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"/>
    </mc:Choice>
  </mc:AlternateContent>
  <xr:revisionPtr revIDLastSave="0" documentId="13_ncr:1_{9F447458-8031-4F26-93F5-ACC24726CB7C}" xr6:coauthVersionLast="47" xr6:coauthVersionMax="47" xr10:uidLastSave="{00000000-0000-0000-0000-000000000000}"/>
  <bookViews>
    <workbookView xWindow="-120" yWindow="-120" windowWidth="20730" windowHeight="11160" activeTab="2" xr2:uid="{BC6D6973-8E27-43E6-94B2-D4882F1032C4}"/>
  </bookViews>
  <sheets>
    <sheet name="Prueba (2)" sheetId="14" r:id="rId1"/>
    <sheet name="Prueba" sheetId="11" r:id="rId2"/>
    <sheet name="Continuación Prueba" sheetId="9" r:id="rId3"/>
    <sheet name="Formato de Código Postal" sheetId="12" r:id="rId4"/>
    <sheet name="Hoja6" sheetId="6" state="hidden" r:id="rId5"/>
  </sheets>
  <definedNames>
    <definedName name="_xlnm._FilterDatabase" localSheetId="1" hidden="1">Prueba!$H$2:$H$680</definedName>
    <definedName name="_xlnm._FilterDatabase" localSheetId="0" hidden="1">'Prueba (2)'!$J$2:$J$680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" i="9" l="1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25" i="9"/>
  <c r="Y18" i="9"/>
  <c r="Y19" i="9"/>
  <c r="Y20" i="9"/>
  <c r="Y21" i="9"/>
  <c r="Y22" i="9"/>
  <c r="Y23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2" i="9"/>
  <c r="S10" i="9"/>
  <c r="S11" i="9"/>
  <c r="S12" i="9"/>
  <c r="S13" i="9"/>
  <c r="S14" i="9"/>
  <c r="S15" i="9"/>
  <c r="S16" i="9"/>
  <c r="S9" i="9"/>
  <c r="I526" i="14"/>
  <c r="X3" i="9"/>
  <c r="W26" i="9" s="1"/>
  <c r="X4" i="9"/>
  <c r="W27" i="9" s="1"/>
  <c r="X5" i="9"/>
  <c r="W28" i="9" s="1"/>
  <c r="X6" i="9"/>
  <c r="W29" i="9" s="1"/>
  <c r="X7" i="9"/>
  <c r="W30" i="9" s="1"/>
  <c r="X8" i="9"/>
  <c r="W31" i="9" s="1"/>
  <c r="X9" i="9"/>
  <c r="W32" i="9" s="1"/>
  <c r="X10" i="9"/>
  <c r="W33" i="9" s="1"/>
  <c r="X11" i="9"/>
  <c r="W34" i="9" s="1"/>
  <c r="X12" i="9"/>
  <c r="W35" i="9" s="1"/>
  <c r="X13" i="9"/>
  <c r="W36" i="9" s="1"/>
  <c r="X14" i="9"/>
  <c r="W37" i="9" s="1"/>
  <c r="X15" i="9"/>
  <c r="W38" i="9" s="1"/>
  <c r="X16" i="9"/>
  <c r="W39" i="9" s="1"/>
  <c r="X17" i="9"/>
  <c r="W40" i="9" s="1"/>
  <c r="X18" i="9"/>
  <c r="W41" i="9" s="1"/>
  <c r="X19" i="9"/>
  <c r="W42" i="9" s="1"/>
  <c r="X20" i="9"/>
  <c r="W43" i="9" s="1"/>
  <c r="X21" i="9"/>
  <c r="W44" i="9" s="1"/>
  <c r="X22" i="9"/>
  <c r="W45" i="9" s="1"/>
  <c r="X23" i="9"/>
  <c r="W46" i="9" s="1"/>
  <c r="X2" i="9"/>
  <c r="W25" i="9" s="1"/>
  <c r="M2" i="9"/>
  <c r="M3" i="9"/>
  <c r="Q3" i="9" s="1"/>
  <c r="M4" i="9"/>
  <c r="M5" i="9"/>
  <c r="M6" i="9"/>
  <c r="M7" i="9"/>
  <c r="M8" i="9"/>
  <c r="M9" i="9"/>
  <c r="M10" i="9"/>
  <c r="M11" i="9"/>
  <c r="M12" i="9"/>
  <c r="P4" i="9" s="1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J9" i="9" s="1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" i="9"/>
  <c r="I673" i="14"/>
  <c r="I674" i="14"/>
  <c r="I675" i="14"/>
  <c r="I676" i="14"/>
  <c r="M676" i="14" s="1"/>
  <c r="N676" i="14" s="1"/>
  <c r="I677" i="14"/>
  <c r="I678" i="14"/>
  <c r="I679" i="14"/>
  <c r="I680" i="14"/>
  <c r="I672" i="14"/>
  <c r="I655" i="14"/>
  <c r="I656" i="14"/>
  <c r="I657" i="14"/>
  <c r="I658" i="14"/>
  <c r="M658" i="14" s="1"/>
  <c r="N658" i="14" s="1"/>
  <c r="I659" i="14"/>
  <c r="I660" i="14"/>
  <c r="I661" i="14"/>
  <c r="I662" i="14"/>
  <c r="M662" i="14" s="1"/>
  <c r="N662" i="14" s="1"/>
  <c r="I663" i="14"/>
  <c r="I664" i="14"/>
  <c r="I665" i="14"/>
  <c r="I666" i="14"/>
  <c r="M666" i="14" s="1"/>
  <c r="N666" i="14" s="1"/>
  <c r="I667" i="14"/>
  <c r="I668" i="14"/>
  <c r="I669" i="14"/>
  <c r="I670" i="14"/>
  <c r="M670" i="14" s="1"/>
  <c r="N670" i="14" s="1"/>
  <c r="I671" i="14"/>
  <c r="I654" i="14"/>
  <c r="I644" i="14"/>
  <c r="I645" i="14"/>
  <c r="I646" i="14"/>
  <c r="I647" i="14"/>
  <c r="M647" i="14" s="1"/>
  <c r="N647" i="14" s="1"/>
  <c r="I648" i="14"/>
  <c r="I649" i="14"/>
  <c r="I650" i="14"/>
  <c r="I651" i="14"/>
  <c r="M651" i="14" s="1"/>
  <c r="N651" i="14" s="1"/>
  <c r="I652" i="14"/>
  <c r="I653" i="14"/>
  <c r="I643" i="14"/>
  <c r="I631" i="14"/>
  <c r="I632" i="14"/>
  <c r="I633" i="14"/>
  <c r="I634" i="14"/>
  <c r="M634" i="14" s="1"/>
  <c r="N634" i="14" s="1"/>
  <c r="I635" i="14"/>
  <c r="I636" i="14"/>
  <c r="I637" i="14"/>
  <c r="I638" i="14"/>
  <c r="M638" i="14" s="1"/>
  <c r="N638" i="14" s="1"/>
  <c r="I639" i="14"/>
  <c r="I640" i="14"/>
  <c r="I641" i="14"/>
  <c r="I642" i="14"/>
  <c r="M642" i="14" s="1"/>
  <c r="N642" i="14" s="1"/>
  <c r="I630" i="14"/>
  <c r="I623" i="14"/>
  <c r="I624" i="14"/>
  <c r="M624" i="14" s="1"/>
  <c r="N624" i="14" s="1"/>
  <c r="I625" i="14"/>
  <c r="M625" i="14" s="1"/>
  <c r="N625" i="14" s="1"/>
  <c r="I626" i="14"/>
  <c r="M626" i="14" s="1"/>
  <c r="N626" i="14" s="1"/>
  <c r="I627" i="14"/>
  <c r="I628" i="14"/>
  <c r="M628" i="14" s="1"/>
  <c r="N628" i="14" s="1"/>
  <c r="I629" i="14"/>
  <c r="M629" i="14" s="1"/>
  <c r="N629" i="14" s="1"/>
  <c r="I622" i="14"/>
  <c r="I618" i="14"/>
  <c r="I619" i="14"/>
  <c r="I620" i="14"/>
  <c r="I621" i="14"/>
  <c r="M621" i="14" s="1"/>
  <c r="N621" i="14" s="1"/>
  <c r="I617" i="14"/>
  <c r="I613" i="14"/>
  <c r="I614" i="14"/>
  <c r="I615" i="14"/>
  <c r="I616" i="14"/>
  <c r="I612" i="14"/>
  <c r="I602" i="14"/>
  <c r="I603" i="14"/>
  <c r="I604" i="14"/>
  <c r="I605" i="14"/>
  <c r="M605" i="14" s="1"/>
  <c r="N605" i="14" s="1"/>
  <c r="I606" i="14"/>
  <c r="I607" i="14"/>
  <c r="I608" i="14"/>
  <c r="I609" i="14"/>
  <c r="M609" i="14" s="1"/>
  <c r="N609" i="14" s="1"/>
  <c r="I610" i="14"/>
  <c r="I611" i="14"/>
  <c r="I601" i="14"/>
  <c r="I597" i="14"/>
  <c r="I598" i="14"/>
  <c r="I599" i="14"/>
  <c r="I600" i="14"/>
  <c r="I596" i="14"/>
  <c r="I581" i="14"/>
  <c r="I582" i="14"/>
  <c r="I583" i="14"/>
  <c r="I584" i="14"/>
  <c r="M584" i="14" s="1"/>
  <c r="N584" i="14" s="1"/>
  <c r="I585" i="14"/>
  <c r="I586" i="14"/>
  <c r="I587" i="14"/>
  <c r="I588" i="14"/>
  <c r="M588" i="14" s="1"/>
  <c r="N588" i="14" s="1"/>
  <c r="I589" i="14"/>
  <c r="I590" i="14"/>
  <c r="I591" i="14"/>
  <c r="I592" i="14"/>
  <c r="M592" i="14" s="1"/>
  <c r="N592" i="14" s="1"/>
  <c r="I593" i="14"/>
  <c r="I594" i="14"/>
  <c r="I595" i="14"/>
  <c r="I580" i="14"/>
  <c r="I573" i="14"/>
  <c r="I574" i="14"/>
  <c r="I575" i="14"/>
  <c r="I576" i="14"/>
  <c r="M576" i="14" s="1"/>
  <c r="N576" i="14" s="1"/>
  <c r="I577" i="14"/>
  <c r="I578" i="14"/>
  <c r="I579" i="14"/>
  <c r="I572" i="14"/>
  <c r="I568" i="14"/>
  <c r="I569" i="14"/>
  <c r="I570" i="14"/>
  <c r="I571" i="14"/>
  <c r="M571" i="14" s="1"/>
  <c r="N571" i="14" s="1"/>
  <c r="I567" i="14"/>
  <c r="I561" i="14"/>
  <c r="I562" i="14"/>
  <c r="I563" i="14"/>
  <c r="I564" i="14"/>
  <c r="M564" i="14" s="1"/>
  <c r="N564" i="14" s="1"/>
  <c r="I565" i="14"/>
  <c r="I566" i="14"/>
  <c r="I560" i="14"/>
  <c r="M560" i="14" s="1"/>
  <c r="N560" i="14" s="1"/>
  <c r="I553" i="14"/>
  <c r="I554" i="14"/>
  <c r="I555" i="14"/>
  <c r="I556" i="14"/>
  <c r="M556" i="14" s="1"/>
  <c r="N556" i="14" s="1"/>
  <c r="I557" i="14"/>
  <c r="I558" i="14"/>
  <c r="I559" i="14"/>
  <c r="I552" i="14"/>
  <c r="I551" i="14"/>
  <c r="I550" i="14"/>
  <c r="I548" i="14"/>
  <c r="I549" i="14"/>
  <c r="I547" i="14"/>
  <c r="I544" i="14"/>
  <c r="I545" i="14"/>
  <c r="I546" i="14"/>
  <c r="I543" i="14"/>
  <c r="I532" i="14"/>
  <c r="I533" i="14"/>
  <c r="I534" i="14"/>
  <c r="I535" i="14"/>
  <c r="M535" i="14" s="1"/>
  <c r="N535" i="14" s="1"/>
  <c r="I536" i="14"/>
  <c r="I537" i="14"/>
  <c r="I538" i="14"/>
  <c r="I539" i="14"/>
  <c r="M539" i="14" s="1"/>
  <c r="N539" i="14" s="1"/>
  <c r="I540" i="14"/>
  <c r="I541" i="14"/>
  <c r="I542" i="14"/>
  <c r="I531" i="14"/>
  <c r="I516" i="14"/>
  <c r="I517" i="14"/>
  <c r="I518" i="14"/>
  <c r="I519" i="14"/>
  <c r="M519" i="14" s="1"/>
  <c r="N519" i="14" s="1"/>
  <c r="I520" i="14"/>
  <c r="I521" i="14"/>
  <c r="I522" i="14"/>
  <c r="I523" i="14"/>
  <c r="M523" i="14" s="1"/>
  <c r="N523" i="14" s="1"/>
  <c r="I524" i="14"/>
  <c r="I525" i="14"/>
  <c r="I527" i="14"/>
  <c r="M527" i="14" s="1"/>
  <c r="N527" i="14" s="1"/>
  <c r="I528" i="14"/>
  <c r="I529" i="14"/>
  <c r="I530" i="14"/>
  <c r="I515" i="14"/>
  <c r="I508" i="14"/>
  <c r="I509" i="14"/>
  <c r="I510" i="14"/>
  <c r="I511" i="14"/>
  <c r="M511" i="14" s="1"/>
  <c r="N511" i="14" s="1"/>
  <c r="I512" i="14"/>
  <c r="I513" i="14"/>
  <c r="I514" i="14"/>
  <c r="I507" i="14"/>
  <c r="I502" i="14"/>
  <c r="I503" i="14"/>
  <c r="I504" i="14"/>
  <c r="I505" i="14"/>
  <c r="M505" i="14" s="1"/>
  <c r="N505" i="14" s="1"/>
  <c r="I506" i="14"/>
  <c r="I501" i="14"/>
  <c r="I497" i="14"/>
  <c r="I498" i="14"/>
  <c r="I499" i="14"/>
  <c r="I500" i="14"/>
  <c r="I496" i="14"/>
  <c r="I489" i="14"/>
  <c r="I490" i="14"/>
  <c r="I491" i="14"/>
  <c r="I492" i="14"/>
  <c r="M492" i="14" s="1"/>
  <c r="N492" i="14" s="1"/>
  <c r="I493" i="14"/>
  <c r="I494" i="14"/>
  <c r="I495" i="14"/>
  <c r="I488" i="14"/>
  <c r="I484" i="14"/>
  <c r="I485" i="14"/>
  <c r="I486" i="14"/>
  <c r="I487" i="14"/>
  <c r="M487" i="14" s="1"/>
  <c r="N487" i="14" s="1"/>
  <c r="I483" i="14"/>
  <c r="I471" i="14"/>
  <c r="I472" i="14"/>
  <c r="I473" i="14"/>
  <c r="I474" i="14"/>
  <c r="M474" i="14" s="1"/>
  <c r="N474" i="14" s="1"/>
  <c r="I475" i="14"/>
  <c r="I476" i="14"/>
  <c r="I477" i="14"/>
  <c r="I478" i="14"/>
  <c r="M478" i="14" s="1"/>
  <c r="N478" i="14" s="1"/>
  <c r="I479" i="14"/>
  <c r="I480" i="14"/>
  <c r="I481" i="14"/>
  <c r="I482" i="14"/>
  <c r="I470" i="14"/>
  <c r="I464" i="14"/>
  <c r="I465" i="14"/>
  <c r="I466" i="14"/>
  <c r="I467" i="14"/>
  <c r="M467" i="14" s="1"/>
  <c r="N467" i="14" s="1"/>
  <c r="I468" i="14"/>
  <c r="I469" i="14"/>
  <c r="I463" i="14"/>
  <c r="I456" i="14"/>
  <c r="I457" i="14"/>
  <c r="I458" i="14"/>
  <c r="I459" i="14"/>
  <c r="M459" i="14" s="1"/>
  <c r="N459" i="14" s="1"/>
  <c r="I460" i="14"/>
  <c r="I461" i="14"/>
  <c r="I462" i="14"/>
  <c r="I455" i="14"/>
  <c r="I444" i="14"/>
  <c r="I445" i="14"/>
  <c r="I446" i="14"/>
  <c r="I447" i="14"/>
  <c r="M447" i="14" s="1"/>
  <c r="N447" i="14" s="1"/>
  <c r="I448" i="14"/>
  <c r="I449" i="14"/>
  <c r="I450" i="14"/>
  <c r="I451" i="14"/>
  <c r="M451" i="14" s="1"/>
  <c r="N451" i="14" s="1"/>
  <c r="I452" i="14"/>
  <c r="I453" i="14"/>
  <c r="I454" i="14"/>
  <c r="I443" i="14"/>
  <c r="I439" i="14"/>
  <c r="I440" i="14"/>
  <c r="I441" i="14"/>
  <c r="I442" i="14"/>
  <c r="M442" i="14" s="1"/>
  <c r="N442" i="14" s="1"/>
  <c r="I438" i="14"/>
  <c r="I436" i="14"/>
  <c r="I437" i="14"/>
  <c r="I435" i="14"/>
  <c r="I427" i="14"/>
  <c r="I428" i="14"/>
  <c r="I429" i="14"/>
  <c r="I430" i="14"/>
  <c r="M430" i="14" s="1"/>
  <c r="N430" i="14" s="1"/>
  <c r="I431" i="14"/>
  <c r="I432" i="14"/>
  <c r="I433" i="14"/>
  <c r="I434" i="14"/>
  <c r="M434" i="14" s="1"/>
  <c r="N434" i="14" s="1"/>
  <c r="I426" i="14"/>
  <c r="I401" i="14"/>
  <c r="I402" i="14"/>
  <c r="I403" i="14"/>
  <c r="I404" i="14"/>
  <c r="I405" i="14"/>
  <c r="I406" i="14"/>
  <c r="I407" i="14"/>
  <c r="I408" i="14"/>
  <c r="M408" i="14" s="1"/>
  <c r="N408" i="14" s="1"/>
  <c r="I409" i="14"/>
  <c r="I410" i="14"/>
  <c r="I411" i="14"/>
  <c r="I412" i="14"/>
  <c r="M412" i="14" s="1"/>
  <c r="N412" i="14" s="1"/>
  <c r="I413" i="14"/>
  <c r="I414" i="14"/>
  <c r="I415" i="14"/>
  <c r="I416" i="14"/>
  <c r="M416" i="14" s="1"/>
  <c r="N416" i="14" s="1"/>
  <c r="I417" i="14"/>
  <c r="I418" i="14"/>
  <c r="I419" i="14"/>
  <c r="I420" i="14"/>
  <c r="M420" i="14" s="1"/>
  <c r="N420" i="14" s="1"/>
  <c r="I421" i="14"/>
  <c r="I422" i="14"/>
  <c r="I423" i="14"/>
  <c r="I424" i="14"/>
  <c r="M424" i="14" s="1"/>
  <c r="N424" i="14" s="1"/>
  <c r="I425" i="14"/>
  <c r="I400" i="14"/>
  <c r="I396" i="14"/>
  <c r="I397" i="14"/>
  <c r="I398" i="14"/>
  <c r="I399" i="14"/>
  <c r="M399" i="14" s="1"/>
  <c r="N399" i="14" s="1"/>
  <c r="I395" i="14"/>
  <c r="I388" i="14"/>
  <c r="I389" i="14"/>
  <c r="I390" i="14"/>
  <c r="M390" i="14" s="1"/>
  <c r="N390" i="14" s="1"/>
  <c r="I391" i="14"/>
  <c r="M391" i="14" s="1"/>
  <c r="N391" i="14" s="1"/>
  <c r="I392" i="14"/>
  <c r="I393" i="14"/>
  <c r="I394" i="14"/>
  <c r="M394" i="14" s="1"/>
  <c r="N394" i="14" s="1"/>
  <c r="I387" i="14"/>
  <c r="I382" i="14"/>
  <c r="I383" i="14"/>
  <c r="I384" i="14"/>
  <c r="I385" i="14"/>
  <c r="M385" i="14" s="1"/>
  <c r="N385" i="14" s="1"/>
  <c r="I386" i="14"/>
  <c r="I381" i="14"/>
  <c r="I371" i="14"/>
  <c r="I372" i="14"/>
  <c r="I373" i="14"/>
  <c r="I374" i="14"/>
  <c r="I375" i="14"/>
  <c r="I376" i="14"/>
  <c r="I377" i="14"/>
  <c r="I378" i="14"/>
  <c r="I379" i="14"/>
  <c r="I380" i="14"/>
  <c r="I370" i="14"/>
  <c r="I366" i="14"/>
  <c r="I367" i="14"/>
  <c r="I368" i="14"/>
  <c r="M368" i="14" s="1"/>
  <c r="N368" i="14" s="1"/>
  <c r="I369" i="14"/>
  <c r="M369" i="14" s="1"/>
  <c r="N369" i="14" s="1"/>
  <c r="I365" i="14"/>
  <c r="I361" i="14"/>
  <c r="I362" i="14"/>
  <c r="I363" i="14"/>
  <c r="I364" i="14"/>
  <c r="I360" i="14"/>
  <c r="I350" i="14"/>
  <c r="I351" i="14"/>
  <c r="I352" i="14"/>
  <c r="I353" i="14"/>
  <c r="M353" i="14" s="1"/>
  <c r="N353" i="14" s="1"/>
  <c r="I354" i="14"/>
  <c r="I355" i="14"/>
  <c r="I356" i="14"/>
  <c r="I357" i="14"/>
  <c r="M357" i="14" s="1"/>
  <c r="N357" i="14" s="1"/>
  <c r="I358" i="14"/>
  <c r="I359" i="14"/>
  <c r="I349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34" i="14"/>
  <c r="I320" i="14"/>
  <c r="I321" i="14"/>
  <c r="I322" i="14"/>
  <c r="I323" i="14"/>
  <c r="M323" i="14" s="1"/>
  <c r="N323" i="14" s="1"/>
  <c r="I324" i="14"/>
  <c r="I325" i="14"/>
  <c r="I326" i="14"/>
  <c r="I327" i="14"/>
  <c r="M327" i="14" s="1"/>
  <c r="N327" i="14" s="1"/>
  <c r="I328" i="14"/>
  <c r="I329" i="14"/>
  <c r="I330" i="14"/>
  <c r="I331" i="14"/>
  <c r="M331" i="14" s="1"/>
  <c r="N331" i="14" s="1"/>
  <c r="I332" i="14"/>
  <c r="I333" i="14"/>
  <c r="I311" i="14"/>
  <c r="I312" i="14"/>
  <c r="I313" i="14"/>
  <c r="I314" i="14"/>
  <c r="M314" i="14" s="1"/>
  <c r="N314" i="14" s="1"/>
  <c r="I315" i="14"/>
  <c r="I316" i="14"/>
  <c r="I317" i="14"/>
  <c r="I318" i="14"/>
  <c r="M318" i="14" s="1"/>
  <c r="N318" i="14" s="1"/>
  <c r="I319" i="14"/>
  <c r="I310" i="14"/>
  <c r="I301" i="14"/>
  <c r="I302" i="14"/>
  <c r="I303" i="14"/>
  <c r="I304" i="14"/>
  <c r="I305" i="14"/>
  <c r="I306" i="14"/>
  <c r="I307" i="14"/>
  <c r="I308" i="14"/>
  <c r="I309" i="14"/>
  <c r="I300" i="14"/>
  <c r="I296" i="14"/>
  <c r="M296" i="14" s="1"/>
  <c r="N296" i="14" s="1"/>
  <c r="I297" i="14"/>
  <c r="I298" i="14"/>
  <c r="M298" i="14" s="1"/>
  <c r="N298" i="14" s="1"/>
  <c r="I299" i="14"/>
  <c r="M299" i="14" s="1"/>
  <c r="N299" i="14" s="1"/>
  <c r="I295" i="14"/>
  <c r="I288" i="14"/>
  <c r="I289" i="14"/>
  <c r="I290" i="14"/>
  <c r="I291" i="14"/>
  <c r="M291" i="14" s="1"/>
  <c r="N291" i="14" s="1"/>
  <c r="I292" i="14"/>
  <c r="I293" i="14"/>
  <c r="I294" i="14"/>
  <c r="I287" i="14"/>
  <c r="I281" i="14"/>
  <c r="I282" i="14"/>
  <c r="I283" i="14"/>
  <c r="M283" i="14" s="1"/>
  <c r="N283" i="14" s="1"/>
  <c r="I284" i="14"/>
  <c r="M284" i="14" s="1"/>
  <c r="N284" i="14" s="1"/>
  <c r="I285" i="14"/>
  <c r="I286" i="14"/>
  <c r="I280" i="14"/>
  <c r="I273" i="14"/>
  <c r="I274" i="14"/>
  <c r="I275" i="14"/>
  <c r="I276" i="14"/>
  <c r="M276" i="14" s="1"/>
  <c r="N276" i="14" s="1"/>
  <c r="I277" i="14"/>
  <c r="I278" i="14"/>
  <c r="I279" i="14"/>
  <c r="I272" i="14"/>
  <c r="I264" i="14"/>
  <c r="I265" i="14"/>
  <c r="I266" i="14"/>
  <c r="I267" i="14"/>
  <c r="M267" i="14" s="1"/>
  <c r="N267" i="14" s="1"/>
  <c r="I268" i="14"/>
  <c r="I269" i="14"/>
  <c r="I270" i="14"/>
  <c r="I271" i="14"/>
  <c r="M271" i="14" s="1"/>
  <c r="N271" i="14" s="1"/>
  <c r="I263" i="14"/>
  <c r="I257" i="14"/>
  <c r="I258" i="14"/>
  <c r="I259" i="14"/>
  <c r="M259" i="14" s="1"/>
  <c r="N259" i="14" s="1"/>
  <c r="I260" i="14"/>
  <c r="M260" i="14" s="1"/>
  <c r="N260" i="14" s="1"/>
  <c r="I261" i="14"/>
  <c r="I262" i="14"/>
  <c r="I256" i="14"/>
  <c r="I252" i="14"/>
  <c r="I253" i="14"/>
  <c r="I254" i="14"/>
  <c r="I255" i="14"/>
  <c r="M255" i="14" s="1"/>
  <c r="N255" i="14" s="1"/>
  <c r="I251" i="14"/>
  <c r="I245" i="14"/>
  <c r="I246" i="14"/>
  <c r="I247" i="14"/>
  <c r="I248" i="14"/>
  <c r="M248" i="14" s="1"/>
  <c r="N248" i="14" s="1"/>
  <c r="I249" i="14"/>
  <c r="I250" i="14"/>
  <c r="I244" i="14"/>
  <c r="I236" i="14"/>
  <c r="I237" i="14"/>
  <c r="I238" i="14"/>
  <c r="I239" i="14"/>
  <c r="M239" i="14" s="1"/>
  <c r="N239" i="14" s="1"/>
  <c r="I240" i="14"/>
  <c r="I241" i="14"/>
  <c r="I242" i="14"/>
  <c r="I243" i="14"/>
  <c r="M243" i="14" s="1"/>
  <c r="N243" i="14" s="1"/>
  <c r="I235" i="14"/>
  <c r="I226" i="14"/>
  <c r="I227" i="14"/>
  <c r="I228" i="14"/>
  <c r="I229" i="14"/>
  <c r="M229" i="14" s="1"/>
  <c r="N229" i="14" s="1"/>
  <c r="I230" i="14"/>
  <c r="I231" i="14"/>
  <c r="I232" i="14"/>
  <c r="I233" i="14"/>
  <c r="M233" i="14" s="1"/>
  <c r="N233" i="14" s="1"/>
  <c r="I234" i="14"/>
  <c r="I225" i="14"/>
  <c r="I217" i="14"/>
  <c r="I218" i="14"/>
  <c r="I219" i="14"/>
  <c r="I220" i="14"/>
  <c r="M220" i="14" s="1"/>
  <c r="N220" i="14" s="1"/>
  <c r="I221" i="14"/>
  <c r="I222" i="14"/>
  <c r="I223" i="14"/>
  <c r="I224" i="14"/>
  <c r="M224" i="14" s="1"/>
  <c r="N224" i="14" s="1"/>
  <c r="I216" i="14"/>
  <c r="I212" i="14"/>
  <c r="I213" i="14"/>
  <c r="I214" i="14"/>
  <c r="I215" i="14"/>
  <c r="M215" i="14" s="1"/>
  <c r="N215" i="14" s="1"/>
  <c r="I211" i="14"/>
  <c r="I207" i="14"/>
  <c r="I208" i="14"/>
  <c r="I209" i="14"/>
  <c r="I210" i="14"/>
  <c r="M210" i="14" s="1"/>
  <c r="N210" i="14" s="1"/>
  <c r="I206" i="14"/>
  <c r="I202" i="14"/>
  <c r="I203" i="14"/>
  <c r="I204" i="14"/>
  <c r="I205" i="14"/>
  <c r="I201" i="14"/>
  <c r="I175" i="14"/>
  <c r="I194" i="14"/>
  <c r="I195" i="14"/>
  <c r="I196" i="14"/>
  <c r="I197" i="14"/>
  <c r="M197" i="14" s="1"/>
  <c r="N197" i="14" s="1"/>
  <c r="I198" i="14"/>
  <c r="I199" i="14"/>
  <c r="I200" i="14"/>
  <c r="I193" i="14"/>
  <c r="I189" i="14"/>
  <c r="I190" i="14"/>
  <c r="I191" i="14"/>
  <c r="I192" i="14"/>
  <c r="M192" i="14" s="1"/>
  <c r="N192" i="14" s="1"/>
  <c r="I188" i="14"/>
  <c r="I184" i="14"/>
  <c r="I185" i="14"/>
  <c r="I186" i="14"/>
  <c r="I187" i="14"/>
  <c r="M187" i="14" s="1"/>
  <c r="N187" i="14" s="1"/>
  <c r="I183" i="14"/>
  <c r="I176" i="14"/>
  <c r="I177" i="14"/>
  <c r="I178" i="14"/>
  <c r="I179" i="14"/>
  <c r="M179" i="14" s="1"/>
  <c r="N179" i="14" s="1"/>
  <c r="I180" i="14"/>
  <c r="I181" i="14"/>
  <c r="I182" i="14"/>
  <c r="I164" i="14"/>
  <c r="I165" i="14"/>
  <c r="I166" i="14"/>
  <c r="M166" i="14" s="1"/>
  <c r="N166" i="14" s="1"/>
  <c r="I167" i="14"/>
  <c r="M167" i="14" s="1"/>
  <c r="N167" i="14" s="1"/>
  <c r="I168" i="14"/>
  <c r="I169" i="14"/>
  <c r="I170" i="14"/>
  <c r="M170" i="14" s="1"/>
  <c r="N170" i="14" s="1"/>
  <c r="I171" i="14"/>
  <c r="M171" i="14" s="1"/>
  <c r="N171" i="14" s="1"/>
  <c r="I172" i="14"/>
  <c r="I173" i="14"/>
  <c r="I174" i="14"/>
  <c r="M174" i="14" s="1"/>
  <c r="N174" i="14" s="1"/>
  <c r="I163" i="14"/>
  <c r="I151" i="14"/>
  <c r="I152" i="14"/>
  <c r="I153" i="14"/>
  <c r="M153" i="14" s="1"/>
  <c r="N153" i="14" s="1"/>
  <c r="I154" i="14"/>
  <c r="M154" i="14" s="1"/>
  <c r="N154" i="14" s="1"/>
  <c r="I155" i="14"/>
  <c r="I156" i="14"/>
  <c r="I157" i="14"/>
  <c r="M157" i="14" s="1"/>
  <c r="N157" i="14" s="1"/>
  <c r="I158" i="14"/>
  <c r="M158" i="14" s="1"/>
  <c r="N158" i="14" s="1"/>
  <c r="I159" i="14"/>
  <c r="I160" i="14"/>
  <c r="I161" i="14"/>
  <c r="M161" i="14" s="1"/>
  <c r="N161" i="14" s="1"/>
  <c r="I162" i="14"/>
  <c r="M162" i="14" s="1"/>
  <c r="N162" i="14" s="1"/>
  <c r="I150" i="14"/>
  <c r="I145" i="14"/>
  <c r="I146" i="14"/>
  <c r="I147" i="14"/>
  <c r="I148" i="14"/>
  <c r="I149" i="14"/>
  <c r="I144" i="14"/>
  <c r="I137" i="14"/>
  <c r="I138" i="14"/>
  <c r="I139" i="14"/>
  <c r="I140" i="14"/>
  <c r="M140" i="14" s="1"/>
  <c r="N140" i="14" s="1"/>
  <c r="I141" i="14"/>
  <c r="I142" i="14"/>
  <c r="I143" i="14"/>
  <c r="I136" i="14"/>
  <c r="I132" i="14"/>
  <c r="I133" i="14"/>
  <c r="I134" i="14"/>
  <c r="M134" i="14" s="1"/>
  <c r="N134" i="14" s="1"/>
  <c r="I135" i="14"/>
  <c r="M135" i="14" s="1"/>
  <c r="N135" i="14" s="1"/>
  <c r="I131" i="14"/>
  <c r="I123" i="14"/>
  <c r="I124" i="14"/>
  <c r="I125" i="14"/>
  <c r="M125" i="14" s="1"/>
  <c r="N125" i="14" s="1"/>
  <c r="I126" i="14"/>
  <c r="M126" i="14" s="1"/>
  <c r="N126" i="14" s="1"/>
  <c r="I127" i="14"/>
  <c r="I128" i="14"/>
  <c r="I129" i="14"/>
  <c r="M129" i="14" s="1"/>
  <c r="N129" i="14" s="1"/>
  <c r="I130" i="14"/>
  <c r="M130" i="14" s="1"/>
  <c r="N130" i="14" s="1"/>
  <c r="I122" i="14"/>
  <c r="I120" i="14"/>
  <c r="I121" i="14"/>
  <c r="I119" i="14"/>
  <c r="I112" i="14"/>
  <c r="I113" i="14"/>
  <c r="I114" i="14"/>
  <c r="I115" i="14"/>
  <c r="M115" i="14" s="1"/>
  <c r="N115" i="14" s="1"/>
  <c r="O115" i="14" s="1"/>
  <c r="I116" i="14"/>
  <c r="I117" i="14"/>
  <c r="I118" i="14"/>
  <c r="I111" i="14"/>
  <c r="I110" i="14"/>
  <c r="I107" i="14"/>
  <c r="I108" i="14"/>
  <c r="I109" i="14"/>
  <c r="I106" i="14"/>
  <c r="I102" i="14"/>
  <c r="I103" i="14"/>
  <c r="I104" i="14"/>
  <c r="I105" i="14"/>
  <c r="M105" i="14" s="1"/>
  <c r="N105" i="14" s="1"/>
  <c r="O105" i="14" s="1"/>
  <c r="I101" i="14"/>
  <c r="M101" i="14" s="1"/>
  <c r="N101" i="14" s="1"/>
  <c r="O101" i="14" s="1"/>
  <c r="I95" i="14"/>
  <c r="I96" i="14"/>
  <c r="I97" i="14"/>
  <c r="I98" i="14"/>
  <c r="M98" i="14" s="1"/>
  <c r="N98" i="14" s="1"/>
  <c r="O98" i="14" s="1"/>
  <c r="I99" i="14"/>
  <c r="I100" i="14"/>
  <c r="I94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79" i="14"/>
  <c r="I70" i="14"/>
  <c r="I71" i="14"/>
  <c r="I72" i="14"/>
  <c r="I73" i="14"/>
  <c r="M73" i="14" s="1"/>
  <c r="N73" i="14" s="1"/>
  <c r="O73" i="14" s="1"/>
  <c r="I74" i="14"/>
  <c r="I75" i="14"/>
  <c r="I76" i="14"/>
  <c r="I77" i="14"/>
  <c r="M77" i="14" s="1"/>
  <c r="N77" i="14" s="1"/>
  <c r="O77" i="14" s="1"/>
  <c r="I69" i="14"/>
  <c r="I65" i="14"/>
  <c r="I66" i="14"/>
  <c r="I67" i="14"/>
  <c r="I68" i="14"/>
  <c r="I64" i="14"/>
  <c r="I58" i="14"/>
  <c r="I59" i="14"/>
  <c r="I60" i="14"/>
  <c r="I61" i="14"/>
  <c r="M61" i="14" s="1"/>
  <c r="N61" i="14" s="1"/>
  <c r="O61" i="14" s="1"/>
  <c r="I62" i="14"/>
  <c r="I63" i="14"/>
  <c r="I57" i="14"/>
  <c r="I51" i="14"/>
  <c r="I52" i="14"/>
  <c r="I53" i="14"/>
  <c r="I54" i="14"/>
  <c r="I55" i="14"/>
  <c r="I56" i="14"/>
  <c r="I50" i="14"/>
  <c r="I41" i="14"/>
  <c r="I42" i="14"/>
  <c r="I43" i="14"/>
  <c r="I44" i="14"/>
  <c r="M44" i="14" s="1"/>
  <c r="N44" i="14" s="1"/>
  <c r="O44" i="14" s="1"/>
  <c r="I45" i="14"/>
  <c r="I46" i="14"/>
  <c r="I47" i="14"/>
  <c r="I48" i="14"/>
  <c r="M48" i="14" s="1"/>
  <c r="N48" i="14" s="1"/>
  <c r="O48" i="14" s="1"/>
  <c r="I49" i="14"/>
  <c r="I40" i="14"/>
  <c r="I33" i="14"/>
  <c r="I34" i="14"/>
  <c r="I35" i="14"/>
  <c r="I36" i="14"/>
  <c r="M36" i="14" s="1"/>
  <c r="N36" i="14" s="1"/>
  <c r="O36" i="14" s="1"/>
  <c r="I37" i="14"/>
  <c r="I38" i="14"/>
  <c r="I39" i="14"/>
  <c r="I32" i="14"/>
  <c r="I27" i="14"/>
  <c r="I28" i="14"/>
  <c r="I29" i="14"/>
  <c r="I30" i="14"/>
  <c r="M30" i="14" s="1"/>
  <c r="N30" i="14" s="1"/>
  <c r="O30" i="14" s="1"/>
  <c r="I31" i="14"/>
  <c r="I26" i="14"/>
  <c r="I14" i="14"/>
  <c r="I15" i="14"/>
  <c r="I16" i="14"/>
  <c r="I17" i="14"/>
  <c r="M17" i="14" s="1"/>
  <c r="N17" i="14" s="1"/>
  <c r="O17" i="14" s="1"/>
  <c r="I18" i="14"/>
  <c r="I19" i="14"/>
  <c r="I20" i="14"/>
  <c r="I21" i="14"/>
  <c r="M21" i="14" s="1"/>
  <c r="N21" i="14" s="1"/>
  <c r="O21" i="14" s="1"/>
  <c r="I22" i="14"/>
  <c r="I23" i="14"/>
  <c r="I24" i="14"/>
  <c r="I25" i="14"/>
  <c r="M25" i="14" s="1"/>
  <c r="N25" i="14" s="1"/>
  <c r="O25" i="14" s="1"/>
  <c r="I13" i="14"/>
  <c r="I9" i="14"/>
  <c r="I10" i="14"/>
  <c r="I11" i="14"/>
  <c r="I12" i="14"/>
  <c r="M12" i="14" s="1"/>
  <c r="N12" i="14" s="1"/>
  <c r="O12" i="14" s="1"/>
  <c r="I8" i="14"/>
  <c r="M8" i="14" s="1"/>
  <c r="N8" i="14" s="1"/>
  <c r="O8" i="14" s="1"/>
  <c r="I7" i="14"/>
  <c r="I3" i="14"/>
  <c r="I4" i="14"/>
  <c r="I5" i="14"/>
  <c r="I6" i="14"/>
  <c r="M6" i="14" s="1"/>
  <c r="N6" i="14" s="1"/>
  <c r="O6" i="14" s="1"/>
  <c r="I2" i="14"/>
  <c r="M2" i="14" s="1"/>
  <c r="N2" i="14" s="1"/>
  <c r="O2" i="14" s="1"/>
  <c r="D370" i="14"/>
  <c r="D365" i="14"/>
  <c r="D360" i="14"/>
  <c r="D349" i="14"/>
  <c r="D334" i="14"/>
  <c r="D50" i="14"/>
  <c r="D40" i="14"/>
  <c r="D2" i="14"/>
  <c r="D8" i="14"/>
  <c r="D13" i="14"/>
  <c r="D26" i="14"/>
  <c r="D32" i="14"/>
  <c r="D57" i="14"/>
  <c r="D64" i="14"/>
  <c r="D69" i="14"/>
  <c r="D79" i="14"/>
  <c r="D94" i="14"/>
  <c r="D101" i="14"/>
  <c r="D106" i="14"/>
  <c r="D111" i="14"/>
  <c r="D119" i="14"/>
  <c r="D122" i="14"/>
  <c r="D131" i="14"/>
  <c r="D136" i="14"/>
  <c r="D144" i="14"/>
  <c r="D150" i="14"/>
  <c r="D163" i="14"/>
  <c r="D175" i="14"/>
  <c r="D183" i="14"/>
  <c r="D188" i="14"/>
  <c r="D193" i="14"/>
  <c r="D201" i="14"/>
  <c r="D206" i="14"/>
  <c r="D211" i="14"/>
  <c r="D216" i="14"/>
  <c r="D225" i="14"/>
  <c r="D235" i="14"/>
  <c r="D244" i="14"/>
  <c r="D251" i="14"/>
  <c r="D256" i="14"/>
  <c r="D263" i="14"/>
  <c r="D272" i="14"/>
  <c r="D280" i="14"/>
  <c r="D287" i="14"/>
  <c r="D295" i="14"/>
  <c r="D300" i="14"/>
  <c r="D310" i="14"/>
  <c r="D381" i="14"/>
  <c r="D387" i="14"/>
  <c r="D395" i="14"/>
  <c r="D400" i="14"/>
  <c r="D426" i="14"/>
  <c r="D435" i="14"/>
  <c r="D438" i="14"/>
  <c r="D443" i="14"/>
  <c r="D455" i="14"/>
  <c r="D463" i="14"/>
  <c r="D470" i="14"/>
  <c r="D483" i="14"/>
  <c r="D488" i="14"/>
  <c r="D496" i="14"/>
  <c r="D501" i="14"/>
  <c r="D507" i="14"/>
  <c r="D515" i="14"/>
  <c r="D531" i="14"/>
  <c r="D543" i="14"/>
  <c r="D547" i="14"/>
  <c r="D550" i="14"/>
  <c r="D552" i="14"/>
  <c r="D560" i="14"/>
  <c r="D567" i="14"/>
  <c r="D572" i="14"/>
  <c r="D580" i="14"/>
  <c r="D596" i="14"/>
  <c r="D601" i="14"/>
  <c r="D612" i="14"/>
  <c r="D617" i="14"/>
  <c r="D622" i="14"/>
  <c r="D630" i="14"/>
  <c r="D643" i="14"/>
  <c r="D654" i="14"/>
  <c r="D672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M13" i="14"/>
  <c r="N13" i="14" s="1"/>
  <c r="O13" i="14" s="1"/>
  <c r="M14" i="14"/>
  <c r="N14" i="14" s="1"/>
  <c r="O14" i="14" s="1"/>
  <c r="M15" i="14"/>
  <c r="N15" i="14" s="1"/>
  <c r="O15" i="14" s="1"/>
  <c r="M16" i="14"/>
  <c r="N16" i="14" s="1"/>
  <c r="O16" i="14" s="1"/>
  <c r="M18" i="14"/>
  <c r="N18" i="14" s="1"/>
  <c r="O18" i="14" s="1"/>
  <c r="M19" i="14"/>
  <c r="N19" i="14" s="1"/>
  <c r="O19" i="14" s="1"/>
  <c r="M20" i="14"/>
  <c r="N20" i="14" s="1"/>
  <c r="O20" i="14" s="1"/>
  <c r="M22" i="14"/>
  <c r="N22" i="14" s="1"/>
  <c r="O22" i="14" s="1"/>
  <c r="M23" i="14"/>
  <c r="N23" i="14" s="1"/>
  <c r="O23" i="14" s="1"/>
  <c r="M24" i="14"/>
  <c r="N24" i="14" s="1"/>
  <c r="O24" i="14" s="1"/>
  <c r="M9" i="14"/>
  <c r="N9" i="14" s="1"/>
  <c r="O9" i="14" s="1"/>
  <c r="M10" i="14"/>
  <c r="N10" i="14" s="1"/>
  <c r="O10" i="14" s="1"/>
  <c r="M11" i="14"/>
  <c r="N11" i="14" s="1"/>
  <c r="O11" i="14" s="1"/>
  <c r="M3" i="14"/>
  <c r="N3" i="14" s="1"/>
  <c r="O3" i="14" s="1"/>
  <c r="M4" i="14"/>
  <c r="N4" i="14" s="1"/>
  <c r="O4" i="14" s="1"/>
  <c r="M5" i="14"/>
  <c r="N5" i="14" s="1"/>
  <c r="O5" i="14" s="1"/>
  <c r="L680" i="14"/>
  <c r="K680" i="14"/>
  <c r="J680" i="14"/>
  <c r="M680" i="14"/>
  <c r="N680" i="14" s="1"/>
  <c r="L679" i="14"/>
  <c r="K679" i="14"/>
  <c r="J679" i="14"/>
  <c r="M679" i="14"/>
  <c r="N679" i="14" s="1"/>
  <c r="L678" i="14"/>
  <c r="K678" i="14"/>
  <c r="J678" i="14"/>
  <c r="M678" i="14"/>
  <c r="N678" i="14" s="1"/>
  <c r="L677" i="14"/>
  <c r="K677" i="14"/>
  <c r="J677" i="14"/>
  <c r="M677" i="14"/>
  <c r="N677" i="14" s="1"/>
  <c r="L676" i="14"/>
  <c r="K676" i="14"/>
  <c r="J676" i="14"/>
  <c r="L675" i="14"/>
  <c r="K675" i="14"/>
  <c r="J675" i="14"/>
  <c r="M675" i="14"/>
  <c r="N675" i="14" s="1"/>
  <c r="L674" i="14"/>
  <c r="K674" i="14"/>
  <c r="J674" i="14"/>
  <c r="M674" i="14"/>
  <c r="N674" i="14" s="1"/>
  <c r="L673" i="14"/>
  <c r="K673" i="14"/>
  <c r="J673" i="14"/>
  <c r="M673" i="14"/>
  <c r="N673" i="14" s="1"/>
  <c r="L672" i="14"/>
  <c r="K672" i="14"/>
  <c r="J672" i="14"/>
  <c r="M672" i="14"/>
  <c r="N672" i="14" s="1"/>
  <c r="L671" i="14"/>
  <c r="K671" i="14"/>
  <c r="J671" i="14"/>
  <c r="M671" i="14"/>
  <c r="N671" i="14" s="1"/>
  <c r="L670" i="14"/>
  <c r="K670" i="14"/>
  <c r="J670" i="14"/>
  <c r="L669" i="14"/>
  <c r="K669" i="14"/>
  <c r="J669" i="14"/>
  <c r="M669" i="14"/>
  <c r="N669" i="14" s="1"/>
  <c r="L668" i="14"/>
  <c r="K668" i="14"/>
  <c r="J668" i="14"/>
  <c r="M668" i="14"/>
  <c r="N668" i="14" s="1"/>
  <c r="L667" i="14"/>
  <c r="K667" i="14"/>
  <c r="J667" i="14"/>
  <c r="M667" i="14"/>
  <c r="N667" i="14" s="1"/>
  <c r="L666" i="14"/>
  <c r="K666" i="14"/>
  <c r="J666" i="14"/>
  <c r="L665" i="14"/>
  <c r="K665" i="14"/>
  <c r="J665" i="14"/>
  <c r="M665" i="14"/>
  <c r="N665" i="14" s="1"/>
  <c r="L664" i="14"/>
  <c r="K664" i="14"/>
  <c r="J664" i="14"/>
  <c r="M664" i="14"/>
  <c r="N664" i="14" s="1"/>
  <c r="L663" i="14"/>
  <c r="K663" i="14"/>
  <c r="J663" i="14"/>
  <c r="M663" i="14"/>
  <c r="N663" i="14" s="1"/>
  <c r="L662" i="14"/>
  <c r="K662" i="14"/>
  <c r="J662" i="14"/>
  <c r="L661" i="14"/>
  <c r="K661" i="14"/>
  <c r="J661" i="14"/>
  <c r="M661" i="14"/>
  <c r="N661" i="14" s="1"/>
  <c r="L660" i="14"/>
  <c r="K660" i="14"/>
  <c r="J660" i="14"/>
  <c r="M660" i="14"/>
  <c r="N660" i="14" s="1"/>
  <c r="L659" i="14"/>
  <c r="K659" i="14"/>
  <c r="J659" i="14"/>
  <c r="M659" i="14"/>
  <c r="N659" i="14" s="1"/>
  <c r="L658" i="14"/>
  <c r="K658" i="14"/>
  <c r="J658" i="14"/>
  <c r="L657" i="14"/>
  <c r="K657" i="14"/>
  <c r="J657" i="14"/>
  <c r="M657" i="14"/>
  <c r="N657" i="14" s="1"/>
  <c r="L656" i="14"/>
  <c r="K656" i="14"/>
  <c r="J656" i="14"/>
  <c r="M656" i="14"/>
  <c r="N656" i="14" s="1"/>
  <c r="L655" i="14"/>
  <c r="K655" i="14"/>
  <c r="J655" i="14"/>
  <c r="M655" i="14"/>
  <c r="N655" i="14" s="1"/>
  <c r="L654" i="14"/>
  <c r="K654" i="14"/>
  <c r="J654" i="14"/>
  <c r="M654" i="14"/>
  <c r="N654" i="14" s="1"/>
  <c r="L653" i="14"/>
  <c r="K653" i="14"/>
  <c r="J653" i="14"/>
  <c r="M653" i="14"/>
  <c r="N653" i="14" s="1"/>
  <c r="L652" i="14"/>
  <c r="K652" i="14"/>
  <c r="J652" i="14"/>
  <c r="M652" i="14"/>
  <c r="N652" i="14" s="1"/>
  <c r="L651" i="14"/>
  <c r="K651" i="14"/>
  <c r="J651" i="14"/>
  <c r="L650" i="14"/>
  <c r="K650" i="14"/>
  <c r="J650" i="14"/>
  <c r="M650" i="14"/>
  <c r="N650" i="14" s="1"/>
  <c r="L649" i="14"/>
  <c r="K649" i="14"/>
  <c r="J649" i="14"/>
  <c r="M649" i="14"/>
  <c r="N649" i="14" s="1"/>
  <c r="L648" i="14"/>
  <c r="K648" i="14"/>
  <c r="J648" i="14"/>
  <c r="M648" i="14"/>
  <c r="N648" i="14" s="1"/>
  <c r="L647" i="14"/>
  <c r="K647" i="14"/>
  <c r="J647" i="14"/>
  <c r="L646" i="14"/>
  <c r="K646" i="14"/>
  <c r="J646" i="14"/>
  <c r="M646" i="14"/>
  <c r="N646" i="14" s="1"/>
  <c r="L645" i="14"/>
  <c r="K645" i="14"/>
  <c r="J645" i="14"/>
  <c r="M645" i="14"/>
  <c r="N645" i="14" s="1"/>
  <c r="L644" i="14"/>
  <c r="K644" i="14"/>
  <c r="J644" i="14"/>
  <c r="M644" i="14"/>
  <c r="N644" i="14" s="1"/>
  <c r="L643" i="14"/>
  <c r="K643" i="14"/>
  <c r="J643" i="14"/>
  <c r="M643" i="14"/>
  <c r="N643" i="14" s="1"/>
  <c r="L642" i="14"/>
  <c r="K642" i="14"/>
  <c r="J642" i="14"/>
  <c r="L641" i="14"/>
  <c r="K641" i="14"/>
  <c r="J641" i="14"/>
  <c r="M641" i="14"/>
  <c r="N641" i="14" s="1"/>
  <c r="L640" i="14"/>
  <c r="K640" i="14"/>
  <c r="J640" i="14"/>
  <c r="M640" i="14"/>
  <c r="N640" i="14" s="1"/>
  <c r="L639" i="14"/>
  <c r="K639" i="14"/>
  <c r="J639" i="14"/>
  <c r="M639" i="14"/>
  <c r="N639" i="14" s="1"/>
  <c r="L638" i="14"/>
  <c r="K638" i="14"/>
  <c r="J638" i="14"/>
  <c r="L637" i="14"/>
  <c r="K637" i="14"/>
  <c r="J637" i="14"/>
  <c r="M637" i="14"/>
  <c r="N637" i="14" s="1"/>
  <c r="L636" i="14"/>
  <c r="K636" i="14"/>
  <c r="J636" i="14"/>
  <c r="M636" i="14"/>
  <c r="N636" i="14" s="1"/>
  <c r="L635" i="14"/>
  <c r="K635" i="14"/>
  <c r="J635" i="14"/>
  <c r="M635" i="14"/>
  <c r="N635" i="14" s="1"/>
  <c r="L634" i="14"/>
  <c r="K634" i="14"/>
  <c r="J634" i="14"/>
  <c r="L633" i="14"/>
  <c r="K633" i="14"/>
  <c r="J633" i="14"/>
  <c r="M633" i="14"/>
  <c r="N633" i="14" s="1"/>
  <c r="L632" i="14"/>
  <c r="K632" i="14"/>
  <c r="J632" i="14"/>
  <c r="M632" i="14"/>
  <c r="N632" i="14" s="1"/>
  <c r="L631" i="14"/>
  <c r="K631" i="14"/>
  <c r="J631" i="14"/>
  <c r="M631" i="14"/>
  <c r="N631" i="14" s="1"/>
  <c r="L630" i="14"/>
  <c r="K630" i="14"/>
  <c r="J630" i="14"/>
  <c r="M630" i="14"/>
  <c r="N630" i="14" s="1"/>
  <c r="L629" i="14"/>
  <c r="K629" i="14"/>
  <c r="J629" i="14"/>
  <c r="L628" i="14"/>
  <c r="K628" i="14"/>
  <c r="J628" i="14"/>
  <c r="L627" i="14"/>
  <c r="K627" i="14"/>
  <c r="J627" i="14"/>
  <c r="M627" i="14"/>
  <c r="N627" i="14" s="1"/>
  <c r="L626" i="14"/>
  <c r="K626" i="14"/>
  <c r="J626" i="14"/>
  <c r="L625" i="14"/>
  <c r="K625" i="14"/>
  <c r="J625" i="14"/>
  <c r="L624" i="14"/>
  <c r="K624" i="14"/>
  <c r="J624" i="14"/>
  <c r="L623" i="14"/>
  <c r="K623" i="14"/>
  <c r="J623" i="14"/>
  <c r="M623" i="14"/>
  <c r="N623" i="14" s="1"/>
  <c r="L622" i="14"/>
  <c r="K622" i="14"/>
  <c r="J622" i="14"/>
  <c r="M622" i="14"/>
  <c r="N622" i="14" s="1"/>
  <c r="L621" i="14"/>
  <c r="K621" i="14"/>
  <c r="J621" i="14"/>
  <c r="L620" i="14"/>
  <c r="K620" i="14"/>
  <c r="J620" i="14"/>
  <c r="M620" i="14"/>
  <c r="N620" i="14" s="1"/>
  <c r="L619" i="14"/>
  <c r="K619" i="14"/>
  <c r="J619" i="14"/>
  <c r="M619" i="14"/>
  <c r="N619" i="14" s="1"/>
  <c r="L618" i="14"/>
  <c r="K618" i="14"/>
  <c r="J618" i="14"/>
  <c r="M618" i="14"/>
  <c r="N618" i="14" s="1"/>
  <c r="L617" i="14"/>
  <c r="K617" i="14"/>
  <c r="J617" i="14"/>
  <c r="M617" i="14"/>
  <c r="N617" i="14" s="1"/>
  <c r="L616" i="14"/>
  <c r="K616" i="14"/>
  <c r="J616" i="14"/>
  <c r="M616" i="14"/>
  <c r="N616" i="14" s="1"/>
  <c r="L615" i="14"/>
  <c r="K615" i="14"/>
  <c r="J615" i="14"/>
  <c r="M615" i="14"/>
  <c r="N615" i="14" s="1"/>
  <c r="L614" i="14"/>
  <c r="K614" i="14"/>
  <c r="J614" i="14"/>
  <c r="M614" i="14"/>
  <c r="N614" i="14" s="1"/>
  <c r="L613" i="14"/>
  <c r="K613" i="14"/>
  <c r="J613" i="14"/>
  <c r="M613" i="14"/>
  <c r="N613" i="14" s="1"/>
  <c r="L612" i="14"/>
  <c r="K612" i="14"/>
  <c r="J612" i="14"/>
  <c r="M612" i="14"/>
  <c r="N612" i="14" s="1"/>
  <c r="L611" i="14"/>
  <c r="K611" i="14"/>
  <c r="J611" i="14"/>
  <c r="M611" i="14"/>
  <c r="N611" i="14" s="1"/>
  <c r="L610" i="14"/>
  <c r="K610" i="14"/>
  <c r="J610" i="14"/>
  <c r="M610" i="14"/>
  <c r="N610" i="14" s="1"/>
  <c r="L609" i="14"/>
  <c r="K609" i="14"/>
  <c r="J609" i="14"/>
  <c r="L608" i="14"/>
  <c r="K608" i="14"/>
  <c r="J608" i="14"/>
  <c r="M608" i="14"/>
  <c r="N608" i="14" s="1"/>
  <c r="L607" i="14"/>
  <c r="K607" i="14"/>
  <c r="J607" i="14"/>
  <c r="M607" i="14"/>
  <c r="N607" i="14" s="1"/>
  <c r="L606" i="14"/>
  <c r="K606" i="14"/>
  <c r="J606" i="14"/>
  <c r="M606" i="14"/>
  <c r="N606" i="14" s="1"/>
  <c r="L605" i="14"/>
  <c r="K605" i="14"/>
  <c r="J605" i="14"/>
  <c r="L604" i="14"/>
  <c r="K604" i="14"/>
  <c r="J604" i="14"/>
  <c r="M604" i="14"/>
  <c r="N604" i="14" s="1"/>
  <c r="L603" i="14"/>
  <c r="K603" i="14"/>
  <c r="J603" i="14"/>
  <c r="M603" i="14"/>
  <c r="N603" i="14" s="1"/>
  <c r="L602" i="14"/>
  <c r="K602" i="14"/>
  <c r="J602" i="14"/>
  <c r="M602" i="14"/>
  <c r="N602" i="14" s="1"/>
  <c r="L601" i="14"/>
  <c r="K601" i="14"/>
  <c r="J601" i="14"/>
  <c r="M601" i="14"/>
  <c r="N601" i="14" s="1"/>
  <c r="L600" i="14"/>
  <c r="K600" i="14"/>
  <c r="J600" i="14"/>
  <c r="M600" i="14"/>
  <c r="N600" i="14" s="1"/>
  <c r="L599" i="14"/>
  <c r="K599" i="14"/>
  <c r="J599" i="14"/>
  <c r="M599" i="14"/>
  <c r="N599" i="14" s="1"/>
  <c r="L598" i="14"/>
  <c r="K598" i="14"/>
  <c r="J598" i="14"/>
  <c r="M598" i="14"/>
  <c r="N598" i="14" s="1"/>
  <c r="L597" i="14"/>
  <c r="K597" i="14"/>
  <c r="J597" i="14"/>
  <c r="M597" i="14"/>
  <c r="N597" i="14" s="1"/>
  <c r="L596" i="14"/>
  <c r="K596" i="14"/>
  <c r="J596" i="14"/>
  <c r="M596" i="14"/>
  <c r="N596" i="14" s="1"/>
  <c r="L595" i="14"/>
  <c r="K595" i="14"/>
  <c r="J595" i="14"/>
  <c r="M595" i="14"/>
  <c r="N595" i="14" s="1"/>
  <c r="L594" i="14"/>
  <c r="K594" i="14"/>
  <c r="J594" i="14"/>
  <c r="M594" i="14"/>
  <c r="N594" i="14" s="1"/>
  <c r="L593" i="14"/>
  <c r="K593" i="14"/>
  <c r="J593" i="14"/>
  <c r="M593" i="14"/>
  <c r="N593" i="14" s="1"/>
  <c r="L592" i="14"/>
  <c r="K592" i="14"/>
  <c r="J592" i="14"/>
  <c r="L591" i="14"/>
  <c r="K591" i="14"/>
  <c r="J591" i="14"/>
  <c r="M591" i="14"/>
  <c r="N591" i="14" s="1"/>
  <c r="L590" i="14"/>
  <c r="K590" i="14"/>
  <c r="J590" i="14"/>
  <c r="M590" i="14"/>
  <c r="N590" i="14" s="1"/>
  <c r="L589" i="14"/>
  <c r="K589" i="14"/>
  <c r="J589" i="14"/>
  <c r="M589" i="14"/>
  <c r="N589" i="14" s="1"/>
  <c r="L588" i="14"/>
  <c r="K588" i="14"/>
  <c r="J588" i="14"/>
  <c r="L587" i="14"/>
  <c r="K587" i="14"/>
  <c r="J587" i="14"/>
  <c r="M587" i="14"/>
  <c r="N587" i="14" s="1"/>
  <c r="L586" i="14"/>
  <c r="K586" i="14"/>
  <c r="J586" i="14"/>
  <c r="M586" i="14"/>
  <c r="N586" i="14" s="1"/>
  <c r="L585" i="14"/>
  <c r="K585" i="14"/>
  <c r="J585" i="14"/>
  <c r="M585" i="14"/>
  <c r="N585" i="14" s="1"/>
  <c r="L584" i="14"/>
  <c r="K584" i="14"/>
  <c r="J584" i="14"/>
  <c r="L583" i="14"/>
  <c r="K583" i="14"/>
  <c r="J583" i="14"/>
  <c r="M583" i="14"/>
  <c r="N583" i="14" s="1"/>
  <c r="L582" i="14"/>
  <c r="K582" i="14"/>
  <c r="J582" i="14"/>
  <c r="M582" i="14"/>
  <c r="N582" i="14" s="1"/>
  <c r="L581" i="14"/>
  <c r="K581" i="14"/>
  <c r="J581" i="14"/>
  <c r="M581" i="14"/>
  <c r="N581" i="14" s="1"/>
  <c r="L580" i="14"/>
  <c r="K580" i="14"/>
  <c r="J580" i="14"/>
  <c r="M580" i="14"/>
  <c r="N580" i="14" s="1"/>
  <c r="L579" i="14"/>
  <c r="K579" i="14"/>
  <c r="J579" i="14"/>
  <c r="M579" i="14"/>
  <c r="N579" i="14" s="1"/>
  <c r="L578" i="14"/>
  <c r="K578" i="14"/>
  <c r="J578" i="14"/>
  <c r="M578" i="14"/>
  <c r="N578" i="14" s="1"/>
  <c r="L577" i="14"/>
  <c r="K577" i="14"/>
  <c r="J577" i="14"/>
  <c r="M577" i="14"/>
  <c r="N577" i="14" s="1"/>
  <c r="L576" i="14"/>
  <c r="K576" i="14"/>
  <c r="J576" i="14"/>
  <c r="L575" i="14"/>
  <c r="K575" i="14"/>
  <c r="J575" i="14"/>
  <c r="M575" i="14"/>
  <c r="N575" i="14" s="1"/>
  <c r="L574" i="14"/>
  <c r="K574" i="14"/>
  <c r="J574" i="14"/>
  <c r="M574" i="14"/>
  <c r="N574" i="14" s="1"/>
  <c r="L573" i="14"/>
  <c r="K573" i="14"/>
  <c r="J573" i="14"/>
  <c r="M573" i="14"/>
  <c r="N573" i="14" s="1"/>
  <c r="L572" i="14"/>
  <c r="K572" i="14"/>
  <c r="J572" i="14"/>
  <c r="M572" i="14"/>
  <c r="N572" i="14" s="1"/>
  <c r="L571" i="14"/>
  <c r="K571" i="14"/>
  <c r="J571" i="14"/>
  <c r="L570" i="14"/>
  <c r="K570" i="14"/>
  <c r="J570" i="14"/>
  <c r="M570" i="14"/>
  <c r="N570" i="14" s="1"/>
  <c r="L569" i="14"/>
  <c r="K569" i="14"/>
  <c r="J569" i="14"/>
  <c r="M569" i="14"/>
  <c r="N569" i="14" s="1"/>
  <c r="L568" i="14"/>
  <c r="K568" i="14"/>
  <c r="J568" i="14"/>
  <c r="M568" i="14"/>
  <c r="N568" i="14" s="1"/>
  <c r="L567" i="14"/>
  <c r="K567" i="14"/>
  <c r="J567" i="14"/>
  <c r="M567" i="14"/>
  <c r="N567" i="14" s="1"/>
  <c r="L566" i="14"/>
  <c r="K566" i="14"/>
  <c r="J566" i="14"/>
  <c r="M566" i="14"/>
  <c r="N566" i="14" s="1"/>
  <c r="L565" i="14"/>
  <c r="K565" i="14"/>
  <c r="J565" i="14"/>
  <c r="M565" i="14"/>
  <c r="N565" i="14" s="1"/>
  <c r="L564" i="14"/>
  <c r="K564" i="14"/>
  <c r="J564" i="14"/>
  <c r="L563" i="14"/>
  <c r="K563" i="14"/>
  <c r="J563" i="14"/>
  <c r="M563" i="14"/>
  <c r="N563" i="14" s="1"/>
  <c r="L562" i="14"/>
  <c r="K562" i="14"/>
  <c r="J562" i="14"/>
  <c r="M562" i="14"/>
  <c r="N562" i="14" s="1"/>
  <c r="L561" i="14"/>
  <c r="K561" i="14"/>
  <c r="J561" i="14"/>
  <c r="M561" i="14"/>
  <c r="N561" i="14" s="1"/>
  <c r="L560" i="14"/>
  <c r="K560" i="14"/>
  <c r="J560" i="14"/>
  <c r="L559" i="14"/>
  <c r="K559" i="14"/>
  <c r="J559" i="14"/>
  <c r="M559" i="14"/>
  <c r="N559" i="14" s="1"/>
  <c r="L558" i="14"/>
  <c r="K558" i="14"/>
  <c r="J558" i="14"/>
  <c r="M558" i="14"/>
  <c r="N558" i="14" s="1"/>
  <c r="L557" i="14"/>
  <c r="K557" i="14"/>
  <c r="J557" i="14"/>
  <c r="M557" i="14"/>
  <c r="N557" i="14" s="1"/>
  <c r="L556" i="14"/>
  <c r="K556" i="14"/>
  <c r="J556" i="14"/>
  <c r="L555" i="14"/>
  <c r="K555" i="14"/>
  <c r="J555" i="14"/>
  <c r="M555" i="14"/>
  <c r="N555" i="14" s="1"/>
  <c r="L554" i="14"/>
  <c r="K554" i="14"/>
  <c r="J554" i="14"/>
  <c r="M554" i="14"/>
  <c r="N554" i="14" s="1"/>
  <c r="L553" i="14"/>
  <c r="K553" i="14"/>
  <c r="J553" i="14"/>
  <c r="M553" i="14"/>
  <c r="N553" i="14" s="1"/>
  <c r="L552" i="14"/>
  <c r="K552" i="14"/>
  <c r="J552" i="14"/>
  <c r="M552" i="14"/>
  <c r="N552" i="14" s="1"/>
  <c r="L551" i="14"/>
  <c r="K551" i="14"/>
  <c r="J551" i="14"/>
  <c r="M551" i="14"/>
  <c r="N551" i="14" s="1"/>
  <c r="L550" i="14"/>
  <c r="K550" i="14"/>
  <c r="J550" i="14"/>
  <c r="M550" i="14"/>
  <c r="N550" i="14" s="1"/>
  <c r="L549" i="14"/>
  <c r="K549" i="14"/>
  <c r="J549" i="14"/>
  <c r="M549" i="14"/>
  <c r="N549" i="14" s="1"/>
  <c r="L548" i="14"/>
  <c r="K548" i="14"/>
  <c r="J548" i="14"/>
  <c r="M548" i="14"/>
  <c r="N548" i="14" s="1"/>
  <c r="L547" i="14"/>
  <c r="K547" i="14"/>
  <c r="J547" i="14"/>
  <c r="M547" i="14"/>
  <c r="N547" i="14" s="1"/>
  <c r="L546" i="14"/>
  <c r="K546" i="14"/>
  <c r="J546" i="14"/>
  <c r="M546" i="14"/>
  <c r="N546" i="14" s="1"/>
  <c r="L545" i="14"/>
  <c r="K545" i="14"/>
  <c r="J545" i="14"/>
  <c r="M545" i="14"/>
  <c r="N545" i="14" s="1"/>
  <c r="L544" i="14"/>
  <c r="K544" i="14"/>
  <c r="J544" i="14"/>
  <c r="M544" i="14"/>
  <c r="N544" i="14" s="1"/>
  <c r="L543" i="14"/>
  <c r="K543" i="14"/>
  <c r="J543" i="14"/>
  <c r="M543" i="14"/>
  <c r="N543" i="14" s="1"/>
  <c r="L542" i="14"/>
  <c r="K542" i="14"/>
  <c r="J542" i="14"/>
  <c r="M542" i="14"/>
  <c r="N542" i="14" s="1"/>
  <c r="L541" i="14"/>
  <c r="K541" i="14"/>
  <c r="J541" i="14"/>
  <c r="M541" i="14"/>
  <c r="N541" i="14" s="1"/>
  <c r="L540" i="14"/>
  <c r="K540" i="14"/>
  <c r="J540" i="14"/>
  <c r="M540" i="14"/>
  <c r="N540" i="14" s="1"/>
  <c r="L539" i="14"/>
  <c r="K539" i="14"/>
  <c r="J539" i="14"/>
  <c r="L538" i="14"/>
  <c r="K538" i="14"/>
  <c r="J538" i="14"/>
  <c r="M538" i="14"/>
  <c r="N538" i="14" s="1"/>
  <c r="L537" i="14"/>
  <c r="K537" i="14"/>
  <c r="J537" i="14"/>
  <c r="M537" i="14"/>
  <c r="N537" i="14" s="1"/>
  <c r="L536" i="14"/>
  <c r="K536" i="14"/>
  <c r="J536" i="14"/>
  <c r="M536" i="14"/>
  <c r="N536" i="14" s="1"/>
  <c r="L535" i="14"/>
  <c r="K535" i="14"/>
  <c r="J535" i="14"/>
  <c r="L534" i="14"/>
  <c r="K534" i="14"/>
  <c r="J534" i="14"/>
  <c r="M534" i="14"/>
  <c r="N534" i="14" s="1"/>
  <c r="L533" i="14"/>
  <c r="K533" i="14"/>
  <c r="J533" i="14"/>
  <c r="M533" i="14"/>
  <c r="N533" i="14" s="1"/>
  <c r="L532" i="14"/>
  <c r="K532" i="14"/>
  <c r="J532" i="14"/>
  <c r="M532" i="14"/>
  <c r="N532" i="14" s="1"/>
  <c r="L531" i="14"/>
  <c r="K531" i="14"/>
  <c r="J531" i="14"/>
  <c r="M531" i="14"/>
  <c r="N531" i="14" s="1"/>
  <c r="L530" i="14"/>
  <c r="K530" i="14"/>
  <c r="J530" i="14"/>
  <c r="M530" i="14"/>
  <c r="N530" i="14" s="1"/>
  <c r="L529" i="14"/>
  <c r="K529" i="14"/>
  <c r="J529" i="14"/>
  <c r="M529" i="14"/>
  <c r="N529" i="14" s="1"/>
  <c r="L528" i="14"/>
  <c r="K528" i="14"/>
  <c r="J528" i="14"/>
  <c r="M528" i="14"/>
  <c r="N528" i="14" s="1"/>
  <c r="L527" i="14"/>
  <c r="K527" i="14"/>
  <c r="J527" i="14"/>
  <c r="L526" i="14"/>
  <c r="K526" i="14"/>
  <c r="J526" i="14"/>
  <c r="M526" i="14"/>
  <c r="N526" i="14" s="1"/>
  <c r="L525" i="14"/>
  <c r="K525" i="14"/>
  <c r="J525" i="14"/>
  <c r="M525" i="14"/>
  <c r="N525" i="14" s="1"/>
  <c r="L524" i="14"/>
  <c r="K524" i="14"/>
  <c r="J524" i="14"/>
  <c r="M524" i="14"/>
  <c r="N524" i="14" s="1"/>
  <c r="L523" i="14"/>
  <c r="K523" i="14"/>
  <c r="J523" i="14"/>
  <c r="L522" i="14"/>
  <c r="K522" i="14"/>
  <c r="J522" i="14"/>
  <c r="M522" i="14"/>
  <c r="N522" i="14" s="1"/>
  <c r="L521" i="14"/>
  <c r="K521" i="14"/>
  <c r="J521" i="14"/>
  <c r="M521" i="14"/>
  <c r="N521" i="14" s="1"/>
  <c r="L520" i="14"/>
  <c r="K520" i="14"/>
  <c r="J520" i="14"/>
  <c r="M520" i="14"/>
  <c r="N520" i="14" s="1"/>
  <c r="L519" i="14"/>
  <c r="K519" i="14"/>
  <c r="J519" i="14"/>
  <c r="L518" i="14"/>
  <c r="K518" i="14"/>
  <c r="J518" i="14"/>
  <c r="M518" i="14"/>
  <c r="N518" i="14" s="1"/>
  <c r="L517" i="14"/>
  <c r="K517" i="14"/>
  <c r="J517" i="14"/>
  <c r="M517" i="14"/>
  <c r="N517" i="14" s="1"/>
  <c r="L516" i="14"/>
  <c r="K516" i="14"/>
  <c r="J516" i="14"/>
  <c r="M516" i="14"/>
  <c r="N516" i="14" s="1"/>
  <c r="L515" i="14"/>
  <c r="K515" i="14"/>
  <c r="J515" i="14"/>
  <c r="M515" i="14"/>
  <c r="N515" i="14" s="1"/>
  <c r="L514" i="14"/>
  <c r="K514" i="14"/>
  <c r="J514" i="14"/>
  <c r="M514" i="14"/>
  <c r="N514" i="14" s="1"/>
  <c r="L513" i="14"/>
  <c r="K513" i="14"/>
  <c r="J513" i="14"/>
  <c r="M513" i="14"/>
  <c r="N513" i="14" s="1"/>
  <c r="L512" i="14"/>
  <c r="K512" i="14"/>
  <c r="J512" i="14"/>
  <c r="M512" i="14"/>
  <c r="N512" i="14" s="1"/>
  <c r="L511" i="14"/>
  <c r="K511" i="14"/>
  <c r="J511" i="14"/>
  <c r="L510" i="14"/>
  <c r="K510" i="14"/>
  <c r="J510" i="14"/>
  <c r="M510" i="14"/>
  <c r="N510" i="14" s="1"/>
  <c r="L509" i="14"/>
  <c r="K509" i="14"/>
  <c r="J509" i="14"/>
  <c r="M509" i="14"/>
  <c r="N509" i="14" s="1"/>
  <c r="L508" i="14"/>
  <c r="K508" i="14"/>
  <c r="J508" i="14"/>
  <c r="M508" i="14"/>
  <c r="N508" i="14" s="1"/>
  <c r="L507" i="14"/>
  <c r="K507" i="14"/>
  <c r="J507" i="14"/>
  <c r="M507" i="14"/>
  <c r="N507" i="14" s="1"/>
  <c r="L506" i="14"/>
  <c r="K506" i="14"/>
  <c r="J506" i="14"/>
  <c r="M506" i="14"/>
  <c r="N506" i="14" s="1"/>
  <c r="L505" i="14"/>
  <c r="K505" i="14"/>
  <c r="J505" i="14"/>
  <c r="L504" i="14"/>
  <c r="K504" i="14"/>
  <c r="J504" i="14"/>
  <c r="M504" i="14"/>
  <c r="N504" i="14" s="1"/>
  <c r="L503" i="14"/>
  <c r="K503" i="14"/>
  <c r="J503" i="14"/>
  <c r="M503" i="14"/>
  <c r="N503" i="14" s="1"/>
  <c r="L502" i="14"/>
  <c r="K502" i="14"/>
  <c r="J502" i="14"/>
  <c r="M502" i="14"/>
  <c r="N502" i="14" s="1"/>
  <c r="L501" i="14"/>
  <c r="K501" i="14"/>
  <c r="J501" i="14"/>
  <c r="M501" i="14"/>
  <c r="N501" i="14" s="1"/>
  <c r="L500" i="14"/>
  <c r="K500" i="14"/>
  <c r="J500" i="14"/>
  <c r="M500" i="14"/>
  <c r="N500" i="14" s="1"/>
  <c r="L499" i="14"/>
  <c r="K499" i="14"/>
  <c r="J499" i="14"/>
  <c r="M499" i="14"/>
  <c r="N499" i="14" s="1"/>
  <c r="L498" i="14"/>
  <c r="K498" i="14"/>
  <c r="J498" i="14"/>
  <c r="M498" i="14"/>
  <c r="N498" i="14" s="1"/>
  <c r="L497" i="14"/>
  <c r="K497" i="14"/>
  <c r="J497" i="14"/>
  <c r="M497" i="14"/>
  <c r="N497" i="14" s="1"/>
  <c r="L496" i="14"/>
  <c r="K496" i="14"/>
  <c r="J496" i="14"/>
  <c r="M496" i="14"/>
  <c r="N496" i="14" s="1"/>
  <c r="L495" i="14"/>
  <c r="K495" i="14"/>
  <c r="J495" i="14"/>
  <c r="M495" i="14"/>
  <c r="N495" i="14" s="1"/>
  <c r="L494" i="14"/>
  <c r="K494" i="14"/>
  <c r="J494" i="14"/>
  <c r="M494" i="14"/>
  <c r="N494" i="14" s="1"/>
  <c r="L493" i="14"/>
  <c r="K493" i="14"/>
  <c r="J493" i="14"/>
  <c r="M493" i="14"/>
  <c r="N493" i="14" s="1"/>
  <c r="L492" i="14"/>
  <c r="K492" i="14"/>
  <c r="J492" i="14"/>
  <c r="L491" i="14"/>
  <c r="K491" i="14"/>
  <c r="J491" i="14"/>
  <c r="M491" i="14"/>
  <c r="N491" i="14" s="1"/>
  <c r="L490" i="14"/>
  <c r="K490" i="14"/>
  <c r="J490" i="14"/>
  <c r="M490" i="14"/>
  <c r="N490" i="14" s="1"/>
  <c r="L489" i="14"/>
  <c r="K489" i="14"/>
  <c r="J489" i="14"/>
  <c r="M489" i="14"/>
  <c r="N489" i="14" s="1"/>
  <c r="L488" i="14"/>
  <c r="K488" i="14"/>
  <c r="J488" i="14"/>
  <c r="M488" i="14"/>
  <c r="N488" i="14" s="1"/>
  <c r="L487" i="14"/>
  <c r="K487" i="14"/>
  <c r="J487" i="14"/>
  <c r="L486" i="14"/>
  <c r="K486" i="14"/>
  <c r="J486" i="14"/>
  <c r="M486" i="14"/>
  <c r="N486" i="14" s="1"/>
  <c r="L485" i="14"/>
  <c r="K485" i="14"/>
  <c r="J485" i="14"/>
  <c r="M485" i="14"/>
  <c r="N485" i="14" s="1"/>
  <c r="L484" i="14"/>
  <c r="K484" i="14"/>
  <c r="J484" i="14"/>
  <c r="M484" i="14"/>
  <c r="N484" i="14" s="1"/>
  <c r="L483" i="14"/>
  <c r="K483" i="14"/>
  <c r="J483" i="14"/>
  <c r="M483" i="14"/>
  <c r="N483" i="14" s="1"/>
  <c r="L482" i="14"/>
  <c r="K482" i="14"/>
  <c r="J482" i="14"/>
  <c r="M482" i="14"/>
  <c r="N482" i="14" s="1"/>
  <c r="L481" i="14"/>
  <c r="K481" i="14"/>
  <c r="J481" i="14"/>
  <c r="M481" i="14"/>
  <c r="N481" i="14" s="1"/>
  <c r="L480" i="14"/>
  <c r="K480" i="14"/>
  <c r="J480" i="14"/>
  <c r="M480" i="14"/>
  <c r="N480" i="14" s="1"/>
  <c r="L479" i="14"/>
  <c r="K479" i="14"/>
  <c r="J479" i="14"/>
  <c r="M479" i="14"/>
  <c r="N479" i="14" s="1"/>
  <c r="L478" i="14"/>
  <c r="K478" i="14"/>
  <c r="J478" i="14"/>
  <c r="L477" i="14"/>
  <c r="K477" i="14"/>
  <c r="J477" i="14"/>
  <c r="M477" i="14"/>
  <c r="N477" i="14" s="1"/>
  <c r="L476" i="14"/>
  <c r="K476" i="14"/>
  <c r="J476" i="14"/>
  <c r="M476" i="14"/>
  <c r="N476" i="14" s="1"/>
  <c r="L475" i="14"/>
  <c r="K475" i="14"/>
  <c r="J475" i="14"/>
  <c r="M475" i="14"/>
  <c r="N475" i="14" s="1"/>
  <c r="L474" i="14"/>
  <c r="K474" i="14"/>
  <c r="J474" i="14"/>
  <c r="L473" i="14"/>
  <c r="K473" i="14"/>
  <c r="J473" i="14"/>
  <c r="M473" i="14"/>
  <c r="N473" i="14" s="1"/>
  <c r="L472" i="14"/>
  <c r="K472" i="14"/>
  <c r="J472" i="14"/>
  <c r="M472" i="14"/>
  <c r="N472" i="14" s="1"/>
  <c r="L471" i="14"/>
  <c r="K471" i="14"/>
  <c r="J471" i="14"/>
  <c r="M471" i="14"/>
  <c r="N471" i="14" s="1"/>
  <c r="L470" i="14"/>
  <c r="K470" i="14"/>
  <c r="J470" i="14"/>
  <c r="M470" i="14"/>
  <c r="N470" i="14" s="1"/>
  <c r="L469" i="14"/>
  <c r="K469" i="14"/>
  <c r="J469" i="14"/>
  <c r="M469" i="14"/>
  <c r="N469" i="14" s="1"/>
  <c r="L468" i="14"/>
  <c r="K468" i="14"/>
  <c r="J468" i="14"/>
  <c r="M468" i="14"/>
  <c r="N468" i="14" s="1"/>
  <c r="L467" i="14"/>
  <c r="K467" i="14"/>
  <c r="J467" i="14"/>
  <c r="L466" i="14"/>
  <c r="K466" i="14"/>
  <c r="J466" i="14"/>
  <c r="M466" i="14"/>
  <c r="N466" i="14" s="1"/>
  <c r="L465" i="14"/>
  <c r="K465" i="14"/>
  <c r="J465" i="14"/>
  <c r="M465" i="14"/>
  <c r="N465" i="14" s="1"/>
  <c r="L464" i="14"/>
  <c r="K464" i="14"/>
  <c r="J464" i="14"/>
  <c r="M464" i="14"/>
  <c r="N464" i="14" s="1"/>
  <c r="L463" i="14"/>
  <c r="K463" i="14"/>
  <c r="J463" i="14"/>
  <c r="M463" i="14"/>
  <c r="N463" i="14" s="1"/>
  <c r="L462" i="14"/>
  <c r="K462" i="14"/>
  <c r="J462" i="14"/>
  <c r="M462" i="14"/>
  <c r="N462" i="14" s="1"/>
  <c r="L461" i="14"/>
  <c r="K461" i="14"/>
  <c r="J461" i="14"/>
  <c r="M461" i="14"/>
  <c r="N461" i="14" s="1"/>
  <c r="L460" i="14"/>
  <c r="K460" i="14"/>
  <c r="J460" i="14"/>
  <c r="M460" i="14"/>
  <c r="N460" i="14" s="1"/>
  <c r="L459" i="14"/>
  <c r="K459" i="14"/>
  <c r="J459" i="14"/>
  <c r="L458" i="14"/>
  <c r="K458" i="14"/>
  <c r="J458" i="14"/>
  <c r="M458" i="14"/>
  <c r="N458" i="14" s="1"/>
  <c r="L457" i="14"/>
  <c r="K457" i="14"/>
  <c r="J457" i="14"/>
  <c r="M457" i="14"/>
  <c r="N457" i="14" s="1"/>
  <c r="L456" i="14"/>
  <c r="K456" i="14"/>
  <c r="J456" i="14"/>
  <c r="M456" i="14"/>
  <c r="N456" i="14" s="1"/>
  <c r="L455" i="14"/>
  <c r="K455" i="14"/>
  <c r="J455" i="14"/>
  <c r="M455" i="14"/>
  <c r="N455" i="14" s="1"/>
  <c r="L454" i="14"/>
  <c r="K454" i="14"/>
  <c r="J454" i="14"/>
  <c r="M454" i="14"/>
  <c r="N454" i="14" s="1"/>
  <c r="L453" i="14"/>
  <c r="K453" i="14"/>
  <c r="J453" i="14"/>
  <c r="M453" i="14"/>
  <c r="N453" i="14" s="1"/>
  <c r="L452" i="14"/>
  <c r="K452" i="14"/>
  <c r="J452" i="14"/>
  <c r="M452" i="14"/>
  <c r="N452" i="14" s="1"/>
  <c r="L451" i="14"/>
  <c r="K451" i="14"/>
  <c r="J451" i="14"/>
  <c r="L450" i="14"/>
  <c r="K450" i="14"/>
  <c r="J450" i="14"/>
  <c r="M450" i="14"/>
  <c r="N450" i="14" s="1"/>
  <c r="L449" i="14"/>
  <c r="K449" i="14"/>
  <c r="J449" i="14"/>
  <c r="M449" i="14"/>
  <c r="N449" i="14" s="1"/>
  <c r="L448" i="14"/>
  <c r="K448" i="14"/>
  <c r="J448" i="14"/>
  <c r="M448" i="14"/>
  <c r="N448" i="14" s="1"/>
  <c r="L447" i="14"/>
  <c r="K447" i="14"/>
  <c r="J447" i="14"/>
  <c r="L446" i="14"/>
  <c r="K446" i="14"/>
  <c r="J446" i="14"/>
  <c r="M446" i="14"/>
  <c r="N446" i="14" s="1"/>
  <c r="L445" i="14"/>
  <c r="K445" i="14"/>
  <c r="J445" i="14"/>
  <c r="M445" i="14"/>
  <c r="N445" i="14" s="1"/>
  <c r="L444" i="14"/>
  <c r="K444" i="14"/>
  <c r="J444" i="14"/>
  <c r="M444" i="14"/>
  <c r="N444" i="14" s="1"/>
  <c r="L443" i="14"/>
  <c r="K443" i="14"/>
  <c r="J443" i="14"/>
  <c r="M443" i="14"/>
  <c r="N443" i="14" s="1"/>
  <c r="L442" i="14"/>
  <c r="K442" i="14"/>
  <c r="J442" i="14"/>
  <c r="L441" i="14"/>
  <c r="K441" i="14"/>
  <c r="J441" i="14"/>
  <c r="M441" i="14"/>
  <c r="N441" i="14" s="1"/>
  <c r="L440" i="14"/>
  <c r="K440" i="14"/>
  <c r="J440" i="14"/>
  <c r="M440" i="14"/>
  <c r="N440" i="14" s="1"/>
  <c r="L439" i="14"/>
  <c r="K439" i="14"/>
  <c r="J439" i="14"/>
  <c r="M439" i="14"/>
  <c r="N439" i="14" s="1"/>
  <c r="L438" i="14"/>
  <c r="K438" i="14"/>
  <c r="J438" i="14"/>
  <c r="M438" i="14"/>
  <c r="N438" i="14" s="1"/>
  <c r="L437" i="14"/>
  <c r="K437" i="14"/>
  <c r="J437" i="14"/>
  <c r="M437" i="14"/>
  <c r="N437" i="14" s="1"/>
  <c r="L436" i="14"/>
  <c r="K436" i="14"/>
  <c r="J436" i="14"/>
  <c r="M436" i="14"/>
  <c r="N436" i="14" s="1"/>
  <c r="L435" i="14"/>
  <c r="K435" i="14"/>
  <c r="J435" i="14"/>
  <c r="M435" i="14"/>
  <c r="N435" i="14" s="1"/>
  <c r="L434" i="14"/>
  <c r="K434" i="14"/>
  <c r="J434" i="14"/>
  <c r="L433" i="14"/>
  <c r="K433" i="14"/>
  <c r="J433" i="14"/>
  <c r="M433" i="14"/>
  <c r="N433" i="14" s="1"/>
  <c r="L432" i="14"/>
  <c r="K432" i="14"/>
  <c r="J432" i="14"/>
  <c r="M432" i="14"/>
  <c r="N432" i="14" s="1"/>
  <c r="L431" i="14"/>
  <c r="K431" i="14"/>
  <c r="J431" i="14"/>
  <c r="M431" i="14"/>
  <c r="N431" i="14" s="1"/>
  <c r="L430" i="14"/>
  <c r="K430" i="14"/>
  <c r="J430" i="14"/>
  <c r="L429" i="14"/>
  <c r="K429" i="14"/>
  <c r="J429" i="14"/>
  <c r="M429" i="14"/>
  <c r="N429" i="14" s="1"/>
  <c r="L428" i="14"/>
  <c r="K428" i="14"/>
  <c r="J428" i="14"/>
  <c r="M428" i="14"/>
  <c r="N428" i="14" s="1"/>
  <c r="L427" i="14"/>
  <c r="K427" i="14"/>
  <c r="J427" i="14"/>
  <c r="M427" i="14"/>
  <c r="N427" i="14" s="1"/>
  <c r="L426" i="14"/>
  <c r="K426" i="14"/>
  <c r="J426" i="14"/>
  <c r="M426" i="14"/>
  <c r="N426" i="14" s="1"/>
  <c r="L425" i="14"/>
  <c r="K425" i="14"/>
  <c r="J425" i="14"/>
  <c r="M425" i="14"/>
  <c r="N425" i="14" s="1"/>
  <c r="L424" i="14"/>
  <c r="K424" i="14"/>
  <c r="J424" i="14"/>
  <c r="L423" i="14"/>
  <c r="K423" i="14"/>
  <c r="J423" i="14"/>
  <c r="M423" i="14"/>
  <c r="N423" i="14" s="1"/>
  <c r="L422" i="14"/>
  <c r="K422" i="14"/>
  <c r="J422" i="14"/>
  <c r="M422" i="14"/>
  <c r="N422" i="14" s="1"/>
  <c r="L421" i="14"/>
  <c r="K421" i="14"/>
  <c r="J421" i="14"/>
  <c r="M421" i="14"/>
  <c r="N421" i="14" s="1"/>
  <c r="L420" i="14"/>
  <c r="K420" i="14"/>
  <c r="J420" i="14"/>
  <c r="L419" i="14"/>
  <c r="K419" i="14"/>
  <c r="J419" i="14"/>
  <c r="M419" i="14"/>
  <c r="N419" i="14" s="1"/>
  <c r="L418" i="14"/>
  <c r="K418" i="14"/>
  <c r="J418" i="14"/>
  <c r="M418" i="14"/>
  <c r="N418" i="14" s="1"/>
  <c r="L417" i="14"/>
  <c r="K417" i="14"/>
  <c r="J417" i="14"/>
  <c r="M417" i="14"/>
  <c r="N417" i="14" s="1"/>
  <c r="L416" i="14"/>
  <c r="K416" i="14"/>
  <c r="J416" i="14"/>
  <c r="L415" i="14"/>
  <c r="K415" i="14"/>
  <c r="J415" i="14"/>
  <c r="M415" i="14"/>
  <c r="N415" i="14" s="1"/>
  <c r="L414" i="14"/>
  <c r="K414" i="14"/>
  <c r="J414" i="14"/>
  <c r="M414" i="14"/>
  <c r="N414" i="14" s="1"/>
  <c r="L413" i="14"/>
  <c r="K413" i="14"/>
  <c r="J413" i="14"/>
  <c r="M413" i="14"/>
  <c r="N413" i="14" s="1"/>
  <c r="L412" i="14"/>
  <c r="K412" i="14"/>
  <c r="J412" i="14"/>
  <c r="L411" i="14"/>
  <c r="K411" i="14"/>
  <c r="J411" i="14"/>
  <c r="M411" i="14"/>
  <c r="N411" i="14" s="1"/>
  <c r="L410" i="14"/>
  <c r="K410" i="14"/>
  <c r="J410" i="14"/>
  <c r="M410" i="14"/>
  <c r="N410" i="14" s="1"/>
  <c r="L409" i="14"/>
  <c r="K409" i="14"/>
  <c r="J409" i="14"/>
  <c r="M409" i="14"/>
  <c r="N409" i="14" s="1"/>
  <c r="L408" i="14"/>
  <c r="K408" i="14"/>
  <c r="J408" i="14"/>
  <c r="L407" i="14"/>
  <c r="K407" i="14"/>
  <c r="J407" i="14"/>
  <c r="M407" i="14"/>
  <c r="N407" i="14" s="1"/>
  <c r="L406" i="14"/>
  <c r="K406" i="14"/>
  <c r="J406" i="14"/>
  <c r="M406" i="14"/>
  <c r="N406" i="14" s="1"/>
  <c r="L405" i="14"/>
  <c r="K405" i="14"/>
  <c r="J405" i="14"/>
  <c r="M405" i="14"/>
  <c r="N405" i="14" s="1"/>
  <c r="L404" i="14"/>
  <c r="K404" i="14"/>
  <c r="J404" i="14"/>
  <c r="M404" i="14"/>
  <c r="N404" i="14" s="1"/>
  <c r="L403" i="14"/>
  <c r="K403" i="14"/>
  <c r="J403" i="14"/>
  <c r="M403" i="14"/>
  <c r="N403" i="14" s="1"/>
  <c r="L402" i="14"/>
  <c r="K402" i="14"/>
  <c r="J402" i="14"/>
  <c r="M402" i="14"/>
  <c r="N402" i="14" s="1"/>
  <c r="L401" i="14"/>
  <c r="K401" i="14"/>
  <c r="J401" i="14"/>
  <c r="M401" i="14"/>
  <c r="N401" i="14" s="1"/>
  <c r="L400" i="14"/>
  <c r="K400" i="14"/>
  <c r="J400" i="14"/>
  <c r="M400" i="14"/>
  <c r="N400" i="14" s="1"/>
  <c r="L399" i="14"/>
  <c r="K399" i="14"/>
  <c r="J399" i="14"/>
  <c r="L398" i="14"/>
  <c r="K398" i="14"/>
  <c r="J398" i="14"/>
  <c r="M398" i="14"/>
  <c r="N398" i="14" s="1"/>
  <c r="L397" i="14"/>
  <c r="K397" i="14"/>
  <c r="J397" i="14"/>
  <c r="M397" i="14"/>
  <c r="N397" i="14" s="1"/>
  <c r="L396" i="14"/>
  <c r="K396" i="14"/>
  <c r="J396" i="14"/>
  <c r="M396" i="14"/>
  <c r="N396" i="14" s="1"/>
  <c r="L395" i="14"/>
  <c r="K395" i="14"/>
  <c r="J395" i="14"/>
  <c r="M395" i="14"/>
  <c r="N395" i="14" s="1"/>
  <c r="L394" i="14"/>
  <c r="K394" i="14"/>
  <c r="J394" i="14"/>
  <c r="L393" i="14"/>
  <c r="K393" i="14"/>
  <c r="J393" i="14"/>
  <c r="M393" i="14"/>
  <c r="N393" i="14" s="1"/>
  <c r="L392" i="14"/>
  <c r="K392" i="14"/>
  <c r="J392" i="14"/>
  <c r="M392" i="14"/>
  <c r="N392" i="14" s="1"/>
  <c r="L391" i="14"/>
  <c r="K391" i="14"/>
  <c r="J391" i="14"/>
  <c r="L390" i="14"/>
  <c r="K390" i="14"/>
  <c r="J390" i="14"/>
  <c r="L389" i="14"/>
  <c r="K389" i="14"/>
  <c r="J389" i="14"/>
  <c r="M389" i="14"/>
  <c r="N389" i="14" s="1"/>
  <c r="L388" i="14"/>
  <c r="K388" i="14"/>
  <c r="J388" i="14"/>
  <c r="M388" i="14"/>
  <c r="N388" i="14" s="1"/>
  <c r="L387" i="14"/>
  <c r="K387" i="14"/>
  <c r="J387" i="14"/>
  <c r="M387" i="14"/>
  <c r="N387" i="14" s="1"/>
  <c r="L386" i="14"/>
  <c r="K386" i="14"/>
  <c r="J386" i="14"/>
  <c r="M386" i="14"/>
  <c r="N386" i="14" s="1"/>
  <c r="L385" i="14"/>
  <c r="K385" i="14"/>
  <c r="J385" i="14"/>
  <c r="L384" i="14"/>
  <c r="K384" i="14"/>
  <c r="J384" i="14"/>
  <c r="M384" i="14"/>
  <c r="N384" i="14" s="1"/>
  <c r="L383" i="14"/>
  <c r="K383" i="14"/>
  <c r="J383" i="14"/>
  <c r="M383" i="14"/>
  <c r="N383" i="14" s="1"/>
  <c r="L382" i="14"/>
  <c r="K382" i="14"/>
  <c r="J382" i="14"/>
  <c r="M382" i="14"/>
  <c r="N382" i="14" s="1"/>
  <c r="L381" i="14"/>
  <c r="K381" i="14"/>
  <c r="J381" i="14"/>
  <c r="M381" i="14"/>
  <c r="N381" i="14" s="1"/>
  <c r="L380" i="14"/>
  <c r="K380" i="14"/>
  <c r="J380" i="14"/>
  <c r="M380" i="14"/>
  <c r="N380" i="14" s="1"/>
  <c r="L379" i="14"/>
  <c r="K379" i="14"/>
  <c r="J379" i="14"/>
  <c r="M379" i="14"/>
  <c r="N379" i="14" s="1"/>
  <c r="L378" i="14"/>
  <c r="K378" i="14"/>
  <c r="J378" i="14"/>
  <c r="M378" i="14"/>
  <c r="N378" i="14" s="1"/>
  <c r="L377" i="14"/>
  <c r="K377" i="14"/>
  <c r="J377" i="14"/>
  <c r="M377" i="14"/>
  <c r="N377" i="14" s="1"/>
  <c r="L376" i="14"/>
  <c r="K376" i="14"/>
  <c r="J376" i="14"/>
  <c r="M376" i="14"/>
  <c r="N376" i="14" s="1"/>
  <c r="L375" i="14"/>
  <c r="K375" i="14"/>
  <c r="J375" i="14"/>
  <c r="M375" i="14"/>
  <c r="N375" i="14" s="1"/>
  <c r="L374" i="14"/>
  <c r="K374" i="14"/>
  <c r="J374" i="14"/>
  <c r="M374" i="14"/>
  <c r="N374" i="14" s="1"/>
  <c r="L373" i="14"/>
  <c r="K373" i="14"/>
  <c r="J373" i="14"/>
  <c r="M373" i="14"/>
  <c r="N373" i="14" s="1"/>
  <c r="L372" i="14"/>
  <c r="K372" i="14"/>
  <c r="J372" i="14"/>
  <c r="M372" i="14"/>
  <c r="N372" i="14" s="1"/>
  <c r="L371" i="14"/>
  <c r="K371" i="14"/>
  <c r="J371" i="14"/>
  <c r="M371" i="14"/>
  <c r="N371" i="14" s="1"/>
  <c r="L370" i="14"/>
  <c r="K370" i="14"/>
  <c r="J370" i="14"/>
  <c r="M370" i="14"/>
  <c r="N370" i="14" s="1"/>
  <c r="L369" i="14"/>
  <c r="K369" i="14"/>
  <c r="J369" i="14"/>
  <c r="L368" i="14"/>
  <c r="K368" i="14"/>
  <c r="J368" i="14"/>
  <c r="L367" i="14"/>
  <c r="K367" i="14"/>
  <c r="J367" i="14"/>
  <c r="M367" i="14"/>
  <c r="N367" i="14" s="1"/>
  <c r="L366" i="14"/>
  <c r="K366" i="14"/>
  <c r="J366" i="14"/>
  <c r="M366" i="14"/>
  <c r="N366" i="14" s="1"/>
  <c r="L365" i="14"/>
  <c r="K365" i="14"/>
  <c r="J365" i="14"/>
  <c r="M365" i="14"/>
  <c r="N365" i="14" s="1"/>
  <c r="L364" i="14"/>
  <c r="K364" i="14"/>
  <c r="J364" i="14"/>
  <c r="M364" i="14"/>
  <c r="N364" i="14" s="1"/>
  <c r="L363" i="14"/>
  <c r="K363" i="14"/>
  <c r="J363" i="14"/>
  <c r="M363" i="14"/>
  <c r="N363" i="14" s="1"/>
  <c r="L362" i="14"/>
  <c r="K362" i="14"/>
  <c r="J362" i="14"/>
  <c r="M362" i="14"/>
  <c r="N362" i="14" s="1"/>
  <c r="L361" i="14"/>
  <c r="K361" i="14"/>
  <c r="J361" i="14"/>
  <c r="M361" i="14"/>
  <c r="N361" i="14" s="1"/>
  <c r="L360" i="14"/>
  <c r="K360" i="14"/>
  <c r="J360" i="14"/>
  <c r="M360" i="14"/>
  <c r="N360" i="14" s="1"/>
  <c r="L359" i="14"/>
  <c r="K359" i="14"/>
  <c r="J359" i="14"/>
  <c r="M359" i="14"/>
  <c r="N359" i="14" s="1"/>
  <c r="L358" i="14"/>
  <c r="K358" i="14"/>
  <c r="J358" i="14"/>
  <c r="M358" i="14"/>
  <c r="N358" i="14" s="1"/>
  <c r="L357" i="14"/>
  <c r="K357" i="14"/>
  <c r="J357" i="14"/>
  <c r="L356" i="14"/>
  <c r="K356" i="14"/>
  <c r="J356" i="14"/>
  <c r="M356" i="14"/>
  <c r="N356" i="14" s="1"/>
  <c r="L355" i="14"/>
  <c r="K355" i="14"/>
  <c r="J355" i="14"/>
  <c r="M355" i="14"/>
  <c r="N355" i="14" s="1"/>
  <c r="L354" i="14"/>
  <c r="K354" i="14"/>
  <c r="J354" i="14"/>
  <c r="M354" i="14"/>
  <c r="N354" i="14" s="1"/>
  <c r="L353" i="14"/>
  <c r="K353" i="14"/>
  <c r="J353" i="14"/>
  <c r="L352" i="14"/>
  <c r="K352" i="14"/>
  <c r="J352" i="14"/>
  <c r="M352" i="14"/>
  <c r="N352" i="14" s="1"/>
  <c r="L351" i="14"/>
  <c r="K351" i="14"/>
  <c r="J351" i="14"/>
  <c r="M351" i="14"/>
  <c r="N351" i="14" s="1"/>
  <c r="L350" i="14"/>
  <c r="K350" i="14"/>
  <c r="J350" i="14"/>
  <c r="M350" i="14"/>
  <c r="N350" i="14" s="1"/>
  <c r="L349" i="14"/>
  <c r="K349" i="14"/>
  <c r="J349" i="14"/>
  <c r="M349" i="14"/>
  <c r="N349" i="14" s="1"/>
  <c r="L348" i="14"/>
  <c r="K348" i="14"/>
  <c r="J348" i="14"/>
  <c r="M348" i="14"/>
  <c r="N348" i="14" s="1"/>
  <c r="L347" i="14"/>
  <c r="K347" i="14"/>
  <c r="J347" i="14"/>
  <c r="M347" i="14"/>
  <c r="N347" i="14" s="1"/>
  <c r="L346" i="14"/>
  <c r="K346" i="14"/>
  <c r="J346" i="14"/>
  <c r="M346" i="14"/>
  <c r="N346" i="14" s="1"/>
  <c r="L345" i="14"/>
  <c r="K345" i="14"/>
  <c r="J345" i="14"/>
  <c r="M345" i="14"/>
  <c r="N345" i="14" s="1"/>
  <c r="L344" i="14"/>
  <c r="K344" i="14"/>
  <c r="J344" i="14"/>
  <c r="M344" i="14"/>
  <c r="N344" i="14" s="1"/>
  <c r="L343" i="14"/>
  <c r="K343" i="14"/>
  <c r="J343" i="14"/>
  <c r="M343" i="14"/>
  <c r="N343" i="14" s="1"/>
  <c r="L342" i="14"/>
  <c r="K342" i="14"/>
  <c r="J342" i="14"/>
  <c r="M342" i="14"/>
  <c r="N342" i="14" s="1"/>
  <c r="L341" i="14"/>
  <c r="K341" i="14"/>
  <c r="J341" i="14"/>
  <c r="M341" i="14"/>
  <c r="N341" i="14" s="1"/>
  <c r="L340" i="14"/>
  <c r="K340" i="14"/>
  <c r="J340" i="14"/>
  <c r="M340" i="14"/>
  <c r="N340" i="14" s="1"/>
  <c r="L339" i="14"/>
  <c r="K339" i="14"/>
  <c r="J339" i="14"/>
  <c r="M339" i="14"/>
  <c r="N339" i="14" s="1"/>
  <c r="L338" i="14"/>
  <c r="K338" i="14"/>
  <c r="J338" i="14"/>
  <c r="M338" i="14"/>
  <c r="N338" i="14" s="1"/>
  <c r="L337" i="14"/>
  <c r="K337" i="14"/>
  <c r="J337" i="14"/>
  <c r="M337" i="14"/>
  <c r="N337" i="14" s="1"/>
  <c r="L336" i="14"/>
  <c r="K336" i="14"/>
  <c r="J336" i="14"/>
  <c r="M336" i="14"/>
  <c r="N336" i="14" s="1"/>
  <c r="L335" i="14"/>
  <c r="K335" i="14"/>
  <c r="J335" i="14"/>
  <c r="M335" i="14"/>
  <c r="N335" i="14" s="1"/>
  <c r="L334" i="14"/>
  <c r="K334" i="14"/>
  <c r="J334" i="14"/>
  <c r="M334" i="14"/>
  <c r="N334" i="14" s="1"/>
  <c r="L333" i="14"/>
  <c r="K333" i="14"/>
  <c r="J333" i="14"/>
  <c r="M333" i="14"/>
  <c r="N333" i="14" s="1"/>
  <c r="L332" i="14"/>
  <c r="K332" i="14"/>
  <c r="J332" i="14"/>
  <c r="M332" i="14"/>
  <c r="N332" i="14" s="1"/>
  <c r="L331" i="14"/>
  <c r="K331" i="14"/>
  <c r="J331" i="14"/>
  <c r="L330" i="14"/>
  <c r="K330" i="14"/>
  <c r="J330" i="14"/>
  <c r="M330" i="14"/>
  <c r="N330" i="14" s="1"/>
  <c r="L329" i="14"/>
  <c r="K329" i="14"/>
  <c r="J329" i="14"/>
  <c r="M329" i="14"/>
  <c r="N329" i="14" s="1"/>
  <c r="L328" i="14"/>
  <c r="K328" i="14"/>
  <c r="J328" i="14"/>
  <c r="M328" i="14"/>
  <c r="N328" i="14" s="1"/>
  <c r="L327" i="14"/>
  <c r="K327" i="14"/>
  <c r="J327" i="14"/>
  <c r="L326" i="14"/>
  <c r="K326" i="14"/>
  <c r="J326" i="14"/>
  <c r="M326" i="14"/>
  <c r="N326" i="14" s="1"/>
  <c r="L325" i="14"/>
  <c r="K325" i="14"/>
  <c r="J325" i="14"/>
  <c r="M325" i="14"/>
  <c r="N325" i="14" s="1"/>
  <c r="L324" i="14"/>
  <c r="K324" i="14"/>
  <c r="J324" i="14"/>
  <c r="M324" i="14"/>
  <c r="N324" i="14" s="1"/>
  <c r="L323" i="14"/>
  <c r="K323" i="14"/>
  <c r="J323" i="14"/>
  <c r="L322" i="14"/>
  <c r="K322" i="14"/>
  <c r="J322" i="14"/>
  <c r="M322" i="14"/>
  <c r="N322" i="14" s="1"/>
  <c r="L321" i="14"/>
  <c r="K321" i="14"/>
  <c r="J321" i="14"/>
  <c r="M321" i="14"/>
  <c r="N321" i="14" s="1"/>
  <c r="L320" i="14"/>
  <c r="K320" i="14"/>
  <c r="J320" i="14"/>
  <c r="M320" i="14"/>
  <c r="N320" i="14" s="1"/>
  <c r="L319" i="14"/>
  <c r="K319" i="14"/>
  <c r="J319" i="14"/>
  <c r="M319" i="14"/>
  <c r="N319" i="14" s="1"/>
  <c r="L318" i="14"/>
  <c r="K318" i="14"/>
  <c r="J318" i="14"/>
  <c r="L317" i="14"/>
  <c r="K317" i="14"/>
  <c r="J317" i="14"/>
  <c r="M317" i="14"/>
  <c r="N317" i="14" s="1"/>
  <c r="L316" i="14"/>
  <c r="K316" i="14"/>
  <c r="J316" i="14"/>
  <c r="M316" i="14"/>
  <c r="N316" i="14" s="1"/>
  <c r="L315" i="14"/>
  <c r="K315" i="14"/>
  <c r="J315" i="14"/>
  <c r="M315" i="14"/>
  <c r="N315" i="14" s="1"/>
  <c r="L314" i="14"/>
  <c r="K314" i="14"/>
  <c r="J314" i="14"/>
  <c r="L313" i="14"/>
  <c r="K313" i="14"/>
  <c r="J313" i="14"/>
  <c r="M313" i="14"/>
  <c r="N313" i="14" s="1"/>
  <c r="L312" i="14"/>
  <c r="K312" i="14"/>
  <c r="J312" i="14"/>
  <c r="M312" i="14"/>
  <c r="N312" i="14" s="1"/>
  <c r="L311" i="14"/>
  <c r="K311" i="14"/>
  <c r="J311" i="14"/>
  <c r="M311" i="14"/>
  <c r="N311" i="14" s="1"/>
  <c r="L310" i="14"/>
  <c r="K310" i="14"/>
  <c r="J310" i="14"/>
  <c r="M310" i="14"/>
  <c r="N310" i="14" s="1"/>
  <c r="L309" i="14"/>
  <c r="K309" i="14"/>
  <c r="J309" i="14"/>
  <c r="M309" i="14"/>
  <c r="N309" i="14" s="1"/>
  <c r="L308" i="14"/>
  <c r="K308" i="14"/>
  <c r="J308" i="14"/>
  <c r="M308" i="14"/>
  <c r="N308" i="14" s="1"/>
  <c r="L307" i="14"/>
  <c r="K307" i="14"/>
  <c r="J307" i="14"/>
  <c r="M307" i="14"/>
  <c r="N307" i="14" s="1"/>
  <c r="L306" i="14"/>
  <c r="K306" i="14"/>
  <c r="J306" i="14"/>
  <c r="M306" i="14"/>
  <c r="N306" i="14" s="1"/>
  <c r="L305" i="14"/>
  <c r="K305" i="14"/>
  <c r="J305" i="14"/>
  <c r="M305" i="14"/>
  <c r="N305" i="14" s="1"/>
  <c r="L304" i="14"/>
  <c r="K304" i="14"/>
  <c r="J304" i="14"/>
  <c r="M304" i="14"/>
  <c r="N304" i="14" s="1"/>
  <c r="L303" i="14"/>
  <c r="K303" i="14"/>
  <c r="J303" i="14"/>
  <c r="M303" i="14"/>
  <c r="N303" i="14" s="1"/>
  <c r="L302" i="14"/>
  <c r="K302" i="14"/>
  <c r="J302" i="14"/>
  <c r="M302" i="14"/>
  <c r="N302" i="14" s="1"/>
  <c r="L301" i="14"/>
  <c r="K301" i="14"/>
  <c r="J301" i="14"/>
  <c r="M301" i="14"/>
  <c r="N301" i="14" s="1"/>
  <c r="L300" i="14"/>
  <c r="K300" i="14"/>
  <c r="J300" i="14"/>
  <c r="M300" i="14"/>
  <c r="N300" i="14" s="1"/>
  <c r="L299" i="14"/>
  <c r="K299" i="14"/>
  <c r="J299" i="14"/>
  <c r="L298" i="14"/>
  <c r="K298" i="14"/>
  <c r="J298" i="14"/>
  <c r="L297" i="14"/>
  <c r="K297" i="14"/>
  <c r="J297" i="14"/>
  <c r="M297" i="14"/>
  <c r="N297" i="14" s="1"/>
  <c r="L296" i="14"/>
  <c r="K296" i="14"/>
  <c r="J296" i="14"/>
  <c r="L295" i="14"/>
  <c r="K295" i="14"/>
  <c r="J295" i="14"/>
  <c r="M295" i="14"/>
  <c r="N295" i="14" s="1"/>
  <c r="L294" i="14"/>
  <c r="K294" i="14"/>
  <c r="J294" i="14"/>
  <c r="M294" i="14"/>
  <c r="N294" i="14" s="1"/>
  <c r="L293" i="14"/>
  <c r="K293" i="14"/>
  <c r="J293" i="14"/>
  <c r="M293" i="14"/>
  <c r="N293" i="14" s="1"/>
  <c r="L292" i="14"/>
  <c r="K292" i="14"/>
  <c r="J292" i="14"/>
  <c r="M292" i="14"/>
  <c r="N292" i="14" s="1"/>
  <c r="L291" i="14"/>
  <c r="K291" i="14"/>
  <c r="J291" i="14"/>
  <c r="L290" i="14"/>
  <c r="K290" i="14"/>
  <c r="J290" i="14"/>
  <c r="M290" i="14"/>
  <c r="N290" i="14" s="1"/>
  <c r="L289" i="14"/>
  <c r="K289" i="14"/>
  <c r="J289" i="14"/>
  <c r="M289" i="14"/>
  <c r="N289" i="14" s="1"/>
  <c r="L288" i="14"/>
  <c r="K288" i="14"/>
  <c r="J288" i="14"/>
  <c r="M288" i="14"/>
  <c r="N288" i="14" s="1"/>
  <c r="L287" i="14"/>
  <c r="K287" i="14"/>
  <c r="J287" i="14"/>
  <c r="M287" i="14"/>
  <c r="N287" i="14" s="1"/>
  <c r="L286" i="14"/>
  <c r="K286" i="14"/>
  <c r="J286" i="14"/>
  <c r="M286" i="14"/>
  <c r="N286" i="14" s="1"/>
  <c r="L285" i="14"/>
  <c r="K285" i="14"/>
  <c r="J285" i="14"/>
  <c r="M285" i="14"/>
  <c r="N285" i="14" s="1"/>
  <c r="L284" i="14"/>
  <c r="K284" i="14"/>
  <c r="J284" i="14"/>
  <c r="L283" i="14"/>
  <c r="K283" i="14"/>
  <c r="J283" i="14"/>
  <c r="L282" i="14"/>
  <c r="K282" i="14"/>
  <c r="J282" i="14"/>
  <c r="M282" i="14"/>
  <c r="N282" i="14" s="1"/>
  <c r="L281" i="14"/>
  <c r="K281" i="14"/>
  <c r="J281" i="14"/>
  <c r="M281" i="14"/>
  <c r="N281" i="14" s="1"/>
  <c r="L280" i="14"/>
  <c r="K280" i="14"/>
  <c r="J280" i="14"/>
  <c r="M280" i="14"/>
  <c r="N280" i="14" s="1"/>
  <c r="L279" i="14"/>
  <c r="K279" i="14"/>
  <c r="J279" i="14"/>
  <c r="M279" i="14"/>
  <c r="N279" i="14" s="1"/>
  <c r="L278" i="14"/>
  <c r="K278" i="14"/>
  <c r="J278" i="14"/>
  <c r="M278" i="14"/>
  <c r="N278" i="14" s="1"/>
  <c r="L277" i="14"/>
  <c r="K277" i="14"/>
  <c r="J277" i="14"/>
  <c r="M277" i="14"/>
  <c r="N277" i="14" s="1"/>
  <c r="L276" i="14"/>
  <c r="K276" i="14"/>
  <c r="J276" i="14"/>
  <c r="L275" i="14"/>
  <c r="K275" i="14"/>
  <c r="J275" i="14"/>
  <c r="M275" i="14"/>
  <c r="N275" i="14" s="1"/>
  <c r="L274" i="14"/>
  <c r="K274" i="14"/>
  <c r="J274" i="14"/>
  <c r="M274" i="14"/>
  <c r="N274" i="14" s="1"/>
  <c r="L273" i="14"/>
  <c r="K273" i="14"/>
  <c r="J273" i="14"/>
  <c r="M273" i="14"/>
  <c r="N273" i="14" s="1"/>
  <c r="L272" i="14"/>
  <c r="K272" i="14"/>
  <c r="J272" i="14"/>
  <c r="M272" i="14"/>
  <c r="N272" i="14" s="1"/>
  <c r="L271" i="14"/>
  <c r="K271" i="14"/>
  <c r="J271" i="14"/>
  <c r="L270" i="14"/>
  <c r="K270" i="14"/>
  <c r="J270" i="14"/>
  <c r="M270" i="14"/>
  <c r="N270" i="14" s="1"/>
  <c r="L269" i="14"/>
  <c r="K269" i="14"/>
  <c r="J269" i="14"/>
  <c r="M269" i="14"/>
  <c r="N269" i="14" s="1"/>
  <c r="L268" i="14"/>
  <c r="K268" i="14"/>
  <c r="J268" i="14"/>
  <c r="M268" i="14"/>
  <c r="N268" i="14" s="1"/>
  <c r="L267" i="14"/>
  <c r="K267" i="14"/>
  <c r="J267" i="14"/>
  <c r="L266" i="14"/>
  <c r="K266" i="14"/>
  <c r="J266" i="14"/>
  <c r="M266" i="14"/>
  <c r="N266" i="14" s="1"/>
  <c r="L265" i="14"/>
  <c r="K265" i="14"/>
  <c r="J265" i="14"/>
  <c r="M265" i="14"/>
  <c r="N265" i="14" s="1"/>
  <c r="L264" i="14"/>
  <c r="K264" i="14"/>
  <c r="J264" i="14"/>
  <c r="M264" i="14"/>
  <c r="N264" i="14" s="1"/>
  <c r="L263" i="14"/>
  <c r="K263" i="14"/>
  <c r="J263" i="14"/>
  <c r="M263" i="14"/>
  <c r="N263" i="14" s="1"/>
  <c r="L262" i="14"/>
  <c r="K262" i="14"/>
  <c r="J262" i="14"/>
  <c r="M262" i="14"/>
  <c r="N262" i="14" s="1"/>
  <c r="L261" i="14"/>
  <c r="K261" i="14"/>
  <c r="J261" i="14"/>
  <c r="M261" i="14"/>
  <c r="N261" i="14" s="1"/>
  <c r="L260" i="14"/>
  <c r="K260" i="14"/>
  <c r="J260" i="14"/>
  <c r="L259" i="14"/>
  <c r="K259" i="14"/>
  <c r="J259" i="14"/>
  <c r="L258" i="14"/>
  <c r="K258" i="14"/>
  <c r="J258" i="14"/>
  <c r="M258" i="14"/>
  <c r="N258" i="14" s="1"/>
  <c r="L257" i="14"/>
  <c r="K257" i="14"/>
  <c r="J257" i="14"/>
  <c r="M257" i="14"/>
  <c r="N257" i="14" s="1"/>
  <c r="L256" i="14"/>
  <c r="K256" i="14"/>
  <c r="J256" i="14"/>
  <c r="M256" i="14"/>
  <c r="N256" i="14" s="1"/>
  <c r="L255" i="14"/>
  <c r="K255" i="14"/>
  <c r="J255" i="14"/>
  <c r="L254" i="14"/>
  <c r="K254" i="14"/>
  <c r="J254" i="14"/>
  <c r="M254" i="14"/>
  <c r="N254" i="14" s="1"/>
  <c r="L253" i="14"/>
  <c r="K253" i="14"/>
  <c r="J253" i="14"/>
  <c r="M253" i="14"/>
  <c r="N253" i="14" s="1"/>
  <c r="L252" i="14"/>
  <c r="K252" i="14"/>
  <c r="J252" i="14"/>
  <c r="M252" i="14"/>
  <c r="N252" i="14" s="1"/>
  <c r="L251" i="14"/>
  <c r="K251" i="14"/>
  <c r="J251" i="14"/>
  <c r="M251" i="14"/>
  <c r="N251" i="14" s="1"/>
  <c r="L250" i="14"/>
  <c r="K250" i="14"/>
  <c r="J250" i="14"/>
  <c r="M250" i="14"/>
  <c r="N250" i="14" s="1"/>
  <c r="L249" i="14"/>
  <c r="K249" i="14"/>
  <c r="J249" i="14"/>
  <c r="M249" i="14"/>
  <c r="N249" i="14" s="1"/>
  <c r="L248" i="14"/>
  <c r="K248" i="14"/>
  <c r="J248" i="14"/>
  <c r="L247" i="14"/>
  <c r="K247" i="14"/>
  <c r="J247" i="14"/>
  <c r="M247" i="14"/>
  <c r="N247" i="14" s="1"/>
  <c r="L246" i="14"/>
  <c r="K246" i="14"/>
  <c r="J246" i="14"/>
  <c r="M246" i="14"/>
  <c r="N246" i="14" s="1"/>
  <c r="L245" i="14"/>
  <c r="K245" i="14"/>
  <c r="J245" i="14"/>
  <c r="M245" i="14"/>
  <c r="N245" i="14" s="1"/>
  <c r="L244" i="14"/>
  <c r="K244" i="14"/>
  <c r="J244" i="14"/>
  <c r="M244" i="14"/>
  <c r="N244" i="14" s="1"/>
  <c r="L243" i="14"/>
  <c r="K243" i="14"/>
  <c r="J243" i="14"/>
  <c r="L242" i="14"/>
  <c r="K242" i="14"/>
  <c r="J242" i="14"/>
  <c r="M242" i="14"/>
  <c r="N242" i="14" s="1"/>
  <c r="L241" i="14"/>
  <c r="K241" i="14"/>
  <c r="J241" i="14"/>
  <c r="M241" i="14"/>
  <c r="N241" i="14" s="1"/>
  <c r="L240" i="14"/>
  <c r="K240" i="14"/>
  <c r="J240" i="14"/>
  <c r="M240" i="14"/>
  <c r="N240" i="14" s="1"/>
  <c r="L239" i="14"/>
  <c r="K239" i="14"/>
  <c r="J239" i="14"/>
  <c r="L238" i="14"/>
  <c r="K238" i="14"/>
  <c r="J238" i="14"/>
  <c r="M238" i="14"/>
  <c r="N238" i="14" s="1"/>
  <c r="L237" i="14"/>
  <c r="K237" i="14"/>
  <c r="J237" i="14"/>
  <c r="M237" i="14"/>
  <c r="N237" i="14" s="1"/>
  <c r="L236" i="14"/>
  <c r="K236" i="14"/>
  <c r="J236" i="14"/>
  <c r="M236" i="14"/>
  <c r="N236" i="14" s="1"/>
  <c r="L235" i="14"/>
  <c r="K235" i="14"/>
  <c r="J235" i="14"/>
  <c r="M235" i="14"/>
  <c r="N235" i="14" s="1"/>
  <c r="L234" i="14"/>
  <c r="K234" i="14"/>
  <c r="J234" i="14"/>
  <c r="M234" i="14"/>
  <c r="N234" i="14" s="1"/>
  <c r="L233" i="14"/>
  <c r="K233" i="14"/>
  <c r="J233" i="14"/>
  <c r="L232" i="14"/>
  <c r="K232" i="14"/>
  <c r="J232" i="14"/>
  <c r="M232" i="14"/>
  <c r="N232" i="14" s="1"/>
  <c r="L231" i="14"/>
  <c r="K231" i="14"/>
  <c r="J231" i="14"/>
  <c r="M231" i="14"/>
  <c r="N231" i="14" s="1"/>
  <c r="L230" i="14"/>
  <c r="K230" i="14"/>
  <c r="J230" i="14"/>
  <c r="M230" i="14"/>
  <c r="N230" i="14" s="1"/>
  <c r="L229" i="14"/>
  <c r="K229" i="14"/>
  <c r="J229" i="14"/>
  <c r="L228" i="14"/>
  <c r="K228" i="14"/>
  <c r="J228" i="14"/>
  <c r="M228" i="14"/>
  <c r="N228" i="14" s="1"/>
  <c r="L227" i="14"/>
  <c r="K227" i="14"/>
  <c r="J227" i="14"/>
  <c r="M227" i="14"/>
  <c r="N227" i="14" s="1"/>
  <c r="L226" i="14"/>
  <c r="K226" i="14"/>
  <c r="J226" i="14"/>
  <c r="M226" i="14"/>
  <c r="N226" i="14" s="1"/>
  <c r="L225" i="14"/>
  <c r="K225" i="14"/>
  <c r="J225" i="14"/>
  <c r="M225" i="14"/>
  <c r="N225" i="14" s="1"/>
  <c r="L224" i="14"/>
  <c r="K224" i="14"/>
  <c r="J224" i="14"/>
  <c r="L223" i="14"/>
  <c r="K223" i="14"/>
  <c r="J223" i="14"/>
  <c r="M223" i="14"/>
  <c r="N223" i="14" s="1"/>
  <c r="L222" i="14"/>
  <c r="K222" i="14"/>
  <c r="J222" i="14"/>
  <c r="M222" i="14"/>
  <c r="N222" i="14" s="1"/>
  <c r="L221" i="14"/>
  <c r="K221" i="14"/>
  <c r="J221" i="14"/>
  <c r="M221" i="14"/>
  <c r="N221" i="14" s="1"/>
  <c r="L220" i="14"/>
  <c r="K220" i="14"/>
  <c r="J220" i="14"/>
  <c r="L219" i="14"/>
  <c r="K219" i="14"/>
  <c r="J219" i="14"/>
  <c r="M219" i="14"/>
  <c r="N219" i="14" s="1"/>
  <c r="L218" i="14"/>
  <c r="K218" i="14"/>
  <c r="J218" i="14"/>
  <c r="M218" i="14"/>
  <c r="N218" i="14" s="1"/>
  <c r="L217" i="14"/>
  <c r="K217" i="14"/>
  <c r="J217" i="14"/>
  <c r="M217" i="14"/>
  <c r="N217" i="14" s="1"/>
  <c r="L216" i="14"/>
  <c r="K216" i="14"/>
  <c r="J216" i="14"/>
  <c r="M216" i="14"/>
  <c r="N216" i="14" s="1"/>
  <c r="L215" i="14"/>
  <c r="K215" i="14"/>
  <c r="J215" i="14"/>
  <c r="L214" i="14"/>
  <c r="K214" i="14"/>
  <c r="J214" i="14"/>
  <c r="M214" i="14"/>
  <c r="N214" i="14" s="1"/>
  <c r="L213" i="14"/>
  <c r="K213" i="14"/>
  <c r="J213" i="14"/>
  <c r="M213" i="14"/>
  <c r="N213" i="14" s="1"/>
  <c r="L212" i="14"/>
  <c r="K212" i="14"/>
  <c r="J212" i="14"/>
  <c r="M212" i="14"/>
  <c r="N212" i="14" s="1"/>
  <c r="L211" i="14"/>
  <c r="K211" i="14"/>
  <c r="J211" i="14"/>
  <c r="M211" i="14"/>
  <c r="N211" i="14" s="1"/>
  <c r="L210" i="14"/>
  <c r="K210" i="14"/>
  <c r="J210" i="14"/>
  <c r="L209" i="14"/>
  <c r="K209" i="14"/>
  <c r="J209" i="14"/>
  <c r="M209" i="14"/>
  <c r="N209" i="14" s="1"/>
  <c r="L208" i="14"/>
  <c r="K208" i="14"/>
  <c r="J208" i="14"/>
  <c r="M208" i="14"/>
  <c r="N208" i="14" s="1"/>
  <c r="L207" i="14"/>
  <c r="K207" i="14"/>
  <c r="J207" i="14"/>
  <c r="M207" i="14"/>
  <c r="N207" i="14" s="1"/>
  <c r="L206" i="14"/>
  <c r="K206" i="14"/>
  <c r="J206" i="14"/>
  <c r="M206" i="14"/>
  <c r="N206" i="14" s="1"/>
  <c r="L205" i="14"/>
  <c r="K205" i="14"/>
  <c r="J205" i="14"/>
  <c r="M205" i="14"/>
  <c r="N205" i="14" s="1"/>
  <c r="L204" i="14"/>
  <c r="K204" i="14"/>
  <c r="J204" i="14"/>
  <c r="M204" i="14"/>
  <c r="N204" i="14" s="1"/>
  <c r="L203" i="14"/>
  <c r="K203" i="14"/>
  <c r="J203" i="14"/>
  <c r="M203" i="14"/>
  <c r="N203" i="14" s="1"/>
  <c r="L202" i="14"/>
  <c r="K202" i="14"/>
  <c r="J202" i="14"/>
  <c r="M202" i="14"/>
  <c r="N202" i="14" s="1"/>
  <c r="L201" i="14"/>
  <c r="K201" i="14"/>
  <c r="J201" i="14"/>
  <c r="M201" i="14"/>
  <c r="N201" i="14" s="1"/>
  <c r="L200" i="14"/>
  <c r="K200" i="14"/>
  <c r="J200" i="14"/>
  <c r="M200" i="14"/>
  <c r="N200" i="14" s="1"/>
  <c r="L199" i="14"/>
  <c r="K199" i="14"/>
  <c r="J199" i="14"/>
  <c r="M199" i="14"/>
  <c r="N199" i="14" s="1"/>
  <c r="L198" i="14"/>
  <c r="K198" i="14"/>
  <c r="J198" i="14"/>
  <c r="M198" i="14"/>
  <c r="N198" i="14" s="1"/>
  <c r="L197" i="14"/>
  <c r="K197" i="14"/>
  <c r="J197" i="14"/>
  <c r="L196" i="14"/>
  <c r="K196" i="14"/>
  <c r="J196" i="14"/>
  <c r="M196" i="14"/>
  <c r="N196" i="14" s="1"/>
  <c r="L195" i="14"/>
  <c r="K195" i="14"/>
  <c r="J195" i="14"/>
  <c r="M195" i="14"/>
  <c r="N195" i="14" s="1"/>
  <c r="L194" i="14"/>
  <c r="K194" i="14"/>
  <c r="J194" i="14"/>
  <c r="M194" i="14"/>
  <c r="N194" i="14" s="1"/>
  <c r="L193" i="14"/>
  <c r="K193" i="14"/>
  <c r="J193" i="14"/>
  <c r="M193" i="14"/>
  <c r="N193" i="14" s="1"/>
  <c r="L192" i="14"/>
  <c r="K192" i="14"/>
  <c r="J192" i="14"/>
  <c r="L191" i="14"/>
  <c r="K191" i="14"/>
  <c r="J191" i="14"/>
  <c r="M191" i="14"/>
  <c r="N191" i="14" s="1"/>
  <c r="L190" i="14"/>
  <c r="K190" i="14"/>
  <c r="J190" i="14"/>
  <c r="M190" i="14"/>
  <c r="N190" i="14" s="1"/>
  <c r="L189" i="14"/>
  <c r="K189" i="14"/>
  <c r="J189" i="14"/>
  <c r="M189" i="14"/>
  <c r="N189" i="14" s="1"/>
  <c r="L188" i="14"/>
  <c r="K188" i="14"/>
  <c r="J188" i="14"/>
  <c r="M188" i="14"/>
  <c r="N188" i="14" s="1"/>
  <c r="L187" i="14"/>
  <c r="K187" i="14"/>
  <c r="J187" i="14"/>
  <c r="L186" i="14"/>
  <c r="K186" i="14"/>
  <c r="J186" i="14"/>
  <c r="M186" i="14"/>
  <c r="N186" i="14" s="1"/>
  <c r="L185" i="14"/>
  <c r="K185" i="14"/>
  <c r="J185" i="14"/>
  <c r="M185" i="14"/>
  <c r="N185" i="14" s="1"/>
  <c r="L184" i="14"/>
  <c r="K184" i="14"/>
  <c r="J184" i="14"/>
  <c r="M184" i="14"/>
  <c r="N184" i="14" s="1"/>
  <c r="L183" i="14"/>
  <c r="K183" i="14"/>
  <c r="J183" i="14"/>
  <c r="M183" i="14"/>
  <c r="N183" i="14" s="1"/>
  <c r="L182" i="14"/>
  <c r="K182" i="14"/>
  <c r="J182" i="14"/>
  <c r="M182" i="14"/>
  <c r="N182" i="14" s="1"/>
  <c r="L181" i="14"/>
  <c r="K181" i="14"/>
  <c r="J181" i="14"/>
  <c r="M181" i="14"/>
  <c r="N181" i="14" s="1"/>
  <c r="L180" i="14"/>
  <c r="K180" i="14"/>
  <c r="J180" i="14"/>
  <c r="M180" i="14"/>
  <c r="N180" i="14" s="1"/>
  <c r="L179" i="14"/>
  <c r="K179" i="14"/>
  <c r="J179" i="14"/>
  <c r="L178" i="14"/>
  <c r="K178" i="14"/>
  <c r="J178" i="14"/>
  <c r="M178" i="14"/>
  <c r="N178" i="14" s="1"/>
  <c r="L177" i="14"/>
  <c r="K177" i="14"/>
  <c r="J177" i="14"/>
  <c r="M177" i="14"/>
  <c r="N177" i="14" s="1"/>
  <c r="L176" i="14"/>
  <c r="K176" i="14"/>
  <c r="J176" i="14"/>
  <c r="M176" i="14"/>
  <c r="N176" i="14" s="1"/>
  <c r="L175" i="14"/>
  <c r="K175" i="14"/>
  <c r="J175" i="14"/>
  <c r="M175" i="14"/>
  <c r="N175" i="14" s="1"/>
  <c r="L174" i="14"/>
  <c r="K174" i="14"/>
  <c r="J174" i="14"/>
  <c r="L173" i="14"/>
  <c r="K173" i="14"/>
  <c r="J173" i="14"/>
  <c r="M173" i="14"/>
  <c r="N173" i="14" s="1"/>
  <c r="L172" i="14"/>
  <c r="K172" i="14"/>
  <c r="J172" i="14"/>
  <c r="M172" i="14"/>
  <c r="N172" i="14" s="1"/>
  <c r="L171" i="14"/>
  <c r="K171" i="14"/>
  <c r="J171" i="14"/>
  <c r="L170" i="14"/>
  <c r="K170" i="14"/>
  <c r="J170" i="14"/>
  <c r="L169" i="14"/>
  <c r="K169" i="14"/>
  <c r="J169" i="14"/>
  <c r="M169" i="14"/>
  <c r="N169" i="14" s="1"/>
  <c r="L168" i="14"/>
  <c r="K168" i="14"/>
  <c r="J168" i="14"/>
  <c r="M168" i="14"/>
  <c r="N168" i="14" s="1"/>
  <c r="L167" i="14"/>
  <c r="K167" i="14"/>
  <c r="J167" i="14"/>
  <c r="L166" i="14"/>
  <c r="K166" i="14"/>
  <c r="J166" i="14"/>
  <c r="L165" i="14"/>
  <c r="K165" i="14"/>
  <c r="J165" i="14"/>
  <c r="M165" i="14"/>
  <c r="N165" i="14" s="1"/>
  <c r="L164" i="14"/>
  <c r="K164" i="14"/>
  <c r="J164" i="14"/>
  <c r="M164" i="14"/>
  <c r="N164" i="14" s="1"/>
  <c r="L163" i="14"/>
  <c r="K163" i="14"/>
  <c r="J163" i="14"/>
  <c r="M163" i="14"/>
  <c r="N163" i="14" s="1"/>
  <c r="L162" i="14"/>
  <c r="K162" i="14"/>
  <c r="J162" i="14"/>
  <c r="L161" i="14"/>
  <c r="K161" i="14"/>
  <c r="J161" i="14"/>
  <c r="L160" i="14"/>
  <c r="K160" i="14"/>
  <c r="J160" i="14"/>
  <c r="M160" i="14"/>
  <c r="N160" i="14" s="1"/>
  <c r="L159" i="14"/>
  <c r="K159" i="14"/>
  <c r="J159" i="14"/>
  <c r="M159" i="14"/>
  <c r="N159" i="14" s="1"/>
  <c r="L158" i="14"/>
  <c r="K158" i="14"/>
  <c r="J158" i="14"/>
  <c r="L157" i="14"/>
  <c r="K157" i="14"/>
  <c r="J157" i="14"/>
  <c r="L156" i="14"/>
  <c r="K156" i="14"/>
  <c r="J156" i="14"/>
  <c r="M156" i="14"/>
  <c r="N156" i="14" s="1"/>
  <c r="L155" i="14"/>
  <c r="K155" i="14"/>
  <c r="J155" i="14"/>
  <c r="M155" i="14"/>
  <c r="N155" i="14" s="1"/>
  <c r="L154" i="14"/>
  <c r="K154" i="14"/>
  <c r="J154" i="14"/>
  <c r="L153" i="14"/>
  <c r="K153" i="14"/>
  <c r="J153" i="14"/>
  <c r="L152" i="14"/>
  <c r="K152" i="14"/>
  <c r="J152" i="14"/>
  <c r="M152" i="14"/>
  <c r="N152" i="14" s="1"/>
  <c r="L151" i="14"/>
  <c r="K151" i="14"/>
  <c r="J151" i="14"/>
  <c r="M151" i="14"/>
  <c r="N151" i="14" s="1"/>
  <c r="L150" i="14"/>
  <c r="K150" i="14"/>
  <c r="J150" i="14"/>
  <c r="M150" i="14"/>
  <c r="N150" i="14" s="1"/>
  <c r="L149" i="14"/>
  <c r="K149" i="14"/>
  <c r="J149" i="14"/>
  <c r="M149" i="14"/>
  <c r="N149" i="14" s="1"/>
  <c r="L148" i="14"/>
  <c r="K148" i="14"/>
  <c r="J148" i="14"/>
  <c r="M148" i="14"/>
  <c r="N148" i="14" s="1"/>
  <c r="L147" i="14"/>
  <c r="K147" i="14"/>
  <c r="J147" i="14"/>
  <c r="M147" i="14"/>
  <c r="N147" i="14" s="1"/>
  <c r="L146" i="14"/>
  <c r="K146" i="14"/>
  <c r="J146" i="14"/>
  <c r="M146" i="14"/>
  <c r="N146" i="14" s="1"/>
  <c r="L145" i="14"/>
  <c r="K145" i="14"/>
  <c r="J145" i="14"/>
  <c r="M145" i="14"/>
  <c r="N145" i="14" s="1"/>
  <c r="L144" i="14"/>
  <c r="K144" i="14"/>
  <c r="J144" i="14"/>
  <c r="M144" i="14"/>
  <c r="N144" i="14" s="1"/>
  <c r="L143" i="14"/>
  <c r="K143" i="14"/>
  <c r="J143" i="14"/>
  <c r="M143" i="14"/>
  <c r="N143" i="14" s="1"/>
  <c r="L142" i="14"/>
  <c r="K142" i="14"/>
  <c r="J142" i="14"/>
  <c r="M142" i="14"/>
  <c r="N142" i="14" s="1"/>
  <c r="L141" i="14"/>
  <c r="K141" i="14"/>
  <c r="J141" i="14"/>
  <c r="M141" i="14"/>
  <c r="N141" i="14" s="1"/>
  <c r="L140" i="14"/>
  <c r="K140" i="14"/>
  <c r="J140" i="14"/>
  <c r="L139" i="14"/>
  <c r="K139" i="14"/>
  <c r="J139" i="14"/>
  <c r="M139" i="14"/>
  <c r="N139" i="14" s="1"/>
  <c r="L138" i="14"/>
  <c r="K138" i="14"/>
  <c r="J138" i="14"/>
  <c r="M138" i="14"/>
  <c r="N138" i="14" s="1"/>
  <c r="L137" i="14"/>
  <c r="K137" i="14"/>
  <c r="J137" i="14"/>
  <c r="M137" i="14"/>
  <c r="N137" i="14" s="1"/>
  <c r="L136" i="14"/>
  <c r="K136" i="14"/>
  <c r="J136" i="14"/>
  <c r="M136" i="14"/>
  <c r="N136" i="14" s="1"/>
  <c r="L135" i="14"/>
  <c r="K135" i="14"/>
  <c r="J135" i="14"/>
  <c r="L134" i="14"/>
  <c r="K134" i="14"/>
  <c r="J134" i="14"/>
  <c r="L133" i="14"/>
  <c r="K133" i="14"/>
  <c r="J133" i="14"/>
  <c r="M133" i="14"/>
  <c r="N133" i="14" s="1"/>
  <c r="L132" i="14"/>
  <c r="K132" i="14"/>
  <c r="J132" i="14"/>
  <c r="M132" i="14"/>
  <c r="N132" i="14" s="1"/>
  <c r="L131" i="14"/>
  <c r="K131" i="14"/>
  <c r="J131" i="14"/>
  <c r="M131" i="14"/>
  <c r="N131" i="14" s="1"/>
  <c r="L130" i="14"/>
  <c r="K130" i="14"/>
  <c r="J130" i="14"/>
  <c r="L129" i="14"/>
  <c r="K129" i="14"/>
  <c r="J129" i="14"/>
  <c r="L128" i="14"/>
  <c r="K128" i="14"/>
  <c r="J128" i="14"/>
  <c r="M128" i="14"/>
  <c r="N128" i="14" s="1"/>
  <c r="L127" i="14"/>
  <c r="K127" i="14"/>
  <c r="J127" i="14"/>
  <c r="M127" i="14"/>
  <c r="N127" i="14" s="1"/>
  <c r="L126" i="14"/>
  <c r="K126" i="14"/>
  <c r="J126" i="14"/>
  <c r="L125" i="14"/>
  <c r="K125" i="14"/>
  <c r="J125" i="14"/>
  <c r="L124" i="14"/>
  <c r="K124" i="14"/>
  <c r="J124" i="14"/>
  <c r="M124" i="14"/>
  <c r="N124" i="14" s="1"/>
  <c r="L123" i="14"/>
  <c r="K123" i="14"/>
  <c r="J123" i="14"/>
  <c r="M123" i="14"/>
  <c r="N123" i="14" s="1"/>
  <c r="L122" i="14"/>
  <c r="K122" i="14"/>
  <c r="J122" i="14"/>
  <c r="M122" i="14"/>
  <c r="N122" i="14" s="1"/>
  <c r="L121" i="14"/>
  <c r="K121" i="14"/>
  <c r="J121" i="14"/>
  <c r="M121" i="14"/>
  <c r="N121" i="14" s="1"/>
  <c r="O121" i="14" s="1"/>
  <c r="L120" i="14"/>
  <c r="K120" i="14"/>
  <c r="J120" i="14"/>
  <c r="M120" i="14"/>
  <c r="N120" i="14" s="1"/>
  <c r="O120" i="14" s="1"/>
  <c r="L119" i="14"/>
  <c r="K119" i="14"/>
  <c r="J119" i="14"/>
  <c r="M119" i="14"/>
  <c r="N119" i="14" s="1"/>
  <c r="O119" i="14" s="1"/>
  <c r="L118" i="14"/>
  <c r="K118" i="14"/>
  <c r="J118" i="14"/>
  <c r="M118" i="14"/>
  <c r="N118" i="14" s="1"/>
  <c r="O118" i="14" s="1"/>
  <c r="L117" i="14"/>
  <c r="K117" i="14"/>
  <c r="J117" i="14"/>
  <c r="M117" i="14"/>
  <c r="N117" i="14" s="1"/>
  <c r="O117" i="14" s="1"/>
  <c r="L116" i="14"/>
  <c r="K116" i="14"/>
  <c r="J116" i="14"/>
  <c r="M116" i="14"/>
  <c r="N116" i="14" s="1"/>
  <c r="O116" i="14" s="1"/>
  <c r="L115" i="14"/>
  <c r="K115" i="14"/>
  <c r="J115" i="14"/>
  <c r="L114" i="14"/>
  <c r="K114" i="14"/>
  <c r="J114" i="14"/>
  <c r="M114" i="14"/>
  <c r="N114" i="14" s="1"/>
  <c r="O114" i="14" s="1"/>
  <c r="L113" i="14"/>
  <c r="K113" i="14"/>
  <c r="J113" i="14"/>
  <c r="M113" i="14"/>
  <c r="N113" i="14" s="1"/>
  <c r="O113" i="14" s="1"/>
  <c r="L112" i="14"/>
  <c r="K112" i="14"/>
  <c r="J112" i="14"/>
  <c r="M112" i="14"/>
  <c r="N112" i="14" s="1"/>
  <c r="O112" i="14" s="1"/>
  <c r="L111" i="14"/>
  <c r="K111" i="14"/>
  <c r="J111" i="14"/>
  <c r="M111" i="14"/>
  <c r="N111" i="14" s="1"/>
  <c r="O111" i="14" s="1"/>
  <c r="L110" i="14"/>
  <c r="K110" i="14"/>
  <c r="J110" i="14"/>
  <c r="M110" i="14"/>
  <c r="N110" i="14" s="1"/>
  <c r="O110" i="14" s="1"/>
  <c r="L109" i="14"/>
  <c r="K109" i="14"/>
  <c r="J109" i="14"/>
  <c r="M109" i="14"/>
  <c r="N109" i="14" s="1"/>
  <c r="O109" i="14" s="1"/>
  <c r="L108" i="14"/>
  <c r="K108" i="14"/>
  <c r="J108" i="14"/>
  <c r="M108" i="14"/>
  <c r="N108" i="14" s="1"/>
  <c r="O108" i="14" s="1"/>
  <c r="L107" i="14"/>
  <c r="K107" i="14"/>
  <c r="J107" i="14"/>
  <c r="M107" i="14"/>
  <c r="N107" i="14" s="1"/>
  <c r="O107" i="14" s="1"/>
  <c r="L106" i="14"/>
  <c r="K106" i="14"/>
  <c r="J106" i="14"/>
  <c r="M106" i="14"/>
  <c r="N106" i="14" s="1"/>
  <c r="O106" i="14" s="1"/>
  <c r="L105" i="14"/>
  <c r="K105" i="14"/>
  <c r="J105" i="14"/>
  <c r="L104" i="14"/>
  <c r="K104" i="14"/>
  <c r="J104" i="14"/>
  <c r="M104" i="14"/>
  <c r="N104" i="14" s="1"/>
  <c r="O104" i="14" s="1"/>
  <c r="L103" i="14"/>
  <c r="K103" i="14"/>
  <c r="J103" i="14"/>
  <c r="M103" i="14"/>
  <c r="N103" i="14" s="1"/>
  <c r="O103" i="14" s="1"/>
  <c r="L102" i="14"/>
  <c r="K102" i="14"/>
  <c r="J102" i="14"/>
  <c r="M102" i="14"/>
  <c r="N102" i="14" s="1"/>
  <c r="O102" i="14" s="1"/>
  <c r="L101" i="14"/>
  <c r="K101" i="14"/>
  <c r="J101" i="14"/>
  <c r="L100" i="14"/>
  <c r="K100" i="14"/>
  <c r="J100" i="14"/>
  <c r="M100" i="14"/>
  <c r="N100" i="14" s="1"/>
  <c r="O100" i="14" s="1"/>
  <c r="L99" i="14"/>
  <c r="K99" i="14"/>
  <c r="J99" i="14"/>
  <c r="M99" i="14"/>
  <c r="N99" i="14" s="1"/>
  <c r="O99" i="14" s="1"/>
  <c r="L98" i="14"/>
  <c r="K98" i="14"/>
  <c r="J98" i="14"/>
  <c r="L97" i="14"/>
  <c r="K97" i="14"/>
  <c r="J97" i="14"/>
  <c r="M97" i="14"/>
  <c r="N97" i="14" s="1"/>
  <c r="O97" i="14" s="1"/>
  <c r="L96" i="14"/>
  <c r="K96" i="14"/>
  <c r="J96" i="14"/>
  <c r="M96" i="14"/>
  <c r="N96" i="14" s="1"/>
  <c r="O96" i="14" s="1"/>
  <c r="L95" i="14"/>
  <c r="K95" i="14"/>
  <c r="J95" i="14"/>
  <c r="M95" i="14"/>
  <c r="N95" i="14" s="1"/>
  <c r="O95" i="14" s="1"/>
  <c r="L94" i="14"/>
  <c r="K94" i="14"/>
  <c r="J94" i="14"/>
  <c r="M94" i="14"/>
  <c r="N94" i="14" s="1"/>
  <c r="O94" i="14" s="1"/>
  <c r="L93" i="14"/>
  <c r="K93" i="14"/>
  <c r="J93" i="14"/>
  <c r="M93" i="14"/>
  <c r="N93" i="14" s="1"/>
  <c r="O93" i="14" s="1"/>
  <c r="L92" i="14"/>
  <c r="K92" i="14"/>
  <c r="J92" i="14"/>
  <c r="M92" i="14"/>
  <c r="N92" i="14" s="1"/>
  <c r="O92" i="14" s="1"/>
  <c r="L91" i="14"/>
  <c r="K91" i="14"/>
  <c r="J91" i="14"/>
  <c r="M91" i="14"/>
  <c r="N91" i="14" s="1"/>
  <c r="O91" i="14" s="1"/>
  <c r="L90" i="14"/>
  <c r="K90" i="14"/>
  <c r="J90" i="14"/>
  <c r="M90" i="14"/>
  <c r="N90" i="14" s="1"/>
  <c r="O90" i="14" s="1"/>
  <c r="L89" i="14"/>
  <c r="K89" i="14"/>
  <c r="J89" i="14"/>
  <c r="M89" i="14"/>
  <c r="N89" i="14" s="1"/>
  <c r="O89" i="14" s="1"/>
  <c r="L88" i="14"/>
  <c r="K88" i="14"/>
  <c r="J88" i="14"/>
  <c r="M88" i="14"/>
  <c r="N88" i="14" s="1"/>
  <c r="O88" i="14" s="1"/>
  <c r="L87" i="14"/>
  <c r="K87" i="14"/>
  <c r="J87" i="14"/>
  <c r="M87" i="14"/>
  <c r="N87" i="14" s="1"/>
  <c r="O87" i="14" s="1"/>
  <c r="L86" i="14"/>
  <c r="K86" i="14"/>
  <c r="J86" i="14"/>
  <c r="M86" i="14"/>
  <c r="N86" i="14" s="1"/>
  <c r="O86" i="14" s="1"/>
  <c r="L85" i="14"/>
  <c r="K85" i="14"/>
  <c r="J85" i="14"/>
  <c r="M85" i="14"/>
  <c r="N85" i="14" s="1"/>
  <c r="O85" i="14" s="1"/>
  <c r="L84" i="14"/>
  <c r="K84" i="14"/>
  <c r="J84" i="14"/>
  <c r="M84" i="14"/>
  <c r="N84" i="14" s="1"/>
  <c r="O84" i="14" s="1"/>
  <c r="L83" i="14"/>
  <c r="K83" i="14"/>
  <c r="J83" i="14"/>
  <c r="M83" i="14"/>
  <c r="N83" i="14" s="1"/>
  <c r="O83" i="14" s="1"/>
  <c r="L82" i="14"/>
  <c r="K82" i="14"/>
  <c r="J82" i="14"/>
  <c r="M82" i="14"/>
  <c r="N82" i="14" s="1"/>
  <c r="O82" i="14" s="1"/>
  <c r="L81" i="14"/>
  <c r="K81" i="14"/>
  <c r="J81" i="14"/>
  <c r="M81" i="14"/>
  <c r="N81" i="14" s="1"/>
  <c r="O81" i="14" s="1"/>
  <c r="L80" i="14"/>
  <c r="K80" i="14"/>
  <c r="J80" i="14"/>
  <c r="M80" i="14"/>
  <c r="N80" i="14" s="1"/>
  <c r="O80" i="14" s="1"/>
  <c r="L79" i="14"/>
  <c r="K79" i="14"/>
  <c r="J79" i="14"/>
  <c r="M79" i="14"/>
  <c r="N79" i="14" s="1"/>
  <c r="O79" i="14" s="1"/>
  <c r="L78" i="14"/>
  <c r="K78" i="14"/>
  <c r="J78" i="14"/>
  <c r="I78" i="14"/>
  <c r="M78" i="14" s="1"/>
  <c r="N78" i="14" s="1"/>
  <c r="O78" i="14" s="1"/>
  <c r="L77" i="14"/>
  <c r="K77" i="14"/>
  <c r="J77" i="14"/>
  <c r="L76" i="14"/>
  <c r="K76" i="14"/>
  <c r="J76" i="14"/>
  <c r="M76" i="14"/>
  <c r="N76" i="14" s="1"/>
  <c r="O76" i="14" s="1"/>
  <c r="L75" i="14"/>
  <c r="K75" i="14"/>
  <c r="J75" i="14"/>
  <c r="M75" i="14"/>
  <c r="N75" i="14" s="1"/>
  <c r="O75" i="14" s="1"/>
  <c r="L74" i="14"/>
  <c r="K74" i="14"/>
  <c r="J74" i="14"/>
  <c r="M74" i="14"/>
  <c r="N74" i="14" s="1"/>
  <c r="O74" i="14" s="1"/>
  <c r="L73" i="14"/>
  <c r="K73" i="14"/>
  <c r="J73" i="14"/>
  <c r="L72" i="14"/>
  <c r="K72" i="14"/>
  <c r="J72" i="14"/>
  <c r="M72" i="14"/>
  <c r="N72" i="14" s="1"/>
  <c r="O72" i="14" s="1"/>
  <c r="L71" i="14"/>
  <c r="K71" i="14"/>
  <c r="J71" i="14"/>
  <c r="M71" i="14"/>
  <c r="N71" i="14" s="1"/>
  <c r="O71" i="14" s="1"/>
  <c r="L70" i="14"/>
  <c r="K70" i="14"/>
  <c r="J70" i="14"/>
  <c r="M70" i="14"/>
  <c r="N70" i="14" s="1"/>
  <c r="O70" i="14" s="1"/>
  <c r="L69" i="14"/>
  <c r="K69" i="14"/>
  <c r="J69" i="14"/>
  <c r="M69" i="14"/>
  <c r="N69" i="14" s="1"/>
  <c r="O69" i="14" s="1"/>
  <c r="L68" i="14"/>
  <c r="K68" i="14"/>
  <c r="J68" i="14"/>
  <c r="M68" i="14"/>
  <c r="N68" i="14" s="1"/>
  <c r="O68" i="14" s="1"/>
  <c r="L67" i="14"/>
  <c r="K67" i="14"/>
  <c r="J67" i="14"/>
  <c r="M67" i="14"/>
  <c r="N67" i="14" s="1"/>
  <c r="O67" i="14" s="1"/>
  <c r="L66" i="14"/>
  <c r="K66" i="14"/>
  <c r="J66" i="14"/>
  <c r="M66" i="14"/>
  <c r="N66" i="14" s="1"/>
  <c r="O66" i="14" s="1"/>
  <c r="L65" i="14"/>
  <c r="K65" i="14"/>
  <c r="J65" i="14"/>
  <c r="M65" i="14"/>
  <c r="N65" i="14" s="1"/>
  <c r="O65" i="14" s="1"/>
  <c r="L64" i="14"/>
  <c r="K64" i="14"/>
  <c r="J64" i="14"/>
  <c r="M64" i="14"/>
  <c r="N64" i="14" s="1"/>
  <c r="O64" i="14" s="1"/>
  <c r="L63" i="14"/>
  <c r="K63" i="14"/>
  <c r="J63" i="14"/>
  <c r="M63" i="14"/>
  <c r="N63" i="14" s="1"/>
  <c r="O63" i="14" s="1"/>
  <c r="L62" i="14"/>
  <c r="K62" i="14"/>
  <c r="J62" i="14"/>
  <c r="M62" i="14"/>
  <c r="N62" i="14" s="1"/>
  <c r="O62" i="14" s="1"/>
  <c r="L61" i="14"/>
  <c r="K61" i="14"/>
  <c r="J61" i="14"/>
  <c r="L60" i="14"/>
  <c r="K60" i="14"/>
  <c r="J60" i="14"/>
  <c r="M60" i="14"/>
  <c r="N60" i="14" s="1"/>
  <c r="O60" i="14" s="1"/>
  <c r="L59" i="14"/>
  <c r="K59" i="14"/>
  <c r="J59" i="14"/>
  <c r="M59" i="14"/>
  <c r="N59" i="14" s="1"/>
  <c r="O59" i="14" s="1"/>
  <c r="L58" i="14"/>
  <c r="K58" i="14"/>
  <c r="J58" i="14"/>
  <c r="M58" i="14"/>
  <c r="N58" i="14" s="1"/>
  <c r="O58" i="14" s="1"/>
  <c r="L57" i="14"/>
  <c r="K57" i="14"/>
  <c r="J57" i="14"/>
  <c r="M57" i="14"/>
  <c r="N57" i="14" s="1"/>
  <c r="O57" i="14" s="1"/>
  <c r="L56" i="14"/>
  <c r="K56" i="14"/>
  <c r="J56" i="14"/>
  <c r="M56" i="14"/>
  <c r="N56" i="14" s="1"/>
  <c r="O56" i="14" s="1"/>
  <c r="L55" i="14"/>
  <c r="K55" i="14"/>
  <c r="J55" i="14"/>
  <c r="M55" i="14"/>
  <c r="N55" i="14" s="1"/>
  <c r="O55" i="14" s="1"/>
  <c r="L54" i="14"/>
  <c r="K54" i="14"/>
  <c r="J54" i="14"/>
  <c r="M54" i="14"/>
  <c r="N54" i="14" s="1"/>
  <c r="O54" i="14" s="1"/>
  <c r="L53" i="14"/>
  <c r="K53" i="14"/>
  <c r="J53" i="14"/>
  <c r="M53" i="14"/>
  <c r="N53" i="14" s="1"/>
  <c r="O53" i="14" s="1"/>
  <c r="L52" i="14"/>
  <c r="K52" i="14"/>
  <c r="J52" i="14"/>
  <c r="M52" i="14"/>
  <c r="N52" i="14" s="1"/>
  <c r="O52" i="14" s="1"/>
  <c r="L51" i="14"/>
  <c r="K51" i="14"/>
  <c r="J51" i="14"/>
  <c r="M51" i="14"/>
  <c r="N51" i="14" s="1"/>
  <c r="O51" i="14" s="1"/>
  <c r="L50" i="14"/>
  <c r="K50" i="14"/>
  <c r="J50" i="14"/>
  <c r="M50" i="14"/>
  <c r="N50" i="14" s="1"/>
  <c r="O50" i="14" s="1"/>
  <c r="L49" i="14"/>
  <c r="K49" i="14"/>
  <c r="J49" i="14"/>
  <c r="M49" i="14"/>
  <c r="N49" i="14" s="1"/>
  <c r="O49" i="14" s="1"/>
  <c r="L48" i="14"/>
  <c r="K48" i="14"/>
  <c r="J48" i="14"/>
  <c r="L47" i="14"/>
  <c r="K47" i="14"/>
  <c r="J47" i="14"/>
  <c r="M47" i="14"/>
  <c r="N47" i="14" s="1"/>
  <c r="O47" i="14" s="1"/>
  <c r="L46" i="14"/>
  <c r="K46" i="14"/>
  <c r="J46" i="14"/>
  <c r="M46" i="14"/>
  <c r="N46" i="14" s="1"/>
  <c r="O46" i="14" s="1"/>
  <c r="L45" i="14"/>
  <c r="K45" i="14"/>
  <c r="J45" i="14"/>
  <c r="M45" i="14"/>
  <c r="N45" i="14" s="1"/>
  <c r="O45" i="14" s="1"/>
  <c r="L44" i="14"/>
  <c r="K44" i="14"/>
  <c r="J44" i="14"/>
  <c r="L43" i="14"/>
  <c r="K43" i="14"/>
  <c r="J43" i="14"/>
  <c r="M43" i="14"/>
  <c r="N43" i="14" s="1"/>
  <c r="O43" i="14" s="1"/>
  <c r="L42" i="14"/>
  <c r="K42" i="14"/>
  <c r="J42" i="14"/>
  <c r="M42" i="14"/>
  <c r="N42" i="14" s="1"/>
  <c r="O42" i="14" s="1"/>
  <c r="L41" i="14"/>
  <c r="K41" i="14"/>
  <c r="J41" i="14"/>
  <c r="M41" i="14"/>
  <c r="N41" i="14" s="1"/>
  <c r="O41" i="14" s="1"/>
  <c r="L40" i="14"/>
  <c r="K40" i="14"/>
  <c r="J40" i="14"/>
  <c r="M40" i="14"/>
  <c r="N40" i="14" s="1"/>
  <c r="O40" i="14" s="1"/>
  <c r="L39" i="14"/>
  <c r="K39" i="14"/>
  <c r="J39" i="14"/>
  <c r="M39" i="14"/>
  <c r="N39" i="14" s="1"/>
  <c r="O39" i="14" s="1"/>
  <c r="L38" i="14"/>
  <c r="K38" i="14"/>
  <c r="J38" i="14"/>
  <c r="M38" i="14"/>
  <c r="N38" i="14" s="1"/>
  <c r="O38" i="14" s="1"/>
  <c r="L37" i="14"/>
  <c r="K37" i="14"/>
  <c r="J37" i="14"/>
  <c r="M37" i="14"/>
  <c r="N37" i="14" s="1"/>
  <c r="O37" i="14" s="1"/>
  <c r="L36" i="14"/>
  <c r="K36" i="14"/>
  <c r="J36" i="14"/>
  <c r="L35" i="14"/>
  <c r="K35" i="14"/>
  <c r="J35" i="14"/>
  <c r="M35" i="14"/>
  <c r="N35" i="14" s="1"/>
  <c r="O35" i="14" s="1"/>
  <c r="L34" i="14"/>
  <c r="K34" i="14"/>
  <c r="J34" i="14"/>
  <c r="M34" i="14"/>
  <c r="N34" i="14" s="1"/>
  <c r="O34" i="14" s="1"/>
  <c r="L33" i="14"/>
  <c r="K33" i="14"/>
  <c r="J33" i="14"/>
  <c r="M33" i="14"/>
  <c r="N33" i="14" s="1"/>
  <c r="O33" i="14" s="1"/>
  <c r="L32" i="14"/>
  <c r="K32" i="14"/>
  <c r="J32" i="14"/>
  <c r="M32" i="14"/>
  <c r="N32" i="14" s="1"/>
  <c r="O32" i="14" s="1"/>
  <c r="L31" i="14"/>
  <c r="K31" i="14"/>
  <c r="J31" i="14"/>
  <c r="M31" i="14"/>
  <c r="N31" i="14" s="1"/>
  <c r="O31" i="14" s="1"/>
  <c r="L30" i="14"/>
  <c r="K30" i="14"/>
  <c r="J30" i="14"/>
  <c r="L29" i="14"/>
  <c r="K29" i="14"/>
  <c r="J29" i="14"/>
  <c r="M29" i="14"/>
  <c r="N29" i="14" s="1"/>
  <c r="O29" i="14" s="1"/>
  <c r="L28" i="14"/>
  <c r="K28" i="14"/>
  <c r="J28" i="14"/>
  <c r="M28" i="14"/>
  <c r="N28" i="14" s="1"/>
  <c r="O28" i="14" s="1"/>
  <c r="L27" i="14"/>
  <c r="K27" i="14"/>
  <c r="J27" i="14"/>
  <c r="M27" i="14"/>
  <c r="N27" i="14" s="1"/>
  <c r="O27" i="14" s="1"/>
  <c r="L26" i="14"/>
  <c r="K26" i="14"/>
  <c r="J26" i="14"/>
  <c r="M26" i="14"/>
  <c r="N26" i="14" s="1"/>
  <c r="O26" i="14" s="1"/>
  <c r="L25" i="14"/>
  <c r="K25" i="14"/>
  <c r="J25" i="14"/>
  <c r="L24" i="14"/>
  <c r="K24" i="14"/>
  <c r="J24" i="14"/>
  <c r="L23" i="14"/>
  <c r="K23" i="14"/>
  <c r="J23" i="14"/>
  <c r="L22" i="14"/>
  <c r="K22" i="14"/>
  <c r="J22" i="14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M7" i="14"/>
  <c r="N7" i="14" s="1"/>
  <c r="O7" i="14" s="1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J2" i="14"/>
  <c r="J673" i="11"/>
  <c r="J674" i="11"/>
  <c r="J675" i="11"/>
  <c r="J676" i="11"/>
  <c r="J677" i="11"/>
  <c r="J678" i="11"/>
  <c r="J679" i="11"/>
  <c r="J680" i="11"/>
  <c r="J672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54" i="11"/>
  <c r="J644" i="11"/>
  <c r="J645" i="11"/>
  <c r="J646" i="11"/>
  <c r="J647" i="11"/>
  <c r="J648" i="11"/>
  <c r="J649" i="11"/>
  <c r="J650" i="11"/>
  <c r="J651" i="11"/>
  <c r="J652" i="11"/>
  <c r="J653" i="11"/>
  <c r="J643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30" i="11"/>
  <c r="J623" i="11"/>
  <c r="J624" i="11"/>
  <c r="J625" i="11"/>
  <c r="J626" i="11"/>
  <c r="J627" i="11"/>
  <c r="J628" i="11"/>
  <c r="J629" i="11"/>
  <c r="J622" i="11"/>
  <c r="J618" i="11"/>
  <c r="J619" i="11"/>
  <c r="J620" i="11"/>
  <c r="J621" i="11"/>
  <c r="J617" i="11"/>
  <c r="J613" i="11"/>
  <c r="J614" i="11"/>
  <c r="J615" i="11"/>
  <c r="J616" i="11"/>
  <c r="J612" i="11"/>
  <c r="J602" i="11"/>
  <c r="J603" i="11"/>
  <c r="J604" i="11"/>
  <c r="J605" i="11"/>
  <c r="J606" i="11"/>
  <c r="J607" i="11"/>
  <c r="J608" i="11"/>
  <c r="J609" i="11"/>
  <c r="J610" i="11"/>
  <c r="J611" i="11"/>
  <c r="J601" i="11"/>
  <c r="J597" i="11"/>
  <c r="J598" i="11"/>
  <c r="J599" i="11"/>
  <c r="J600" i="11"/>
  <c r="J596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80" i="11"/>
  <c r="J573" i="11"/>
  <c r="J574" i="11"/>
  <c r="J575" i="11"/>
  <c r="J576" i="11"/>
  <c r="J577" i="11"/>
  <c r="J578" i="11"/>
  <c r="J579" i="11"/>
  <c r="J572" i="11"/>
  <c r="J568" i="11"/>
  <c r="J569" i="11"/>
  <c r="J570" i="11"/>
  <c r="J571" i="11"/>
  <c r="J567" i="11"/>
  <c r="J561" i="11"/>
  <c r="J562" i="11"/>
  <c r="J563" i="11"/>
  <c r="J564" i="11"/>
  <c r="J565" i="11"/>
  <c r="J566" i="11"/>
  <c r="J560" i="11"/>
  <c r="J553" i="11"/>
  <c r="J554" i="11"/>
  <c r="J555" i="11"/>
  <c r="J556" i="11"/>
  <c r="J557" i="11"/>
  <c r="J558" i="11"/>
  <c r="J559" i="11"/>
  <c r="J552" i="11"/>
  <c r="J551" i="11"/>
  <c r="J550" i="11"/>
  <c r="J548" i="11"/>
  <c r="J549" i="11"/>
  <c r="J547" i="11"/>
  <c r="J544" i="11"/>
  <c r="J545" i="11"/>
  <c r="J546" i="11"/>
  <c r="J543" i="11"/>
  <c r="J532" i="11"/>
  <c r="J533" i="11"/>
  <c r="J534" i="11"/>
  <c r="J535" i="11"/>
  <c r="J536" i="11"/>
  <c r="J537" i="11"/>
  <c r="J538" i="11"/>
  <c r="J539" i="11"/>
  <c r="J540" i="11"/>
  <c r="J541" i="11"/>
  <c r="J542" i="11"/>
  <c r="J531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15" i="11"/>
  <c r="J508" i="11"/>
  <c r="J509" i="11"/>
  <c r="J510" i="11"/>
  <c r="J511" i="11"/>
  <c r="J512" i="11"/>
  <c r="J513" i="11"/>
  <c r="J514" i="11"/>
  <c r="J507" i="11"/>
  <c r="J502" i="11"/>
  <c r="J503" i="11"/>
  <c r="J504" i="11"/>
  <c r="J505" i="11"/>
  <c r="J506" i="11"/>
  <c r="J501" i="11"/>
  <c r="J497" i="11"/>
  <c r="J498" i="11"/>
  <c r="J499" i="11"/>
  <c r="J500" i="11"/>
  <c r="J496" i="11"/>
  <c r="J489" i="11"/>
  <c r="J490" i="11"/>
  <c r="J491" i="11"/>
  <c r="J492" i="11"/>
  <c r="J493" i="11"/>
  <c r="J494" i="11"/>
  <c r="J495" i="11"/>
  <c r="J488" i="11"/>
  <c r="J484" i="11"/>
  <c r="J485" i="11"/>
  <c r="J486" i="11"/>
  <c r="J487" i="11"/>
  <c r="J483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70" i="11"/>
  <c r="J464" i="11"/>
  <c r="J465" i="11"/>
  <c r="J466" i="11"/>
  <c r="J467" i="11"/>
  <c r="J468" i="11"/>
  <c r="J469" i="11"/>
  <c r="J463" i="11"/>
  <c r="J456" i="11"/>
  <c r="J457" i="11"/>
  <c r="J458" i="11"/>
  <c r="J459" i="11"/>
  <c r="J460" i="11"/>
  <c r="J461" i="11"/>
  <c r="J462" i="11"/>
  <c r="J455" i="11"/>
  <c r="J444" i="11"/>
  <c r="J445" i="11"/>
  <c r="J446" i="11"/>
  <c r="J447" i="11"/>
  <c r="J448" i="11"/>
  <c r="J449" i="11"/>
  <c r="J450" i="11"/>
  <c r="J451" i="11"/>
  <c r="J452" i="11"/>
  <c r="J453" i="11"/>
  <c r="J454" i="11"/>
  <c r="J443" i="11"/>
  <c r="J439" i="11"/>
  <c r="J440" i="11"/>
  <c r="J441" i="11"/>
  <c r="J442" i="11"/>
  <c r="J438" i="11"/>
  <c r="J436" i="11"/>
  <c r="J437" i="11"/>
  <c r="J435" i="11"/>
  <c r="J427" i="11"/>
  <c r="J428" i="11"/>
  <c r="J429" i="11"/>
  <c r="J430" i="11"/>
  <c r="J431" i="11"/>
  <c r="J432" i="11"/>
  <c r="J433" i="11"/>
  <c r="J434" i="11"/>
  <c r="J426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00" i="11"/>
  <c r="J396" i="11"/>
  <c r="J397" i="11"/>
  <c r="J398" i="11"/>
  <c r="J399" i="11"/>
  <c r="J395" i="11"/>
  <c r="J388" i="11"/>
  <c r="J389" i="11"/>
  <c r="J390" i="11"/>
  <c r="J391" i="11"/>
  <c r="J392" i="11"/>
  <c r="J393" i="11"/>
  <c r="J394" i="11"/>
  <c r="J387" i="11"/>
  <c r="J382" i="11"/>
  <c r="J383" i="11"/>
  <c r="J384" i="11"/>
  <c r="J385" i="11"/>
  <c r="J386" i="11"/>
  <c r="J381" i="11"/>
  <c r="J371" i="11"/>
  <c r="J372" i="11"/>
  <c r="J373" i="11"/>
  <c r="J374" i="11"/>
  <c r="J375" i="11"/>
  <c r="J376" i="11"/>
  <c r="J377" i="11"/>
  <c r="J378" i="11"/>
  <c r="J379" i="11"/>
  <c r="J380" i="11"/>
  <c r="J370" i="11"/>
  <c r="J366" i="11"/>
  <c r="J367" i="11"/>
  <c r="J368" i="11"/>
  <c r="J369" i="11"/>
  <c r="J365" i="11"/>
  <c r="J361" i="11"/>
  <c r="J362" i="11"/>
  <c r="J363" i="11"/>
  <c r="J364" i="11"/>
  <c r="J360" i="11"/>
  <c r="J350" i="11"/>
  <c r="J351" i="11"/>
  <c r="J352" i="11"/>
  <c r="J353" i="11"/>
  <c r="J354" i="11"/>
  <c r="J355" i="11"/>
  <c r="J356" i="11"/>
  <c r="J357" i="11"/>
  <c r="J358" i="11"/>
  <c r="J359" i="11"/>
  <c r="J349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34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10" i="11"/>
  <c r="J301" i="11"/>
  <c r="J302" i="11"/>
  <c r="J303" i="11"/>
  <c r="J304" i="11"/>
  <c r="J305" i="11"/>
  <c r="J306" i="11"/>
  <c r="J307" i="11"/>
  <c r="J308" i="11"/>
  <c r="J309" i="11"/>
  <c r="J300" i="11"/>
  <c r="J296" i="11"/>
  <c r="J297" i="11"/>
  <c r="J298" i="11"/>
  <c r="J299" i="11"/>
  <c r="J295" i="11"/>
  <c r="J288" i="11"/>
  <c r="J289" i="11"/>
  <c r="J290" i="11"/>
  <c r="J291" i="11"/>
  <c r="J292" i="11"/>
  <c r="J293" i="11"/>
  <c r="J294" i="11"/>
  <c r="J287" i="11"/>
  <c r="J281" i="11"/>
  <c r="J282" i="11"/>
  <c r="J283" i="11"/>
  <c r="J284" i="11"/>
  <c r="J285" i="11"/>
  <c r="J286" i="11"/>
  <c r="J280" i="11"/>
  <c r="J273" i="11"/>
  <c r="J274" i="11"/>
  <c r="J275" i="11"/>
  <c r="J276" i="11"/>
  <c r="J277" i="11"/>
  <c r="J278" i="11"/>
  <c r="J279" i="11"/>
  <c r="J272" i="11"/>
  <c r="J264" i="11"/>
  <c r="J265" i="11"/>
  <c r="J266" i="11"/>
  <c r="J267" i="11"/>
  <c r="J268" i="11"/>
  <c r="J269" i="11"/>
  <c r="J270" i="11"/>
  <c r="J271" i="11"/>
  <c r="J263" i="11"/>
  <c r="J257" i="11"/>
  <c r="J258" i="11"/>
  <c r="J259" i="11"/>
  <c r="J260" i="11"/>
  <c r="J261" i="11"/>
  <c r="J262" i="11"/>
  <c r="J256" i="11"/>
  <c r="J252" i="11"/>
  <c r="J253" i="11"/>
  <c r="J254" i="11"/>
  <c r="J255" i="11"/>
  <c r="J251" i="11"/>
  <c r="J245" i="11"/>
  <c r="J246" i="11"/>
  <c r="J247" i="11"/>
  <c r="J248" i="11"/>
  <c r="J249" i="11"/>
  <c r="J250" i="11"/>
  <c r="J244" i="11"/>
  <c r="J236" i="11"/>
  <c r="J237" i="11"/>
  <c r="J238" i="11"/>
  <c r="J239" i="11"/>
  <c r="J240" i="11"/>
  <c r="J241" i="11"/>
  <c r="J242" i="11"/>
  <c r="J243" i="11"/>
  <c r="J235" i="11"/>
  <c r="J226" i="11"/>
  <c r="J227" i="11"/>
  <c r="J228" i="11"/>
  <c r="J229" i="11"/>
  <c r="J230" i="11"/>
  <c r="J231" i="11"/>
  <c r="J232" i="11"/>
  <c r="J233" i="11"/>
  <c r="J234" i="11"/>
  <c r="J225" i="11"/>
  <c r="J217" i="11"/>
  <c r="J218" i="11"/>
  <c r="J219" i="11"/>
  <c r="J220" i="11"/>
  <c r="J221" i="11"/>
  <c r="J222" i="11"/>
  <c r="J223" i="11"/>
  <c r="J224" i="11"/>
  <c r="J216" i="11"/>
  <c r="J212" i="11"/>
  <c r="J213" i="11"/>
  <c r="J214" i="11"/>
  <c r="J215" i="11"/>
  <c r="J211" i="11"/>
  <c r="J207" i="11"/>
  <c r="J208" i="11"/>
  <c r="J209" i="11"/>
  <c r="J210" i="11"/>
  <c r="J206" i="11"/>
  <c r="J202" i="11"/>
  <c r="J203" i="11"/>
  <c r="J204" i="11"/>
  <c r="J205" i="11"/>
  <c r="J201" i="11"/>
  <c r="J194" i="11"/>
  <c r="J195" i="11"/>
  <c r="J196" i="11"/>
  <c r="J197" i="11"/>
  <c r="J198" i="11"/>
  <c r="J199" i="11"/>
  <c r="J200" i="11"/>
  <c r="J193" i="11"/>
  <c r="J189" i="11"/>
  <c r="J190" i="11"/>
  <c r="J191" i="11"/>
  <c r="J192" i="11"/>
  <c r="J188" i="11"/>
  <c r="J184" i="11"/>
  <c r="J185" i="11"/>
  <c r="J186" i="11"/>
  <c r="J187" i="11"/>
  <c r="J183" i="11"/>
  <c r="J176" i="11"/>
  <c r="J177" i="11"/>
  <c r="J178" i="11"/>
  <c r="J179" i="11"/>
  <c r="J180" i="11"/>
  <c r="J181" i="11"/>
  <c r="J182" i="11"/>
  <c r="J175" i="11"/>
  <c r="J164" i="11"/>
  <c r="J165" i="11"/>
  <c r="J166" i="11"/>
  <c r="J167" i="11"/>
  <c r="J168" i="11"/>
  <c r="J169" i="11"/>
  <c r="J170" i="11"/>
  <c r="J171" i="11"/>
  <c r="J172" i="11"/>
  <c r="J173" i="11"/>
  <c r="J174" i="11"/>
  <c r="J163" i="11"/>
  <c r="J153" i="11"/>
  <c r="J151" i="11"/>
  <c r="J152" i="11"/>
  <c r="J154" i="11"/>
  <c r="J155" i="11"/>
  <c r="J156" i="11"/>
  <c r="J157" i="11"/>
  <c r="J158" i="11"/>
  <c r="J159" i="11"/>
  <c r="J160" i="11"/>
  <c r="J161" i="11"/>
  <c r="J162" i="11"/>
  <c r="J150" i="11"/>
  <c r="J145" i="11"/>
  <c r="J146" i="11"/>
  <c r="J147" i="11"/>
  <c r="J148" i="11"/>
  <c r="J149" i="11"/>
  <c r="J144" i="11"/>
  <c r="J137" i="11"/>
  <c r="J138" i="11"/>
  <c r="J139" i="11"/>
  <c r="J140" i="11"/>
  <c r="J141" i="11"/>
  <c r="J142" i="11"/>
  <c r="J143" i="11"/>
  <c r="J136" i="11"/>
  <c r="J132" i="11"/>
  <c r="J133" i="11"/>
  <c r="J134" i="11"/>
  <c r="J135" i="11"/>
  <c r="J131" i="11"/>
  <c r="J123" i="11"/>
  <c r="J124" i="11"/>
  <c r="J125" i="11"/>
  <c r="J126" i="11"/>
  <c r="J127" i="11"/>
  <c r="J128" i="11"/>
  <c r="J129" i="11"/>
  <c r="J130" i="11"/>
  <c r="J122" i="11"/>
  <c r="J120" i="11"/>
  <c r="J121" i="11"/>
  <c r="J119" i="11"/>
  <c r="J112" i="11"/>
  <c r="J113" i="11"/>
  <c r="J114" i="11"/>
  <c r="J115" i="11"/>
  <c r="J116" i="11"/>
  <c r="J117" i="11"/>
  <c r="J118" i="11"/>
  <c r="J111" i="11"/>
  <c r="J107" i="11"/>
  <c r="J108" i="11"/>
  <c r="J109" i="11"/>
  <c r="J110" i="11"/>
  <c r="J106" i="11"/>
  <c r="J102" i="11"/>
  <c r="J103" i="11"/>
  <c r="J104" i="11"/>
  <c r="J105" i="11"/>
  <c r="J101" i="11"/>
  <c r="J95" i="11"/>
  <c r="J96" i="11"/>
  <c r="J97" i="11"/>
  <c r="J98" i="11"/>
  <c r="J99" i="11"/>
  <c r="J100" i="11"/>
  <c r="J94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79" i="11"/>
  <c r="J70" i="11"/>
  <c r="J71" i="11"/>
  <c r="J72" i="11"/>
  <c r="J73" i="11"/>
  <c r="J74" i="11"/>
  <c r="J75" i="11"/>
  <c r="J76" i="11"/>
  <c r="J77" i="11"/>
  <c r="J78" i="11"/>
  <c r="J69" i="11"/>
  <c r="J65" i="11"/>
  <c r="J66" i="11"/>
  <c r="J67" i="11"/>
  <c r="J68" i="11"/>
  <c r="J64" i="11"/>
  <c r="J58" i="11"/>
  <c r="J59" i="11"/>
  <c r="J60" i="11"/>
  <c r="J61" i="11"/>
  <c r="J62" i="11"/>
  <c r="J63" i="11"/>
  <c r="J57" i="11"/>
  <c r="J51" i="11"/>
  <c r="J52" i="11"/>
  <c r="J53" i="11"/>
  <c r="J54" i="11"/>
  <c r="J55" i="11"/>
  <c r="J56" i="11"/>
  <c r="J50" i="11"/>
  <c r="J41" i="11"/>
  <c r="J42" i="11"/>
  <c r="J43" i="11"/>
  <c r="J44" i="11"/>
  <c r="J45" i="11"/>
  <c r="J46" i="11"/>
  <c r="J47" i="11"/>
  <c r="J48" i="11"/>
  <c r="J49" i="11"/>
  <c r="J40" i="11"/>
  <c r="J33" i="11"/>
  <c r="J34" i="11"/>
  <c r="J35" i="11"/>
  <c r="J36" i="11"/>
  <c r="J37" i="11"/>
  <c r="J38" i="11"/>
  <c r="J39" i="11"/>
  <c r="J32" i="11"/>
  <c r="J27" i="11"/>
  <c r="J28" i="11"/>
  <c r="J29" i="11"/>
  <c r="J30" i="11"/>
  <c r="J31" i="11"/>
  <c r="J26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13" i="11"/>
  <c r="J9" i="11"/>
  <c r="J10" i="11"/>
  <c r="J11" i="11"/>
  <c r="J12" i="11"/>
  <c r="J8" i="11"/>
  <c r="J3" i="11"/>
  <c r="J4" i="11"/>
  <c r="J5" i="11"/>
  <c r="J6" i="11"/>
  <c r="J7" i="11"/>
  <c r="J2" i="11"/>
  <c r="J2" i="9" l="1"/>
  <c r="J3" i="9"/>
  <c r="J8" i="9"/>
  <c r="P15" i="9"/>
  <c r="P11" i="9"/>
  <c r="P7" i="9"/>
  <c r="P3" i="9"/>
  <c r="Q6" i="9"/>
  <c r="J6" i="9"/>
  <c r="J11" i="9"/>
  <c r="J7" i="9"/>
  <c r="P14" i="9"/>
  <c r="P10" i="9"/>
  <c r="P6" i="9"/>
  <c r="Q2" i="9"/>
  <c r="Q5" i="9"/>
  <c r="J5" i="9"/>
  <c r="J10" i="9"/>
  <c r="P2" i="9"/>
  <c r="P13" i="9"/>
  <c r="P9" i="9"/>
  <c r="P5" i="9"/>
  <c r="Q8" i="9"/>
  <c r="Q4" i="9"/>
  <c r="J4" i="9"/>
  <c r="P16" i="9"/>
  <c r="P12" i="9"/>
  <c r="P8" i="9"/>
  <c r="Q7" i="9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2" i="11"/>
  <c r="G680" i="11" l="1"/>
  <c r="K680" i="11" s="1"/>
  <c r="L680" i="11" s="1"/>
  <c r="G679" i="11"/>
  <c r="K679" i="11" s="1"/>
  <c r="L679" i="11" s="1"/>
  <c r="G678" i="11"/>
  <c r="K678" i="11" s="1"/>
  <c r="L678" i="11" s="1"/>
  <c r="G677" i="11"/>
  <c r="K677" i="11" s="1"/>
  <c r="L677" i="11" s="1"/>
  <c r="G676" i="11"/>
  <c r="K676" i="11" s="1"/>
  <c r="L676" i="11" s="1"/>
  <c r="G675" i="11"/>
  <c r="K675" i="11" s="1"/>
  <c r="L675" i="11" s="1"/>
  <c r="G674" i="11"/>
  <c r="K674" i="11" s="1"/>
  <c r="L674" i="11" s="1"/>
  <c r="G673" i="11"/>
  <c r="K673" i="11" s="1"/>
  <c r="L673" i="11" s="1"/>
  <c r="G672" i="11"/>
  <c r="K672" i="11" s="1"/>
  <c r="L672" i="11" s="1"/>
  <c r="G671" i="11"/>
  <c r="K671" i="11" s="1"/>
  <c r="L671" i="11" s="1"/>
  <c r="G670" i="11"/>
  <c r="K670" i="11" s="1"/>
  <c r="L670" i="11" s="1"/>
  <c r="G669" i="11"/>
  <c r="K669" i="11" s="1"/>
  <c r="L669" i="11" s="1"/>
  <c r="G668" i="11"/>
  <c r="K668" i="11" s="1"/>
  <c r="L668" i="11" s="1"/>
  <c r="G667" i="11"/>
  <c r="K667" i="11" s="1"/>
  <c r="L667" i="11" s="1"/>
  <c r="G666" i="11"/>
  <c r="K666" i="11" s="1"/>
  <c r="L666" i="11" s="1"/>
  <c r="G665" i="11"/>
  <c r="K665" i="11" s="1"/>
  <c r="L665" i="11" s="1"/>
  <c r="G664" i="11"/>
  <c r="K664" i="11" s="1"/>
  <c r="L664" i="11" s="1"/>
  <c r="G663" i="11"/>
  <c r="K663" i="11" s="1"/>
  <c r="L663" i="11" s="1"/>
  <c r="G662" i="11"/>
  <c r="K662" i="11" s="1"/>
  <c r="L662" i="11" s="1"/>
  <c r="G661" i="11"/>
  <c r="K661" i="11" s="1"/>
  <c r="L661" i="11" s="1"/>
  <c r="G660" i="11"/>
  <c r="K660" i="11" s="1"/>
  <c r="L660" i="11" s="1"/>
  <c r="G659" i="11"/>
  <c r="K659" i="11" s="1"/>
  <c r="L659" i="11" s="1"/>
  <c r="G658" i="11"/>
  <c r="K658" i="11" s="1"/>
  <c r="L658" i="11" s="1"/>
  <c r="G657" i="11"/>
  <c r="K657" i="11" s="1"/>
  <c r="L657" i="11" s="1"/>
  <c r="G656" i="11"/>
  <c r="K656" i="11" s="1"/>
  <c r="L656" i="11" s="1"/>
  <c r="G655" i="11"/>
  <c r="K655" i="11" s="1"/>
  <c r="L655" i="11" s="1"/>
  <c r="G654" i="11"/>
  <c r="K654" i="11" s="1"/>
  <c r="L654" i="11" s="1"/>
  <c r="G653" i="11"/>
  <c r="K653" i="11" s="1"/>
  <c r="L653" i="11" s="1"/>
  <c r="G652" i="11"/>
  <c r="K652" i="11" s="1"/>
  <c r="L652" i="11" s="1"/>
  <c r="G651" i="11"/>
  <c r="K651" i="11" s="1"/>
  <c r="L651" i="11" s="1"/>
  <c r="G650" i="11"/>
  <c r="K650" i="11" s="1"/>
  <c r="L650" i="11" s="1"/>
  <c r="G649" i="11"/>
  <c r="K649" i="11" s="1"/>
  <c r="L649" i="11" s="1"/>
  <c r="G648" i="11"/>
  <c r="K648" i="11" s="1"/>
  <c r="L648" i="11" s="1"/>
  <c r="G647" i="11"/>
  <c r="K647" i="11" s="1"/>
  <c r="L647" i="11" s="1"/>
  <c r="G646" i="11"/>
  <c r="K646" i="11" s="1"/>
  <c r="L646" i="11" s="1"/>
  <c r="G645" i="11"/>
  <c r="K645" i="11" s="1"/>
  <c r="L645" i="11" s="1"/>
  <c r="G644" i="11"/>
  <c r="K644" i="11" s="1"/>
  <c r="L644" i="11" s="1"/>
  <c r="G643" i="11"/>
  <c r="K643" i="11" s="1"/>
  <c r="L643" i="11" s="1"/>
  <c r="G642" i="11"/>
  <c r="K642" i="11" s="1"/>
  <c r="L642" i="11" s="1"/>
  <c r="G641" i="11"/>
  <c r="K641" i="11" s="1"/>
  <c r="L641" i="11" s="1"/>
  <c r="G640" i="11"/>
  <c r="K640" i="11" s="1"/>
  <c r="L640" i="11" s="1"/>
  <c r="G639" i="11"/>
  <c r="K639" i="11" s="1"/>
  <c r="L639" i="11" s="1"/>
  <c r="G638" i="11"/>
  <c r="K638" i="11" s="1"/>
  <c r="L638" i="11" s="1"/>
  <c r="G637" i="11"/>
  <c r="K637" i="11" s="1"/>
  <c r="L637" i="11" s="1"/>
  <c r="G636" i="11"/>
  <c r="K636" i="11" s="1"/>
  <c r="L636" i="11" s="1"/>
  <c r="G635" i="11"/>
  <c r="K635" i="11" s="1"/>
  <c r="L635" i="11" s="1"/>
  <c r="G634" i="11"/>
  <c r="K634" i="11" s="1"/>
  <c r="L634" i="11" s="1"/>
  <c r="G633" i="11"/>
  <c r="K633" i="11" s="1"/>
  <c r="L633" i="11" s="1"/>
  <c r="G632" i="11"/>
  <c r="K632" i="11" s="1"/>
  <c r="L632" i="11" s="1"/>
  <c r="G631" i="11"/>
  <c r="K631" i="11" s="1"/>
  <c r="L631" i="11" s="1"/>
  <c r="G630" i="11"/>
  <c r="K630" i="11" s="1"/>
  <c r="L630" i="11" s="1"/>
  <c r="G629" i="11"/>
  <c r="K629" i="11" s="1"/>
  <c r="L629" i="11" s="1"/>
  <c r="G628" i="11"/>
  <c r="K628" i="11" s="1"/>
  <c r="L628" i="11" s="1"/>
  <c r="G627" i="11"/>
  <c r="K627" i="11" s="1"/>
  <c r="L627" i="11" s="1"/>
  <c r="G626" i="11"/>
  <c r="K626" i="11" s="1"/>
  <c r="L626" i="11" s="1"/>
  <c r="G625" i="11"/>
  <c r="K625" i="11" s="1"/>
  <c r="L625" i="11" s="1"/>
  <c r="G624" i="11"/>
  <c r="K624" i="11" s="1"/>
  <c r="L624" i="11" s="1"/>
  <c r="G623" i="11"/>
  <c r="K623" i="11" s="1"/>
  <c r="L623" i="11" s="1"/>
  <c r="G622" i="11"/>
  <c r="K622" i="11" s="1"/>
  <c r="L622" i="11" s="1"/>
  <c r="G621" i="11"/>
  <c r="K621" i="11" s="1"/>
  <c r="L621" i="11" s="1"/>
  <c r="G620" i="11"/>
  <c r="K620" i="11" s="1"/>
  <c r="L620" i="11" s="1"/>
  <c r="G619" i="11"/>
  <c r="K619" i="11" s="1"/>
  <c r="L619" i="11" s="1"/>
  <c r="G618" i="11"/>
  <c r="K618" i="11" s="1"/>
  <c r="L618" i="11" s="1"/>
  <c r="G617" i="11"/>
  <c r="K617" i="11" s="1"/>
  <c r="L617" i="11" s="1"/>
  <c r="G616" i="11"/>
  <c r="K616" i="11" s="1"/>
  <c r="L616" i="11" s="1"/>
  <c r="G615" i="11"/>
  <c r="K615" i="11" s="1"/>
  <c r="L615" i="11" s="1"/>
  <c r="G614" i="11"/>
  <c r="K614" i="11" s="1"/>
  <c r="L614" i="11" s="1"/>
  <c r="G613" i="11"/>
  <c r="K613" i="11" s="1"/>
  <c r="L613" i="11" s="1"/>
  <c r="G612" i="11"/>
  <c r="K612" i="11" s="1"/>
  <c r="L612" i="11" s="1"/>
  <c r="G611" i="11"/>
  <c r="K611" i="11" s="1"/>
  <c r="L611" i="11" s="1"/>
  <c r="G610" i="11"/>
  <c r="K610" i="11" s="1"/>
  <c r="L610" i="11" s="1"/>
  <c r="G609" i="11"/>
  <c r="K609" i="11" s="1"/>
  <c r="L609" i="11" s="1"/>
  <c r="G608" i="11"/>
  <c r="K608" i="11" s="1"/>
  <c r="L608" i="11" s="1"/>
  <c r="G607" i="11"/>
  <c r="K607" i="11" s="1"/>
  <c r="L607" i="11" s="1"/>
  <c r="G606" i="11"/>
  <c r="K606" i="11" s="1"/>
  <c r="L606" i="11" s="1"/>
  <c r="G605" i="11"/>
  <c r="K605" i="11" s="1"/>
  <c r="L605" i="11" s="1"/>
  <c r="G604" i="11"/>
  <c r="K604" i="11" s="1"/>
  <c r="L604" i="11" s="1"/>
  <c r="G603" i="11"/>
  <c r="K603" i="11" s="1"/>
  <c r="L603" i="11" s="1"/>
  <c r="G602" i="11"/>
  <c r="K602" i="11" s="1"/>
  <c r="L602" i="11" s="1"/>
  <c r="G601" i="11"/>
  <c r="K601" i="11" s="1"/>
  <c r="L601" i="11" s="1"/>
  <c r="G600" i="11"/>
  <c r="K600" i="11" s="1"/>
  <c r="L600" i="11" s="1"/>
  <c r="G599" i="11"/>
  <c r="K599" i="11" s="1"/>
  <c r="L599" i="11" s="1"/>
  <c r="G598" i="11"/>
  <c r="K598" i="11" s="1"/>
  <c r="L598" i="11" s="1"/>
  <c r="G597" i="11"/>
  <c r="K597" i="11" s="1"/>
  <c r="L597" i="11" s="1"/>
  <c r="G596" i="11"/>
  <c r="K596" i="11" s="1"/>
  <c r="L596" i="11" s="1"/>
  <c r="G595" i="11"/>
  <c r="K595" i="11" s="1"/>
  <c r="L595" i="11" s="1"/>
  <c r="G594" i="11"/>
  <c r="K594" i="11" s="1"/>
  <c r="L594" i="11" s="1"/>
  <c r="G593" i="11"/>
  <c r="K593" i="11" s="1"/>
  <c r="L593" i="11" s="1"/>
  <c r="G592" i="11"/>
  <c r="K592" i="11" s="1"/>
  <c r="L592" i="11" s="1"/>
  <c r="G591" i="11"/>
  <c r="K591" i="11" s="1"/>
  <c r="L591" i="11" s="1"/>
  <c r="G590" i="11"/>
  <c r="K590" i="11" s="1"/>
  <c r="L590" i="11" s="1"/>
  <c r="G589" i="11"/>
  <c r="K589" i="11" s="1"/>
  <c r="L589" i="11" s="1"/>
  <c r="G588" i="11"/>
  <c r="K588" i="11" s="1"/>
  <c r="L588" i="11" s="1"/>
  <c r="G587" i="11"/>
  <c r="K587" i="11" s="1"/>
  <c r="L587" i="11" s="1"/>
  <c r="G586" i="11"/>
  <c r="K586" i="11" s="1"/>
  <c r="L586" i="11" s="1"/>
  <c r="G585" i="11"/>
  <c r="K585" i="11" s="1"/>
  <c r="L585" i="11" s="1"/>
  <c r="G584" i="11"/>
  <c r="K584" i="11" s="1"/>
  <c r="L584" i="11" s="1"/>
  <c r="G583" i="11"/>
  <c r="K583" i="11" s="1"/>
  <c r="L583" i="11" s="1"/>
  <c r="G582" i="11"/>
  <c r="K582" i="11" s="1"/>
  <c r="L582" i="11" s="1"/>
  <c r="G581" i="11"/>
  <c r="K581" i="11" s="1"/>
  <c r="L581" i="11" s="1"/>
  <c r="G580" i="11"/>
  <c r="K580" i="11" s="1"/>
  <c r="L580" i="11" s="1"/>
  <c r="G579" i="11"/>
  <c r="K579" i="11" s="1"/>
  <c r="L579" i="11" s="1"/>
  <c r="G578" i="11"/>
  <c r="K578" i="11" s="1"/>
  <c r="L578" i="11" s="1"/>
  <c r="G577" i="11"/>
  <c r="K577" i="11" s="1"/>
  <c r="L577" i="11" s="1"/>
  <c r="G576" i="11"/>
  <c r="K576" i="11" s="1"/>
  <c r="L576" i="11" s="1"/>
  <c r="G575" i="11"/>
  <c r="K575" i="11" s="1"/>
  <c r="L575" i="11" s="1"/>
  <c r="G574" i="11"/>
  <c r="K574" i="11" s="1"/>
  <c r="L574" i="11" s="1"/>
  <c r="G573" i="11"/>
  <c r="K573" i="11" s="1"/>
  <c r="L573" i="11" s="1"/>
  <c r="G572" i="11"/>
  <c r="K572" i="11" s="1"/>
  <c r="L572" i="11" s="1"/>
  <c r="G571" i="11"/>
  <c r="K571" i="11" s="1"/>
  <c r="L571" i="11" s="1"/>
  <c r="G570" i="11"/>
  <c r="K570" i="11" s="1"/>
  <c r="L570" i="11" s="1"/>
  <c r="G569" i="11"/>
  <c r="K569" i="11" s="1"/>
  <c r="L569" i="11" s="1"/>
  <c r="G568" i="11"/>
  <c r="K568" i="11" s="1"/>
  <c r="L568" i="11" s="1"/>
  <c r="G567" i="11"/>
  <c r="K567" i="11" s="1"/>
  <c r="L567" i="11" s="1"/>
  <c r="G566" i="11"/>
  <c r="K566" i="11" s="1"/>
  <c r="L566" i="11" s="1"/>
  <c r="G565" i="11"/>
  <c r="K565" i="11" s="1"/>
  <c r="L565" i="11" s="1"/>
  <c r="G564" i="11"/>
  <c r="K564" i="11" s="1"/>
  <c r="L564" i="11" s="1"/>
  <c r="G563" i="11"/>
  <c r="K563" i="11" s="1"/>
  <c r="L563" i="11" s="1"/>
  <c r="G562" i="11"/>
  <c r="K562" i="11" s="1"/>
  <c r="L562" i="11" s="1"/>
  <c r="G561" i="11"/>
  <c r="K561" i="11" s="1"/>
  <c r="L561" i="11" s="1"/>
  <c r="G560" i="11"/>
  <c r="K560" i="11" s="1"/>
  <c r="L560" i="11" s="1"/>
  <c r="G559" i="11"/>
  <c r="K559" i="11" s="1"/>
  <c r="L559" i="11" s="1"/>
  <c r="G558" i="11"/>
  <c r="K558" i="11" s="1"/>
  <c r="L558" i="11" s="1"/>
  <c r="G557" i="11"/>
  <c r="K557" i="11" s="1"/>
  <c r="L557" i="11" s="1"/>
  <c r="G556" i="11"/>
  <c r="K556" i="11" s="1"/>
  <c r="L556" i="11" s="1"/>
  <c r="G555" i="11"/>
  <c r="K555" i="11" s="1"/>
  <c r="L555" i="11" s="1"/>
  <c r="G554" i="11"/>
  <c r="K554" i="11" s="1"/>
  <c r="L554" i="11" s="1"/>
  <c r="G553" i="11"/>
  <c r="K553" i="11" s="1"/>
  <c r="L553" i="11" s="1"/>
  <c r="G552" i="11"/>
  <c r="K552" i="11" s="1"/>
  <c r="L552" i="11" s="1"/>
  <c r="G551" i="11"/>
  <c r="K551" i="11" s="1"/>
  <c r="L551" i="11" s="1"/>
  <c r="G550" i="11"/>
  <c r="K550" i="11" s="1"/>
  <c r="L550" i="11" s="1"/>
  <c r="G549" i="11"/>
  <c r="K549" i="11" s="1"/>
  <c r="L549" i="11" s="1"/>
  <c r="G548" i="11"/>
  <c r="K548" i="11" s="1"/>
  <c r="L548" i="11" s="1"/>
  <c r="G547" i="11"/>
  <c r="K547" i="11" s="1"/>
  <c r="L547" i="11" s="1"/>
  <c r="G546" i="11"/>
  <c r="K546" i="11" s="1"/>
  <c r="L546" i="11" s="1"/>
  <c r="G545" i="11"/>
  <c r="K545" i="11" s="1"/>
  <c r="L545" i="11" s="1"/>
  <c r="G544" i="11"/>
  <c r="K544" i="11" s="1"/>
  <c r="L544" i="11" s="1"/>
  <c r="G543" i="11"/>
  <c r="K543" i="11" s="1"/>
  <c r="L543" i="11" s="1"/>
  <c r="G542" i="11"/>
  <c r="K542" i="11" s="1"/>
  <c r="L542" i="11" s="1"/>
  <c r="G541" i="11"/>
  <c r="K541" i="11" s="1"/>
  <c r="L541" i="11" s="1"/>
  <c r="G540" i="11"/>
  <c r="K540" i="11" s="1"/>
  <c r="L540" i="11" s="1"/>
  <c r="G539" i="11"/>
  <c r="K539" i="11" s="1"/>
  <c r="L539" i="11" s="1"/>
  <c r="G538" i="11"/>
  <c r="K538" i="11" s="1"/>
  <c r="L538" i="11" s="1"/>
  <c r="G537" i="11"/>
  <c r="K537" i="11" s="1"/>
  <c r="L537" i="11" s="1"/>
  <c r="G536" i="11"/>
  <c r="K536" i="11" s="1"/>
  <c r="L536" i="11" s="1"/>
  <c r="G535" i="11"/>
  <c r="K535" i="11" s="1"/>
  <c r="L535" i="11" s="1"/>
  <c r="G534" i="11"/>
  <c r="K534" i="11" s="1"/>
  <c r="L534" i="11" s="1"/>
  <c r="G533" i="11"/>
  <c r="K533" i="11" s="1"/>
  <c r="L533" i="11" s="1"/>
  <c r="G532" i="11"/>
  <c r="K532" i="11" s="1"/>
  <c r="L532" i="11" s="1"/>
  <c r="G531" i="11"/>
  <c r="K531" i="11" s="1"/>
  <c r="L531" i="11" s="1"/>
  <c r="G530" i="11"/>
  <c r="K530" i="11" s="1"/>
  <c r="L530" i="11" s="1"/>
  <c r="G529" i="11"/>
  <c r="K529" i="11" s="1"/>
  <c r="L529" i="11" s="1"/>
  <c r="G528" i="11"/>
  <c r="K528" i="11" s="1"/>
  <c r="L528" i="11" s="1"/>
  <c r="G527" i="11"/>
  <c r="K527" i="11" s="1"/>
  <c r="L527" i="11" s="1"/>
  <c r="G526" i="11"/>
  <c r="K526" i="11" s="1"/>
  <c r="L526" i="11" s="1"/>
  <c r="G525" i="11"/>
  <c r="K525" i="11" s="1"/>
  <c r="L525" i="11" s="1"/>
  <c r="G524" i="11"/>
  <c r="K524" i="11" s="1"/>
  <c r="L524" i="11" s="1"/>
  <c r="G523" i="11"/>
  <c r="K523" i="11" s="1"/>
  <c r="L523" i="11" s="1"/>
  <c r="G522" i="11"/>
  <c r="K522" i="11" s="1"/>
  <c r="L522" i="11" s="1"/>
  <c r="G521" i="11"/>
  <c r="K521" i="11" s="1"/>
  <c r="L521" i="11" s="1"/>
  <c r="G520" i="11"/>
  <c r="K520" i="11" s="1"/>
  <c r="L520" i="11" s="1"/>
  <c r="G519" i="11"/>
  <c r="K519" i="11" s="1"/>
  <c r="L519" i="11" s="1"/>
  <c r="G518" i="11"/>
  <c r="K518" i="11" s="1"/>
  <c r="L518" i="11" s="1"/>
  <c r="G517" i="11"/>
  <c r="K517" i="11" s="1"/>
  <c r="L517" i="11" s="1"/>
  <c r="G516" i="11"/>
  <c r="K516" i="11" s="1"/>
  <c r="L516" i="11" s="1"/>
  <c r="G515" i="11"/>
  <c r="K515" i="11" s="1"/>
  <c r="L515" i="11" s="1"/>
  <c r="G514" i="11"/>
  <c r="K514" i="11" s="1"/>
  <c r="L514" i="11" s="1"/>
  <c r="G513" i="11"/>
  <c r="K513" i="11" s="1"/>
  <c r="L513" i="11" s="1"/>
  <c r="G512" i="11"/>
  <c r="K512" i="11" s="1"/>
  <c r="L512" i="11" s="1"/>
  <c r="G511" i="11"/>
  <c r="K511" i="11" s="1"/>
  <c r="L511" i="11" s="1"/>
  <c r="G510" i="11"/>
  <c r="K510" i="11" s="1"/>
  <c r="L510" i="11" s="1"/>
  <c r="G509" i="11"/>
  <c r="K509" i="11" s="1"/>
  <c r="L509" i="11" s="1"/>
  <c r="G508" i="11"/>
  <c r="K508" i="11" s="1"/>
  <c r="L508" i="11" s="1"/>
  <c r="G507" i="11"/>
  <c r="K507" i="11" s="1"/>
  <c r="L507" i="11" s="1"/>
  <c r="G506" i="11"/>
  <c r="K506" i="11" s="1"/>
  <c r="L506" i="11" s="1"/>
  <c r="G505" i="11"/>
  <c r="K505" i="11" s="1"/>
  <c r="L505" i="11" s="1"/>
  <c r="G504" i="11"/>
  <c r="K504" i="11" s="1"/>
  <c r="L504" i="11" s="1"/>
  <c r="G503" i="11"/>
  <c r="K503" i="11" s="1"/>
  <c r="L503" i="11" s="1"/>
  <c r="G502" i="11"/>
  <c r="K502" i="11" s="1"/>
  <c r="L502" i="11" s="1"/>
  <c r="G501" i="11"/>
  <c r="K501" i="11" s="1"/>
  <c r="L501" i="11" s="1"/>
  <c r="G500" i="11"/>
  <c r="K500" i="11" s="1"/>
  <c r="L500" i="11" s="1"/>
  <c r="G499" i="11"/>
  <c r="K499" i="11" s="1"/>
  <c r="L499" i="11" s="1"/>
  <c r="G498" i="11"/>
  <c r="K498" i="11" s="1"/>
  <c r="L498" i="11" s="1"/>
  <c r="G497" i="11"/>
  <c r="K497" i="11" s="1"/>
  <c r="L497" i="11" s="1"/>
  <c r="G496" i="11"/>
  <c r="K496" i="11" s="1"/>
  <c r="L496" i="11" s="1"/>
  <c r="G495" i="11"/>
  <c r="K495" i="11" s="1"/>
  <c r="L495" i="11" s="1"/>
  <c r="G494" i="11"/>
  <c r="K494" i="11" s="1"/>
  <c r="L494" i="11" s="1"/>
  <c r="G493" i="11"/>
  <c r="K493" i="11" s="1"/>
  <c r="L493" i="11" s="1"/>
  <c r="G492" i="11"/>
  <c r="K492" i="11" s="1"/>
  <c r="L492" i="11" s="1"/>
  <c r="G491" i="11"/>
  <c r="K491" i="11" s="1"/>
  <c r="L491" i="11" s="1"/>
  <c r="G490" i="11"/>
  <c r="K490" i="11" s="1"/>
  <c r="L490" i="11" s="1"/>
  <c r="G489" i="11"/>
  <c r="K489" i="11" s="1"/>
  <c r="L489" i="11" s="1"/>
  <c r="G488" i="11"/>
  <c r="K488" i="11" s="1"/>
  <c r="L488" i="11" s="1"/>
  <c r="G487" i="11"/>
  <c r="K487" i="11" s="1"/>
  <c r="L487" i="11" s="1"/>
  <c r="G486" i="11"/>
  <c r="K486" i="11" s="1"/>
  <c r="L486" i="11" s="1"/>
  <c r="G485" i="11"/>
  <c r="K485" i="11" s="1"/>
  <c r="L485" i="11" s="1"/>
  <c r="G484" i="11"/>
  <c r="K484" i="11" s="1"/>
  <c r="L484" i="11" s="1"/>
  <c r="G483" i="11"/>
  <c r="K483" i="11" s="1"/>
  <c r="L483" i="11" s="1"/>
  <c r="G482" i="11"/>
  <c r="K482" i="11" s="1"/>
  <c r="L482" i="11" s="1"/>
  <c r="G481" i="11"/>
  <c r="K481" i="11" s="1"/>
  <c r="L481" i="11" s="1"/>
  <c r="G480" i="11"/>
  <c r="K480" i="11" s="1"/>
  <c r="L480" i="11" s="1"/>
  <c r="G479" i="11"/>
  <c r="K479" i="11" s="1"/>
  <c r="L479" i="11" s="1"/>
  <c r="G478" i="11"/>
  <c r="K478" i="11" s="1"/>
  <c r="L478" i="11" s="1"/>
  <c r="G477" i="11"/>
  <c r="K477" i="11" s="1"/>
  <c r="L477" i="11" s="1"/>
  <c r="G476" i="11"/>
  <c r="K476" i="11" s="1"/>
  <c r="L476" i="11" s="1"/>
  <c r="G475" i="11"/>
  <c r="K475" i="11" s="1"/>
  <c r="L475" i="11" s="1"/>
  <c r="G474" i="11"/>
  <c r="K474" i="11" s="1"/>
  <c r="L474" i="11" s="1"/>
  <c r="G473" i="11"/>
  <c r="K473" i="11" s="1"/>
  <c r="L473" i="11" s="1"/>
  <c r="G472" i="11"/>
  <c r="K472" i="11" s="1"/>
  <c r="L472" i="11" s="1"/>
  <c r="G471" i="11"/>
  <c r="K471" i="11" s="1"/>
  <c r="L471" i="11" s="1"/>
  <c r="G470" i="11"/>
  <c r="K470" i="11" s="1"/>
  <c r="L470" i="11" s="1"/>
  <c r="G469" i="11"/>
  <c r="K469" i="11" s="1"/>
  <c r="L469" i="11" s="1"/>
  <c r="G468" i="11"/>
  <c r="K468" i="11" s="1"/>
  <c r="L468" i="11" s="1"/>
  <c r="G467" i="11"/>
  <c r="K467" i="11" s="1"/>
  <c r="L467" i="11" s="1"/>
  <c r="G466" i="11"/>
  <c r="K466" i="11" s="1"/>
  <c r="L466" i="11" s="1"/>
  <c r="G465" i="11"/>
  <c r="K465" i="11" s="1"/>
  <c r="L465" i="11" s="1"/>
  <c r="G464" i="11"/>
  <c r="K464" i="11" s="1"/>
  <c r="L464" i="11" s="1"/>
  <c r="G463" i="11"/>
  <c r="K463" i="11" s="1"/>
  <c r="L463" i="11" s="1"/>
  <c r="G462" i="11"/>
  <c r="K462" i="11" s="1"/>
  <c r="L462" i="11" s="1"/>
  <c r="G461" i="11"/>
  <c r="K461" i="11" s="1"/>
  <c r="L461" i="11" s="1"/>
  <c r="G460" i="11"/>
  <c r="K460" i="11" s="1"/>
  <c r="L460" i="11" s="1"/>
  <c r="G459" i="11"/>
  <c r="K459" i="11" s="1"/>
  <c r="L459" i="11" s="1"/>
  <c r="G458" i="11"/>
  <c r="K458" i="11" s="1"/>
  <c r="L458" i="11" s="1"/>
  <c r="G457" i="11"/>
  <c r="K457" i="11" s="1"/>
  <c r="L457" i="11" s="1"/>
  <c r="G456" i="11"/>
  <c r="K456" i="11" s="1"/>
  <c r="L456" i="11" s="1"/>
  <c r="G455" i="11"/>
  <c r="K455" i="11" s="1"/>
  <c r="L455" i="11" s="1"/>
  <c r="G454" i="11"/>
  <c r="K454" i="11" s="1"/>
  <c r="L454" i="11" s="1"/>
  <c r="G453" i="11"/>
  <c r="K453" i="11" s="1"/>
  <c r="L453" i="11" s="1"/>
  <c r="G452" i="11"/>
  <c r="K452" i="11" s="1"/>
  <c r="L452" i="11" s="1"/>
  <c r="G451" i="11"/>
  <c r="K451" i="11" s="1"/>
  <c r="L451" i="11" s="1"/>
  <c r="G450" i="11"/>
  <c r="K450" i="11" s="1"/>
  <c r="L450" i="11" s="1"/>
  <c r="G449" i="11"/>
  <c r="K449" i="11" s="1"/>
  <c r="L449" i="11" s="1"/>
  <c r="G448" i="11"/>
  <c r="K448" i="11" s="1"/>
  <c r="L448" i="11" s="1"/>
  <c r="G447" i="11"/>
  <c r="K447" i="11" s="1"/>
  <c r="L447" i="11" s="1"/>
  <c r="G446" i="11"/>
  <c r="K446" i="11" s="1"/>
  <c r="L446" i="11" s="1"/>
  <c r="G445" i="11"/>
  <c r="K445" i="11" s="1"/>
  <c r="L445" i="11" s="1"/>
  <c r="G444" i="11"/>
  <c r="K444" i="11" s="1"/>
  <c r="L444" i="11" s="1"/>
  <c r="G443" i="11"/>
  <c r="K443" i="11" s="1"/>
  <c r="L443" i="11" s="1"/>
  <c r="G442" i="11"/>
  <c r="K442" i="11" s="1"/>
  <c r="L442" i="11" s="1"/>
  <c r="G441" i="11"/>
  <c r="K441" i="11" s="1"/>
  <c r="L441" i="11" s="1"/>
  <c r="G440" i="11"/>
  <c r="K440" i="11" s="1"/>
  <c r="L440" i="11" s="1"/>
  <c r="G439" i="11"/>
  <c r="K439" i="11" s="1"/>
  <c r="L439" i="11" s="1"/>
  <c r="G438" i="11"/>
  <c r="K438" i="11" s="1"/>
  <c r="L438" i="11" s="1"/>
  <c r="G437" i="11"/>
  <c r="K437" i="11" s="1"/>
  <c r="L437" i="11" s="1"/>
  <c r="G436" i="11"/>
  <c r="K436" i="11" s="1"/>
  <c r="L436" i="11" s="1"/>
  <c r="G435" i="11"/>
  <c r="K435" i="11" s="1"/>
  <c r="L435" i="11" s="1"/>
  <c r="G434" i="11"/>
  <c r="K434" i="11" s="1"/>
  <c r="L434" i="11" s="1"/>
  <c r="G433" i="11"/>
  <c r="K433" i="11" s="1"/>
  <c r="L433" i="11" s="1"/>
  <c r="G432" i="11"/>
  <c r="K432" i="11" s="1"/>
  <c r="L432" i="11" s="1"/>
  <c r="G431" i="11"/>
  <c r="K431" i="11" s="1"/>
  <c r="L431" i="11" s="1"/>
  <c r="G430" i="11"/>
  <c r="K430" i="11" s="1"/>
  <c r="L430" i="11" s="1"/>
  <c r="G429" i="11"/>
  <c r="K429" i="11" s="1"/>
  <c r="L429" i="11" s="1"/>
  <c r="G428" i="11"/>
  <c r="K428" i="11" s="1"/>
  <c r="L428" i="11" s="1"/>
  <c r="G427" i="11"/>
  <c r="K427" i="11" s="1"/>
  <c r="L427" i="11" s="1"/>
  <c r="G426" i="11"/>
  <c r="K426" i="11" s="1"/>
  <c r="L426" i="11" s="1"/>
  <c r="G425" i="11"/>
  <c r="K425" i="11" s="1"/>
  <c r="L425" i="11" s="1"/>
  <c r="G424" i="11"/>
  <c r="K424" i="11" s="1"/>
  <c r="L424" i="11" s="1"/>
  <c r="G423" i="11"/>
  <c r="K423" i="11" s="1"/>
  <c r="L423" i="11" s="1"/>
  <c r="G422" i="11"/>
  <c r="K422" i="11" s="1"/>
  <c r="L422" i="11" s="1"/>
  <c r="G421" i="11"/>
  <c r="K421" i="11" s="1"/>
  <c r="L421" i="11" s="1"/>
  <c r="G420" i="11"/>
  <c r="K420" i="11" s="1"/>
  <c r="L420" i="11" s="1"/>
  <c r="G419" i="11"/>
  <c r="K419" i="11" s="1"/>
  <c r="L419" i="11" s="1"/>
  <c r="G418" i="11"/>
  <c r="K418" i="11" s="1"/>
  <c r="L418" i="11" s="1"/>
  <c r="G417" i="11"/>
  <c r="K417" i="11" s="1"/>
  <c r="L417" i="11" s="1"/>
  <c r="G416" i="11"/>
  <c r="K416" i="11" s="1"/>
  <c r="L416" i="11" s="1"/>
  <c r="G415" i="11"/>
  <c r="K415" i="11" s="1"/>
  <c r="L415" i="11" s="1"/>
  <c r="G414" i="11"/>
  <c r="K414" i="11" s="1"/>
  <c r="L414" i="11" s="1"/>
  <c r="G413" i="11"/>
  <c r="K413" i="11" s="1"/>
  <c r="L413" i="11" s="1"/>
  <c r="G412" i="11"/>
  <c r="K412" i="11" s="1"/>
  <c r="L412" i="11" s="1"/>
  <c r="G411" i="11"/>
  <c r="K411" i="11" s="1"/>
  <c r="L411" i="11" s="1"/>
  <c r="G410" i="11"/>
  <c r="K410" i="11" s="1"/>
  <c r="L410" i="11" s="1"/>
  <c r="G409" i="11"/>
  <c r="K409" i="11" s="1"/>
  <c r="L409" i="11" s="1"/>
  <c r="G408" i="11"/>
  <c r="K408" i="11" s="1"/>
  <c r="L408" i="11" s="1"/>
  <c r="G407" i="11"/>
  <c r="K407" i="11" s="1"/>
  <c r="L407" i="11" s="1"/>
  <c r="G406" i="11"/>
  <c r="K406" i="11" s="1"/>
  <c r="L406" i="11" s="1"/>
  <c r="G405" i="11"/>
  <c r="K405" i="11" s="1"/>
  <c r="L405" i="11" s="1"/>
  <c r="G404" i="11"/>
  <c r="K404" i="11" s="1"/>
  <c r="L404" i="11" s="1"/>
  <c r="G403" i="11"/>
  <c r="G402" i="11"/>
  <c r="K402" i="11" s="1"/>
  <c r="L402" i="11" s="1"/>
  <c r="G401" i="11"/>
  <c r="K401" i="11" s="1"/>
  <c r="L401" i="11" s="1"/>
  <c r="G400" i="11"/>
  <c r="K400" i="11" s="1"/>
  <c r="L400" i="11" s="1"/>
  <c r="G399" i="11"/>
  <c r="K399" i="11" s="1"/>
  <c r="L399" i="11" s="1"/>
  <c r="G398" i="11"/>
  <c r="K398" i="11" s="1"/>
  <c r="L398" i="11" s="1"/>
  <c r="G397" i="11"/>
  <c r="K397" i="11" s="1"/>
  <c r="L397" i="11" s="1"/>
  <c r="G396" i="11"/>
  <c r="K396" i="11" s="1"/>
  <c r="L396" i="11" s="1"/>
  <c r="G395" i="11"/>
  <c r="K395" i="11" s="1"/>
  <c r="L395" i="11" s="1"/>
  <c r="G394" i="11"/>
  <c r="K394" i="11" s="1"/>
  <c r="L394" i="11" s="1"/>
  <c r="G393" i="11"/>
  <c r="K393" i="11" s="1"/>
  <c r="L393" i="11" s="1"/>
  <c r="G392" i="11"/>
  <c r="K392" i="11" s="1"/>
  <c r="L392" i="11" s="1"/>
  <c r="G391" i="11"/>
  <c r="K391" i="11" s="1"/>
  <c r="L391" i="11" s="1"/>
  <c r="G390" i="11"/>
  <c r="K390" i="11" s="1"/>
  <c r="L390" i="11" s="1"/>
  <c r="G389" i="11"/>
  <c r="K389" i="11" s="1"/>
  <c r="L389" i="11" s="1"/>
  <c r="G388" i="11"/>
  <c r="K388" i="11" s="1"/>
  <c r="L388" i="11" s="1"/>
  <c r="G387" i="11"/>
  <c r="K387" i="11" s="1"/>
  <c r="L387" i="11" s="1"/>
  <c r="G386" i="11"/>
  <c r="K386" i="11" s="1"/>
  <c r="L386" i="11" s="1"/>
  <c r="G385" i="11"/>
  <c r="K385" i="11" s="1"/>
  <c r="L385" i="11" s="1"/>
  <c r="G384" i="11"/>
  <c r="K384" i="11" s="1"/>
  <c r="L384" i="11" s="1"/>
  <c r="G383" i="11"/>
  <c r="K383" i="11" s="1"/>
  <c r="L383" i="11" s="1"/>
  <c r="G382" i="11"/>
  <c r="K382" i="11" s="1"/>
  <c r="L382" i="11" s="1"/>
  <c r="G381" i="11"/>
  <c r="K381" i="11" s="1"/>
  <c r="L381" i="11" s="1"/>
  <c r="G380" i="11"/>
  <c r="K380" i="11" s="1"/>
  <c r="L380" i="11" s="1"/>
  <c r="G379" i="11"/>
  <c r="K379" i="11" s="1"/>
  <c r="L379" i="11" s="1"/>
  <c r="G378" i="11"/>
  <c r="K378" i="11" s="1"/>
  <c r="L378" i="11" s="1"/>
  <c r="G377" i="11"/>
  <c r="K377" i="11" s="1"/>
  <c r="L377" i="11" s="1"/>
  <c r="G376" i="11"/>
  <c r="K376" i="11" s="1"/>
  <c r="L376" i="11" s="1"/>
  <c r="G375" i="11"/>
  <c r="K375" i="11" s="1"/>
  <c r="L375" i="11" s="1"/>
  <c r="G374" i="11"/>
  <c r="K374" i="11" s="1"/>
  <c r="L374" i="11" s="1"/>
  <c r="G373" i="11"/>
  <c r="K373" i="11" s="1"/>
  <c r="L373" i="11" s="1"/>
  <c r="G372" i="11"/>
  <c r="K372" i="11" s="1"/>
  <c r="L372" i="11" s="1"/>
  <c r="G371" i="11"/>
  <c r="K371" i="11" s="1"/>
  <c r="L371" i="11" s="1"/>
  <c r="G370" i="11"/>
  <c r="K370" i="11" s="1"/>
  <c r="L370" i="11" s="1"/>
  <c r="G369" i="11"/>
  <c r="K369" i="11" s="1"/>
  <c r="L369" i="11" s="1"/>
  <c r="G368" i="11"/>
  <c r="K368" i="11" s="1"/>
  <c r="L368" i="11" s="1"/>
  <c r="G367" i="11"/>
  <c r="K367" i="11" s="1"/>
  <c r="L367" i="11" s="1"/>
  <c r="G366" i="11"/>
  <c r="K366" i="11" s="1"/>
  <c r="L366" i="11" s="1"/>
  <c r="G365" i="11"/>
  <c r="K365" i="11" s="1"/>
  <c r="L365" i="11" s="1"/>
  <c r="G364" i="11"/>
  <c r="K364" i="11" s="1"/>
  <c r="L364" i="11" s="1"/>
  <c r="G363" i="11"/>
  <c r="K363" i="11" s="1"/>
  <c r="L363" i="11" s="1"/>
  <c r="G362" i="11"/>
  <c r="K362" i="11" s="1"/>
  <c r="L362" i="11" s="1"/>
  <c r="G361" i="11"/>
  <c r="K361" i="11" s="1"/>
  <c r="L361" i="11" s="1"/>
  <c r="G360" i="11"/>
  <c r="K360" i="11" s="1"/>
  <c r="L360" i="11" s="1"/>
  <c r="G359" i="11"/>
  <c r="K359" i="11" s="1"/>
  <c r="L359" i="11" s="1"/>
  <c r="G358" i="11"/>
  <c r="K358" i="11" s="1"/>
  <c r="L358" i="11" s="1"/>
  <c r="G357" i="11"/>
  <c r="K357" i="11" s="1"/>
  <c r="L357" i="11" s="1"/>
  <c r="G356" i="11"/>
  <c r="K356" i="11" s="1"/>
  <c r="L356" i="11" s="1"/>
  <c r="G355" i="11"/>
  <c r="K355" i="11" s="1"/>
  <c r="L355" i="11" s="1"/>
  <c r="G354" i="11"/>
  <c r="K354" i="11" s="1"/>
  <c r="L354" i="11" s="1"/>
  <c r="G353" i="11"/>
  <c r="K353" i="11" s="1"/>
  <c r="L353" i="11" s="1"/>
  <c r="G352" i="11"/>
  <c r="K352" i="11" s="1"/>
  <c r="L352" i="11" s="1"/>
  <c r="G351" i="11"/>
  <c r="K351" i="11" s="1"/>
  <c r="L351" i="11" s="1"/>
  <c r="G350" i="11"/>
  <c r="K350" i="11" s="1"/>
  <c r="L350" i="11" s="1"/>
  <c r="G349" i="11"/>
  <c r="K349" i="11" s="1"/>
  <c r="L349" i="11" s="1"/>
  <c r="G348" i="11"/>
  <c r="K348" i="11" s="1"/>
  <c r="L348" i="11" s="1"/>
  <c r="G347" i="11"/>
  <c r="K347" i="11" s="1"/>
  <c r="L347" i="11" s="1"/>
  <c r="G346" i="11"/>
  <c r="K346" i="11" s="1"/>
  <c r="L346" i="11" s="1"/>
  <c r="G345" i="11"/>
  <c r="K345" i="11" s="1"/>
  <c r="L345" i="11" s="1"/>
  <c r="G344" i="11"/>
  <c r="K344" i="11" s="1"/>
  <c r="L344" i="11" s="1"/>
  <c r="G343" i="11"/>
  <c r="K343" i="11" s="1"/>
  <c r="L343" i="11" s="1"/>
  <c r="G342" i="11"/>
  <c r="K342" i="11" s="1"/>
  <c r="L342" i="11" s="1"/>
  <c r="G341" i="11"/>
  <c r="K341" i="11" s="1"/>
  <c r="L341" i="11" s="1"/>
  <c r="G340" i="11"/>
  <c r="K340" i="11" s="1"/>
  <c r="L340" i="11" s="1"/>
  <c r="G339" i="11"/>
  <c r="K339" i="11" s="1"/>
  <c r="L339" i="11" s="1"/>
  <c r="G338" i="11"/>
  <c r="K338" i="11" s="1"/>
  <c r="L338" i="11" s="1"/>
  <c r="G337" i="11"/>
  <c r="K337" i="11" s="1"/>
  <c r="L337" i="11" s="1"/>
  <c r="G336" i="11"/>
  <c r="K336" i="11" s="1"/>
  <c r="L336" i="11" s="1"/>
  <c r="G335" i="11"/>
  <c r="K335" i="11" s="1"/>
  <c r="L335" i="11" s="1"/>
  <c r="G334" i="11"/>
  <c r="K334" i="11" s="1"/>
  <c r="L334" i="11" s="1"/>
  <c r="G333" i="11"/>
  <c r="K333" i="11" s="1"/>
  <c r="L333" i="11" s="1"/>
  <c r="G332" i="11"/>
  <c r="K332" i="11" s="1"/>
  <c r="L332" i="11" s="1"/>
  <c r="G331" i="11"/>
  <c r="K331" i="11" s="1"/>
  <c r="L331" i="11" s="1"/>
  <c r="G330" i="11"/>
  <c r="K330" i="11" s="1"/>
  <c r="L330" i="11" s="1"/>
  <c r="G329" i="11"/>
  <c r="K329" i="11" s="1"/>
  <c r="L329" i="11" s="1"/>
  <c r="G328" i="11"/>
  <c r="K328" i="11" s="1"/>
  <c r="L328" i="11" s="1"/>
  <c r="G327" i="11"/>
  <c r="K327" i="11" s="1"/>
  <c r="L327" i="11" s="1"/>
  <c r="G326" i="11"/>
  <c r="K326" i="11" s="1"/>
  <c r="L326" i="11" s="1"/>
  <c r="G325" i="11"/>
  <c r="K325" i="11" s="1"/>
  <c r="L325" i="11" s="1"/>
  <c r="G324" i="11"/>
  <c r="K324" i="11" s="1"/>
  <c r="L324" i="11" s="1"/>
  <c r="G323" i="11"/>
  <c r="K323" i="11" s="1"/>
  <c r="L323" i="11" s="1"/>
  <c r="G322" i="11"/>
  <c r="K322" i="11" s="1"/>
  <c r="L322" i="11" s="1"/>
  <c r="G321" i="11"/>
  <c r="K321" i="11" s="1"/>
  <c r="L321" i="11" s="1"/>
  <c r="G320" i="11"/>
  <c r="K320" i="11" s="1"/>
  <c r="L320" i="11" s="1"/>
  <c r="G319" i="11"/>
  <c r="K319" i="11" s="1"/>
  <c r="L319" i="11" s="1"/>
  <c r="G318" i="11"/>
  <c r="K318" i="11" s="1"/>
  <c r="L318" i="11" s="1"/>
  <c r="G317" i="11"/>
  <c r="K317" i="11" s="1"/>
  <c r="L317" i="11" s="1"/>
  <c r="G316" i="11"/>
  <c r="K316" i="11" s="1"/>
  <c r="L316" i="11" s="1"/>
  <c r="G315" i="11"/>
  <c r="K315" i="11" s="1"/>
  <c r="L315" i="11" s="1"/>
  <c r="G314" i="11"/>
  <c r="K314" i="11" s="1"/>
  <c r="L314" i="11" s="1"/>
  <c r="G313" i="11"/>
  <c r="K313" i="11" s="1"/>
  <c r="L313" i="11" s="1"/>
  <c r="G312" i="11"/>
  <c r="K312" i="11" s="1"/>
  <c r="L312" i="11" s="1"/>
  <c r="G311" i="11"/>
  <c r="K311" i="11" s="1"/>
  <c r="L311" i="11" s="1"/>
  <c r="G310" i="11"/>
  <c r="K310" i="11" s="1"/>
  <c r="L310" i="11" s="1"/>
  <c r="G309" i="11"/>
  <c r="K309" i="11" s="1"/>
  <c r="L309" i="11" s="1"/>
  <c r="G308" i="11"/>
  <c r="K308" i="11" s="1"/>
  <c r="L308" i="11" s="1"/>
  <c r="G307" i="11"/>
  <c r="K307" i="11" s="1"/>
  <c r="L307" i="11" s="1"/>
  <c r="G306" i="11"/>
  <c r="K306" i="11" s="1"/>
  <c r="L306" i="11" s="1"/>
  <c r="G305" i="11"/>
  <c r="K305" i="11" s="1"/>
  <c r="L305" i="11" s="1"/>
  <c r="G304" i="11"/>
  <c r="K304" i="11" s="1"/>
  <c r="L304" i="11" s="1"/>
  <c r="G303" i="11"/>
  <c r="K303" i="11" s="1"/>
  <c r="L303" i="11" s="1"/>
  <c r="G302" i="11"/>
  <c r="K302" i="11" s="1"/>
  <c r="L302" i="11" s="1"/>
  <c r="G301" i="11"/>
  <c r="K301" i="11" s="1"/>
  <c r="L301" i="11" s="1"/>
  <c r="G300" i="11"/>
  <c r="K300" i="11" s="1"/>
  <c r="L300" i="11" s="1"/>
  <c r="G299" i="11"/>
  <c r="K299" i="11" s="1"/>
  <c r="L299" i="11" s="1"/>
  <c r="G298" i="11"/>
  <c r="K298" i="11" s="1"/>
  <c r="L298" i="11" s="1"/>
  <c r="G297" i="11"/>
  <c r="K297" i="11" s="1"/>
  <c r="L297" i="11" s="1"/>
  <c r="G296" i="11"/>
  <c r="K296" i="11" s="1"/>
  <c r="L296" i="11" s="1"/>
  <c r="G295" i="11"/>
  <c r="K295" i="11" s="1"/>
  <c r="L295" i="11" s="1"/>
  <c r="G294" i="11"/>
  <c r="K294" i="11" s="1"/>
  <c r="L294" i="11" s="1"/>
  <c r="G293" i="11"/>
  <c r="K293" i="11" s="1"/>
  <c r="L293" i="11" s="1"/>
  <c r="G292" i="11"/>
  <c r="K292" i="11" s="1"/>
  <c r="L292" i="11" s="1"/>
  <c r="G291" i="11"/>
  <c r="K291" i="11" s="1"/>
  <c r="L291" i="11" s="1"/>
  <c r="G290" i="11"/>
  <c r="K290" i="11" s="1"/>
  <c r="L290" i="11" s="1"/>
  <c r="G289" i="11"/>
  <c r="K289" i="11" s="1"/>
  <c r="L289" i="11" s="1"/>
  <c r="G288" i="11"/>
  <c r="K288" i="11" s="1"/>
  <c r="L288" i="11" s="1"/>
  <c r="G287" i="11"/>
  <c r="K287" i="11" s="1"/>
  <c r="L287" i="11" s="1"/>
  <c r="G286" i="11"/>
  <c r="K286" i="11" s="1"/>
  <c r="L286" i="11" s="1"/>
  <c r="G285" i="11"/>
  <c r="K285" i="11" s="1"/>
  <c r="L285" i="11" s="1"/>
  <c r="G284" i="11"/>
  <c r="K284" i="11" s="1"/>
  <c r="L284" i="11" s="1"/>
  <c r="G283" i="11"/>
  <c r="K283" i="11" s="1"/>
  <c r="L283" i="11" s="1"/>
  <c r="G282" i="11"/>
  <c r="K282" i="11" s="1"/>
  <c r="L282" i="11" s="1"/>
  <c r="G281" i="11"/>
  <c r="K281" i="11" s="1"/>
  <c r="L281" i="11" s="1"/>
  <c r="G280" i="11"/>
  <c r="K280" i="11" s="1"/>
  <c r="L280" i="11" s="1"/>
  <c r="G279" i="11"/>
  <c r="K279" i="11" s="1"/>
  <c r="L279" i="11" s="1"/>
  <c r="G278" i="11"/>
  <c r="K278" i="11" s="1"/>
  <c r="L278" i="11" s="1"/>
  <c r="G277" i="11"/>
  <c r="K277" i="11" s="1"/>
  <c r="L277" i="11" s="1"/>
  <c r="G276" i="11"/>
  <c r="K276" i="11" s="1"/>
  <c r="L276" i="11" s="1"/>
  <c r="G275" i="11"/>
  <c r="K275" i="11" s="1"/>
  <c r="L275" i="11" s="1"/>
  <c r="G274" i="11"/>
  <c r="K274" i="11" s="1"/>
  <c r="L274" i="11" s="1"/>
  <c r="G273" i="11"/>
  <c r="K273" i="11" s="1"/>
  <c r="L273" i="11" s="1"/>
  <c r="G272" i="11"/>
  <c r="K272" i="11" s="1"/>
  <c r="L272" i="11" s="1"/>
  <c r="G271" i="11"/>
  <c r="K271" i="11" s="1"/>
  <c r="L271" i="11" s="1"/>
  <c r="G270" i="11"/>
  <c r="K270" i="11" s="1"/>
  <c r="L270" i="11" s="1"/>
  <c r="G269" i="11"/>
  <c r="K269" i="11" s="1"/>
  <c r="L269" i="11" s="1"/>
  <c r="G268" i="11"/>
  <c r="K268" i="11" s="1"/>
  <c r="L268" i="11" s="1"/>
  <c r="G267" i="11"/>
  <c r="K267" i="11" s="1"/>
  <c r="L267" i="11" s="1"/>
  <c r="G266" i="11"/>
  <c r="K266" i="11" s="1"/>
  <c r="L266" i="11" s="1"/>
  <c r="G265" i="11"/>
  <c r="K265" i="11" s="1"/>
  <c r="L265" i="11" s="1"/>
  <c r="G264" i="11"/>
  <c r="K264" i="11" s="1"/>
  <c r="L264" i="11" s="1"/>
  <c r="G263" i="11"/>
  <c r="K263" i="11" s="1"/>
  <c r="L263" i="11" s="1"/>
  <c r="G262" i="11"/>
  <c r="K262" i="11" s="1"/>
  <c r="L262" i="11" s="1"/>
  <c r="G261" i="11"/>
  <c r="K261" i="11" s="1"/>
  <c r="L261" i="11" s="1"/>
  <c r="G260" i="11"/>
  <c r="K260" i="11" s="1"/>
  <c r="L260" i="11" s="1"/>
  <c r="G259" i="11"/>
  <c r="K259" i="11" s="1"/>
  <c r="L259" i="11" s="1"/>
  <c r="G258" i="11"/>
  <c r="K258" i="11" s="1"/>
  <c r="L258" i="11" s="1"/>
  <c r="G257" i="11"/>
  <c r="K257" i="11" s="1"/>
  <c r="L257" i="11" s="1"/>
  <c r="G256" i="11"/>
  <c r="K256" i="11" s="1"/>
  <c r="L256" i="11" s="1"/>
  <c r="G255" i="11"/>
  <c r="K255" i="11" s="1"/>
  <c r="L255" i="11" s="1"/>
  <c r="G254" i="11"/>
  <c r="K254" i="11" s="1"/>
  <c r="L254" i="11" s="1"/>
  <c r="G253" i="11"/>
  <c r="K253" i="11" s="1"/>
  <c r="L253" i="11" s="1"/>
  <c r="G252" i="11"/>
  <c r="K252" i="11" s="1"/>
  <c r="L252" i="11" s="1"/>
  <c r="G251" i="11"/>
  <c r="K251" i="11" s="1"/>
  <c r="L251" i="11" s="1"/>
  <c r="G250" i="11"/>
  <c r="K250" i="11" s="1"/>
  <c r="L250" i="11" s="1"/>
  <c r="G249" i="11"/>
  <c r="K249" i="11" s="1"/>
  <c r="L249" i="11" s="1"/>
  <c r="G248" i="11"/>
  <c r="K248" i="11" s="1"/>
  <c r="L248" i="11" s="1"/>
  <c r="G247" i="11"/>
  <c r="K247" i="11" s="1"/>
  <c r="L247" i="11" s="1"/>
  <c r="G246" i="11"/>
  <c r="K246" i="11" s="1"/>
  <c r="L246" i="11" s="1"/>
  <c r="G245" i="11"/>
  <c r="K245" i="11" s="1"/>
  <c r="L245" i="11" s="1"/>
  <c r="G244" i="11"/>
  <c r="K244" i="11" s="1"/>
  <c r="L244" i="11" s="1"/>
  <c r="G243" i="11"/>
  <c r="K243" i="11" s="1"/>
  <c r="L243" i="11" s="1"/>
  <c r="G242" i="11"/>
  <c r="K242" i="11" s="1"/>
  <c r="L242" i="11" s="1"/>
  <c r="G241" i="11"/>
  <c r="K241" i="11" s="1"/>
  <c r="L241" i="11" s="1"/>
  <c r="G240" i="11"/>
  <c r="K240" i="11" s="1"/>
  <c r="L240" i="11" s="1"/>
  <c r="G239" i="11"/>
  <c r="K239" i="11" s="1"/>
  <c r="L239" i="11" s="1"/>
  <c r="G238" i="11"/>
  <c r="K238" i="11" s="1"/>
  <c r="L238" i="11" s="1"/>
  <c r="G237" i="11"/>
  <c r="K237" i="11" s="1"/>
  <c r="L237" i="11" s="1"/>
  <c r="G236" i="11"/>
  <c r="K236" i="11" s="1"/>
  <c r="L236" i="11" s="1"/>
  <c r="G235" i="11"/>
  <c r="K235" i="11" s="1"/>
  <c r="L235" i="11" s="1"/>
  <c r="G234" i="11"/>
  <c r="K234" i="11" s="1"/>
  <c r="L234" i="11" s="1"/>
  <c r="G233" i="11"/>
  <c r="K233" i="11" s="1"/>
  <c r="L233" i="11" s="1"/>
  <c r="G232" i="11"/>
  <c r="K232" i="11" s="1"/>
  <c r="L232" i="11" s="1"/>
  <c r="G231" i="11"/>
  <c r="K231" i="11" s="1"/>
  <c r="L231" i="11" s="1"/>
  <c r="G230" i="11"/>
  <c r="K230" i="11" s="1"/>
  <c r="L230" i="11" s="1"/>
  <c r="G229" i="11"/>
  <c r="K229" i="11" s="1"/>
  <c r="L229" i="11" s="1"/>
  <c r="G228" i="11"/>
  <c r="K228" i="11" s="1"/>
  <c r="L228" i="11" s="1"/>
  <c r="G227" i="11"/>
  <c r="K227" i="11" s="1"/>
  <c r="L227" i="11" s="1"/>
  <c r="G226" i="11"/>
  <c r="K226" i="11" s="1"/>
  <c r="L226" i="11" s="1"/>
  <c r="G225" i="11"/>
  <c r="K225" i="11" s="1"/>
  <c r="L225" i="11" s="1"/>
  <c r="G224" i="11"/>
  <c r="K224" i="11" s="1"/>
  <c r="L224" i="11" s="1"/>
  <c r="G223" i="11"/>
  <c r="K223" i="11" s="1"/>
  <c r="L223" i="11" s="1"/>
  <c r="G222" i="11"/>
  <c r="K222" i="11" s="1"/>
  <c r="L222" i="11" s="1"/>
  <c r="G221" i="11"/>
  <c r="K221" i="11" s="1"/>
  <c r="L221" i="11" s="1"/>
  <c r="G220" i="11"/>
  <c r="K220" i="11" s="1"/>
  <c r="L220" i="11" s="1"/>
  <c r="G219" i="11"/>
  <c r="K219" i="11" s="1"/>
  <c r="L219" i="11" s="1"/>
  <c r="G218" i="11"/>
  <c r="K218" i="11" s="1"/>
  <c r="L218" i="11" s="1"/>
  <c r="G217" i="11"/>
  <c r="K217" i="11" s="1"/>
  <c r="L217" i="11" s="1"/>
  <c r="G216" i="11"/>
  <c r="K216" i="11" s="1"/>
  <c r="L216" i="11" s="1"/>
  <c r="G215" i="11"/>
  <c r="K215" i="11" s="1"/>
  <c r="L215" i="11" s="1"/>
  <c r="G214" i="11"/>
  <c r="K214" i="11" s="1"/>
  <c r="L214" i="11" s="1"/>
  <c r="G213" i="11"/>
  <c r="K213" i="11" s="1"/>
  <c r="L213" i="11" s="1"/>
  <c r="G212" i="11"/>
  <c r="K212" i="11" s="1"/>
  <c r="L212" i="11" s="1"/>
  <c r="G211" i="11"/>
  <c r="K211" i="11" s="1"/>
  <c r="L211" i="11" s="1"/>
  <c r="G210" i="11"/>
  <c r="K210" i="11" s="1"/>
  <c r="L210" i="11" s="1"/>
  <c r="G209" i="11"/>
  <c r="K209" i="11" s="1"/>
  <c r="L209" i="11" s="1"/>
  <c r="G208" i="11"/>
  <c r="K208" i="11" s="1"/>
  <c r="L208" i="11" s="1"/>
  <c r="G207" i="11"/>
  <c r="K207" i="11" s="1"/>
  <c r="L207" i="11" s="1"/>
  <c r="G206" i="11"/>
  <c r="K206" i="11" s="1"/>
  <c r="L206" i="11" s="1"/>
  <c r="G205" i="11"/>
  <c r="K205" i="11" s="1"/>
  <c r="L205" i="11" s="1"/>
  <c r="G204" i="11"/>
  <c r="K204" i="11" s="1"/>
  <c r="L204" i="11" s="1"/>
  <c r="G203" i="11"/>
  <c r="K203" i="11" s="1"/>
  <c r="L203" i="11" s="1"/>
  <c r="G202" i="11"/>
  <c r="K202" i="11" s="1"/>
  <c r="L202" i="11" s="1"/>
  <c r="G201" i="11"/>
  <c r="K201" i="11" s="1"/>
  <c r="L201" i="11" s="1"/>
  <c r="G200" i="11"/>
  <c r="K200" i="11" s="1"/>
  <c r="L200" i="11" s="1"/>
  <c r="G199" i="11"/>
  <c r="K199" i="11" s="1"/>
  <c r="L199" i="11" s="1"/>
  <c r="G198" i="11"/>
  <c r="K198" i="11" s="1"/>
  <c r="L198" i="11" s="1"/>
  <c r="G197" i="11"/>
  <c r="K197" i="11" s="1"/>
  <c r="L197" i="11" s="1"/>
  <c r="G196" i="11"/>
  <c r="K196" i="11" s="1"/>
  <c r="L196" i="11" s="1"/>
  <c r="G195" i="11"/>
  <c r="K195" i="11" s="1"/>
  <c r="L195" i="11" s="1"/>
  <c r="G194" i="11"/>
  <c r="K194" i="11" s="1"/>
  <c r="L194" i="11" s="1"/>
  <c r="G193" i="11"/>
  <c r="K193" i="11" s="1"/>
  <c r="L193" i="11" s="1"/>
  <c r="G192" i="11"/>
  <c r="K192" i="11" s="1"/>
  <c r="L192" i="11" s="1"/>
  <c r="G191" i="11"/>
  <c r="K191" i="11" s="1"/>
  <c r="L191" i="11" s="1"/>
  <c r="G190" i="11"/>
  <c r="K190" i="11" s="1"/>
  <c r="L190" i="11" s="1"/>
  <c r="G189" i="11"/>
  <c r="K189" i="11" s="1"/>
  <c r="L189" i="11" s="1"/>
  <c r="G188" i="11"/>
  <c r="K188" i="11" s="1"/>
  <c r="L188" i="11" s="1"/>
  <c r="G187" i="11"/>
  <c r="K187" i="11" s="1"/>
  <c r="L187" i="11" s="1"/>
  <c r="G186" i="11"/>
  <c r="K186" i="11" s="1"/>
  <c r="L186" i="11" s="1"/>
  <c r="G185" i="11"/>
  <c r="K185" i="11" s="1"/>
  <c r="L185" i="11" s="1"/>
  <c r="G184" i="11"/>
  <c r="K184" i="11" s="1"/>
  <c r="L184" i="11" s="1"/>
  <c r="G183" i="11"/>
  <c r="K183" i="11" s="1"/>
  <c r="L183" i="11" s="1"/>
  <c r="G182" i="11"/>
  <c r="K182" i="11" s="1"/>
  <c r="L182" i="11" s="1"/>
  <c r="G181" i="11"/>
  <c r="K181" i="11" s="1"/>
  <c r="L181" i="11" s="1"/>
  <c r="G180" i="11"/>
  <c r="K180" i="11" s="1"/>
  <c r="L180" i="11" s="1"/>
  <c r="G179" i="11"/>
  <c r="K179" i="11" s="1"/>
  <c r="L179" i="11" s="1"/>
  <c r="G178" i="11"/>
  <c r="K178" i="11" s="1"/>
  <c r="L178" i="11" s="1"/>
  <c r="G177" i="11"/>
  <c r="K177" i="11" s="1"/>
  <c r="L177" i="11" s="1"/>
  <c r="G176" i="11"/>
  <c r="K176" i="11" s="1"/>
  <c r="L176" i="11" s="1"/>
  <c r="G175" i="11"/>
  <c r="K175" i="11" s="1"/>
  <c r="L175" i="11" s="1"/>
  <c r="G174" i="11"/>
  <c r="K174" i="11" s="1"/>
  <c r="L174" i="11" s="1"/>
  <c r="G173" i="11"/>
  <c r="K173" i="11" s="1"/>
  <c r="L173" i="11" s="1"/>
  <c r="G172" i="11"/>
  <c r="K172" i="11" s="1"/>
  <c r="L172" i="11" s="1"/>
  <c r="G171" i="11"/>
  <c r="K171" i="11" s="1"/>
  <c r="L171" i="11" s="1"/>
  <c r="G170" i="11"/>
  <c r="K170" i="11" s="1"/>
  <c r="L170" i="11" s="1"/>
  <c r="G169" i="11"/>
  <c r="K169" i="11" s="1"/>
  <c r="L169" i="11" s="1"/>
  <c r="G168" i="11"/>
  <c r="K168" i="11" s="1"/>
  <c r="L168" i="11" s="1"/>
  <c r="G167" i="11"/>
  <c r="K167" i="11" s="1"/>
  <c r="L167" i="11" s="1"/>
  <c r="G166" i="11"/>
  <c r="K166" i="11" s="1"/>
  <c r="L166" i="11" s="1"/>
  <c r="G165" i="11"/>
  <c r="K165" i="11" s="1"/>
  <c r="L165" i="11" s="1"/>
  <c r="G164" i="11"/>
  <c r="K164" i="11" s="1"/>
  <c r="L164" i="11" s="1"/>
  <c r="G163" i="11"/>
  <c r="K163" i="11" s="1"/>
  <c r="L163" i="11" s="1"/>
  <c r="G162" i="11"/>
  <c r="K162" i="11" s="1"/>
  <c r="L162" i="11" s="1"/>
  <c r="G161" i="11"/>
  <c r="K161" i="11" s="1"/>
  <c r="L161" i="11" s="1"/>
  <c r="G160" i="11"/>
  <c r="K160" i="11" s="1"/>
  <c r="L160" i="11" s="1"/>
  <c r="G159" i="11"/>
  <c r="K159" i="11" s="1"/>
  <c r="L159" i="11" s="1"/>
  <c r="G158" i="11"/>
  <c r="K158" i="11" s="1"/>
  <c r="L158" i="11" s="1"/>
  <c r="G157" i="11"/>
  <c r="K157" i="11" s="1"/>
  <c r="L157" i="11" s="1"/>
  <c r="G156" i="11"/>
  <c r="K156" i="11" s="1"/>
  <c r="L156" i="11" s="1"/>
  <c r="G155" i="11"/>
  <c r="K155" i="11" s="1"/>
  <c r="L155" i="11" s="1"/>
  <c r="G154" i="11"/>
  <c r="K154" i="11" s="1"/>
  <c r="L154" i="11" s="1"/>
  <c r="G153" i="11"/>
  <c r="K153" i="11" s="1"/>
  <c r="L153" i="11" s="1"/>
  <c r="G152" i="11"/>
  <c r="K152" i="11" s="1"/>
  <c r="L152" i="11" s="1"/>
  <c r="G151" i="11"/>
  <c r="K151" i="11" s="1"/>
  <c r="L151" i="11" s="1"/>
  <c r="G150" i="11"/>
  <c r="K150" i="11" s="1"/>
  <c r="L150" i="11" s="1"/>
  <c r="G149" i="11"/>
  <c r="K149" i="11" s="1"/>
  <c r="L149" i="11" s="1"/>
  <c r="G148" i="11"/>
  <c r="K148" i="11" s="1"/>
  <c r="L148" i="11" s="1"/>
  <c r="G147" i="11"/>
  <c r="K147" i="11" s="1"/>
  <c r="L147" i="11" s="1"/>
  <c r="G146" i="11"/>
  <c r="K146" i="11" s="1"/>
  <c r="L146" i="11" s="1"/>
  <c r="G145" i="11"/>
  <c r="K145" i="11" s="1"/>
  <c r="L145" i="11" s="1"/>
  <c r="G144" i="11"/>
  <c r="K144" i="11" s="1"/>
  <c r="L144" i="11" s="1"/>
  <c r="G143" i="11"/>
  <c r="K143" i="11" s="1"/>
  <c r="L143" i="11" s="1"/>
  <c r="G142" i="11"/>
  <c r="K142" i="11" s="1"/>
  <c r="L142" i="11" s="1"/>
  <c r="G141" i="11"/>
  <c r="K141" i="11" s="1"/>
  <c r="L141" i="11" s="1"/>
  <c r="G140" i="11"/>
  <c r="K140" i="11" s="1"/>
  <c r="L140" i="11" s="1"/>
  <c r="G139" i="11"/>
  <c r="K139" i="11" s="1"/>
  <c r="L139" i="11" s="1"/>
  <c r="G138" i="11"/>
  <c r="K138" i="11" s="1"/>
  <c r="L138" i="11" s="1"/>
  <c r="G137" i="11"/>
  <c r="K137" i="11" s="1"/>
  <c r="L137" i="11" s="1"/>
  <c r="G136" i="11"/>
  <c r="K136" i="11" s="1"/>
  <c r="L136" i="11" s="1"/>
  <c r="G135" i="11"/>
  <c r="K135" i="11" s="1"/>
  <c r="L135" i="11" s="1"/>
  <c r="G134" i="11"/>
  <c r="K134" i="11" s="1"/>
  <c r="L134" i="11" s="1"/>
  <c r="G133" i="11"/>
  <c r="K133" i="11" s="1"/>
  <c r="L133" i="11" s="1"/>
  <c r="G132" i="11"/>
  <c r="K132" i="11" s="1"/>
  <c r="L132" i="11" s="1"/>
  <c r="G131" i="11"/>
  <c r="K131" i="11" s="1"/>
  <c r="L131" i="11" s="1"/>
  <c r="G130" i="11"/>
  <c r="K130" i="11" s="1"/>
  <c r="L130" i="11" s="1"/>
  <c r="G129" i="11"/>
  <c r="K129" i="11" s="1"/>
  <c r="L129" i="11" s="1"/>
  <c r="G128" i="11"/>
  <c r="K128" i="11" s="1"/>
  <c r="L128" i="11" s="1"/>
  <c r="G127" i="11"/>
  <c r="K127" i="11" s="1"/>
  <c r="L127" i="11" s="1"/>
  <c r="G126" i="11"/>
  <c r="K126" i="11" s="1"/>
  <c r="L126" i="11" s="1"/>
  <c r="G125" i="11"/>
  <c r="K125" i="11" s="1"/>
  <c r="L125" i="11" s="1"/>
  <c r="G124" i="11"/>
  <c r="K124" i="11" s="1"/>
  <c r="L124" i="11" s="1"/>
  <c r="G123" i="11"/>
  <c r="K123" i="11" s="1"/>
  <c r="L123" i="11" s="1"/>
  <c r="G122" i="11"/>
  <c r="K122" i="11" s="1"/>
  <c r="L122" i="11" s="1"/>
  <c r="G121" i="11"/>
  <c r="K121" i="11" s="1"/>
  <c r="L121" i="11" s="1"/>
  <c r="M121" i="11" s="1"/>
  <c r="G120" i="11"/>
  <c r="K120" i="11" s="1"/>
  <c r="L120" i="11" s="1"/>
  <c r="M120" i="11" s="1"/>
  <c r="G119" i="11"/>
  <c r="K119" i="11" s="1"/>
  <c r="L119" i="11" s="1"/>
  <c r="M119" i="11" s="1"/>
  <c r="G118" i="11"/>
  <c r="K118" i="11" s="1"/>
  <c r="L118" i="11" s="1"/>
  <c r="M118" i="11" s="1"/>
  <c r="G117" i="11"/>
  <c r="K117" i="11" s="1"/>
  <c r="L117" i="11" s="1"/>
  <c r="M117" i="11" s="1"/>
  <c r="G116" i="11"/>
  <c r="K116" i="11" s="1"/>
  <c r="L116" i="11" s="1"/>
  <c r="M116" i="11" s="1"/>
  <c r="G115" i="11"/>
  <c r="K115" i="11" s="1"/>
  <c r="L115" i="11" s="1"/>
  <c r="M115" i="11" s="1"/>
  <c r="G114" i="11"/>
  <c r="K114" i="11" s="1"/>
  <c r="L114" i="11" s="1"/>
  <c r="M114" i="11" s="1"/>
  <c r="G113" i="11"/>
  <c r="K113" i="11" s="1"/>
  <c r="L113" i="11" s="1"/>
  <c r="M113" i="11" s="1"/>
  <c r="G112" i="11"/>
  <c r="K112" i="11" s="1"/>
  <c r="L112" i="11" s="1"/>
  <c r="M112" i="11" s="1"/>
  <c r="G111" i="11"/>
  <c r="K111" i="11" s="1"/>
  <c r="L111" i="11" s="1"/>
  <c r="M111" i="11" s="1"/>
  <c r="G110" i="11"/>
  <c r="K110" i="11" s="1"/>
  <c r="L110" i="11" s="1"/>
  <c r="M110" i="11" s="1"/>
  <c r="G109" i="11"/>
  <c r="K109" i="11" s="1"/>
  <c r="L109" i="11" s="1"/>
  <c r="M109" i="11" s="1"/>
  <c r="G108" i="11"/>
  <c r="K108" i="11" s="1"/>
  <c r="L108" i="11" s="1"/>
  <c r="M108" i="11" s="1"/>
  <c r="G107" i="11"/>
  <c r="K107" i="11" s="1"/>
  <c r="L107" i="11" s="1"/>
  <c r="M107" i="11" s="1"/>
  <c r="G106" i="11"/>
  <c r="K106" i="11" s="1"/>
  <c r="L106" i="11" s="1"/>
  <c r="M106" i="11" s="1"/>
  <c r="G105" i="11"/>
  <c r="K105" i="11" s="1"/>
  <c r="L105" i="11" s="1"/>
  <c r="M105" i="11" s="1"/>
  <c r="G104" i="11"/>
  <c r="K104" i="11" s="1"/>
  <c r="L104" i="11" s="1"/>
  <c r="M104" i="11" s="1"/>
  <c r="G103" i="11"/>
  <c r="K103" i="11" s="1"/>
  <c r="L103" i="11" s="1"/>
  <c r="M103" i="11" s="1"/>
  <c r="G102" i="11"/>
  <c r="K102" i="11" s="1"/>
  <c r="L102" i="11" s="1"/>
  <c r="M102" i="11" s="1"/>
  <c r="G101" i="11"/>
  <c r="K101" i="11" s="1"/>
  <c r="L101" i="11" s="1"/>
  <c r="M101" i="11" s="1"/>
  <c r="G100" i="11"/>
  <c r="K100" i="11" s="1"/>
  <c r="L100" i="11" s="1"/>
  <c r="M100" i="11" s="1"/>
  <c r="G99" i="11"/>
  <c r="K99" i="11" s="1"/>
  <c r="L99" i="11" s="1"/>
  <c r="M99" i="11" s="1"/>
  <c r="G98" i="11"/>
  <c r="K98" i="11" s="1"/>
  <c r="L98" i="11" s="1"/>
  <c r="M98" i="11" s="1"/>
  <c r="G97" i="11"/>
  <c r="K97" i="11" s="1"/>
  <c r="L97" i="11" s="1"/>
  <c r="M97" i="11" s="1"/>
  <c r="G96" i="11"/>
  <c r="K96" i="11" s="1"/>
  <c r="L96" i="11" s="1"/>
  <c r="M96" i="11" s="1"/>
  <c r="G95" i="11"/>
  <c r="K95" i="11" s="1"/>
  <c r="L95" i="11" s="1"/>
  <c r="M95" i="11" s="1"/>
  <c r="G94" i="11"/>
  <c r="K94" i="11" s="1"/>
  <c r="L94" i="11" s="1"/>
  <c r="M94" i="11" s="1"/>
  <c r="G93" i="11"/>
  <c r="K93" i="11" s="1"/>
  <c r="L93" i="11" s="1"/>
  <c r="M93" i="11" s="1"/>
  <c r="G92" i="11"/>
  <c r="K92" i="11" s="1"/>
  <c r="L92" i="11" s="1"/>
  <c r="M92" i="11" s="1"/>
  <c r="G91" i="11"/>
  <c r="K91" i="11" s="1"/>
  <c r="L91" i="11" s="1"/>
  <c r="M91" i="11" s="1"/>
  <c r="G90" i="11"/>
  <c r="K90" i="11" s="1"/>
  <c r="L90" i="11" s="1"/>
  <c r="M90" i="11" s="1"/>
  <c r="G89" i="11"/>
  <c r="K89" i="11" s="1"/>
  <c r="L89" i="11" s="1"/>
  <c r="M89" i="11" s="1"/>
  <c r="G88" i="11"/>
  <c r="K88" i="11" s="1"/>
  <c r="L88" i="11" s="1"/>
  <c r="M88" i="11" s="1"/>
  <c r="G87" i="11"/>
  <c r="K87" i="11" s="1"/>
  <c r="L87" i="11" s="1"/>
  <c r="M87" i="11" s="1"/>
  <c r="G86" i="11"/>
  <c r="K86" i="11" s="1"/>
  <c r="L86" i="11" s="1"/>
  <c r="M86" i="11" s="1"/>
  <c r="G85" i="11"/>
  <c r="K85" i="11" s="1"/>
  <c r="L85" i="11" s="1"/>
  <c r="M85" i="11" s="1"/>
  <c r="G84" i="11"/>
  <c r="K84" i="11" s="1"/>
  <c r="L84" i="11" s="1"/>
  <c r="M84" i="11" s="1"/>
  <c r="G83" i="11"/>
  <c r="K83" i="11" s="1"/>
  <c r="L83" i="11" s="1"/>
  <c r="M83" i="11" s="1"/>
  <c r="G82" i="11"/>
  <c r="K82" i="11" s="1"/>
  <c r="L82" i="11" s="1"/>
  <c r="M82" i="11" s="1"/>
  <c r="G81" i="11"/>
  <c r="K81" i="11" s="1"/>
  <c r="L81" i="11" s="1"/>
  <c r="M81" i="11" s="1"/>
  <c r="G80" i="11"/>
  <c r="K80" i="11" s="1"/>
  <c r="L80" i="11" s="1"/>
  <c r="M80" i="11" s="1"/>
  <c r="G79" i="11"/>
  <c r="K79" i="11" s="1"/>
  <c r="L79" i="11" s="1"/>
  <c r="M79" i="11" s="1"/>
  <c r="G78" i="11"/>
  <c r="K78" i="11" s="1"/>
  <c r="L78" i="11" s="1"/>
  <c r="M78" i="11" s="1"/>
  <c r="G77" i="11"/>
  <c r="K77" i="11" s="1"/>
  <c r="L77" i="11" s="1"/>
  <c r="M77" i="11" s="1"/>
  <c r="G76" i="11"/>
  <c r="K76" i="11" s="1"/>
  <c r="L76" i="11" s="1"/>
  <c r="M76" i="11" s="1"/>
  <c r="G75" i="11"/>
  <c r="K75" i="11" s="1"/>
  <c r="L75" i="11" s="1"/>
  <c r="M75" i="11" s="1"/>
  <c r="G74" i="11"/>
  <c r="K74" i="11" s="1"/>
  <c r="L74" i="11" s="1"/>
  <c r="M74" i="11" s="1"/>
  <c r="G73" i="11"/>
  <c r="K73" i="11" s="1"/>
  <c r="L73" i="11" s="1"/>
  <c r="M73" i="11" s="1"/>
  <c r="G72" i="11"/>
  <c r="K72" i="11" s="1"/>
  <c r="L72" i="11" s="1"/>
  <c r="M72" i="11" s="1"/>
  <c r="G71" i="11"/>
  <c r="K71" i="11" s="1"/>
  <c r="L71" i="11" s="1"/>
  <c r="M71" i="11" s="1"/>
  <c r="G70" i="11"/>
  <c r="K70" i="11" s="1"/>
  <c r="L70" i="11" s="1"/>
  <c r="M70" i="11" s="1"/>
  <c r="G69" i="11"/>
  <c r="K69" i="11" s="1"/>
  <c r="L69" i="11" s="1"/>
  <c r="M69" i="11" s="1"/>
  <c r="G68" i="11"/>
  <c r="K68" i="11" s="1"/>
  <c r="L68" i="11" s="1"/>
  <c r="M68" i="11" s="1"/>
  <c r="G67" i="11"/>
  <c r="K67" i="11" s="1"/>
  <c r="L67" i="11" s="1"/>
  <c r="M67" i="11" s="1"/>
  <c r="G66" i="11"/>
  <c r="K66" i="11" s="1"/>
  <c r="L66" i="11" s="1"/>
  <c r="M66" i="11" s="1"/>
  <c r="G65" i="11"/>
  <c r="K65" i="11" s="1"/>
  <c r="L65" i="11" s="1"/>
  <c r="M65" i="11" s="1"/>
  <c r="G64" i="11"/>
  <c r="K64" i="11" s="1"/>
  <c r="L64" i="11" s="1"/>
  <c r="M64" i="11" s="1"/>
  <c r="G63" i="11"/>
  <c r="K63" i="11" s="1"/>
  <c r="L63" i="11" s="1"/>
  <c r="M63" i="11" s="1"/>
  <c r="G62" i="11"/>
  <c r="K62" i="11" s="1"/>
  <c r="L62" i="11" s="1"/>
  <c r="M62" i="11" s="1"/>
  <c r="G61" i="11"/>
  <c r="K61" i="11" s="1"/>
  <c r="L61" i="11" s="1"/>
  <c r="M61" i="11" s="1"/>
  <c r="G60" i="11"/>
  <c r="K60" i="11" s="1"/>
  <c r="L60" i="11" s="1"/>
  <c r="M60" i="11" s="1"/>
  <c r="G59" i="11"/>
  <c r="K59" i="11" s="1"/>
  <c r="L59" i="11" s="1"/>
  <c r="M59" i="11" s="1"/>
  <c r="G58" i="11"/>
  <c r="K58" i="11" s="1"/>
  <c r="L58" i="11" s="1"/>
  <c r="M58" i="11" s="1"/>
  <c r="G57" i="11"/>
  <c r="K57" i="11" s="1"/>
  <c r="L57" i="11" s="1"/>
  <c r="M57" i="11" s="1"/>
  <c r="G56" i="11"/>
  <c r="K56" i="11" s="1"/>
  <c r="L56" i="11" s="1"/>
  <c r="M56" i="11" s="1"/>
  <c r="G55" i="11"/>
  <c r="K55" i="11" s="1"/>
  <c r="L55" i="11" s="1"/>
  <c r="M55" i="11" s="1"/>
  <c r="G54" i="11"/>
  <c r="K54" i="11" s="1"/>
  <c r="L54" i="11" s="1"/>
  <c r="M54" i="11" s="1"/>
  <c r="G53" i="11"/>
  <c r="K53" i="11" s="1"/>
  <c r="L53" i="11" s="1"/>
  <c r="M53" i="11" s="1"/>
  <c r="G52" i="11"/>
  <c r="K52" i="11" s="1"/>
  <c r="L52" i="11" s="1"/>
  <c r="M52" i="11" s="1"/>
  <c r="G51" i="11"/>
  <c r="K51" i="11" s="1"/>
  <c r="L51" i="11" s="1"/>
  <c r="M51" i="11" s="1"/>
  <c r="G50" i="11"/>
  <c r="K50" i="11" s="1"/>
  <c r="L50" i="11" s="1"/>
  <c r="M50" i="11" s="1"/>
  <c r="G49" i="11"/>
  <c r="K49" i="11" s="1"/>
  <c r="L49" i="11" s="1"/>
  <c r="M49" i="11" s="1"/>
  <c r="G48" i="11"/>
  <c r="K48" i="11" s="1"/>
  <c r="L48" i="11" s="1"/>
  <c r="M48" i="11" s="1"/>
  <c r="G47" i="11"/>
  <c r="K47" i="11" s="1"/>
  <c r="L47" i="11" s="1"/>
  <c r="M47" i="11" s="1"/>
  <c r="G46" i="11"/>
  <c r="K46" i="11" s="1"/>
  <c r="L46" i="11" s="1"/>
  <c r="M46" i="11" s="1"/>
  <c r="G45" i="11"/>
  <c r="K45" i="11" s="1"/>
  <c r="L45" i="11" s="1"/>
  <c r="M45" i="11" s="1"/>
  <c r="G44" i="11"/>
  <c r="K44" i="11" s="1"/>
  <c r="L44" i="11" s="1"/>
  <c r="M44" i="11" s="1"/>
  <c r="G43" i="11"/>
  <c r="K43" i="11" s="1"/>
  <c r="L43" i="11" s="1"/>
  <c r="M43" i="11" s="1"/>
  <c r="G42" i="11"/>
  <c r="K42" i="11" s="1"/>
  <c r="L42" i="11" s="1"/>
  <c r="M42" i="11" s="1"/>
  <c r="G41" i="11"/>
  <c r="K41" i="11" s="1"/>
  <c r="L41" i="11" s="1"/>
  <c r="M41" i="11" s="1"/>
  <c r="G40" i="11"/>
  <c r="K40" i="11" s="1"/>
  <c r="L40" i="11" s="1"/>
  <c r="M40" i="11" s="1"/>
  <c r="G39" i="11"/>
  <c r="K39" i="11" s="1"/>
  <c r="L39" i="11" s="1"/>
  <c r="M39" i="11" s="1"/>
  <c r="G38" i="11"/>
  <c r="K38" i="11" s="1"/>
  <c r="L38" i="11" s="1"/>
  <c r="M38" i="11" s="1"/>
  <c r="G37" i="11"/>
  <c r="K37" i="11" s="1"/>
  <c r="L37" i="11" s="1"/>
  <c r="M37" i="11" s="1"/>
  <c r="G36" i="11"/>
  <c r="K36" i="11" s="1"/>
  <c r="L36" i="11" s="1"/>
  <c r="M36" i="11" s="1"/>
  <c r="G35" i="11"/>
  <c r="K35" i="11" s="1"/>
  <c r="L35" i="11" s="1"/>
  <c r="M35" i="11" s="1"/>
  <c r="G34" i="11"/>
  <c r="K34" i="11" s="1"/>
  <c r="L34" i="11" s="1"/>
  <c r="M34" i="11" s="1"/>
  <c r="G33" i="11"/>
  <c r="K33" i="11" s="1"/>
  <c r="L33" i="11" s="1"/>
  <c r="M33" i="11" s="1"/>
  <c r="G32" i="11"/>
  <c r="K32" i="11" s="1"/>
  <c r="L32" i="11" s="1"/>
  <c r="M32" i="11" s="1"/>
  <c r="G31" i="11"/>
  <c r="K31" i="11" s="1"/>
  <c r="L31" i="11" s="1"/>
  <c r="M31" i="11" s="1"/>
  <c r="G30" i="11"/>
  <c r="K30" i="11" s="1"/>
  <c r="L30" i="11" s="1"/>
  <c r="M30" i="11" s="1"/>
  <c r="G29" i="11"/>
  <c r="K29" i="11" s="1"/>
  <c r="L29" i="11" s="1"/>
  <c r="M29" i="11" s="1"/>
  <c r="G28" i="11"/>
  <c r="K28" i="11" s="1"/>
  <c r="L28" i="11" s="1"/>
  <c r="M28" i="11" s="1"/>
  <c r="G27" i="11"/>
  <c r="K27" i="11" s="1"/>
  <c r="L27" i="11" s="1"/>
  <c r="M27" i="11" s="1"/>
  <c r="G26" i="11"/>
  <c r="K26" i="11" s="1"/>
  <c r="L26" i="11" s="1"/>
  <c r="M26" i="11" s="1"/>
  <c r="G25" i="11"/>
  <c r="K25" i="11" s="1"/>
  <c r="L25" i="11" s="1"/>
  <c r="M25" i="11" s="1"/>
  <c r="G24" i="11"/>
  <c r="K24" i="11" s="1"/>
  <c r="L24" i="11" s="1"/>
  <c r="M24" i="11" s="1"/>
  <c r="G23" i="11"/>
  <c r="K23" i="11" s="1"/>
  <c r="L23" i="11" s="1"/>
  <c r="M23" i="11" s="1"/>
  <c r="G22" i="11"/>
  <c r="K22" i="11" s="1"/>
  <c r="L22" i="11" s="1"/>
  <c r="M22" i="11" s="1"/>
  <c r="G21" i="11"/>
  <c r="K21" i="11" s="1"/>
  <c r="L21" i="11" s="1"/>
  <c r="M21" i="11" s="1"/>
  <c r="G20" i="11"/>
  <c r="K20" i="11" s="1"/>
  <c r="L20" i="11" s="1"/>
  <c r="M20" i="11" s="1"/>
  <c r="G19" i="11"/>
  <c r="K19" i="11" s="1"/>
  <c r="L19" i="11" s="1"/>
  <c r="M19" i="11" s="1"/>
  <c r="G18" i="11"/>
  <c r="K18" i="11" s="1"/>
  <c r="L18" i="11" s="1"/>
  <c r="M18" i="11" s="1"/>
  <c r="G17" i="11"/>
  <c r="K17" i="11" s="1"/>
  <c r="L17" i="11" s="1"/>
  <c r="M17" i="11" s="1"/>
  <c r="G16" i="11"/>
  <c r="K16" i="11" s="1"/>
  <c r="L16" i="11" s="1"/>
  <c r="M16" i="11" s="1"/>
  <c r="G15" i="11"/>
  <c r="K15" i="11" s="1"/>
  <c r="L15" i="11" s="1"/>
  <c r="M15" i="11" s="1"/>
  <c r="G14" i="11"/>
  <c r="K14" i="11" s="1"/>
  <c r="L14" i="11" s="1"/>
  <c r="M14" i="11" s="1"/>
  <c r="G13" i="11"/>
  <c r="K13" i="11" s="1"/>
  <c r="L13" i="11" s="1"/>
  <c r="M13" i="11" s="1"/>
  <c r="G12" i="11"/>
  <c r="K12" i="11" s="1"/>
  <c r="L12" i="11" s="1"/>
  <c r="M12" i="11" s="1"/>
  <c r="G11" i="11"/>
  <c r="K11" i="11" s="1"/>
  <c r="L11" i="11" s="1"/>
  <c r="M11" i="11" s="1"/>
  <c r="G10" i="11"/>
  <c r="K10" i="11" s="1"/>
  <c r="L10" i="11" s="1"/>
  <c r="M10" i="11" s="1"/>
  <c r="G9" i="11"/>
  <c r="K9" i="11" s="1"/>
  <c r="L9" i="11" s="1"/>
  <c r="M9" i="11" s="1"/>
  <c r="G8" i="11"/>
  <c r="K8" i="11" s="1"/>
  <c r="L8" i="11" s="1"/>
  <c r="M8" i="11" s="1"/>
  <c r="G7" i="11"/>
  <c r="K7" i="11" s="1"/>
  <c r="L7" i="11" s="1"/>
  <c r="M7" i="11" s="1"/>
  <c r="G6" i="11"/>
  <c r="K6" i="11" s="1"/>
  <c r="L6" i="11" s="1"/>
  <c r="M6" i="11" s="1"/>
  <c r="G5" i="11"/>
  <c r="K5" i="11" s="1"/>
  <c r="L5" i="11" s="1"/>
  <c r="M5" i="11" s="1"/>
  <c r="G4" i="11"/>
  <c r="K4" i="11" s="1"/>
  <c r="L4" i="11" s="1"/>
  <c r="M4" i="11" s="1"/>
  <c r="G3" i="11"/>
  <c r="K3" i="11" s="1"/>
  <c r="L3" i="11" s="1"/>
  <c r="M3" i="11" s="1"/>
  <c r="G2" i="11"/>
  <c r="K2" i="11" s="1"/>
  <c r="L2" i="11" s="1"/>
  <c r="M2" i="11" s="1"/>
  <c r="K403" i="11" l="1"/>
  <c r="L403" i="11" s="1"/>
</calcChain>
</file>

<file path=xl/sharedStrings.xml><?xml version="1.0" encoding="utf-8"?>
<sst xmlns="http://schemas.openxmlformats.org/spreadsheetml/2006/main" count="3975" uniqueCount="1528">
  <si>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</si>
  <si>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</si>
  <si>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</si>
  <si>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</si>
  <si>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</si>
  <si>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</si>
  <si>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</si>
  <si>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</si>
  <si>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Veraguas</t>
  </si>
  <si>
    <t>Madugandí</t>
  </si>
  <si>
    <t>Wargandí</t>
  </si>
  <si>
    <t>Panamá Oeste</t>
  </si>
  <si>
    <t>Sambú</t>
  </si>
  <si>
    <t>Besikó</t>
  </si>
  <si>
    <t>Jirondai</t>
  </si>
  <si>
    <t>Kusapín</t>
  </si>
  <si>
    <t>Mironó</t>
  </si>
  <si>
    <t>24 de Diciembre</t>
  </si>
  <si>
    <t>Ancón</t>
  </si>
  <si>
    <t>Bella Vista</t>
  </si>
  <si>
    <t>Betania</t>
  </si>
  <si>
    <t>Calidonia</t>
  </si>
  <si>
    <t>Chilibre</t>
  </si>
  <si>
    <t>Curundú</t>
  </si>
  <si>
    <t>El Chorrillo</t>
  </si>
  <si>
    <t>Juan Díaz</t>
  </si>
  <si>
    <t>Las Cumbres</t>
  </si>
  <si>
    <t>Las Mañanitas</t>
  </si>
  <si>
    <t>Pacora</t>
  </si>
  <si>
    <t>Parque Lefevre</t>
  </si>
  <si>
    <t>Pedregal</t>
  </si>
  <si>
    <t>Pueblo Nuevo</t>
  </si>
  <si>
    <t>Río Abajo</t>
  </si>
  <si>
    <t>San Felipe</t>
  </si>
  <si>
    <t>San Francisco</t>
  </si>
  <si>
    <t>San Martín</t>
  </si>
  <si>
    <t>Santa Ana</t>
  </si>
  <si>
    <t>Tocumen</t>
  </si>
  <si>
    <t>Alcalde Díaz</t>
  </si>
  <si>
    <t>Ernesto Córdoba Campos</t>
  </si>
  <si>
    <t>Caimitillo</t>
  </si>
  <si>
    <t>La Gloria</t>
  </si>
  <si>
    <t>Santa María</t>
  </si>
  <si>
    <t>BOCAS DEL TORO                                    </t>
  </si>
  <si>
    <t>                                                  </t>
  </si>
  <si>
    <t>BOCAS DEL TORO (CABECERA)                         </t>
  </si>
  <si>
    <t>BASTIMENTOS                                       </t>
  </si>
  <si>
    <t>PUNTA LAUREL                                      </t>
  </si>
  <si>
    <t>CAUCHERO                                          </t>
  </si>
  <si>
    <t>TIERRA OSCURA                                     </t>
  </si>
  <si>
    <t>CHANGUINOLA                                       </t>
  </si>
  <si>
    <t>CHANGUINOLA (CABEC)                               </t>
  </si>
  <si>
    <t>ALMIRANTE                                         </t>
  </si>
  <si>
    <t>GUABITO                                           </t>
  </si>
  <si>
    <t>EL TERIBE                                         </t>
  </si>
  <si>
    <t>VALLE DEL RISCO                                   </t>
  </si>
  <si>
    <t>EL EMPALME                                        </t>
  </si>
  <si>
    <t>LAS TABLAS                                        </t>
  </si>
  <si>
    <t>CHIRIQUI GRANDE                                   </t>
  </si>
  <si>
    <t>CHIRIQUI GRANDE (CABEC)                           </t>
  </si>
  <si>
    <t>PUNTA ROBALO                                      </t>
  </si>
  <si>
    <t>MIRAMAR                                           </t>
  </si>
  <si>
    <t>PUNTA PEÐA                                        </t>
  </si>
  <si>
    <t>RAMBALA                                           </t>
  </si>
  <si>
    <t>COCLE                                             </t>
  </si>
  <si>
    <t>ANTON                                             </t>
  </si>
  <si>
    <t>ANTON (CABEC)                                     </t>
  </si>
  <si>
    <t>CABUYA                                            </t>
  </si>
  <si>
    <t>EL CHIRU                                          </t>
  </si>
  <si>
    <t>EL RETIRO                                         </t>
  </si>
  <si>
    <t>EL VALLE                                          </t>
  </si>
  <si>
    <t>JUAN DIAZ                                         </t>
  </si>
  <si>
    <t>RIO HATO                                          </t>
  </si>
  <si>
    <t>SAN JUAN DE DIOS                                  </t>
  </si>
  <si>
    <t>SANTA RITA                                        </t>
  </si>
  <si>
    <t>CABALLERO                                         </t>
  </si>
  <si>
    <t>PENONOME                                          </t>
  </si>
  <si>
    <t>PENONOME (CABEC)                                  </t>
  </si>
  <si>
    <t>CAÐABERAL                                         </t>
  </si>
  <si>
    <t>CHIRIQUI ARRIBA                                   </t>
  </si>
  <si>
    <t>EL COCO                                           </t>
  </si>
  <si>
    <t>PAJONAL                                           </t>
  </si>
  <si>
    <t>RIO GRANDE                                        </t>
  </si>
  <si>
    <t>RIO INDIO                                         </t>
  </si>
  <si>
    <t>TOABRE                                            </t>
  </si>
  <si>
    <t>TULU                                              </t>
  </si>
  <si>
    <t>LA PINTADA                                        </t>
  </si>
  <si>
    <t>LA PINTADA (CABEC)                                </t>
  </si>
  <si>
    <t>EL HARINO                                         </t>
  </si>
  <si>
    <t>EL POTRERO                                        </t>
  </si>
  <si>
    <t>LLANO GRANDE                                      </t>
  </si>
  <si>
    <t>PIEDRAS GORDAS                                    </t>
  </si>
  <si>
    <t>LAS LOMAS                                         </t>
  </si>
  <si>
    <t>NATA                                              </t>
  </si>
  <si>
    <t>NATA (CABEC)                                      </t>
  </si>
  <si>
    <t>CAPELLANIA                                        </t>
  </si>
  <si>
    <t>EL CAÐO                                           </t>
  </si>
  <si>
    <t>GUZMAN                                            </t>
  </si>
  <si>
    <t>LAS HUACAS                                        </t>
  </si>
  <si>
    <t>TOZA                                              </t>
  </si>
  <si>
    <t>OLA                                               </t>
  </si>
  <si>
    <t>OLA (CABEC)                                       </t>
  </si>
  <si>
    <t>EL COPE                                           </t>
  </si>
  <si>
    <t>EL PALMAR                                         </t>
  </si>
  <si>
    <t>EL PICACHO                                        </t>
  </si>
  <si>
    <t>LA PAVA                                           </t>
  </si>
  <si>
    <t>AGUADULCE                                         </t>
  </si>
  <si>
    <t>AGUADULCE (CABEC)                                 </t>
  </si>
  <si>
    <t>EL CRISTO                                         </t>
  </si>
  <si>
    <t>EL ROBLE                                          </t>
  </si>
  <si>
    <t>POCRI                                             </t>
  </si>
  <si>
    <t>BARRIOS UNIDOS                                    </t>
  </si>
  <si>
    <t>COLON                                             </t>
  </si>
  <si>
    <t>BARRIO NORTE                                      </t>
  </si>
  <si>
    <t>BARRIO SUR                                        </t>
  </si>
  <si>
    <t>BUENA VISTA                                       </t>
  </si>
  <si>
    <t>CATIVA                                            </t>
  </si>
  <si>
    <t>CIRICITO                                          </t>
  </si>
  <si>
    <t>CRISTOBAL                                         </t>
  </si>
  <si>
    <t>ESCOBAL                                           </t>
  </si>
  <si>
    <t>LIMON                                             </t>
  </si>
  <si>
    <t>NUEVA PROVIDENCIA                                 </t>
  </si>
  <si>
    <t>PUERTO PILON                                      </t>
  </si>
  <si>
    <t>SABANITAS                                         </t>
  </si>
  <si>
    <t>SALAMANCA                                         </t>
  </si>
  <si>
    <t>SAN JUAN                                          </t>
  </si>
  <si>
    <t>SANTA ROSA                                        </t>
  </si>
  <si>
    <t>CHAGRES                                           </t>
  </si>
  <si>
    <t>NUEVO CHAGRES (CABEC)                             </t>
  </si>
  <si>
    <t>ACHIOTE                                           </t>
  </si>
  <si>
    <t>EL GUABO                                          </t>
  </si>
  <si>
    <t>LA ENCANTADA                                      </t>
  </si>
  <si>
    <t>PALMAS BELLAS                                     </t>
  </si>
  <si>
    <t>PIÐA                                              </t>
  </si>
  <si>
    <t>SALUD                                             </t>
  </si>
  <si>
    <t>DONOSO                                            </t>
  </si>
  <si>
    <t>MIGUEL DE LA BORDA (CABEC)                        </t>
  </si>
  <si>
    <t>COCLE DEL NORTE                                   </t>
  </si>
  <si>
    <t>EL GUASIMO                                        </t>
  </si>
  <si>
    <t>GOBEA                                             </t>
  </si>
  <si>
    <t>SAN JOSE DEL GENERAL                              </t>
  </si>
  <si>
    <t>PORTOBELO                                         </t>
  </si>
  <si>
    <t>PORTOBELO (CABEC)                                 </t>
  </si>
  <si>
    <t>CACIQUE                                           </t>
  </si>
  <si>
    <t>GARROTE                                           </t>
  </si>
  <si>
    <t>ISLA GRANDE                                       </t>
  </si>
  <si>
    <t>MARIA CHIQUITA                                    </t>
  </si>
  <si>
    <t>SANTA ISABEL                                      </t>
  </si>
  <si>
    <t>PALENQUE (CABEC)                                  </t>
  </si>
  <si>
    <t>CUANGO                                            </t>
  </si>
  <si>
    <t>NOMBRE DE DIOS                                    </t>
  </si>
  <si>
    <t>PALMIRA                                           </t>
  </si>
  <si>
    <t>PLAYA CHIQUITA                                    </t>
  </si>
  <si>
    <t>VIENTO FRIO                                       </t>
  </si>
  <si>
    <t>BAHIA LA MINA                                     </t>
  </si>
  <si>
    <t>EL ESPINAR                                        </t>
  </si>
  <si>
    <t>MANZANILLO                                        </t>
  </si>
  <si>
    <t>PORTO BELO                                        </t>
  </si>
  <si>
    <t>ZONA LIBRE                                        </t>
  </si>
  <si>
    <t>CHIRIQUI                                          </t>
  </si>
  <si>
    <t>DAVID                                             </t>
  </si>
  <si>
    <t>DAVID (CABEC)                                     </t>
  </si>
  <si>
    <t>BIJAGUAL                                          </t>
  </si>
  <si>
    <t>COCHEA                                            </t>
  </si>
  <si>
    <t>GUACA                                             </t>
  </si>
  <si>
    <t>PEDREGAL                                          </t>
  </si>
  <si>
    <t>SAN CARLOS                                        </t>
  </si>
  <si>
    <t>SAN PABLO NUEVO                                   </t>
  </si>
  <si>
    <t>SAN PABLO VIEJO                                   </t>
  </si>
  <si>
    <t>BARU                                              </t>
  </si>
  <si>
    <t>PUERTO ARMUELLES (CABEC)                          </t>
  </si>
  <si>
    <t>LIMONES                                           </t>
  </si>
  <si>
    <t>PROGRESO                                          </t>
  </si>
  <si>
    <t>BACO                                              </t>
  </si>
  <si>
    <t>RODOLFO AGUILAR                                   </t>
  </si>
  <si>
    <t>BUGABA                                            </t>
  </si>
  <si>
    <t>LA CONCEPCION (CABEC)                             </t>
  </si>
  <si>
    <t>ASERRIO DE GARICHE                                </t>
  </si>
  <si>
    <t>CERRO PUNTA                                       </t>
  </si>
  <si>
    <t>GOMEZ                                             </t>
  </si>
  <si>
    <t>LA ESTRELLA                                       </t>
  </si>
  <si>
    <t>SAN ANDRES                                        </t>
  </si>
  <si>
    <t>SANTA MARTA                                       </t>
  </si>
  <si>
    <t>SANTO DOMINGO                                     </t>
  </si>
  <si>
    <t>SORTOVA                                           </t>
  </si>
  <si>
    <t>VOLCAN                                            </t>
  </si>
  <si>
    <t>EL BONGO                                          </t>
  </si>
  <si>
    <t>ALANJE                                            </t>
  </si>
  <si>
    <t>ALANJE (CABEC)                                    </t>
  </si>
  <si>
    <t>DIVALA                                            </t>
  </si>
  <si>
    <t>GUARUMAL                                          </t>
  </si>
  <si>
    <t>PALO GRANDE                                       </t>
  </si>
  <si>
    <t>QUEREVALO                                         </t>
  </si>
  <si>
    <t>SANTO TOMAS                                       </t>
  </si>
  <si>
    <t>CANTA GALLO                                       </t>
  </si>
  <si>
    <t>NUEVO MEXICO                                      </t>
  </si>
  <si>
    <t>BOQUERON                                          </t>
  </si>
  <si>
    <t>BOQUERON (CABEC)                                  </t>
  </si>
  <si>
    <t>BAGALA                                            </t>
  </si>
  <si>
    <t>CORDILLERA                                        </t>
  </si>
  <si>
    <t>GUABAL                                            </t>
  </si>
  <si>
    <t>GUAYABAL                                          </t>
  </si>
  <si>
    <t>PARAISO                                           </t>
  </si>
  <si>
    <t>TIJERAS                                           </t>
  </si>
  <si>
    <t>RENACIMIENTO                                      </t>
  </si>
  <si>
    <t>RIO SERENO (CABEC)                                </t>
  </si>
  <si>
    <t>BREÐON                                            </t>
  </si>
  <si>
    <t>CAÐAS GORDAS                                      </t>
  </si>
  <si>
    <t>MONTE LIRIO                                       </t>
  </si>
  <si>
    <t>PLAZA DE CAISAN                                   </t>
  </si>
  <si>
    <t>SANTA CRUZ                                        </t>
  </si>
  <si>
    <t>SANTA CLARA                                       </t>
  </si>
  <si>
    <t>DOMINICAL                                         </t>
  </si>
  <si>
    <t>BOQUETE                                           </t>
  </si>
  <si>
    <t>BAJO BOQUETE (CABEC)                              </t>
  </si>
  <si>
    <t>CALDERA                                           </t>
  </si>
  <si>
    <t>ALTO BOQUETE                                      </t>
  </si>
  <si>
    <t>JARAMILLO                                         </t>
  </si>
  <si>
    <t>LOS NARANJOS                                      </t>
  </si>
  <si>
    <t>DOLEGA                                            </t>
  </si>
  <si>
    <t>DOLEGA (CABEC)                                    </t>
  </si>
  <si>
    <t>DOS RIOS                                          </t>
  </si>
  <si>
    <t>LOS ANASTACIOS                                    </t>
  </si>
  <si>
    <t>POTRERILLOS                                       </t>
  </si>
  <si>
    <t>POTRERILLOS ABAJO                                 </t>
  </si>
  <si>
    <t>ROVIRA                                            </t>
  </si>
  <si>
    <t>TINAJAS                                           </t>
  </si>
  <si>
    <t>LOS ALGARROBOS                                    </t>
  </si>
  <si>
    <t>GUALACA                                           </t>
  </si>
  <si>
    <t>GUALACA (CABEC)                                   </t>
  </si>
  <si>
    <t>HORNITO                                           </t>
  </si>
  <si>
    <t>LOS ANGELES                                       </t>
  </si>
  <si>
    <t>PAJA DE SOMBRERO                                  </t>
  </si>
  <si>
    <t>RINCON                                            </t>
  </si>
  <si>
    <t>REMEDIOS                                          </t>
  </si>
  <si>
    <t>REMEDIOS (CABEC)                                  </t>
  </si>
  <si>
    <t>EL NANCITO                                        </t>
  </si>
  <si>
    <t>EL PORVENIR                                       </t>
  </si>
  <si>
    <t>EL PUERTO                                         </t>
  </si>
  <si>
    <t>SANTA LUCIA                                       </t>
  </si>
  <si>
    <t>SAN LORENZO                                       </t>
  </si>
  <si>
    <t>HORCONCITOS (CABEC)                               </t>
  </si>
  <si>
    <t>BOCA CHICA                                        </t>
  </si>
  <si>
    <t>BOCA DEL MONTE                                    </t>
  </si>
  <si>
    <t>TOLE                                              </t>
  </si>
  <si>
    <t>TOLE(CABEC)                                       </t>
  </si>
  <si>
    <t>CERRO VIEJO                                       </t>
  </si>
  <si>
    <t>LASJAS DE TOLE                                    </t>
  </si>
  <si>
    <t>POTRERO DE CAÐA                                   </t>
  </si>
  <si>
    <t>QUEBRADA DE PIEDRA                                </t>
  </si>
  <si>
    <t>CBELLA VISTA                                      </t>
  </si>
  <si>
    <t>JUSTO FIDEL PALACIOS                              </t>
  </si>
  <si>
    <t>VELADERO                                          </t>
  </si>
  <si>
    <t>SAN FELIX                                         </t>
  </si>
  <si>
    <t>LAS LAJAS (CABEC)                                 </t>
  </si>
  <si>
    <t>JUAY                                              </t>
  </si>
  <si>
    <t>LAJAS ADENTRO                                     </t>
  </si>
  <si>
    <t>HERRERA                                           </t>
  </si>
  <si>
    <t>CHITRE                                            </t>
  </si>
  <si>
    <t>CHITRE (CABEC)                                    </t>
  </si>
  <si>
    <t>LA ARENA                                          </t>
  </si>
  <si>
    <t>MONAGRILLO                                        </t>
  </si>
  <si>
    <t>SAN UAN BAUTISTA                                  </t>
  </si>
  <si>
    <t>LLANO BONITO                                      </t>
  </si>
  <si>
    <t>LOS POZOS                                         </t>
  </si>
  <si>
    <t>LOS POZOS (CABEC)                                 </t>
  </si>
  <si>
    <t>CAPURI                                            </t>
  </si>
  <si>
    <t>EL CALABACITO                                     </t>
  </si>
  <si>
    <t>EL CEDRO                                          </t>
  </si>
  <si>
    <t>LA PITALOZA                                       </t>
  </si>
  <si>
    <t>LOS CERRITOS                                      </t>
  </si>
  <si>
    <t>LOS CERROS DE PAJA                                </t>
  </si>
  <si>
    <t>LAS LLANAS                                        </t>
  </si>
  <si>
    <t>PARITA                                            </t>
  </si>
  <si>
    <t>PARITA (CABEC)                                    </t>
  </si>
  <si>
    <t>LOS CASTILLOS                                     </t>
  </si>
  <si>
    <t>LLANA DE LA CRUZ                                  </t>
  </si>
  <si>
    <t>PARIS                                             </t>
  </si>
  <si>
    <t>PORTOBELILLO                                      </t>
  </si>
  <si>
    <t>POTUGA                                            </t>
  </si>
  <si>
    <t>PESE                                              </t>
  </si>
  <si>
    <t>PESE (CABEC)                                      </t>
  </si>
  <si>
    <t>LAS CABRAS                                        </t>
  </si>
  <si>
    <t>EL PAJARO                                         </t>
  </si>
  <si>
    <t>EL BARRERO                                        </t>
  </si>
  <si>
    <t>EL PEDREGOSO                                      </t>
  </si>
  <si>
    <t>EL CIRUELO                                        </t>
  </si>
  <si>
    <t>SABANAGRANDE                                      </t>
  </si>
  <si>
    <t>RINCON HONDO                                      </t>
  </si>
  <si>
    <t>LAS MINAS                                         </t>
  </si>
  <si>
    <t>LAS MINAS (CABEC)                                 </t>
  </si>
  <si>
    <t>CHEPO                                             </t>
  </si>
  <si>
    <t>CHUMICAL                                          </t>
  </si>
  <si>
    <t>EL TORO                                           </t>
  </si>
  <si>
    <t>LEONES                                            </t>
  </si>
  <si>
    <t>QUEBRADA DEL ROSARIO                              </t>
  </si>
  <si>
    <t>EL CIPRIAN                                        </t>
  </si>
  <si>
    <t>OCU                                               </t>
  </si>
  <si>
    <t>OCU (CABEC)                                       </t>
  </si>
  <si>
    <t>CERRO LARGO                                       </t>
  </si>
  <si>
    <t>LOS LLANOS                                        </t>
  </si>
  <si>
    <t>PEÐAS CHATAS                                      </t>
  </si>
  <si>
    <t>EL TIJERA                                         </t>
  </si>
  <si>
    <t>MENCHACA                                          </t>
  </si>
  <si>
    <t>SANTA MARIA                                       </t>
  </si>
  <si>
    <t>SANTA MARIA (CABEC)                               </t>
  </si>
  <si>
    <t>CHUPAMPA                                          </t>
  </si>
  <si>
    <t>EL RINCON                                         </t>
  </si>
  <si>
    <t>EL LIMON                                          </t>
  </si>
  <si>
    <t>LOS CANELOS                                       </t>
  </si>
  <si>
    <t>LOS SANTOS                                        </t>
  </si>
  <si>
    <t>LAS TABLAS (CABEC)                                </t>
  </si>
  <si>
    <t>BAJO CORRAL                                       </t>
  </si>
  <si>
    <t>BAYANO                                            </t>
  </si>
  <si>
    <t>CARATE                                            </t>
  </si>
  <si>
    <t>EL COCAL                                          </t>
  </si>
  <si>
    <t>EL MANANTIAL                                      </t>
  </si>
  <si>
    <t>EL MUÐOZ                                          </t>
  </si>
  <si>
    <t>LA LAJA                                           </t>
  </si>
  <si>
    <t>LA MIEL                                           </t>
  </si>
  <si>
    <t>LA PALMA                                          </t>
  </si>
  <si>
    <t>LA TIZA                                           </t>
  </si>
  <si>
    <t>LAS PALMITAS                                      </t>
  </si>
  <si>
    <t>LAS TABLAS ABAJO                                  </t>
  </si>
  <si>
    <t>NUARIO                                            </t>
  </si>
  <si>
    <t>PEÐA BLANCA                                       </t>
  </si>
  <si>
    <t>RIO HONDO                                         </t>
  </si>
  <si>
    <t>SAN JOSE                                          </t>
  </si>
  <si>
    <t>SAN MIGUEL                                        </t>
  </si>
  <si>
    <t>EL SESTEADERO                                     </t>
  </si>
  <si>
    <t>VALLE RICO                                        </t>
  </si>
  <si>
    <t>VALLERRIQUITO                                     </t>
  </si>
  <si>
    <t>POCRI (CABEC)                                     </t>
  </si>
  <si>
    <t>EL CAÐAFISTULO                                    </t>
  </si>
  <si>
    <t>LAJAMINAS                                         </t>
  </si>
  <si>
    <t>PARITILLA                                         </t>
  </si>
  <si>
    <t>GUARARE                                           </t>
  </si>
  <si>
    <t>EL ESPINAL                                        </t>
  </si>
  <si>
    <t>EL MACANO                                         </t>
  </si>
  <si>
    <t>GUARARE ARRIBA                                    </t>
  </si>
  <si>
    <t>EL ENEA                                           </t>
  </si>
  <si>
    <t>LA PASERA                                         </t>
  </si>
  <si>
    <t>LAS TRANCAS                                       </t>
  </si>
  <si>
    <t>LLANO ABAJO                                       </t>
  </si>
  <si>
    <t>EL HATO                                           </t>
  </si>
  <si>
    <t>PERALES                                           </t>
  </si>
  <si>
    <t>LA VILLA DE LOS SANTOS                            </t>
  </si>
  <si>
    <t>LA COLORADA                                       </t>
  </si>
  <si>
    <t>LA ESPIGADILLA                                    </t>
  </si>
  <si>
    <t>LAS CRUCES                                        </t>
  </si>
  <si>
    <t>LAS GUABAS                                        </t>
  </si>
  <si>
    <t>LOS OLIVOS                                        </t>
  </si>
  <si>
    <t>LLANO LARGO                                       </t>
  </si>
  <si>
    <t>SANTA ANA                                         </t>
  </si>
  <si>
    <t>TRES QUEBRADAS                                    </t>
  </si>
  <si>
    <t>VILLA LOURDES                                     </t>
  </si>
  <si>
    <t>AGUA BUENA                                        </t>
  </si>
  <si>
    <t>MACARACAS                                         </t>
  </si>
  <si>
    <t>MACARACAS (CABEC)                                 </t>
  </si>
  <si>
    <t>BAHIA HONDA                                       </t>
  </si>
  <si>
    <t>BAJOS DE GUERRA                                   </t>
  </si>
  <si>
    <t>COROZAL                                           </t>
  </si>
  <si>
    <t>CHUPA                                             </t>
  </si>
  <si>
    <t>ESPINO AMARILLO                                   </t>
  </si>
  <si>
    <t>LA MESA                                           </t>
  </si>
  <si>
    <t>LAS PALMAS                                        </t>
  </si>
  <si>
    <t>LLANO DE PIEDRA                                   </t>
  </si>
  <si>
    <t>MOGOLLON                                          </t>
  </si>
  <si>
    <t>PEDASI                                            </t>
  </si>
  <si>
    <t>PEDASI (CABEC)                                    </t>
  </si>
  <si>
    <t>LOS ASIENTOS                                      </t>
  </si>
  <si>
    <t>MARIABE                                           </t>
  </si>
  <si>
    <t>PURIO                                             </t>
  </si>
  <si>
    <t>ORIA ARRIBA                                       </t>
  </si>
  <si>
    <t>TONOSI                                            </t>
  </si>
  <si>
    <t>TONOSI (CABEC)                                    </t>
  </si>
  <si>
    <t>ALTOS DE GUERRA                                   </t>
  </si>
  <si>
    <t>CAÐAS                                             </t>
  </si>
  <si>
    <t>EL BEBEDERO                                       </t>
  </si>
  <si>
    <t>EL CACAO                                          </t>
  </si>
  <si>
    <t>EL CORTEZO                                        </t>
  </si>
  <si>
    <t>FLORES                                            </t>
  </si>
  <si>
    <t>GUANICO                                           </t>
  </si>
  <si>
    <t>LA TRONOSA                                        </t>
  </si>
  <si>
    <t>PANAMA                                            </t>
  </si>
  <si>
    <t>ARRAIJAN                                          </t>
  </si>
  <si>
    <t>ARRAIJAN (CABEC)                                  </t>
  </si>
  <si>
    <t>JUAN D. AROSEMENA                                 </t>
  </si>
  <si>
    <t>NUEVO EMPERADOR                                   </t>
  </si>
  <si>
    <t>VERACRUZ                                          </t>
  </si>
  <si>
    <t>VISTA ALEGRE                                      </t>
  </si>
  <si>
    <t>BURUNGA                                           </t>
  </si>
  <si>
    <t>CERRO SILVESTRE                                   </t>
  </si>
  <si>
    <t>CAPIRA                                            </t>
  </si>
  <si>
    <t>CAIMITO                                           </t>
  </si>
  <si>
    <t>CAMPANA                                           </t>
  </si>
  <si>
    <t>CERMEÐO                                           </t>
  </si>
  <si>
    <t>CIRI DE LOS SOTOS                                 </t>
  </si>
  <si>
    <t>CIRI GRANDE                                       </t>
  </si>
  <si>
    <t>LA TRINIDAD                                       </t>
  </si>
  <si>
    <t>LAS OLLAS ARRIBA                                  </t>
  </si>
  <si>
    <t>LIDICE                                            </t>
  </si>
  <si>
    <t>VIILA CARMEN                                      </t>
  </si>
  <si>
    <t>VILLA ROSARIO                                     </t>
  </si>
  <si>
    <t>CHAME                                             </t>
  </si>
  <si>
    <t>CHAME (CABEC)                                     </t>
  </si>
  <si>
    <t>BEJUCO                                            </t>
  </si>
  <si>
    <t>CBUENOS AIRES                                     </t>
  </si>
  <si>
    <t>CHICA                                             </t>
  </si>
  <si>
    <t>EL LIBANO                                         </t>
  </si>
  <si>
    <t>LAS LAJAS                                         </t>
  </si>
  <si>
    <t>NUEVA GORGONA                                     </t>
  </si>
  <si>
    <t>PUNTA CHAME                                       </t>
  </si>
  <si>
    <t>SAJALICES                                         </t>
  </si>
  <si>
    <t>SORA                                              </t>
  </si>
  <si>
    <t>SAN CARLOS /CABEC)                                </t>
  </si>
  <si>
    <t>EL ESPINO                                         </t>
  </si>
  <si>
    <t>EL HIGO                                           </t>
  </si>
  <si>
    <t>GUAYABITO                                         </t>
  </si>
  <si>
    <t>LA ERMITA                                         </t>
  </si>
  <si>
    <t>LA LAGUNA                                         </t>
  </si>
  <si>
    <t>LAS UVAS                                          </t>
  </si>
  <si>
    <t>LOS LLANITOS                                      </t>
  </si>
  <si>
    <t>BALBOA                                            </t>
  </si>
  <si>
    <t>SAN MIGUEL /CABEC)                                </t>
  </si>
  <si>
    <t>LA ENSENADA                                       </t>
  </si>
  <si>
    <t>LA ESMERALDA                                      </t>
  </si>
  <si>
    <t>LA GUINEA                                         </t>
  </si>
  <si>
    <t>PEDRO GONZALEZ                                    </t>
  </si>
  <si>
    <t>SABOGA                                            </t>
  </si>
  <si>
    <t>CHEPO (CABEC)                                     </t>
  </si>
  <si>
    <t>CARITA                                            </t>
  </si>
  <si>
    <t>CHEPILLO                                          </t>
  </si>
  <si>
    <t>EL LLANO                                          </t>
  </si>
  <si>
    <t>LAS MARGARITAS                                    </t>
  </si>
  <si>
    <t>STA. CRUZ DE CHININA                              </t>
  </si>
  <si>
    <t>TORTI                                             </t>
  </si>
  <si>
    <t>CHIMAN                                            </t>
  </si>
  <si>
    <t>CHIMAN (CABEC)                                    </t>
  </si>
  <si>
    <t>BRUJAS                                            </t>
  </si>
  <si>
    <t>GONZALO VASQUEZ                                   </t>
  </si>
  <si>
    <t>UNION SANTEÐA                                     </t>
  </si>
  <si>
    <t>PASIGA                                            </t>
  </si>
  <si>
    <t>TABOGA                                            </t>
  </si>
  <si>
    <t>OTOQUE OCCIDENTE                                  </t>
  </si>
  <si>
    <t>OTOQUE ORIENTE                                    </t>
  </si>
  <si>
    <t>MADUNGANDI                                        </t>
  </si>
  <si>
    <t>LA CHORRERA                                       </t>
  </si>
  <si>
    <t>BARRIO BALBOA                                     </t>
  </si>
  <si>
    <t>BARRIO COLON                                      </t>
  </si>
  <si>
    <t>AMADOR                                            </t>
  </si>
  <si>
    <t>AROSEMENA                                         </t>
  </si>
  <si>
    <t>EL ARADO                                          </t>
  </si>
  <si>
    <t>FEUILLET                                          </t>
  </si>
  <si>
    <t>GUADALUPE                                         </t>
  </si>
  <si>
    <t>HURTADO                                           </t>
  </si>
  <si>
    <t>ITURRALDE                                         </t>
  </si>
  <si>
    <t>LA REPRESA                                        </t>
  </si>
  <si>
    <t>LOS DIAZ                                          </t>
  </si>
  <si>
    <t>MENDOZA                                           </t>
  </si>
  <si>
    <t>OBALDIA                                           </t>
  </si>
  <si>
    <t>PLAYA LEONAPUERTO CAIMITO                         </t>
  </si>
  <si>
    <t>SAN MIGUELITO                                     </t>
  </si>
  <si>
    <t>AMELIA D. DE ICAZA                                </t>
  </si>
  <si>
    <t>BELISARIO PORRAS                                  </t>
  </si>
  <si>
    <t>JOSE D. ESPINAR                                   </t>
  </si>
  <si>
    <t>MATEO ITURRALDE                                   </t>
  </si>
  <si>
    <t>VICTORIANO LORENZO                                </t>
  </si>
  <si>
    <t>ARNULFO ARIAS                                     </t>
  </si>
  <si>
    <t>BELISARIO FRIAS                                   </t>
  </si>
  <si>
    <t>OMAR TORRIJOS                                     </t>
  </si>
  <si>
    <t>RUFINA ALFARO                                     </t>
  </si>
  <si>
    <t>SAN FELIPE                                        </t>
  </si>
  <si>
    <t>EL CHORRILLO                                      </t>
  </si>
  <si>
    <t>CALIDONIA                                         </t>
  </si>
  <si>
    <t>CURUNDU                                           </t>
  </si>
  <si>
    <t>BETANIA                                           </t>
  </si>
  <si>
    <t>BELLA VISTA                                       </t>
  </si>
  <si>
    <t>PUEBLO NUEVO                                      </t>
  </si>
  <si>
    <t>ANCON                                             </t>
  </si>
  <si>
    <t>SAN FRANSISCO                                     </t>
  </si>
  <si>
    <t>RIO ABAJO                                         </t>
  </si>
  <si>
    <t>CHILIBRE                                          </t>
  </si>
  <si>
    <t>LAS CUMBRES                                       </t>
  </si>
  <si>
    <t>PACORA                                            </t>
  </si>
  <si>
    <t>SAN MARTIN                                        </t>
  </si>
  <si>
    <t>TOCUMEN                                           </t>
  </si>
  <si>
    <t>24 DE DICIEMBRE                                   </t>
  </si>
  <si>
    <t>PARQUE LEFEVRE                                    </t>
  </si>
  <si>
    <t>VACA MONTE                                        </t>
  </si>
  <si>
    <t>24 DICIEMBRE                                      </t>
  </si>
  <si>
    <t>AEROPUERTO DE TOCUMEN                             </t>
  </si>
  <si>
    <t>ALAMEDA                                           </t>
  </si>
  <si>
    <t>ALBROOK                                           </t>
  </si>
  <si>
    <t>ALTA MIRA                                         </t>
  </si>
  <si>
    <t>ALTO DEL CHACE                                    </t>
  </si>
  <si>
    <t>ALTOS DE CURUNDU                                  </t>
  </si>
  <si>
    <t>ALTOS DE TOCUMEN                                  </t>
  </si>
  <si>
    <t>ALTOS DEL CRISOL                                  </t>
  </si>
  <si>
    <t>ALTOS DEL HIPODROMO                               </t>
  </si>
  <si>
    <t>ARCOIRIS                                          </t>
  </si>
  <si>
    <t>ATO PINTADO URBANIZACIÓN                          </t>
  </si>
  <si>
    <t>AVE. BALBOA                                       </t>
  </si>
  <si>
    <t>BELEN                                             </t>
  </si>
  <si>
    <t>BELLO HORIZONTE                                   </t>
  </si>
  <si>
    <t>BOCA LA CAJA                                      </t>
  </si>
  <si>
    <t>CABULLA                                           </t>
  </si>
  <si>
    <t>CAMPO ALEGRE                                      </t>
  </si>
  <si>
    <t>CARDENAS                                          </t>
  </si>
  <si>
    <t>CARRASQUILLA                                      </t>
  </si>
  <si>
    <t>CATEDRAL                                          </t>
  </si>
  <si>
    <t>CERRO BATEA                                       </t>
  </si>
  <si>
    <t>CERRO VIENTO                                      </t>
  </si>
  <si>
    <t>CHORRILLO                                         </t>
  </si>
  <si>
    <t>CIUDAD RADIAL                                     </t>
  </si>
  <si>
    <t>CLAYTON                                           </t>
  </si>
  <si>
    <t>COCO SOLO                                         </t>
  </si>
  <si>
    <t>COCOLI                                            </t>
  </si>
  <si>
    <t>COLINAS DEL GOLF                                  </t>
  </si>
  <si>
    <t>CONCEPCION                                        </t>
  </si>
  <si>
    <t>COQUIRA                                           </t>
  </si>
  <si>
    <t>CORONADO                                          </t>
  </si>
  <si>
    <t>CUATRO ALTOS                                      </t>
  </si>
  <si>
    <t>DIABLO                                            </t>
  </si>
  <si>
    <t>DON BOSCO                                         </t>
  </si>
  <si>
    <t>EL BOSQUE                                         </t>
  </si>
  <si>
    <t>EL CANGREJO                                       </t>
  </si>
  <si>
    <t>EL CARMEN                                         </t>
  </si>
  <si>
    <t>EL INGENIO                                        </t>
  </si>
  <si>
    <t>EL MILAGRO                                        </t>
  </si>
  <si>
    <t>EL PANTANAL                                       </t>
  </si>
  <si>
    <t>GATUN                                             </t>
  </si>
  <si>
    <t>GONZALILLO                                        </t>
  </si>
  <si>
    <t>JARDIN OLIMPICO                                   </t>
  </si>
  <si>
    <t>JOSE DE ESPINAR                                   </t>
  </si>
  <si>
    <t>LA BOCA                                           </t>
  </si>
  <si>
    <t>LA CRESTA                                         </t>
  </si>
  <si>
    <t>LA DOÑA                                           </t>
  </si>
  <si>
    <t>LA PRADERA                                        </t>
  </si>
  <si>
    <t>LAS ACACIAS                                       </t>
  </si>
  <si>
    <t>LAS MERCEDES                                      </t>
  </si>
  <si>
    <t>LOS ANDES                                         </t>
  </si>
  <si>
    <t>LOS CAOBOS                                        </t>
  </si>
  <si>
    <t>LOS CERILLA                                       </t>
  </si>
  <si>
    <t>LOS ROBLES                                        </t>
  </si>
  <si>
    <t>MANO DE PIEDRA                                    </t>
  </si>
  <si>
    <t>MARBELLA                                          </t>
  </si>
  <si>
    <t>MIRAFLORES                                        </t>
  </si>
  <si>
    <t>MONTE OSCURO                                      </t>
  </si>
  <si>
    <t>MONTERRICO                                        </t>
  </si>
  <si>
    <t>NUEVO SAN JUAN                                    </t>
  </si>
  <si>
    <t>OBARRIO                                           </t>
  </si>
  <si>
    <t>PAN DE AZUCAR                                     </t>
  </si>
  <si>
    <t>PANAMA VIEJO                                      </t>
  </si>
  <si>
    <t>PEREJIL                                           </t>
  </si>
  <si>
    <t>PUNTA PAITILLA                                    </t>
  </si>
  <si>
    <t>RIO ABAJO ATO PINTADO                             </t>
  </si>
  <si>
    <t>RODMAN                                            </t>
  </si>
  <si>
    <t>SAN FRANCISCO                                     </t>
  </si>
  <si>
    <t>SAN ISIDRO                                        </t>
  </si>
  <si>
    <t>SANTA LIBRADA                                     </t>
  </si>
  <si>
    <t>TERMINAL                                          </t>
  </si>
  <si>
    <t>TORRIJOS-CARTER                                   </t>
  </si>
  <si>
    <t>URB. DOS MARES                                    </t>
  </si>
  <si>
    <t>URBANIZACION NUEVOREPARTO CHANIS                  </t>
  </si>
  <si>
    <t>VERANILLO                                         </t>
  </si>
  <si>
    <t>VIA ESPAÑA                                        </t>
  </si>
  <si>
    <t>VIEJO VERANILLO                                   </t>
  </si>
  <si>
    <t>VILLA CACERES                                     </t>
  </si>
  <si>
    <t>VILLA DE LA FUENTE                                </t>
  </si>
  <si>
    <t>VILLA SAITA                                       </t>
  </si>
  <si>
    <t>VILLA UNIDA                                       </t>
  </si>
  <si>
    <t>VISTA HERMOSA                                     </t>
  </si>
  <si>
    <t>MAÑANITAS                                         </t>
  </si>
  <si>
    <t>NUEVA CALIFORNIA                                  </t>
  </si>
  <si>
    <t>RANA DE ORO                                       </t>
  </si>
  <si>
    <t>RESIDENCIAL LA CASTELLANA                         </t>
  </si>
  <si>
    <t>SAN CRISTOBAL                                     </t>
  </si>
  <si>
    <t>SAN JOAQUIN                                       </t>
  </si>
  <si>
    <t>SAN PEDRO                                         </t>
  </si>
  <si>
    <t>SAN SEBASTIAN                                     </t>
  </si>
  <si>
    <t>SANTA MONICA                                      </t>
  </si>
  <si>
    <t>URB. REMON CANTERA                                </t>
  </si>
  <si>
    <t>URBANIZACION BALMORAL                             </t>
  </si>
  <si>
    <t>URBANIZACION TERE MAR                             </t>
  </si>
  <si>
    <t>VILLA FLOR                                        </t>
  </si>
  <si>
    <t>VILLA LOBOS                                       </t>
  </si>
  <si>
    <t>VILLA LUCRE                                       </t>
  </si>
  <si>
    <t>VERAGUAS                                          </t>
  </si>
  <si>
    <t>SANTIAGO                                          </t>
  </si>
  <si>
    <t>LA PEÐA                                           </t>
  </si>
  <si>
    <t>LA RAYA STA. MARIA                                </t>
  </si>
  <si>
    <t>PONUGA                                            </t>
  </si>
  <si>
    <t>SAN PEDRO DEL ESPINO                              </t>
  </si>
  <si>
    <t>CANTO DEL LLANO                                   </t>
  </si>
  <si>
    <t>CARLOS SANTANA                                    </t>
  </si>
  <si>
    <t>EDWIN FABREGA                                     </t>
  </si>
  <si>
    <t>SAN MARTIN DE PORRES                              </t>
  </si>
  <si>
    <t>URRACA                                            </t>
  </si>
  <si>
    <t>LA MESA (CABEC)                                   </t>
  </si>
  <si>
    <t>BISVALLES                                         </t>
  </si>
  <si>
    <t>BORO                                              </t>
  </si>
  <si>
    <t>SAN BARTOLO                                       </t>
  </si>
  <si>
    <t>LOS MILAGROS                                      </t>
  </si>
  <si>
    <t>SONA                                              </t>
  </si>
  <si>
    <t>SONA (CABEC)                                      </t>
  </si>
  <si>
    <t>CATIVE                                            </t>
  </si>
  <si>
    <t>EL MARAÐON                                        </t>
  </si>
  <si>
    <t>LA SOLEDAD                                        </t>
  </si>
  <si>
    <t>QUEBRADA DE ORO                                   </t>
  </si>
  <si>
    <t>RODEO VIEJO                                       </t>
  </si>
  <si>
    <t>CALOBRE                                           </t>
  </si>
  <si>
    <t>CALOBRE (CABEC)                                   </t>
  </si>
  <si>
    <t>BARNIZAL                                          </t>
  </si>
  <si>
    <t>CHITRA                                            </t>
  </si>
  <si>
    <t>EL COCLA                                          </t>
  </si>
  <si>
    <t>LA RAYA DE CALOBRE                                </t>
  </si>
  <si>
    <t>LA TETILLA                                        </t>
  </si>
  <si>
    <t>LA YEGUADA                                        </t>
  </si>
  <si>
    <t>LAS GUIAS                                         </t>
  </si>
  <si>
    <t>MONJARAS                                          </t>
  </si>
  <si>
    <t>SAN FRANSISCO (CABEC)                             </t>
  </si>
  <si>
    <t>CORRA FALSO                                       </t>
  </si>
  <si>
    <t>LOS HATILLOS                                      </t>
  </si>
  <si>
    <t>REMANCE                                           </t>
  </si>
  <si>
    <t>SANTA FE                                          </t>
  </si>
  <si>
    <t>SANTA FE (CABEC)                                  </t>
  </si>
  <si>
    <t>CALOVEBORA                                        </t>
  </si>
  <si>
    <t>EL ALTO                                           </t>
  </si>
  <si>
    <t>EL CUAY                                           </t>
  </si>
  <si>
    <t>EL PANTANO                                        </t>
  </si>
  <si>
    <t>GATUNCITO                                         </t>
  </si>
  <si>
    <t>RIO LUIS                                          </t>
  </si>
  <si>
    <t>ATALAYA                                           </t>
  </si>
  <si>
    <t>ATALAYA (CABEC)                                   </t>
  </si>
  <si>
    <t>EL BARRITO                                        </t>
  </si>
  <si>
    <t>LA MONTAÐUELA                                     </t>
  </si>
  <si>
    <t>SAN ANTONIO                                       </t>
  </si>
  <si>
    <t>LA CARRILLO                                       </t>
  </si>
  <si>
    <t>MONTIJO                                           </t>
  </si>
  <si>
    <t>MONTIJO (CABEC)                                   </t>
  </si>
  <si>
    <t>GOBERNADORA                                       </t>
  </si>
  <si>
    <t>LA GARCENA                                        </t>
  </si>
  <si>
    <t>PILON                                             </t>
  </si>
  <si>
    <t>UNION DEL NORTE                                   </t>
  </si>
  <si>
    <t>COSTA HERMOSA                                     </t>
  </si>
  <si>
    <t>CEBACO                                            </t>
  </si>
  <si>
    <t>RIIO DE JESUS                                     </t>
  </si>
  <si>
    <t>RIO DE JESUS (CABEC)                              </t>
  </si>
  <si>
    <t>UTIRA                                             </t>
  </si>
  <si>
    <t>CATORCE DE NOVIEMBRE                              </t>
  </si>
  <si>
    <t>MARIATO                                           </t>
  </si>
  <si>
    <t>LLANO DE CATIVA                                   </t>
  </si>
  <si>
    <t>ARENA                                             </t>
  </si>
  <si>
    <t>QUEBRO                                            </t>
  </si>
  <si>
    <t>TEBARIO                                           </t>
  </si>
  <si>
    <t>CAÐAZAS                                           </t>
  </si>
  <si>
    <t>CAÐAZAS (CABEC)                                   </t>
  </si>
  <si>
    <t>CERRO DE PLATA                                    </t>
  </si>
  <si>
    <t>LOS VALLES                                        </t>
  </si>
  <si>
    <t>SAN MARCELO                                       </t>
  </si>
  <si>
    <t>EL PICADOR                                        </t>
  </si>
  <si>
    <t>EL AROMILLO                                       </t>
  </si>
  <si>
    <t>LAS PALMAS (CABEC)                                </t>
  </si>
  <si>
    <t>CERRO DE CASA                                     </t>
  </si>
  <si>
    <t>EL MARIA                                          </t>
  </si>
  <si>
    <t>EL PRADO                                          </t>
  </si>
  <si>
    <t>LOLA                                              </t>
  </si>
  <si>
    <t>PIXVAE                                            </t>
  </si>
  <si>
    <t>PUERTO VIDAL                                      </t>
  </si>
  <si>
    <t>ZAPOTILLO                                         </t>
  </si>
  <si>
    <t>VIGUI                                             </t>
  </si>
  <si>
    <t>COMARCA KUNA YALA                                 </t>
  </si>
  <si>
    <t>ALIGANDI                                          </t>
  </si>
  <si>
    <t>NARGANA                                           </t>
  </si>
  <si>
    <t>PUERTO OBALDIA                                    </t>
  </si>
  <si>
    <t>TIBUALA                                           </t>
  </si>
  <si>
    <t>COMARCA NGOBE BUGLE                               </t>
  </si>
  <si>
    <t>KANKINTU                                          </t>
  </si>
  <si>
    <t>BISISRA                                           </t>
  </si>
  <si>
    <t>BURI                                              </t>
  </si>
  <si>
    <t>KANKITU                                           </t>
  </si>
  <si>
    <t>GUARIVIARA                                        </t>
  </si>
  <si>
    <t>GUARONI                                           </t>
  </si>
  <si>
    <t>MUNUNI                                            </t>
  </si>
  <si>
    <t>PIEDRA ROJA                                       </t>
  </si>
  <si>
    <t>TUWAI                                             </t>
  </si>
  <si>
    <t>MAN CREEK                                         </t>
  </si>
  <si>
    <t>KUSAPIN                                           </t>
  </si>
  <si>
    <t>BAHIA AZUL                                        </t>
  </si>
  <si>
    <t>RIO CHIRIQUI                                      </t>
  </si>
  <si>
    <t>LOMA YUCA                                         </t>
  </si>
  <si>
    <t>TOBOBE                                            </t>
  </si>
  <si>
    <t>VALLE BONITO                                      </t>
  </si>
  <si>
    <t>BESIKO                                            </t>
  </si>
  <si>
    <t>SOLOY                                             </t>
  </si>
  <si>
    <t>BOCA DE BALSA                                     </t>
  </si>
  <si>
    <t>CERRO BANCO                                       </t>
  </si>
  <si>
    <t>CERRO DE PATENA                                   </t>
  </si>
  <si>
    <t>CAMARON ARRIBA                                    </t>
  </si>
  <si>
    <t>EMPLANADA DE CORCHA                               </t>
  </si>
  <si>
    <t>NAMNONI                                           </t>
  </si>
  <si>
    <t>NIBA                                              </t>
  </si>
  <si>
    <t>MIRONO                                            </t>
  </si>
  <si>
    <t>HATO PILON                                        </t>
  </si>
  <si>
    <t>CASCABEL                                          </t>
  </si>
  <si>
    <t>HATO COROTU                                       </t>
  </si>
  <si>
    <t>HATO CULANTRO                                     </t>
  </si>
  <si>
    <t>HATO JOBO                                         </t>
  </si>
  <si>
    <t>HATO JULI                                         </t>
  </si>
  <si>
    <t>QUEBRADA DE LORO                                  </t>
  </si>
  <si>
    <t>SALTO DUPI                                        </t>
  </si>
  <si>
    <t>NOLE DUIMA                                        </t>
  </si>
  <si>
    <t>CERRO IGLESIAS                                    </t>
  </si>
  <si>
    <t>LAJERO                                            </t>
  </si>
  <si>
    <t>HATO CHAMI                                        </t>
  </si>
  <si>
    <t>SUSAMA                                            </t>
  </si>
  <si>
    <t>JADEBERI                                          </t>
  </si>
  <si>
    <t>MUNA                                              </t>
  </si>
  <si>
    <t>CHICHICA                                          </t>
  </si>
  <si>
    <t>ALTO CABALLERO                                    </t>
  </si>
  <si>
    <t>BAGAMA                                            </t>
  </si>
  <si>
    <t>CERRO CAÐA                                        </t>
  </si>
  <si>
    <t>CERRO PUERCO                                      </t>
  </si>
  <si>
    <t>KRUA                                              </t>
  </si>
  <si>
    <t>MARACA                                            </t>
  </si>
  <si>
    <t>NIBRA                                             </t>
  </si>
  <si>
    <t>ROKA                                              </t>
  </si>
  <si>
    <t>SITIO PRADO                                       </t>
  </si>
  <si>
    <t>UMANI                                             </t>
  </si>
  <si>
    <t>ÐURUN                                             </t>
  </si>
  <si>
    <t>BUENOS AIRES                                      </t>
  </si>
  <si>
    <t>AGUA DE SALUD                                     </t>
  </si>
  <si>
    <t>ALTO DE JESUS                                     </t>
  </si>
  <si>
    <t>CERRO PELADO                                      </t>
  </si>
  <si>
    <t>EL BALE                                           </t>
  </si>
  <si>
    <t>EL PAREDON                                        </t>
  </si>
  <si>
    <t>EL PIRO                                           </t>
  </si>
  <si>
    <t>GUIBALE                                           </t>
  </si>
  <si>
    <t>COMARCA WARGANDI                                  </t>
  </si>
  <si>
    <t>WARGANDI                                          </t>
  </si>
  <si>
    <t>DARIEN Y COMARCA EMBERA                           </t>
  </si>
  <si>
    <t>CHEPIGANA                                         </t>
  </si>
  <si>
    <t>LA PALMA (CABEC)                                  </t>
  </si>
  <si>
    <t>CAMOGANTI                                         </t>
  </si>
  <si>
    <t>GARACHINE                                         </t>
  </si>
  <si>
    <t>JAQUE                                             </t>
  </si>
  <si>
    <t>PUERTO PIÐA                                       </t>
  </si>
  <si>
    <t>RIO CONGO                                         </t>
  </si>
  <si>
    <t>RIO IGLESIAS                                      </t>
  </si>
  <si>
    <t>SAMBU                                             </t>
  </si>
  <si>
    <t>SETEGANTI                                         </t>
  </si>
  <si>
    <t>TAIMATI                                           </t>
  </si>
  <si>
    <t>TUCUTI                                            </t>
  </si>
  <si>
    <t>AGUA FRIA                                         </t>
  </si>
  <si>
    <t>CUCUNATI                                          </t>
  </si>
  <si>
    <t>RIO CONGO ARRIBA                                  </t>
  </si>
  <si>
    <t>JINGURUDO                                         </t>
  </si>
  <si>
    <t>RIO SABALO                                        </t>
  </si>
  <si>
    <t>PINOGANA                                          </t>
  </si>
  <si>
    <t>EL REAL S. M. (CABEC)                             </t>
  </si>
  <si>
    <t>BOCA DE CHUPE                                     </t>
  </si>
  <si>
    <t>PAYA                                              </t>
  </si>
  <si>
    <t>PUCURO                                            </t>
  </si>
  <si>
    <t>YAPE                                              </t>
  </si>
  <si>
    <t>YAVIZA                                            </t>
  </si>
  <si>
    <t>METETI                                            </t>
  </si>
  <si>
    <t>CEMACO                                            </t>
  </si>
  <si>
    <t>CIRILO GUAYNORA                                   </t>
  </si>
  <si>
    <t>LAJAS BLANCAS                                     </t>
  </si>
  <si>
    <t>MANUEL ORTEGA            </t>
  </si>
  <si>
    <t>Corregimientos</t>
  </si>
  <si>
    <t>Distrito</t>
  </si>
  <si>
    <t>Almirante</t>
  </si>
  <si>
    <t>Barriada Guaymí</t>
  </si>
  <si>
    <t>Barrio Francés</t>
  </si>
  <si>
    <t>Nance de Riscó</t>
  </si>
  <si>
    <t>Valle de Aguas Arriba</t>
  </si>
  <si>
    <t>Valle de Riscó</t>
  </si>
  <si>
    <t>Bocas del Toro</t>
  </si>
  <si>
    <t>Bastimentos</t>
  </si>
  <si>
    <t>Cauchero</t>
  </si>
  <si>
    <t>Punta Laurel</t>
  </si>
  <si>
    <t>Tierra Oscura</t>
  </si>
  <si>
    <t>Changuinola</t>
  </si>
  <si>
    <t>Cochigro</t>
  </si>
  <si>
    <t>El Empalme</t>
  </si>
  <si>
    <t>Guabito</t>
  </si>
  <si>
    <t>Las Delicias</t>
  </si>
  <si>
    <t>Las Tablas</t>
  </si>
  <si>
    <t>Barriada 4 de Abril</t>
  </si>
  <si>
    <t>El Teribe</t>
  </si>
  <si>
    <t>Finca 30</t>
  </si>
  <si>
    <t>Finca 60</t>
  </si>
  <si>
    <t>Finca 6</t>
  </si>
  <si>
    <t>El Silencio</t>
  </si>
  <si>
    <t>Chiriquí Grande</t>
  </si>
  <si>
    <t>Bajo Cedro</t>
  </si>
  <si>
    <t>Miramar</t>
  </si>
  <si>
    <t>Punta Peña</t>
  </si>
  <si>
    <t>Punta Robalo</t>
  </si>
  <si>
    <t>Rambala</t>
  </si>
  <si>
    <t>Provincia</t>
  </si>
  <si>
    <t>Num_Corr</t>
  </si>
  <si>
    <t>Num_Dis</t>
  </si>
  <si>
    <t>Aguadulce</t>
  </si>
  <si>
    <t>Barrios Unidos</t>
  </si>
  <si>
    <t>El Cristo</t>
  </si>
  <si>
    <t>El Roble</t>
  </si>
  <si>
    <t>El Hato de San Juan de Dios</t>
  </si>
  <si>
    <t>Pocrí</t>
  </si>
  <si>
    <t>Pueblos Unidos</t>
  </si>
  <si>
    <t>Virgen del Carmen</t>
  </si>
  <si>
    <t>Antón</t>
  </si>
  <si>
    <t>Caballero</t>
  </si>
  <si>
    <t>Cabuya</t>
  </si>
  <si>
    <t>El Chirú</t>
  </si>
  <si>
    <t>El Retiro</t>
  </si>
  <si>
    <t>El Valle</t>
  </si>
  <si>
    <t>Río Hato</t>
  </si>
  <si>
    <t>San Juan de Dios</t>
  </si>
  <si>
    <t>Santa Rita</t>
  </si>
  <si>
    <t>La Pintada</t>
  </si>
  <si>
    <t>El Harino</t>
  </si>
  <si>
    <t>El Potrero</t>
  </si>
  <si>
    <t>Las Lomas</t>
  </si>
  <si>
    <t>Llano Grande</t>
  </si>
  <si>
    <t>Piedras Gordas</t>
  </si>
  <si>
    <t>Llano Norte</t>
  </si>
  <si>
    <t>Natá</t>
  </si>
  <si>
    <t>Capellanía</t>
  </si>
  <si>
    <t>El Caño</t>
  </si>
  <si>
    <t>Guzmán</t>
  </si>
  <si>
    <t>Las Huacas</t>
  </si>
  <si>
    <t>Toza</t>
  </si>
  <si>
    <t>Villarreal</t>
  </si>
  <si>
    <t>Olá</t>
  </si>
  <si>
    <t>El Copé</t>
  </si>
  <si>
    <t>El Palmar</t>
  </si>
  <si>
    <t>El Picacho</t>
  </si>
  <si>
    <t>La Pava</t>
  </si>
  <si>
    <t>Penonomé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</si>
  <si>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</si>
  <si>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</si>
  <si>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</si>
  <si>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</si>
  <si>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</si>
  <si>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</si>
  <si>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</si>
  <si>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</si>
  <si>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</si>
  <si>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</si>
  <si>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</si>
  <si>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</si>
  <si>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</si>
  <si>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Cristóbal</t>
  </si>
  <si>
    <t>Cristobal Este</t>
  </si>
  <si>
    <t>Escobal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</si>
  <si>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</si>
  <si>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</si>
  <si>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</si>
  <si>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</si>
  <si>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</si>
  <si>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</si>
  <si>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</si>
  <si>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Chagres</t>
  </si>
  <si>
    <t>Achiote</t>
  </si>
  <si>
    <t>El Guabo</t>
  </si>
  <si>
    <t>La Encantada</t>
  </si>
  <si>
    <t>Nuevo Chagres</t>
  </si>
  <si>
    <t>Palmas Bellas</t>
  </si>
  <si>
    <t>Piña</t>
  </si>
  <si>
    <t>Salud</t>
  </si>
  <si>
    <t>Donoso</t>
  </si>
  <si>
    <t>Coclé del Norte</t>
  </si>
  <si>
    <t>El Guásimo</t>
  </si>
  <si>
    <t>Gobea</t>
  </si>
  <si>
    <t>Miguel de la Borda</t>
  </si>
  <si>
    <t>Portobelo</t>
  </si>
  <si>
    <t>Cacique</t>
  </si>
  <si>
    <t>Garrote</t>
  </si>
  <si>
    <t>Isla Grande</t>
  </si>
  <si>
    <t>María Chiquita</t>
  </si>
  <si>
    <t>Santa Isabel</t>
  </si>
  <si>
    <t>Cuango</t>
  </si>
  <si>
    <t>Nombre de Dios</t>
  </si>
  <si>
    <t>Palenque</t>
  </si>
  <si>
    <t>Palmira</t>
  </si>
  <si>
    <t>Playa Chiquita</t>
  </si>
  <si>
    <t>Viento Frío</t>
  </si>
  <si>
    <t>Omar Torrijos Herrera</t>
  </si>
  <si>
    <t>San José del General</t>
  </si>
  <si>
    <t>San Juan de Turbe</t>
  </si>
  <si>
    <t>Nueva Esperanza</t>
  </si>
  <si>
    <t>Alanje</t>
  </si>
  <si>
    <t>Divalá</t>
  </si>
  <si>
    <t>Canta Gallo</t>
  </si>
  <si>
    <t>El Tejar</t>
  </si>
  <si>
    <t>Guarumal</t>
  </si>
  <si>
    <t>Nuevo México</t>
  </si>
  <si>
    <t>Querévalo</t>
  </si>
  <si>
    <t>Palo Grande</t>
  </si>
  <si>
    <t>Santo Tomás</t>
  </si>
  <si>
    <t>Barú</t>
  </si>
  <si>
    <t>Baco</t>
  </si>
  <si>
    <t>Limones</t>
  </si>
  <si>
    <t>Progreso</t>
  </si>
  <si>
    <t>Puerto Armuelles</t>
  </si>
  <si>
    <t>Rodolfo Aguilar Delgado</t>
  </si>
  <si>
    <t>Boquerón</t>
  </si>
  <si>
    <t>Bágala</t>
  </si>
  <si>
    <t>Cordillera</t>
  </si>
  <si>
    <t>Guabal</t>
  </si>
  <si>
    <t>Guayabal</t>
  </si>
  <si>
    <t>Paraíso</t>
  </si>
  <si>
    <t>Tijeras</t>
  </si>
  <si>
    <t>Boquete</t>
  </si>
  <si>
    <t>Alto Boquete</t>
  </si>
  <si>
    <t>Bajo Boquete</t>
  </si>
  <si>
    <t>Caldera</t>
  </si>
  <si>
    <t>Jaramillo</t>
  </si>
  <si>
    <t>Los Naranjos</t>
  </si>
  <si>
    <t>Bugaba</t>
  </si>
  <si>
    <t>Aserrío de Gariché</t>
  </si>
  <si>
    <t>El Bongo</t>
  </si>
  <si>
    <t>Gómez</t>
  </si>
  <si>
    <t>La Concepción</t>
  </si>
  <si>
    <t>La Estrella</t>
  </si>
  <si>
    <t>San Andrés</t>
  </si>
  <si>
    <t>Santa Marta</t>
  </si>
  <si>
    <t>Santo Domingo</t>
  </si>
  <si>
    <t>Sortová</t>
  </si>
  <si>
    <t>Solano</t>
  </si>
  <si>
    <t>San Isidro</t>
  </si>
  <si>
    <t>David</t>
  </si>
  <si>
    <t>Bijagual</t>
  </si>
  <si>
    <t>Cochea</t>
  </si>
  <si>
    <t>Guacá</t>
  </si>
  <si>
    <t>San Carlos</t>
  </si>
  <si>
    <t>David Este</t>
  </si>
  <si>
    <t>David Sur</t>
  </si>
  <si>
    <t>San Pablo Nuevo</t>
  </si>
  <si>
    <t>San Pablo Viejo</t>
  </si>
  <si>
    <t>Dolega</t>
  </si>
  <si>
    <t>Dos Ríos</t>
  </si>
  <si>
    <t>Los Algarrobos</t>
  </si>
  <si>
    <t>Los Anastacios</t>
  </si>
  <si>
    <t>Potrerillos</t>
  </si>
  <si>
    <t>Potrerillos Abajo</t>
  </si>
  <si>
    <t>Rovira</t>
  </si>
  <si>
    <t>Tinajas</t>
  </si>
  <si>
    <t>Gualaca</t>
  </si>
  <si>
    <t>Hornito</t>
  </si>
  <si>
    <t>Los Angeles</t>
  </si>
  <si>
    <t>Paja de Sombrero</t>
  </si>
  <si>
    <t>Rincón</t>
  </si>
  <si>
    <t>Remedios</t>
  </si>
  <si>
    <t>El Nancito</t>
  </si>
  <si>
    <t>El Porvenir</t>
  </si>
  <si>
    <t>El Puerto</t>
  </si>
  <si>
    <t>Santa Lucía</t>
  </si>
  <si>
    <t>Renacimiento</t>
  </si>
  <si>
    <t>Breñón</t>
  </si>
  <si>
    <t>Cañas Gordas</t>
  </si>
  <si>
    <t>Dominical</t>
  </si>
  <si>
    <t>Monte Lirio</t>
  </si>
  <si>
    <t>Plaza de Caisán</t>
  </si>
  <si>
    <t>Río Sereno</t>
  </si>
  <si>
    <t>Santa Cruz</t>
  </si>
  <si>
    <t>Santa Clara</t>
  </si>
  <si>
    <t>San Félix</t>
  </si>
  <si>
    <t>Las Lajas</t>
  </si>
  <si>
    <t>Lajas Adentro</t>
  </si>
  <si>
    <t>Juay</t>
  </si>
  <si>
    <t>San Lorenzo</t>
  </si>
  <si>
    <t>Boca Chica</t>
  </si>
  <si>
    <t>Boca del Monte</t>
  </si>
  <si>
    <t>Horconcitos</t>
  </si>
  <si>
    <t>Tierras Altas</t>
  </si>
  <si>
    <t>Volcán</t>
  </si>
  <si>
    <t>Cerro Punta</t>
  </si>
  <si>
    <t>Cuesta de Piedra</t>
  </si>
  <si>
    <t>Nueva California</t>
  </si>
  <si>
    <t>Paso Ancho</t>
  </si>
  <si>
    <t>Tolé</t>
  </si>
  <si>
    <t>Cerro Viejo</t>
  </si>
  <si>
    <t>Justo Fidel Palacios</t>
  </si>
  <si>
    <t>Lajas de Tolé</t>
  </si>
  <si>
    <t>Potrero de Caña</t>
  </si>
  <si>
    <t>Quebrada de Piedra</t>
  </si>
  <si>
    <t>Veladero</t>
  </si>
  <si>
    <t>Chepigana</t>
  </si>
  <si>
    <t>Camogantí</t>
  </si>
  <si>
    <t>Garachiné</t>
  </si>
  <si>
    <t>Jaqué</t>
  </si>
  <si>
    <t>La Palma</t>
  </si>
  <si>
    <t>Puerto Piña</t>
  </si>
  <si>
    <t>Setegantí</t>
  </si>
  <si>
    <t>Taimatí</t>
  </si>
  <si>
    <t>Tucutí</t>
  </si>
  <si>
    <t>Pinogana</t>
  </si>
  <si>
    <t>Boca de Cupe</t>
  </si>
  <si>
    <t>El Real de Santa María</t>
  </si>
  <si>
    <t>Metetí</t>
  </si>
  <si>
    <t>Paya</t>
  </si>
  <si>
    <t>Púcuro</t>
  </si>
  <si>
    <t>Yape</t>
  </si>
  <si>
    <t>Yaviza</t>
  </si>
  <si>
    <t>Santa Fe</t>
  </si>
  <si>
    <t>Agua Fría</t>
  </si>
  <si>
    <t>Cucunatí</t>
  </si>
  <si>
    <t>Río Congo</t>
  </si>
  <si>
    <t>Río Congo Arriba</t>
  </si>
  <si>
    <t>Río Iglesias</t>
  </si>
  <si>
    <t>Zapallal</t>
  </si>
  <si>
    <t>Chitré</t>
  </si>
  <si>
    <t>La Arena</t>
  </si>
  <si>
    <t>Llano Bonito</t>
  </si>
  <si>
    <t>San Juan Bautista.</t>
  </si>
  <si>
    <t>Monagrillo</t>
  </si>
  <si>
    <t>Las Minas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</si>
  <si>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</si>
  <si>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</si>
  <si>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</si>
  <si>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</si>
  <si>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</si>
  <si>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</si>
  <si>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</si>
  <si>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El Capurí</t>
  </si>
  <si>
    <t>El Calabacito</t>
  </si>
  <si>
    <t>El Cedro</t>
  </si>
  <si>
    <t>La Pitaloza</t>
  </si>
  <si>
    <t>Las Llanas</t>
  </si>
  <si>
    <t>Los Cerritos</t>
  </si>
  <si>
    <t>Los Cerros de Paja</t>
  </si>
  <si>
    <t>Ocú</t>
  </si>
  <si>
    <t>Cerro Largo</t>
  </si>
  <si>
    <t>El Tijera</t>
  </si>
  <si>
    <t>Entradero del Castillo</t>
  </si>
  <si>
    <t>Los Llanos</t>
  </si>
  <si>
    <t>Menchaca</t>
  </si>
  <si>
    <t>Peñas Chatas</t>
  </si>
  <si>
    <t>Parita</t>
  </si>
  <si>
    <t>Los Castillos</t>
  </si>
  <si>
    <t>Llano de la Cruz</t>
  </si>
  <si>
    <t>París</t>
  </si>
  <si>
    <t>Portobelillo</t>
  </si>
  <si>
    <t>Potuga</t>
  </si>
  <si>
    <t>Pesé</t>
  </si>
  <si>
    <t>El Barrero</t>
  </si>
  <si>
    <t>El Pedregoso</t>
  </si>
  <si>
    <t>El Ciruelo</t>
  </si>
  <si>
    <t>El Pájaro</t>
  </si>
  <si>
    <t>Las Cabras</t>
  </si>
  <si>
    <t>Rincón Hondo</t>
  </si>
  <si>
    <t>Sabanagrande</t>
  </si>
  <si>
    <t>Chupampa</t>
  </si>
  <si>
    <t>El Rincón</t>
  </si>
  <si>
    <t>El Limón</t>
  </si>
  <si>
    <t>Los Canelos</t>
  </si>
  <si>
    <t>Guararé</t>
  </si>
  <si>
    <t>El Espinal</t>
  </si>
  <si>
    <t>El Hato</t>
  </si>
  <si>
    <t>El Macano</t>
  </si>
  <si>
    <t>Guararé Arriba</t>
  </si>
  <si>
    <t>La Enea</t>
  </si>
  <si>
    <t>La Pasera</t>
  </si>
  <si>
    <t>Las Trancas</t>
  </si>
  <si>
    <t>Llano Abajo</t>
  </si>
  <si>
    <t>Perales</t>
  </si>
  <si>
    <t>Bajo Corral</t>
  </si>
  <si>
    <t>Bayano</t>
  </si>
  <si>
    <t>El Carate</t>
  </si>
  <si>
    <t>El Cocal</t>
  </si>
  <si>
    <t>El Manantial</t>
  </si>
  <si>
    <t>El Muñoz</t>
  </si>
  <si>
    <t>El Sesteadero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</si>
  <si>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</si>
  <si>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</si>
  <si>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</si>
  <si>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</si>
  <si>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</si>
  <si>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</si>
  <si>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</si>
  <si>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</si>
  <si>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</si>
  <si>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</si>
  <si>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Valle Rico</t>
  </si>
  <si>
    <t>Vallerriquito</t>
  </si>
  <si>
    <t>El Ejido</t>
  </si>
  <si>
    <t>La Colorada</t>
  </si>
  <si>
    <t>La Espigadilla</t>
  </si>
  <si>
    <t>La Villa de Los Santos</t>
  </si>
  <si>
    <t>Las Cruces</t>
  </si>
  <si>
    <t>Las Guabas</t>
  </si>
  <si>
    <t>Los Ángeles</t>
  </si>
  <si>
    <t>Los Olivos</t>
  </si>
  <si>
    <t>Llano Largo</t>
  </si>
  <si>
    <t>Tres Quebradas</t>
  </si>
  <si>
    <t>Villa Lourdes</t>
  </si>
  <si>
    <t>Agua Buena</t>
  </si>
  <si>
    <t>Macaracas</t>
  </si>
  <si>
    <t>Bahía Honda</t>
  </si>
  <si>
    <t>Bajos de Güera</t>
  </si>
  <si>
    <t>Corozal</t>
  </si>
  <si>
    <t>Chupá</t>
  </si>
  <si>
    <t>Espino Amarillo</t>
  </si>
  <si>
    <t>La Mesa</t>
  </si>
  <si>
    <t>Las Palmas</t>
  </si>
  <si>
    <t>Llano de Piedras</t>
  </si>
  <si>
    <t>Mogollón</t>
  </si>
  <si>
    <t>Pedasí</t>
  </si>
  <si>
    <t>Los Asientos</t>
  </si>
  <si>
    <t>Mariabé</t>
  </si>
  <si>
    <t>Oria Arriba</t>
  </si>
  <si>
    <t>Purio</t>
  </si>
  <si>
    <t>El Cañafístulo</t>
  </si>
  <si>
    <t>Lajamina</t>
  </si>
  <si>
    <t>Paritilla</t>
  </si>
  <si>
    <t>Tonosí</t>
  </si>
  <si>
    <t>Altos de Güera</t>
  </si>
  <si>
    <t>Cambutal</t>
  </si>
  <si>
    <t>Cañas</t>
  </si>
  <si>
    <t>El Bebedero</t>
  </si>
  <si>
    <t>El Cacao</t>
  </si>
  <si>
    <t>El Cortezo</t>
  </si>
  <si>
    <t>Flores</t>
  </si>
  <si>
    <t>Guánico</t>
  </si>
  <si>
    <t>Isla de Cañas</t>
  </si>
  <si>
    <t>La Tronosa</t>
  </si>
  <si>
    <t>Balboa</t>
  </si>
  <si>
    <t>La Ensenada</t>
  </si>
  <si>
    <t>La Esmeralda</t>
  </si>
  <si>
    <t>La Guinea</t>
  </si>
  <si>
    <t>Pedro González</t>
  </si>
  <si>
    <t>Saboga</t>
  </si>
  <si>
    <t>Cañita</t>
  </si>
  <si>
    <t>Chepillo</t>
  </si>
  <si>
    <t>El Llano</t>
  </si>
  <si>
    <t>Las Margaritas</t>
  </si>
  <si>
    <t>Santa Cruz de Chinina</t>
  </si>
  <si>
    <t>Tortí</t>
  </si>
  <si>
    <t>Chimán</t>
  </si>
  <si>
    <t>Brujas</t>
  </si>
  <si>
    <t>Gonzalo Vásquez</t>
  </si>
  <si>
    <t>Pásiga</t>
  </si>
  <si>
    <t>Unión Santeña</t>
  </si>
  <si>
    <t>Don Bosco</t>
  </si>
  <si>
    <t>Las Garzas</t>
  </si>
  <si>
    <t>San Miguelito</t>
  </si>
  <si>
    <t>Amelia Denis de Icaza</t>
  </si>
  <si>
    <t>Arnulfo Arias</t>
  </si>
  <si>
    <t>Belisario Frías</t>
  </si>
  <si>
    <t>Belisario Porras</t>
  </si>
  <si>
    <t>José Domingo Espinar</t>
  </si>
  <si>
    <t>Mateo Iturralde</t>
  </si>
  <si>
    <t>Omar Torrijos</t>
  </si>
  <si>
    <t>Rufina Alfaro</t>
  </si>
  <si>
    <t>Victoriano Lorenzo</t>
  </si>
  <si>
    <t>Taboga</t>
  </si>
  <si>
    <t>Otoque Occidente</t>
  </si>
  <si>
    <t>Otoque Oriente</t>
  </si>
  <si>
    <t>Atalaya</t>
  </si>
  <si>
    <t>El Barrito</t>
  </si>
  <si>
    <t>La Carrillo</t>
  </si>
  <si>
    <t>La Montañuela</t>
  </si>
  <si>
    <t>San Antonio</t>
  </si>
  <si>
    <t>Calobre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</si>
  <si>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</si>
  <si>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</si>
  <si>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</si>
  <si>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</si>
  <si>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</si>
  <si>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</si>
  <si>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</si>
  <si>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</si>
  <si>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</si>
  <si>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</si>
  <si>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Cerro de Plata</t>
  </si>
  <si>
    <t>El Aromillo</t>
  </si>
  <si>
    <t>El Picador</t>
  </si>
  <si>
    <t>Los Valles</t>
  </si>
  <si>
    <t>San Marcelo</t>
  </si>
  <si>
    <t>Bisvalles</t>
  </si>
  <si>
    <t>Boró</t>
  </si>
  <si>
    <t>El Higo</t>
  </si>
  <si>
    <t>Los Milagros</t>
  </si>
  <si>
    <t>San Bartolo</t>
  </si>
  <si>
    <t>Cerro de Casa</t>
  </si>
  <si>
    <t>El María</t>
  </si>
  <si>
    <t>El Prado</t>
  </si>
  <si>
    <t>Lolá</t>
  </si>
  <si>
    <t>Manuel E. Amador Terrero</t>
  </si>
  <si>
    <t>Pixvae</t>
  </si>
  <si>
    <t>Puerto Vidal</t>
  </si>
  <si>
    <t>San Martín de Porres</t>
  </si>
  <si>
    <t>Viguí</t>
  </si>
  <si>
    <t>Zapotillo</t>
  </si>
  <si>
    <t>Mariato</t>
  </si>
  <si>
    <t>Arenas</t>
  </si>
  <si>
    <t>Quebro</t>
  </si>
  <si>
    <t>Tebario</t>
  </si>
  <si>
    <t>Montijo</t>
  </si>
  <si>
    <t>Cébaco</t>
  </si>
  <si>
    <t>Costa Hermosa</t>
  </si>
  <si>
    <t>Gobernadora</t>
  </si>
  <si>
    <t>La Garceana</t>
  </si>
  <si>
    <t>Pilón</t>
  </si>
  <si>
    <t>Unión del Norte</t>
  </si>
  <si>
    <t>Río de Jesús</t>
  </si>
  <si>
    <t>Catorce de Noviembre</t>
  </si>
  <si>
    <t>Utira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</si>
  <si>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</si>
  <si>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</si>
  <si>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</si>
  <si>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</si>
  <si>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</si>
  <si>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</si>
  <si>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</si>
  <si>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Gatuncito</t>
  </si>
  <si>
    <t>Río Luis</t>
  </si>
  <si>
    <t>Rubén Cantú</t>
  </si>
  <si>
    <t>Santiago</t>
  </si>
  <si>
    <t>Canto del Llano</t>
  </si>
  <si>
    <t>Carlos Santana Ávila</t>
  </si>
  <si>
    <t>Edwin Fábrega</t>
  </si>
  <si>
    <t>La Peña</t>
  </si>
  <si>
    <t>La Raya de Santa María</t>
  </si>
  <si>
    <t>Nuevo Santiago</t>
  </si>
  <si>
    <t>Ponuga</t>
  </si>
  <si>
    <t>San Pedro del Espino</t>
  </si>
  <si>
    <t>Santiago Este</t>
  </si>
  <si>
    <t>Santiago Sur</t>
  </si>
  <si>
    <t>Rodrigo Luque</t>
  </si>
  <si>
    <t>Urracá</t>
  </si>
  <si>
    <t>Soná</t>
  </si>
  <si>
    <t>Cativé</t>
  </si>
  <si>
    <t>El Marañón</t>
  </si>
  <si>
    <t>Hicaco</t>
  </si>
  <si>
    <t>La Soledad</t>
  </si>
  <si>
    <t>La Trinchera</t>
  </si>
  <si>
    <t>Quebrada de Oro</t>
  </si>
  <si>
    <t>Rodeo Viejo</t>
  </si>
  <si>
    <t>Ailigandí</t>
  </si>
  <si>
    <t>Narganá</t>
  </si>
  <si>
    <t>Puerto Obaldía</t>
  </si>
  <si>
    <t>Tubualá</t>
  </si>
  <si>
    <t>Cémaco</t>
  </si>
  <si>
    <t>Cirilo Guaynora</t>
  </si>
  <si>
    <t>Lajas Blancas</t>
  </si>
  <si>
    <t>Manuel Ortega</t>
  </si>
  <si>
    <t>Jingurudó</t>
  </si>
  <si>
    <t>Río Sabalo</t>
  </si>
  <si>
    <t>Boca de Balsa</t>
  </si>
  <si>
    <t>Cerro Banco</t>
  </si>
  <si>
    <t>Cerro Patena</t>
  </si>
  <si>
    <t>Camarón Arriba</t>
  </si>
  <si>
    <t>Emplanada de Chorcha</t>
  </si>
  <si>
    <t>Nämnoní</t>
  </si>
  <si>
    <t>Niba</t>
  </si>
  <si>
    <t>Soloy</t>
  </si>
  <si>
    <t>Kankintú</t>
  </si>
  <si>
    <t>Bisira</t>
  </si>
  <si>
    <t>Calante</t>
  </si>
  <si>
    <t>Guoroní</t>
  </si>
  <si>
    <t>Mününí</t>
  </si>
  <si>
    <t>Piedra Roja</t>
  </si>
  <si>
    <t>Tolote</t>
  </si>
  <si>
    <t>Bahía Azul</t>
  </si>
  <si>
    <t>Río Chiriquí</t>
  </si>
  <si>
    <t>Tobobé</t>
  </si>
  <si>
    <t>Cascabel</t>
  </si>
  <si>
    <t>Hato Corotú</t>
  </si>
  <si>
    <t>Hato Culantro</t>
  </si>
  <si>
    <t>Hato Pilón</t>
  </si>
  <si>
    <t>Hato Jobo</t>
  </si>
  <si>
    <t>Hato Julí</t>
  </si>
  <si>
    <t>Quebrada de Loro</t>
  </si>
  <si>
    <t>Salto Dupí</t>
  </si>
  <si>
    <t>Müna</t>
  </si>
  <si>
    <t>Alto Caballero</t>
  </si>
  <si>
    <t>Bakama</t>
  </si>
  <si>
    <t>Cerro Caña</t>
  </si>
  <si>
    <t>Cerro Puerco</t>
  </si>
  <si>
    <t>Chichica</t>
  </si>
  <si>
    <t>Krüa</t>
  </si>
  <si>
    <t>Maraca</t>
  </si>
  <si>
    <t>Nibra</t>
  </si>
  <si>
    <t>Roka</t>
  </si>
  <si>
    <t>Sitio Prado</t>
  </si>
  <si>
    <t>Umaní</t>
  </si>
  <si>
    <t>Diko</t>
  </si>
  <si>
    <t>Kikari</t>
  </si>
  <si>
    <t>Dikeri</t>
  </si>
  <si>
    <t>Mreeni</t>
  </si>
  <si>
    <t>Nole Düima</t>
  </si>
  <si>
    <t>Cerro Iglesias</t>
  </si>
  <si>
    <t>Hato Chamí</t>
  </si>
  <si>
    <t>Jädeberi</t>
  </si>
  <si>
    <t>Lajero</t>
  </si>
  <si>
    <t>Susama</t>
  </si>
  <si>
    <t>Ñürüm</t>
  </si>
  <si>
    <t>Agua de Salud</t>
  </si>
  <si>
    <t>Alto de Jesús</t>
  </si>
  <si>
    <t>Buenos Aires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</si>
  <si>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</si>
  <si>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</si>
  <si>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</si>
  <si>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</si>
  <si>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</si>
  <si>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</si>
  <si>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</si>
  <si>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</t>
  </si>
  <si>
    <t>Burí</t>
  </si>
  <si>
    <t>Guariviara</t>
  </si>
  <si>
    <t>Man Creek</t>
  </si>
  <si>
    <t>Samboa</t>
  </si>
  <si>
    <t>Tuwai</t>
  </si>
  <si>
    <t>Santa Catalina o Calovébora</t>
  </si>
  <si>
    <t>Alto Bilingüe</t>
  </si>
  <si>
    <t>Loma Yuca</t>
  </si>
  <si>
    <t>San Pedrito</t>
  </si>
  <si>
    <t>Valle Bonito</t>
  </si>
  <si>
    <t>Arraiján</t>
  </si>
  <si>
    <t>Burunga</t>
  </si>
  <si>
    <t>Cerro Silvestre</t>
  </si>
  <si>
    <t>Juan Demóstenes Arosemena</t>
  </si>
  <si>
    <t>Nuevo Emperador</t>
  </si>
  <si>
    <t>Veracruz</t>
  </si>
  <si>
    <t>Vista Alegre</t>
  </si>
  <si>
    <t>Capira</t>
  </si>
  <si>
    <t>Caimito</t>
  </si>
  <si>
    <t>Campana</t>
  </si>
  <si>
    <t>Cermeño</t>
  </si>
  <si>
    <t>Cirí de Los Sotos</t>
  </si>
  <si>
    <t>Cirí Grande</t>
  </si>
  <si>
    <t>La Trinidad</t>
  </si>
  <si>
    <t>Las Ollas Arriba</t>
  </si>
  <si>
    <t>Lídice</t>
  </si>
  <si>
    <t>Villa Carmen</t>
  </si>
  <si>
    <t>Villa Rosario</t>
  </si>
  <si>
    <t>Chame</t>
  </si>
  <si>
    <t>Bejuco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</si>
  <si>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</si>
  <si>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</si>
  <si>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</si>
  <si>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</si>
  <si>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</si>
  <si>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</si>
  <si>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</si>
  <si>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Amador</t>
  </si>
  <si>
    <t>Arosemena</t>
  </si>
  <si>
    <t>Barrio Balboa</t>
  </si>
  <si>
    <t>Barrio Colón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</si>
  <si>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</si>
  <si>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</si>
  <si>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</si>
  <si>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</si>
  <si>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</si>
  <si>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</si>
  <si>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</si>
  <si>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</si>
  <si>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</si>
  <si>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</si>
  <si>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</si>
  <si>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El Espino</t>
  </si>
  <si>
    <t>La Ermita</t>
  </si>
  <si>
    <t>Las Uvas</t>
  </si>
  <si>
    <t>Los Llanitos</t>
  </si>
  <si>
    <t>Prefijo_cédula_prov</t>
  </si>
  <si>
    <t>Guna Yala</t>
  </si>
  <si>
    <t>Embera-Wounann</t>
  </si>
  <si>
    <t>Ngabe Buglé</t>
  </si>
  <si>
    <t>Concatenación</t>
  </si>
  <si>
    <t>Instituciones del Estado</t>
  </si>
  <si>
    <t>Universidades</t>
  </si>
  <si>
    <t>Canal De Panamá</t>
  </si>
  <si>
    <t>Metro De Panamá</t>
  </si>
  <si>
    <t>Hospitales</t>
  </si>
  <si>
    <t>Altos del Chase</t>
  </si>
  <si>
    <t>Betania Centro</t>
  </si>
  <si>
    <t>Dos Mares</t>
  </si>
  <si>
    <t>El Dorado</t>
  </si>
  <si>
    <t>El Ingenio</t>
  </si>
  <si>
    <t>La Alameda</t>
  </si>
  <si>
    <t>Las Mercedes</t>
  </si>
  <si>
    <t>Villa Caceres</t>
  </si>
  <si>
    <t>Los Libertadores</t>
  </si>
  <si>
    <t>Miraflores</t>
  </si>
  <si>
    <t>Sara Sotillo</t>
  </si>
  <si>
    <t>Linda Vista</t>
  </si>
  <si>
    <t>El Milagro No. 2</t>
  </si>
  <si>
    <t>Tuira y Chucunaque</t>
  </si>
  <si>
    <t>Villa de las Fuentes 1</t>
  </si>
  <si>
    <t>Villa de las Fuentes 2</t>
  </si>
  <si>
    <t>La Loceria</t>
  </si>
  <si>
    <t>Santa Maria</t>
  </si>
  <si>
    <t>Residencial Colonial</t>
  </si>
  <si>
    <t>Condado del Rey</t>
  </si>
  <si>
    <t>Altos de Betania</t>
  </si>
  <si>
    <t>El Avance</t>
  </si>
  <si>
    <t>Club X</t>
  </si>
  <si>
    <t>Villa Soberania</t>
  </si>
  <si>
    <t>Edison Park</t>
  </si>
  <si>
    <t>Panacasa</t>
  </si>
  <si>
    <t>Pribanco</t>
  </si>
  <si>
    <t>Urb. Industrial</t>
  </si>
  <si>
    <t>Urb. Industrial Orillac</t>
  </si>
  <si>
    <t>B</t>
  </si>
  <si>
    <t>C</t>
  </si>
  <si>
    <t>L</t>
  </si>
  <si>
    <t>I</t>
  </si>
  <si>
    <t>D</t>
  </si>
  <si>
    <t>H</t>
  </si>
  <si>
    <t>P</t>
  </si>
  <si>
    <t>V</t>
  </si>
  <si>
    <t>G</t>
  </si>
  <si>
    <t>E</t>
  </si>
  <si>
    <t>N</t>
  </si>
  <si>
    <t>O</t>
  </si>
  <si>
    <t>TIPO DE LUGAR DE ENTREGA</t>
  </si>
  <si>
    <t>LETRA</t>
  </si>
  <si>
    <t>LUGAR</t>
  </si>
  <si>
    <t>Casa</t>
  </si>
  <si>
    <t>Edificio Residencial</t>
  </si>
  <si>
    <t>Empresa Privada</t>
  </si>
  <si>
    <t>Terminal, Puertos, Aeropuertos</t>
  </si>
  <si>
    <t>Misión Diplomática (Embajadas y Consulados)</t>
  </si>
  <si>
    <t>ONG</t>
  </si>
  <si>
    <t>R</t>
  </si>
  <si>
    <t>T</t>
  </si>
  <si>
    <t>A</t>
  </si>
  <si>
    <t>M</t>
  </si>
  <si>
    <t>U</t>
  </si>
  <si>
    <t>Número</t>
  </si>
  <si>
    <t>Nombre de Barriada/Sector</t>
  </si>
  <si>
    <t>Ejemplos:</t>
  </si>
  <si>
    <t>F</t>
  </si>
  <si>
    <t>J</t>
  </si>
  <si>
    <t>K</t>
  </si>
  <si>
    <t>Q</t>
  </si>
  <si>
    <t>S</t>
  </si>
  <si>
    <t>W</t>
  </si>
  <si>
    <t>X</t>
  </si>
  <si>
    <t>Y</t>
  </si>
  <si>
    <t>Z</t>
  </si>
  <si>
    <t>BLOQUES</t>
  </si>
  <si>
    <t>Código externo</t>
  </si>
  <si>
    <t>Corregimiento</t>
  </si>
  <si>
    <t>Código Interno</t>
  </si>
  <si>
    <t>Localidad/Sector/Comunidad</t>
  </si>
  <si>
    <t>Bloque/Cuadra</t>
  </si>
  <si>
    <t>Tipo de Lugar de Entrega</t>
  </si>
  <si>
    <t>Formato del Código Postal</t>
  </si>
  <si>
    <t xml:space="preserve">P </t>
  </si>
  <si>
    <t>El Chumical</t>
  </si>
  <si>
    <t>Ciudad Esperanza</t>
  </si>
  <si>
    <t>PH Arce (La Hacienda)</t>
  </si>
  <si>
    <t>PH Caobo (La Hacienda)</t>
  </si>
  <si>
    <t>PH Nogal (La Hacienda)</t>
  </si>
  <si>
    <t>Puerto de Vacamonte</t>
  </si>
  <si>
    <t>Residencial Villa Marina I (Playa Dorada)</t>
  </si>
  <si>
    <t>Residencia Villa Marina II (Playa Dorada)</t>
  </si>
  <si>
    <t>Residencial Vistamarina (Playa Dorada)</t>
  </si>
  <si>
    <t>Residencial Fincas (Playa Dorada)</t>
  </si>
  <si>
    <t>Residencial Olas (Playa Dorada)</t>
  </si>
  <si>
    <t>Residencial Alamar (Playa Dorada)</t>
  </si>
  <si>
    <t>PH Vista Azul (Playa Dorada)</t>
  </si>
  <si>
    <t>Residencial Playamar (Playa Dorada)</t>
  </si>
  <si>
    <t>PH Altamarina (Playa Dorada)</t>
  </si>
  <si>
    <t>Area Comercial (Playa Dorada)</t>
  </si>
  <si>
    <t>Vista Azul</t>
  </si>
  <si>
    <t>El Tecal</t>
  </si>
  <si>
    <t>Altos Del Tecal</t>
  </si>
  <si>
    <t>Valle de Los Cerezos</t>
  </si>
  <si>
    <t>Los Cerezos 1</t>
  </si>
  <si>
    <t>Los Cerezos 2</t>
  </si>
  <si>
    <t>Ciudad Vacamonte</t>
  </si>
  <si>
    <t>La Reina</t>
  </si>
  <si>
    <t>Altamira</t>
  </si>
  <si>
    <t>La Floresta</t>
  </si>
  <si>
    <t>La Constancia</t>
  </si>
  <si>
    <t>Residencial Vista Alegre</t>
  </si>
  <si>
    <t>Altos de Vista Alegre</t>
  </si>
  <si>
    <t>PH Primavera Premium</t>
  </si>
  <si>
    <t>Altos de Cáceres</t>
  </si>
  <si>
    <t>Urb. Mayín</t>
  </si>
  <si>
    <t>Loma Bonita 1</t>
  </si>
  <si>
    <t>Loma Bonita 2</t>
  </si>
  <si>
    <t>(Casco Viejo) Vista Alegre</t>
  </si>
  <si>
    <t>Rio Indio</t>
  </si>
  <si>
    <t>Vista Angela</t>
  </si>
  <si>
    <t>Ejemplos</t>
  </si>
  <si>
    <t>San Pablo Nuevo Arriba</t>
  </si>
  <si>
    <t>San Pablo Nuevo Abajo</t>
  </si>
  <si>
    <t>Caña Blanca</t>
  </si>
  <si>
    <t>Urb. Santa María</t>
  </si>
  <si>
    <t>Corosal</t>
  </si>
  <si>
    <t>Barriada La Arboleda</t>
  </si>
  <si>
    <t>Santa Monica</t>
  </si>
  <si>
    <t>Altos de San Francisco</t>
  </si>
  <si>
    <t>Condado Del Sur</t>
  </si>
  <si>
    <t>Barriada 26 de Noviembre</t>
  </si>
  <si>
    <t>Cruz de Los Reyes</t>
  </si>
  <si>
    <t>Barriada Villas del Sur</t>
  </si>
  <si>
    <t>Altos de Santa Ines</t>
  </si>
  <si>
    <t>Santa Ines</t>
  </si>
  <si>
    <t>La Felicidad</t>
  </si>
  <si>
    <t>Urb. verdún</t>
  </si>
  <si>
    <t>Barriada Miramar</t>
  </si>
  <si>
    <t>El Educador</t>
  </si>
  <si>
    <t>Barriada Linda</t>
  </si>
  <si>
    <t>Urb. San Antonio</t>
  </si>
  <si>
    <t>Cañacillas Abajo</t>
  </si>
  <si>
    <t xml:space="preserve">El Uvito </t>
  </si>
  <si>
    <t>Residencial San Juan</t>
  </si>
  <si>
    <t>Villa de Jesús</t>
  </si>
  <si>
    <t>V129 10AC</t>
  </si>
  <si>
    <t>Sector</t>
  </si>
  <si>
    <t>Resultado</t>
  </si>
  <si>
    <t>P44 13AC</t>
  </si>
  <si>
    <t>W18 10OC</t>
  </si>
  <si>
    <t>W18 1FC</t>
  </si>
  <si>
    <t>I611 0AC</t>
  </si>
  <si>
    <t>V1112 21AC</t>
  </si>
  <si>
    <t>BASE32</t>
  </si>
  <si>
    <t>HEX</t>
  </si>
  <si>
    <t>Presidencia de la República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</si>
</sst>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top" wrapText="1" indent="1"/>
    </xf>
    <xf numFmtId="0" fontId="0" fillId="0" borderId="0" xfId="0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Fill="1" applyBorder="1"/>
    <xf numFmtId="0" fontId="0" fillId="0" borderId="0" xfId="0" applyFill="1" applyBorder="1"/>
    <xf numFmtId="0" fontId="0" fillId="4" borderId="2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CD92-786A-4D55-A39A-4E5968D24EAE}">
  <dimension ref="A1:O681"/>
  <sheetViews>
    <sheetView topLeftCell="A155" workbookViewId="0">
      <selection activeCell="H525" sqref="H525"/>
    </sheetView>
  </sheetViews>
  <sheetFormatPr baseColWidth="10" defaultRowHeight="15" x14ac:dyDescent="0.25"/>
  <cols>
    <col min="1" max="1" width="21.7109375" style="2" bestFit="1" customWidth="1"/>
    <col min="2" max="5" width="11.42578125" style="2"/>
    <col min="8" max="8" width="27.5703125" bestFit="1" customWidth="1"/>
    <col min="9" max="9" width="16.28515625" bestFit="1" customWidth="1"/>
    <col min="10" max="10" width="17.7109375" customWidth="1"/>
    <col min="12" max="12" width="68.28515625" bestFit="1" customWidth="1"/>
    <col min="13" max="13" width="11.85546875" bestFit="1" customWidth="1"/>
  </cols>
  <sheetData>
    <row r="1" spans="1:15" x14ac:dyDescent="0.25">
      <c r="A1" s="3" t="s">
        <v>1369</v>
      </c>
      <c r="B1" s="3" t="s">
        <v>802</v>
      </c>
      <c r="C1" s="3" t="s">
        <v>804</v>
      </c>
      <c r="D1" s="3" t="s">
        <v>1526</v>
      </c>
      <c r="E1" s="3" t="s">
        <v>772</v>
      </c>
      <c r="F1" s="3" t="s">
        <v>803</v>
      </c>
      <c r="G1" s="3" t="s">
        <v>1525</v>
      </c>
      <c r="H1" s="3" t="s">
        <v>771</v>
      </c>
      <c r="I1" s="3" t="s">
        <v>1373</v>
      </c>
    </row>
    <row r="2" spans="1:15" x14ac:dyDescent="0.25">
      <c r="A2" s="16" t="s">
        <v>1408</v>
      </c>
      <c r="B2" s="16" t="s">
        <v>0</v>
      </c>
      <c r="C2" s="17">
        <v>1</v>
      </c>
      <c r="D2" s="17" t="str">
        <f>DEC2HEX(C2)</f>
        <v>1</v>
      </c>
      <c r="E2" s="20" t="s">
        <v>773</v>
      </c>
      <c r="F2" s="4">
        <v>1</v>
      </c>
      <c r="G2" s="4" t="str">
        <f>_xlfn.BASE(F2,32)</f>
        <v>1</v>
      </c>
      <c r="H2" s="5" t="s">
        <v>773</v>
      </c>
      <c r="I2" s="5" t="str">
        <f>_xlfn.CONCAT($A$2,$D$2,G2)</f>
        <v>B11</v>
      </c>
      <c r="J2" t="str">
        <f t="shared" ref="J2:J65" si="0">_xlfn.CONCAT("(","'",E2,"'",")",",")</f>
        <v>('Almirante'),</v>
      </c>
      <c r="K2" t="str">
        <f t="shared" ref="K2:K65" si="1">_xlfn.CONCAT("(","'",H2,"'",")",",")</f>
        <v>('Almirante'),</v>
      </c>
      <c r="L2" t="str">
        <f t="shared" ref="L2:L7" si="2">_xlfn.CONCAT("(","'",$B$2,"'",",","'",$E$2,"'",",","'",H2,"'",")",",")</f>
        <v>('Bocas Del Toro','Almirante','Almirante'),</v>
      </c>
      <c r="M2" t="str">
        <f t="shared" ref="M2:M65" si="3">MID(I2,2,2)</f>
        <v>11</v>
      </c>
      <c r="N2" t="str">
        <f>DEC2HEX(M2)</f>
        <v>B</v>
      </c>
      <c r="O2" t="str">
        <f>_xlfn.CONCAT($A$2,N2)</f>
        <v>BB</v>
      </c>
    </row>
    <row r="3" spans="1:15" x14ac:dyDescent="0.25">
      <c r="A3" s="16"/>
      <c r="B3" s="16"/>
      <c r="C3" s="18"/>
      <c r="D3" s="18"/>
      <c r="E3" s="21"/>
      <c r="F3" s="4">
        <v>2</v>
      </c>
      <c r="G3" s="4" t="str">
        <f t="shared" ref="G3:G66" si="4">_xlfn.BASE(F3,32)</f>
        <v>2</v>
      </c>
      <c r="H3" s="5" t="s">
        <v>774</v>
      </c>
      <c r="I3" s="5" t="str">
        <f t="shared" ref="I3:I6" si="5">_xlfn.CONCAT($A$2,$D$2,G3)</f>
        <v>B12</v>
      </c>
      <c r="J3" t="str">
        <f t="shared" si="0"/>
        <v>(''),</v>
      </c>
      <c r="K3" t="str">
        <f t="shared" si="1"/>
        <v>('Barriada Guaymí'),</v>
      </c>
      <c r="L3" t="str">
        <f t="shared" si="2"/>
        <v>('Bocas Del Toro','Almirante','Barriada Guaymí'),</v>
      </c>
      <c r="M3" t="str">
        <f t="shared" si="3"/>
        <v>12</v>
      </c>
      <c r="N3" t="str">
        <f t="shared" ref="N3:N66" si="6">DEC2HEX(M3)</f>
        <v>C</v>
      </c>
      <c r="O3" t="str">
        <f t="shared" ref="O3:O31" si="7">_xlfn.CONCAT($A$2,N3)</f>
        <v>BC</v>
      </c>
    </row>
    <row r="4" spans="1:15" x14ac:dyDescent="0.25">
      <c r="A4" s="16"/>
      <c r="B4" s="16"/>
      <c r="C4" s="18"/>
      <c r="D4" s="18"/>
      <c r="E4" s="21"/>
      <c r="F4" s="4">
        <v>3</v>
      </c>
      <c r="G4" s="4" t="str">
        <f t="shared" si="4"/>
        <v>3</v>
      </c>
      <c r="H4" s="5" t="s">
        <v>775</v>
      </c>
      <c r="I4" s="5" t="str">
        <f t="shared" si="5"/>
        <v>B13</v>
      </c>
      <c r="J4" t="str">
        <f t="shared" si="0"/>
        <v>(''),</v>
      </c>
      <c r="K4" t="str">
        <f t="shared" si="1"/>
        <v>('Barrio Francés'),</v>
      </c>
      <c r="L4" t="str">
        <f t="shared" si="2"/>
        <v>('Bocas Del Toro','Almirante','Barrio Francés'),</v>
      </c>
      <c r="M4" t="str">
        <f t="shared" si="3"/>
        <v>13</v>
      </c>
      <c r="N4" t="str">
        <f t="shared" si="6"/>
        <v>D</v>
      </c>
      <c r="O4" t="str">
        <f t="shared" si="7"/>
        <v>BD</v>
      </c>
    </row>
    <row r="5" spans="1:15" x14ac:dyDescent="0.25">
      <c r="A5" s="16"/>
      <c r="B5" s="16"/>
      <c r="C5" s="18"/>
      <c r="D5" s="18"/>
      <c r="E5" s="21"/>
      <c r="F5" s="4">
        <v>4</v>
      </c>
      <c r="G5" s="4" t="str">
        <f t="shared" si="4"/>
        <v>4</v>
      </c>
      <c r="H5" s="5" t="s">
        <v>776</v>
      </c>
      <c r="I5" s="5" t="str">
        <f t="shared" si="5"/>
        <v>B14</v>
      </c>
      <c r="J5" t="str">
        <f t="shared" si="0"/>
        <v>(''),</v>
      </c>
      <c r="K5" t="str">
        <f t="shared" si="1"/>
        <v>('Nance de Riscó'),</v>
      </c>
      <c r="L5" t="str">
        <f t="shared" si="2"/>
        <v>('Bocas Del Toro','Almirante','Nance de Riscó'),</v>
      </c>
      <c r="M5" t="str">
        <f t="shared" si="3"/>
        <v>14</v>
      </c>
      <c r="N5" t="str">
        <f t="shared" si="6"/>
        <v>E</v>
      </c>
      <c r="O5" t="str">
        <f t="shared" si="7"/>
        <v>BE</v>
      </c>
    </row>
    <row r="6" spans="1:15" x14ac:dyDescent="0.25">
      <c r="A6" s="16"/>
      <c r="B6" s="16"/>
      <c r="C6" s="18"/>
      <c r="D6" s="18"/>
      <c r="E6" s="21"/>
      <c r="F6" s="4">
        <v>5</v>
      </c>
      <c r="G6" s="4" t="str">
        <f t="shared" si="4"/>
        <v>5</v>
      </c>
      <c r="H6" s="5" t="s">
        <v>777</v>
      </c>
      <c r="I6" s="5" t="str">
        <f t="shared" si="5"/>
        <v>B15</v>
      </c>
      <c r="J6" t="str">
        <f t="shared" si="0"/>
        <v>(''),</v>
      </c>
      <c r="K6" t="str">
        <f t="shared" si="1"/>
        <v>('Valle de Aguas Arriba'),</v>
      </c>
      <c r="L6" t="str">
        <f t="shared" si="2"/>
        <v>('Bocas Del Toro','Almirante','Valle de Aguas Arriba'),</v>
      </c>
      <c r="M6" t="str">
        <f t="shared" si="3"/>
        <v>15</v>
      </c>
      <c r="N6" t="str">
        <f t="shared" si="6"/>
        <v>F</v>
      </c>
      <c r="O6" t="str">
        <f t="shared" si="7"/>
        <v>BF</v>
      </c>
    </row>
    <row r="7" spans="1:15" x14ac:dyDescent="0.25">
      <c r="A7" s="16"/>
      <c r="B7" s="16"/>
      <c r="C7" s="19"/>
      <c r="D7" s="19"/>
      <c r="E7" s="22"/>
      <c r="F7" s="4">
        <v>6</v>
      </c>
      <c r="G7" s="4" t="str">
        <f t="shared" si="4"/>
        <v>6</v>
      </c>
      <c r="H7" s="5" t="s">
        <v>778</v>
      </c>
      <c r="I7" s="5" t="str">
        <f>_xlfn.CONCAT($A$2,$D$2,G7)</f>
        <v>B16</v>
      </c>
      <c r="J7" t="str">
        <f t="shared" si="0"/>
        <v>(''),</v>
      </c>
      <c r="K7" t="str">
        <f t="shared" si="1"/>
        <v>('Valle de Riscó'),</v>
      </c>
      <c r="L7" t="str">
        <f t="shared" si="2"/>
        <v>('Bocas Del Toro','Almirante','Valle de Riscó'),</v>
      </c>
      <c r="M7" t="str">
        <f t="shared" si="3"/>
        <v>16</v>
      </c>
      <c r="N7" t="str">
        <f t="shared" si="6"/>
        <v>10</v>
      </c>
      <c r="O7" t="str">
        <f t="shared" si="7"/>
        <v>B10</v>
      </c>
    </row>
    <row r="8" spans="1:15" ht="15" customHeight="1" x14ac:dyDescent="0.25">
      <c r="A8" s="16"/>
      <c r="B8" s="16"/>
      <c r="C8" s="17">
        <v>2</v>
      </c>
      <c r="D8" s="17" t="str">
        <f t="shared" ref="D8:D64" si="8">DEC2HEX(C8)</f>
        <v>2</v>
      </c>
      <c r="E8" s="20" t="s">
        <v>779</v>
      </c>
      <c r="F8" s="4">
        <v>1</v>
      </c>
      <c r="G8" s="4" t="str">
        <f t="shared" si="4"/>
        <v>1</v>
      </c>
      <c r="H8" s="5" t="s">
        <v>780</v>
      </c>
      <c r="I8" s="5" t="str">
        <f>_xlfn.CONCAT($A$2,(DEC2HEX($D$8)),G8)</f>
        <v>B21</v>
      </c>
      <c r="J8" t="str">
        <f t="shared" si="0"/>
        <v>('Bocas del Toro'),</v>
      </c>
      <c r="K8" t="str">
        <f t="shared" si="1"/>
        <v>('Bastimentos'),</v>
      </c>
      <c r="L8" t="str">
        <f>_xlfn.CONCAT("(","'",$B$2,"'",",","'",$E$8,"'",",","'",H8,"'",")",",")</f>
        <v>('Bocas Del Toro','Bocas del Toro','Bastimentos'),</v>
      </c>
      <c r="M8" t="str">
        <f t="shared" si="3"/>
        <v>21</v>
      </c>
      <c r="N8" t="str">
        <f t="shared" si="6"/>
        <v>15</v>
      </c>
      <c r="O8" t="str">
        <f t="shared" si="7"/>
        <v>B15</v>
      </c>
    </row>
    <row r="9" spans="1:15" x14ac:dyDescent="0.25">
      <c r="A9" s="16"/>
      <c r="B9" s="16"/>
      <c r="C9" s="18"/>
      <c r="D9" s="18"/>
      <c r="E9" s="21"/>
      <c r="F9" s="4">
        <v>2</v>
      </c>
      <c r="G9" s="4" t="str">
        <f t="shared" si="4"/>
        <v>2</v>
      </c>
      <c r="H9" s="5" t="s">
        <v>779</v>
      </c>
      <c r="I9" s="5" t="str">
        <f t="shared" ref="I9:I12" si="9">_xlfn.CONCAT($A$2,(DEC2HEX($D$8)),G9)</f>
        <v>B22</v>
      </c>
      <c r="J9" t="str">
        <f t="shared" si="0"/>
        <v>(''),</v>
      </c>
      <c r="K9" t="str">
        <f t="shared" si="1"/>
        <v>('Bocas del Toro'),</v>
      </c>
      <c r="L9" t="str">
        <f>_xlfn.CONCAT("(","'",$B$2,"'",",","'",$E$8,"'",",","'",H9,"'",")",",")</f>
        <v>('Bocas Del Toro','Bocas del Toro','Bocas del Toro'),</v>
      </c>
      <c r="M9" t="str">
        <f t="shared" si="3"/>
        <v>22</v>
      </c>
      <c r="N9" t="str">
        <f t="shared" si="6"/>
        <v>16</v>
      </c>
      <c r="O9" t="str">
        <f t="shared" si="7"/>
        <v>B16</v>
      </c>
    </row>
    <row r="10" spans="1:15" x14ac:dyDescent="0.25">
      <c r="A10" s="16"/>
      <c r="B10" s="16"/>
      <c r="C10" s="18"/>
      <c r="D10" s="18"/>
      <c r="E10" s="21"/>
      <c r="F10" s="4">
        <v>3</v>
      </c>
      <c r="G10" s="4" t="str">
        <f t="shared" si="4"/>
        <v>3</v>
      </c>
      <c r="H10" s="5" t="s">
        <v>781</v>
      </c>
      <c r="I10" s="5" t="str">
        <f t="shared" si="9"/>
        <v>B23</v>
      </c>
      <c r="J10" t="str">
        <f t="shared" si="0"/>
        <v>(''),</v>
      </c>
      <c r="K10" t="str">
        <f t="shared" si="1"/>
        <v>('Cauchero'),</v>
      </c>
      <c r="L10" t="str">
        <f>_xlfn.CONCAT("(","'",$B$2,"'",",","'",$E$8,"'",",","'",H10,"'",")",",")</f>
        <v>('Bocas Del Toro','Bocas del Toro','Cauchero'),</v>
      </c>
      <c r="M10" t="str">
        <f t="shared" si="3"/>
        <v>23</v>
      </c>
      <c r="N10" t="str">
        <f t="shared" si="6"/>
        <v>17</v>
      </c>
      <c r="O10" t="str">
        <f t="shared" si="7"/>
        <v>B17</v>
      </c>
    </row>
    <row r="11" spans="1:15" x14ac:dyDescent="0.25">
      <c r="A11" s="16"/>
      <c r="B11" s="16"/>
      <c r="C11" s="18"/>
      <c r="D11" s="18"/>
      <c r="E11" s="21"/>
      <c r="F11" s="4">
        <v>4</v>
      </c>
      <c r="G11" s="4" t="str">
        <f t="shared" si="4"/>
        <v>4</v>
      </c>
      <c r="H11" s="5" t="s">
        <v>782</v>
      </c>
      <c r="I11" s="5" t="str">
        <f t="shared" si="9"/>
        <v>B24</v>
      </c>
      <c r="J11" t="str">
        <f t="shared" si="0"/>
        <v>(''),</v>
      </c>
      <c r="K11" t="str">
        <f t="shared" si="1"/>
        <v>('Punta Laurel'),</v>
      </c>
      <c r="L11" t="str">
        <f>_xlfn.CONCAT("(","'",$B$2,"'",",","'",$E$8,"'",",","'",H11,"'",")",",")</f>
        <v>('Bocas Del Toro','Bocas del Toro','Punta Laurel'),</v>
      </c>
      <c r="M11" t="str">
        <f t="shared" si="3"/>
        <v>24</v>
      </c>
      <c r="N11" t="str">
        <f t="shared" si="6"/>
        <v>18</v>
      </c>
      <c r="O11" t="str">
        <f t="shared" si="7"/>
        <v>B18</v>
      </c>
    </row>
    <row r="12" spans="1:15" x14ac:dyDescent="0.25">
      <c r="A12" s="16"/>
      <c r="B12" s="16"/>
      <c r="C12" s="19"/>
      <c r="D12" s="19"/>
      <c r="E12" s="22"/>
      <c r="F12" s="4">
        <v>5</v>
      </c>
      <c r="G12" s="4" t="str">
        <f t="shared" si="4"/>
        <v>5</v>
      </c>
      <c r="H12" s="5" t="s">
        <v>783</v>
      </c>
      <c r="I12" s="5" t="str">
        <f t="shared" si="9"/>
        <v>B25</v>
      </c>
      <c r="J12" t="str">
        <f t="shared" si="0"/>
        <v>(''),</v>
      </c>
      <c r="K12" t="str">
        <f t="shared" si="1"/>
        <v>('Tierra Oscura'),</v>
      </c>
      <c r="L12" t="str">
        <f>_xlfn.CONCAT("(","'",$B$2,"'",",","'",$E$8,"'",",","'",H12,"'",")",",")</f>
        <v>('Bocas Del Toro','Bocas del Toro','Tierra Oscura'),</v>
      </c>
      <c r="M12" t="str">
        <f t="shared" si="3"/>
        <v>25</v>
      </c>
      <c r="N12" t="str">
        <f t="shared" si="6"/>
        <v>19</v>
      </c>
      <c r="O12" t="str">
        <f t="shared" si="7"/>
        <v>B19</v>
      </c>
    </row>
    <row r="13" spans="1:15" ht="15" customHeight="1" x14ac:dyDescent="0.25">
      <c r="A13" s="16"/>
      <c r="B13" s="16"/>
      <c r="C13" s="17">
        <v>3</v>
      </c>
      <c r="D13" s="17" t="str">
        <f t="shared" si="8"/>
        <v>3</v>
      </c>
      <c r="E13" s="20" t="s">
        <v>784</v>
      </c>
      <c r="F13" s="4">
        <v>1</v>
      </c>
      <c r="G13" s="4" t="str">
        <f t="shared" si="4"/>
        <v>1</v>
      </c>
      <c r="H13" s="7" t="s">
        <v>784</v>
      </c>
      <c r="I13" s="5" t="str">
        <f>_xlfn.CONCAT($A$2,(DEC2HEX($D$13)),G13)</f>
        <v>B31</v>
      </c>
      <c r="J13" t="str">
        <f t="shared" si="0"/>
        <v>('Changuinola'),</v>
      </c>
      <c r="K13" t="str">
        <f t="shared" si="1"/>
        <v>('Changuinola'),</v>
      </c>
      <c r="L13" t="str">
        <f t="shared" ref="L13:L25" si="10">_xlfn.CONCAT("(","'",$B$2,"'",",","'",$E$13,"'",",","'",H13,"'",")",",")</f>
        <v>('Bocas Del Toro','Changuinola','Changuinola'),</v>
      </c>
      <c r="M13" t="str">
        <f t="shared" si="3"/>
        <v>31</v>
      </c>
      <c r="N13" t="str">
        <f t="shared" si="6"/>
        <v>1F</v>
      </c>
      <c r="O13" t="str">
        <f t="shared" si="7"/>
        <v>B1F</v>
      </c>
    </row>
    <row r="14" spans="1:15" x14ac:dyDescent="0.25">
      <c r="A14" s="16"/>
      <c r="B14" s="16"/>
      <c r="C14" s="18"/>
      <c r="D14" s="18"/>
      <c r="E14" s="21"/>
      <c r="F14" s="4">
        <v>2</v>
      </c>
      <c r="G14" s="4" t="str">
        <f t="shared" si="4"/>
        <v>2</v>
      </c>
      <c r="H14" s="5" t="s">
        <v>785</v>
      </c>
      <c r="I14" s="5" t="str">
        <f t="shared" ref="I14:I25" si="11">_xlfn.CONCAT($A$2,(DEC2HEX($D$13)),G14)</f>
        <v>B32</v>
      </c>
      <c r="J14" t="str">
        <f t="shared" si="0"/>
        <v>(''),</v>
      </c>
      <c r="K14" t="str">
        <f t="shared" si="1"/>
        <v>('Cochigro'),</v>
      </c>
      <c r="L14" t="str">
        <f t="shared" si="10"/>
        <v>('Bocas Del Toro','Changuinola','Cochigro'),</v>
      </c>
      <c r="M14" t="str">
        <f t="shared" si="3"/>
        <v>32</v>
      </c>
      <c r="N14" t="str">
        <f t="shared" si="6"/>
        <v>20</v>
      </c>
      <c r="O14" t="str">
        <f t="shared" si="7"/>
        <v>B20</v>
      </c>
    </row>
    <row r="15" spans="1:15" x14ac:dyDescent="0.25">
      <c r="A15" s="16"/>
      <c r="B15" s="16"/>
      <c r="C15" s="18"/>
      <c r="D15" s="18"/>
      <c r="E15" s="21"/>
      <c r="F15" s="4">
        <v>3</v>
      </c>
      <c r="G15" s="4" t="str">
        <f t="shared" si="4"/>
        <v>3</v>
      </c>
      <c r="H15" s="5" t="s">
        <v>786</v>
      </c>
      <c r="I15" s="5" t="str">
        <f t="shared" si="11"/>
        <v>B33</v>
      </c>
      <c r="J15" t="str">
        <f t="shared" si="0"/>
        <v>(''),</v>
      </c>
      <c r="K15" t="str">
        <f t="shared" si="1"/>
        <v>('El Empalme'),</v>
      </c>
      <c r="L15" t="str">
        <f t="shared" si="10"/>
        <v>('Bocas Del Toro','Changuinola','El Empalme'),</v>
      </c>
      <c r="M15" t="str">
        <f t="shared" si="3"/>
        <v>33</v>
      </c>
      <c r="N15" t="str">
        <f t="shared" si="6"/>
        <v>21</v>
      </c>
      <c r="O15" t="str">
        <f t="shared" si="7"/>
        <v>B21</v>
      </c>
    </row>
    <row r="16" spans="1:15" x14ac:dyDescent="0.25">
      <c r="A16" s="16"/>
      <c r="B16" s="16"/>
      <c r="C16" s="18"/>
      <c r="D16" s="18"/>
      <c r="E16" s="21"/>
      <c r="F16" s="4">
        <v>4</v>
      </c>
      <c r="G16" s="4" t="str">
        <f t="shared" si="4"/>
        <v>4</v>
      </c>
      <c r="H16" s="5" t="s">
        <v>787</v>
      </c>
      <c r="I16" s="5" t="str">
        <f t="shared" si="11"/>
        <v>B34</v>
      </c>
      <c r="J16" t="str">
        <f t="shared" si="0"/>
        <v>(''),</v>
      </c>
      <c r="K16" t="str">
        <f t="shared" si="1"/>
        <v>('Guabito'),</v>
      </c>
      <c r="L16" t="str">
        <f t="shared" si="10"/>
        <v>('Bocas Del Toro','Changuinola','Guabito'),</v>
      </c>
      <c r="M16" t="str">
        <f t="shared" si="3"/>
        <v>34</v>
      </c>
      <c r="N16" t="str">
        <f t="shared" si="6"/>
        <v>22</v>
      </c>
      <c r="O16" t="str">
        <f t="shared" si="7"/>
        <v>B22</v>
      </c>
    </row>
    <row r="17" spans="1:15" x14ac:dyDescent="0.25">
      <c r="A17" s="16"/>
      <c r="B17" s="16"/>
      <c r="C17" s="18"/>
      <c r="D17" s="18"/>
      <c r="E17" s="21"/>
      <c r="F17" s="4">
        <v>5</v>
      </c>
      <c r="G17" s="4" t="str">
        <f t="shared" si="4"/>
        <v>5</v>
      </c>
      <c r="H17" s="5" t="s">
        <v>41</v>
      </c>
      <c r="I17" s="5" t="str">
        <f t="shared" si="11"/>
        <v>B35</v>
      </c>
      <c r="J17" t="str">
        <f t="shared" si="0"/>
        <v>(''),</v>
      </c>
      <c r="K17" t="str">
        <f t="shared" si="1"/>
        <v>('La Gloria'),</v>
      </c>
      <c r="L17" t="str">
        <f t="shared" si="10"/>
        <v>('Bocas Del Toro','Changuinola','La Gloria'),</v>
      </c>
      <c r="M17" t="str">
        <f t="shared" si="3"/>
        <v>35</v>
      </c>
      <c r="N17" t="str">
        <f t="shared" si="6"/>
        <v>23</v>
      </c>
      <c r="O17" t="str">
        <f t="shared" si="7"/>
        <v>B23</v>
      </c>
    </row>
    <row r="18" spans="1:15" x14ac:dyDescent="0.25">
      <c r="A18" s="16"/>
      <c r="B18" s="16"/>
      <c r="C18" s="18"/>
      <c r="D18" s="18"/>
      <c r="E18" s="21"/>
      <c r="F18" s="4">
        <v>6</v>
      </c>
      <c r="G18" s="4" t="str">
        <f t="shared" si="4"/>
        <v>6</v>
      </c>
      <c r="H18" s="5" t="s">
        <v>788</v>
      </c>
      <c r="I18" s="5" t="str">
        <f t="shared" si="11"/>
        <v>B36</v>
      </c>
      <c r="J18" t="str">
        <f t="shared" si="0"/>
        <v>(''),</v>
      </c>
      <c r="K18" t="str">
        <f t="shared" si="1"/>
        <v>('Las Delicias'),</v>
      </c>
      <c r="L18" t="str">
        <f t="shared" si="10"/>
        <v>('Bocas Del Toro','Changuinola','Las Delicias'),</v>
      </c>
      <c r="M18" t="str">
        <f t="shared" si="3"/>
        <v>36</v>
      </c>
      <c r="N18" t="str">
        <f t="shared" si="6"/>
        <v>24</v>
      </c>
      <c r="O18" t="str">
        <f t="shared" si="7"/>
        <v>B24</v>
      </c>
    </row>
    <row r="19" spans="1:15" x14ac:dyDescent="0.25">
      <c r="A19" s="16"/>
      <c r="B19" s="16"/>
      <c r="C19" s="18"/>
      <c r="D19" s="18"/>
      <c r="E19" s="21"/>
      <c r="F19" s="4">
        <v>7</v>
      </c>
      <c r="G19" s="4" t="str">
        <f t="shared" si="4"/>
        <v>7</v>
      </c>
      <c r="H19" s="5" t="s">
        <v>789</v>
      </c>
      <c r="I19" s="5" t="str">
        <f t="shared" si="11"/>
        <v>B37</v>
      </c>
      <c r="J19" t="str">
        <f t="shared" si="0"/>
        <v>(''),</v>
      </c>
      <c r="K19" t="str">
        <f t="shared" si="1"/>
        <v>('Las Tablas'),</v>
      </c>
      <c r="L19" t="str">
        <f t="shared" si="10"/>
        <v>('Bocas Del Toro','Changuinola','Las Tablas'),</v>
      </c>
      <c r="M19" t="str">
        <f t="shared" si="3"/>
        <v>37</v>
      </c>
      <c r="N19" t="str">
        <f t="shared" si="6"/>
        <v>25</v>
      </c>
      <c r="O19" t="str">
        <f t="shared" si="7"/>
        <v>B25</v>
      </c>
    </row>
    <row r="20" spans="1:15" x14ac:dyDescent="0.25">
      <c r="A20" s="16"/>
      <c r="B20" s="16"/>
      <c r="C20" s="18"/>
      <c r="D20" s="18"/>
      <c r="E20" s="21"/>
      <c r="F20" s="4">
        <v>8</v>
      </c>
      <c r="G20" s="4" t="str">
        <f t="shared" si="4"/>
        <v>8</v>
      </c>
      <c r="H20" s="5" t="s">
        <v>790</v>
      </c>
      <c r="I20" s="5" t="str">
        <f t="shared" si="11"/>
        <v>B38</v>
      </c>
      <c r="J20" t="str">
        <f t="shared" si="0"/>
        <v>(''),</v>
      </c>
      <c r="K20" t="str">
        <f t="shared" si="1"/>
        <v>('Barriada 4 de Abril'),</v>
      </c>
      <c r="L20" t="str">
        <f t="shared" si="10"/>
        <v>('Bocas Del Toro','Changuinola','Barriada 4 de Abril'),</v>
      </c>
      <c r="M20" t="str">
        <f t="shared" si="3"/>
        <v>38</v>
      </c>
      <c r="N20" t="str">
        <f t="shared" si="6"/>
        <v>26</v>
      </c>
      <c r="O20" t="str">
        <f t="shared" si="7"/>
        <v>B26</v>
      </c>
    </row>
    <row r="21" spans="1:15" x14ac:dyDescent="0.25">
      <c r="A21" s="16"/>
      <c r="B21" s="16"/>
      <c r="C21" s="18"/>
      <c r="D21" s="18"/>
      <c r="E21" s="21"/>
      <c r="F21" s="4">
        <v>9</v>
      </c>
      <c r="G21" s="4" t="str">
        <f t="shared" si="4"/>
        <v>9</v>
      </c>
      <c r="H21" s="5" t="s">
        <v>791</v>
      </c>
      <c r="I21" s="5" t="str">
        <f t="shared" si="11"/>
        <v>B39</v>
      </c>
      <c r="J21" t="str">
        <f t="shared" si="0"/>
        <v>(''),</v>
      </c>
      <c r="K21" t="str">
        <f t="shared" si="1"/>
        <v>('El Teribe'),</v>
      </c>
      <c r="L21" t="str">
        <f t="shared" si="10"/>
        <v>('Bocas Del Toro','Changuinola','El Teribe'),</v>
      </c>
      <c r="M21" t="str">
        <f t="shared" si="3"/>
        <v>39</v>
      </c>
      <c r="N21" t="str">
        <f t="shared" si="6"/>
        <v>27</v>
      </c>
      <c r="O21" t="str">
        <f t="shared" si="7"/>
        <v>B27</v>
      </c>
    </row>
    <row r="22" spans="1:15" x14ac:dyDescent="0.25">
      <c r="A22" s="16"/>
      <c r="B22" s="16"/>
      <c r="C22" s="18"/>
      <c r="D22" s="18"/>
      <c r="E22" s="21"/>
      <c r="F22" s="4">
        <v>10</v>
      </c>
      <c r="G22" s="4" t="str">
        <f t="shared" si="4"/>
        <v>A</v>
      </c>
      <c r="H22" s="7" t="s">
        <v>792</v>
      </c>
      <c r="I22" s="5" t="str">
        <f t="shared" si="11"/>
        <v>B3A</v>
      </c>
      <c r="J22" t="str">
        <f t="shared" si="0"/>
        <v>(''),</v>
      </c>
      <c r="K22" t="str">
        <f t="shared" si="1"/>
        <v>('Finca 30'),</v>
      </c>
      <c r="L22" t="str">
        <f t="shared" si="10"/>
        <v>('Bocas Del Toro','Changuinola','Finca 30'),</v>
      </c>
      <c r="M22" t="str">
        <f t="shared" si="3"/>
        <v>3A</v>
      </c>
      <c r="N22" t="e">
        <f t="shared" si="6"/>
        <v>#VALUE!</v>
      </c>
      <c r="O22" t="e">
        <f t="shared" si="7"/>
        <v>#VALUE!</v>
      </c>
    </row>
    <row r="23" spans="1:15" x14ac:dyDescent="0.25">
      <c r="A23" s="16"/>
      <c r="B23" s="16"/>
      <c r="C23" s="18"/>
      <c r="D23" s="18"/>
      <c r="E23" s="21"/>
      <c r="F23" s="4">
        <v>11</v>
      </c>
      <c r="G23" s="4" t="str">
        <f t="shared" si="4"/>
        <v>B</v>
      </c>
      <c r="H23" s="7" t="s">
        <v>793</v>
      </c>
      <c r="I23" s="5" t="str">
        <f t="shared" si="11"/>
        <v>B3B</v>
      </c>
      <c r="J23" t="str">
        <f t="shared" si="0"/>
        <v>(''),</v>
      </c>
      <c r="K23" t="str">
        <f t="shared" si="1"/>
        <v>('Finca 60'),</v>
      </c>
      <c r="L23" t="str">
        <f t="shared" si="10"/>
        <v>('Bocas Del Toro','Changuinola','Finca 60'),</v>
      </c>
      <c r="M23" t="str">
        <f t="shared" si="3"/>
        <v>3B</v>
      </c>
      <c r="N23" t="e">
        <f t="shared" si="6"/>
        <v>#VALUE!</v>
      </c>
      <c r="O23" t="e">
        <f t="shared" si="7"/>
        <v>#VALUE!</v>
      </c>
    </row>
    <row r="24" spans="1:15" x14ac:dyDescent="0.25">
      <c r="A24" s="16"/>
      <c r="B24" s="16"/>
      <c r="C24" s="18"/>
      <c r="D24" s="18"/>
      <c r="E24" s="21"/>
      <c r="F24" s="4">
        <v>12</v>
      </c>
      <c r="G24" s="4" t="str">
        <f t="shared" si="4"/>
        <v>C</v>
      </c>
      <c r="H24" s="7" t="s">
        <v>794</v>
      </c>
      <c r="I24" s="5" t="str">
        <f t="shared" si="11"/>
        <v>B3C</v>
      </c>
      <c r="J24" t="str">
        <f t="shared" si="0"/>
        <v>(''),</v>
      </c>
      <c r="K24" t="str">
        <f t="shared" si="1"/>
        <v>('Finca 6'),</v>
      </c>
      <c r="L24" t="str">
        <f t="shared" si="10"/>
        <v>('Bocas Del Toro','Changuinola','Finca 6'),</v>
      </c>
      <c r="M24" t="str">
        <f t="shared" si="3"/>
        <v>3C</v>
      </c>
      <c r="N24" t="e">
        <f t="shared" si="6"/>
        <v>#VALUE!</v>
      </c>
      <c r="O24" t="e">
        <f t="shared" si="7"/>
        <v>#VALUE!</v>
      </c>
    </row>
    <row r="25" spans="1:15" x14ac:dyDescent="0.25">
      <c r="A25" s="16"/>
      <c r="B25" s="16"/>
      <c r="C25" s="19"/>
      <c r="D25" s="19"/>
      <c r="E25" s="22"/>
      <c r="F25" s="4">
        <v>13</v>
      </c>
      <c r="G25" s="4" t="str">
        <f t="shared" si="4"/>
        <v>D</v>
      </c>
      <c r="H25" s="7" t="s">
        <v>795</v>
      </c>
      <c r="I25" s="5" t="str">
        <f t="shared" si="11"/>
        <v>B3D</v>
      </c>
      <c r="J25" t="str">
        <f t="shared" si="0"/>
        <v>(''),</v>
      </c>
      <c r="K25" t="str">
        <f t="shared" si="1"/>
        <v>('El Silencio'),</v>
      </c>
      <c r="L25" t="str">
        <f t="shared" si="10"/>
        <v>('Bocas Del Toro','Changuinola','El Silencio'),</v>
      </c>
      <c r="M25" t="str">
        <f t="shared" si="3"/>
        <v>3D</v>
      </c>
      <c r="N25" t="e">
        <f t="shared" si="6"/>
        <v>#VALUE!</v>
      </c>
      <c r="O25" t="e">
        <f t="shared" si="7"/>
        <v>#VALUE!</v>
      </c>
    </row>
    <row r="26" spans="1:15" ht="15" customHeight="1" x14ac:dyDescent="0.25">
      <c r="A26" s="16"/>
      <c r="B26" s="16"/>
      <c r="C26" s="17">
        <v>4</v>
      </c>
      <c r="D26" s="17" t="str">
        <f t="shared" si="8"/>
        <v>4</v>
      </c>
      <c r="E26" s="20" t="s">
        <v>796</v>
      </c>
      <c r="F26" s="4">
        <v>1</v>
      </c>
      <c r="G26" s="4" t="str">
        <f t="shared" si="4"/>
        <v>1</v>
      </c>
      <c r="H26" s="5" t="s">
        <v>797</v>
      </c>
      <c r="I26" s="5" t="str">
        <f>_xlfn.CONCAT($A$2,$D$26,G26)</f>
        <v>B41</v>
      </c>
      <c r="J26" t="str">
        <f t="shared" si="0"/>
        <v>('Chiriquí Grande'),</v>
      </c>
      <c r="K26" t="str">
        <f t="shared" si="1"/>
        <v>('Bajo Cedro'),</v>
      </c>
      <c r="L26" t="str">
        <f t="shared" ref="L26:L31" si="12">_xlfn.CONCAT("(","'",$B$2,"'",",","'",$E$26,"'",",","'",H26,"'",")",",")</f>
        <v>('Bocas Del Toro','Chiriquí Grande','Bajo Cedro'),</v>
      </c>
      <c r="M26" t="str">
        <f t="shared" si="3"/>
        <v>41</v>
      </c>
      <c r="N26" t="str">
        <f t="shared" si="6"/>
        <v>29</v>
      </c>
      <c r="O26" t="str">
        <f t="shared" si="7"/>
        <v>B29</v>
      </c>
    </row>
    <row r="27" spans="1:15" x14ac:dyDescent="0.25">
      <c r="A27" s="16"/>
      <c r="B27" s="16"/>
      <c r="C27" s="18"/>
      <c r="D27" s="18"/>
      <c r="E27" s="21"/>
      <c r="F27" s="4">
        <v>2</v>
      </c>
      <c r="G27" s="4" t="str">
        <f t="shared" si="4"/>
        <v>2</v>
      </c>
      <c r="H27" s="5" t="s">
        <v>796</v>
      </c>
      <c r="I27" s="5" t="str">
        <f t="shared" ref="I27:I31" si="13">_xlfn.CONCAT($A$2,$D$26,G27)</f>
        <v>B42</v>
      </c>
      <c r="J27" t="str">
        <f t="shared" si="0"/>
        <v>(''),</v>
      </c>
      <c r="K27" t="str">
        <f t="shared" si="1"/>
        <v>('Chiriquí Grande'),</v>
      </c>
      <c r="L27" t="str">
        <f t="shared" si="12"/>
        <v>('Bocas Del Toro','Chiriquí Grande','Chiriquí Grande'),</v>
      </c>
      <c r="M27" t="str">
        <f t="shared" si="3"/>
        <v>42</v>
      </c>
      <c r="N27" t="str">
        <f t="shared" si="6"/>
        <v>2A</v>
      </c>
      <c r="O27" t="str">
        <f t="shared" si="7"/>
        <v>B2A</v>
      </c>
    </row>
    <row r="28" spans="1:15" x14ac:dyDescent="0.25">
      <c r="A28" s="16"/>
      <c r="B28" s="16"/>
      <c r="C28" s="18"/>
      <c r="D28" s="18"/>
      <c r="E28" s="21"/>
      <c r="F28" s="4">
        <v>3</v>
      </c>
      <c r="G28" s="4" t="str">
        <f t="shared" si="4"/>
        <v>3</v>
      </c>
      <c r="H28" s="5" t="s">
        <v>798</v>
      </c>
      <c r="I28" s="5" t="str">
        <f t="shared" si="13"/>
        <v>B43</v>
      </c>
      <c r="J28" t="str">
        <f t="shared" si="0"/>
        <v>(''),</v>
      </c>
      <c r="K28" t="str">
        <f t="shared" si="1"/>
        <v>('Miramar'),</v>
      </c>
      <c r="L28" t="str">
        <f t="shared" si="12"/>
        <v>('Bocas Del Toro','Chiriquí Grande','Miramar'),</v>
      </c>
      <c r="M28" t="str">
        <f t="shared" si="3"/>
        <v>43</v>
      </c>
      <c r="N28" t="str">
        <f t="shared" si="6"/>
        <v>2B</v>
      </c>
      <c r="O28" t="str">
        <f t="shared" si="7"/>
        <v>B2B</v>
      </c>
    </row>
    <row r="29" spans="1:15" x14ac:dyDescent="0.25">
      <c r="A29" s="16"/>
      <c r="B29" s="16"/>
      <c r="C29" s="18"/>
      <c r="D29" s="18"/>
      <c r="E29" s="21"/>
      <c r="F29" s="4">
        <v>4</v>
      </c>
      <c r="G29" s="4" t="str">
        <f t="shared" si="4"/>
        <v>4</v>
      </c>
      <c r="H29" s="5" t="s">
        <v>799</v>
      </c>
      <c r="I29" s="5" t="str">
        <f t="shared" si="13"/>
        <v>B44</v>
      </c>
      <c r="J29" t="str">
        <f t="shared" si="0"/>
        <v>(''),</v>
      </c>
      <c r="K29" t="str">
        <f t="shared" si="1"/>
        <v>('Punta Peña'),</v>
      </c>
      <c r="L29" t="str">
        <f t="shared" si="12"/>
        <v>('Bocas Del Toro','Chiriquí Grande','Punta Peña'),</v>
      </c>
      <c r="M29" t="str">
        <f t="shared" si="3"/>
        <v>44</v>
      </c>
      <c r="N29" t="str">
        <f t="shared" si="6"/>
        <v>2C</v>
      </c>
      <c r="O29" t="str">
        <f t="shared" si="7"/>
        <v>B2C</v>
      </c>
    </row>
    <row r="30" spans="1:15" x14ac:dyDescent="0.25">
      <c r="A30" s="16"/>
      <c r="B30" s="16"/>
      <c r="C30" s="18"/>
      <c r="D30" s="18"/>
      <c r="E30" s="21"/>
      <c r="F30" s="4">
        <v>5</v>
      </c>
      <c r="G30" s="4" t="str">
        <f t="shared" si="4"/>
        <v>5</v>
      </c>
      <c r="H30" s="5" t="s">
        <v>800</v>
      </c>
      <c r="I30" s="5" t="str">
        <f t="shared" si="13"/>
        <v>B45</v>
      </c>
      <c r="J30" t="str">
        <f t="shared" si="0"/>
        <v>(''),</v>
      </c>
      <c r="K30" t="str">
        <f t="shared" si="1"/>
        <v>('Punta Robalo'),</v>
      </c>
      <c r="L30" t="str">
        <f t="shared" si="12"/>
        <v>('Bocas Del Toro','Chiriquí Grande','Punta Robalo'),</v>
      </c>
      <c r="M30" t="str">
        <f t="shared" si="3"/>
        <v>45</v>
      </c>
      <c r="N30" t="str">
        <f t="shared" si="6"/>
        <v>2D</v>
      </c>
      <c r="O30" t="str">
        <f t="shared" si="7"/>
        <v>B2D</v>
      </c>
    </row>
    <row r="31" spans="1:15" x14ac:dyDescent="0.25">
      <c r="A31" s="16"/>
      <c r="B31" s="16"/>
      <c r="C31" s="19"/>
      <c r="D31" s="19"/>
      <c r="E31" s="22"/>
      <c r="F31" s="4">
        <v>6</v>
      </c>
      <c r="G31" s="4" t="str">
        <f t="shared" si="4"/>
        <v>6</v>
      </c>
      <c r="H31" s="5" t="s">
        <v>801</v>
      </c>
      <c r="I31" s="5" t="str">
        <f t="shared" si="13"/>
        <v>B46</v>
      </c>
      <c r="J31" t="str">
        <f t="shared" si="0"/>
        <v>(''),</v>
      </c>
      <c r="K31" t="str">
        <f t="shared" si="1"/>
        <v>('Rambala'),</v>
      </c>
      <c r="L31" t="str">
        <f t="shared" si="12"/>
        <v>('Bocas Del Toro','Chiriquí Grande','Rambala'),</v>
      </c>
      <c r="M31" t="str">
        <f t="shared" si="3"/>
        <v>46</v>
      </c>
      <c r="N31" t="str">
        <f t="shared" si="6"/>
        <v>2E</v>
      </c>
      <c r="O31" t="str">
        <f t="shared" si="7"/>
        <v>B2E</v>
      </c>
    </row>
    <row r="32" spans="1:15" x14ac:dyDescent="0.25">
      <c r="A32" s="16" t="s">
        <v>1409</v>
      </c>
      <c r="B32" s="16" t="s">
        <v>1</v>
      </c>
      <c r="C32" s="17">
        <v>1</v>
      </c>
      <c r="D32" s="17" t="str">
        <f t="shared" si="8"/>
        <v>1</v>
      </c>
      <c r="E32" s="20" t="s">
        <v>805</v>
      </c>
      <c r="F32" s="4">
        <v>1</v>
      </c>
      <c r="G32" s="4" t="str">
        <f t="shared" si="4"/>
        <v>1</v>
      </c>
      <c r="H32" s="5" t="s">
        <v>805</v>
      </c>
      <c r="I32" s="5" t="str">
        <f>_xlfn.CONCAT($A$32,$D$32,G32)</f>
        <v>C11</v>
      </c>
      <c r="J32" t="str">
        <f t="shared" si="0"/>
        <v>('Aguadulce'),</v>
      </c>
      <c r="K32" t="str">
        <f t="shared" si="1"/>
        <v>('Aguadulce'),</v>
      </c>
      <c r="L32" t="str">
        <f t="shared" ref="L32:L39" si="14">_xlfn.CONCAT("(","'",$B$32,"'",",","'",$E$32,"'",",","'",H32,"'",")",",")</f>
        <v>('Coclé','Aguadulce','Aguadulce'),</v>
      </c>
      <c r="M32" t="str">
        <f t="shared" si="3"/>
        <v>11</v>
      </c>
      <c r="N32" t="str">
        <f t="shared" si="6"/>
        <v>B</v>
      </c>
      <c r="O32" t="str">
        <f>_xlfn.CONCAT($A$32,N32)</f>
        <v>CB</v>
      </c>
    </row>
    <row r="33" spans="1:15" x14ac:dyDescent="0.25">
      <c r="A33" s="16"/>
      <c r="B33" s="16"/>
      <c r="C33" s="18"/>
      <c r="D33" s="18"/>
      <c r="E33" s="21"/>
      <c r="F33" s="4">
        <v>2</v>
      </c>
      <c r="G33" s="4" t="str">
        <f t="shared" si="4"/>
        <v>2</v>
      </c>
      <c r="H33" s="5" t="s">
        <v>806</v>
      </c>
      <c r="I33" s="5" t="str">
        <f t="shared" ref="I33:I39" si="15">_xlfn.CONCAT($A$32,$D$32,G33)</f>
        <v>C12</v>
      </c>
      <c r="J33" t="str">
        <f t="shared" si="0"/>
        <v>(''),</v>
      </c>
      <c r="K33" t="str">
        <f t="shared" si="1"/>
        <v>('Barrios Unidos'),</v>
      </c>
      <c r="L33" t="str">
        <f t="shared" si="14"/>
        <v>('Coclé','Aguadulce','Barrios Unidos'),</v>
      </c>
      <c r="M33" t="str">
        <f t="shared" si="3"/>
        <v>12</v>
      </c>
      <c r="N33" t="str">
        <f t="shared" si="6"/>
        <v>C</v>
      </c>
      <c r="O33" t="str">
        <f t="shared" ref="O33:O78" si="16">_xlfn.CONCAT($A$32,N33)</f>
        <v>CC</v>
      </c>
    </row>
    <row r="34" spans="1:15" x14ac:dyDescent="0.25">
      <c r="A34" s="16"/>
      <c r="B34" s="16"/>
      <c r="C34" s="18"/>
      <c r="D34" s="18"/>
      <c r="E34" s="21"/>
      <c r="F34" s="4">
        <v>3</v>
      </c>
      <c r="G34" s="4" t="str">
        <f t="shared" si="4"/>
        <v>3</v>
      </c>
      <c r="H34" s="5" t="s">
        <v>807</v>
      </c>
      <c r="I34" s="5" t="str">
        <f t="shared" si="15"/>
        <v>C13</v>
      </c>
      <c r="J34" t="str">
        <f t="shared" si="0"/>
        <v>(''),</v>
      </c>
      <c r="K34" t="str">
        <f t="shared" si="1"/>
        <v>('El Cristo'),</v>
      </c>
      <c r="L34" t="str">
        <f t="shared" si="14"/>
        <v>('Coclé','Aguadulce','El Cristo'),</v>
      </c>
      <c r="M34" t="str">
        <f t="shared" si="3"/>
        <v>13</v>
      </c>
      <c r="N34" t="str">
        <f t="shared" si="6"/>
        <v>D</v>
      </c>
      <c r="O34" t="str">
        <f t="shared" si="16"/>
        <v>CD</v>
      </c>
    </row>
    <row r="35" spans="1:15" x14ac:dyDescent="0.25">
      <c r="A35" s="16"/>
      <c r="B35" s="16"/>
      <c r="C35" s="18"/>
      <c r="D35" s="18"/>
      <c r="E35" s="21"/>
      <c r="F35" s="4">
        <v>4</v>
      </c>
      <c r="G35" s="4" t="str">
        <f t="shared" si="4"/>
        <v>4</v>
      </c>
      <c r="H35" s="5" t="s">
        <v>808</v>
      </c>
      <c r="I35" s="5" t="str">
        <f t="shared" si="15"/>
        <v>C14</v>
      </c>
      <c r="J35" t="str">
        <f t="shared" si="0"/>
        <v>(''),</v>
      </c>
      <c r="K35" t="str">
        <f t="shared" si="1"/>
        <v>('El Roble'),</v>
      </c>
      <c r="L35" t="str">
        <f t="shared" si="14"/>
        <v>('Coclé','Aguadulce','El Roble'),</v>
      </c>
      <c r="M35" t="str">
        <f t="shared" si="3"/>
        <v>14</v>
      </c>
      <c r="N35" t="str">
        <f t="shared" si="6"/>
        <v>E</v>
      </c>
      <c r="O35" t="str">
        <f t="shared" si="16"/>
        <v>CE</v>
      </c>
    </row>
    <row r="36" spans="1:15" x14ac:dyDescent="0.25">
      <c r="A36" s="16"/>
      <c r="B36" s="16"/>
      <c r="C36" s="18"/>
      <c r="D36" s="18"/>
      <c r="E36" s="21"/>
      <c r="F36" s="4">
        <v>5</v>
      </c>
      <c r="G36" s="4" t="str">
        <f t="shared" si="4"/>
        <v>5</v>
      </c>
      <c r="H36" s="5" t="s">
        <v>809</v>
      </c>
      <c r="I36" s="5" t="str">
        <f t="shared" si="15"/>
        <v>C15</v>
      </c>
      <c r="J36" t="str">
        <f t="shared" si="0"/>
        <v>(''),</v>
      </c>
      <c r="K36" t="str">
        <f t="shared" si="1"/>
        <v>('El Hato de San Juan de Dios'),</v>
      </c>
      <c r="L36" t="str">
        <f t="shared" si="14"/>
        <v>('Coclé','Aguadulce','El Hato de San Juan de Dios'),</v>
      </c>
      <c r="M36" t="str">
        <f t="shared" si="3"/>
        <v>15</v>
      </c>
      <c r="N36" t="str">
        <f t="shared" si="6"/>
        <v>F</v>
      </c>
      <c r="O36" t="str">
        <f t="shared" si="16"/>
        <v>CF</v>
      </c>
    </row>
    <row r="37" spans="1:15" x14ac:dyDescent="0.25">
      <c r="A37" s="16"/>
      <c r="B37" s="16"/>
      <c r="C37" s="18"/>
      <c r="D37" s="18"/>
      <c r="E37" s="21"/>
      <c r="F37" s="4">
        <v>6</v>
      </c>
      <c r="G37" s="4" t="str">
        <f t="shared" si="4"/>
        <v>6</v>
      </c>
      <c r="H37" s="5" t="s">
        <v>810</v>
      </c>
      <c r="I37" s="5" t="str">
        <f t="shared" si="15"/>
        <v>C16</v>
      </c>
      <c r="J37" t="str">
        <f t="shared" si="0"/>
        <v>(''),</v>
      </c>
      <c r="K37" t="str">
        <f t="shared" si="1"/>
        <v>('Pocrí'),</v>
      </c>
      <c r="L37" t="str">
        <f t="shared" si="14"/>
        <v>('Coclé','Aguadulce','Pocrí'),</v>
      </c>
      <c r="M37" t="str">
        <f t="shared" si="3"/>
        <v>16</v>
      </c>
      <c r="N37" t="str">
        <f t="shared" si="6"/>
        <v>10</v>
      </c>
      <c r="O37" t="str">
        <f t="shared" si="16"/>
        <v>C10</v>
      </c>
    </row>
    <row r="38" spans="1:15" x14ac:dyDescent="0.25">
      <c r="A38" s="16"/>
      <c r="B38" s="16"/>
      <c r="C38" s="18"/>
      <c r="D38" s="18"/>
      <c r="E38" s="21"/>
      <c r="F38" s="4">
        <v>7</v>
      </c>
      <c r="G38" s="4" t="str">
        <f t="shared" si="4"/>
        <v>7</v>
      </c>
      <c r="H38" s="5" t="s">
        <v>811</v>
      </c>
      <c r="I38" s="5" t="str">
        <f t="shared" si="15"/>
        <v>C17</v>
      </c>
      <c r="J38" t="str">
        <f t="shared" si="0"/>
        <v>(''),</v>
      </c>
      <c r="K38" t="str">
        <f t="shared" si="1"/>
        <v>('Pueblos Unidos'),</v>
      </c>
      <c r="L38" t="str">
        <f t="shared" si="14"/>
        <v>('Coclé','Aguadulce','Pueblos Unidos'),</v>
      </c>
      <c r="M38" t="str">
        <f t="shared" si="3"/>
        <v>17</v>
      </c>
      <c r="N38" t="str">
        <f t="shared" si="6"/>
        <v>11</v>
      </c>
      <c r="O38" t="str">
        <f t="shared" si="16"/>
        <v>C11</v>
      </c>
    </row>
    <row r="39" spans="1:15" x14ac:dyDescent="0.25">
      <c r="A39" s="16"/>
      <c r="B39" s="16"/>
      <c r="C39" s="19"/>
      <c r="D39" s="19"/>
      <c r="E39" s="22"/>
      <c r="F39" s="4">
        <v>8</v>
      </c>
      <c r="G39" s="4" t="str">
        <f t="shared" si="4"/>
        <v>8</v>
      </c>
      <c r="H39" s="5" t="s">
        <v>812</v>
      </c>
      <c r="I39" s="5" t="str">
        <f t="shared" si="15"/>
        <v>C18</v>
      </c>
      <c r="J39" t="str">
        <f t="shared" si="0"/>
        <v>(''),</v>
      </c>
      <c r="K39" t="str">
        <f t="shared" si="1"/>
        <v>('Virgen del Carmen'),</v>
      </c>
      <c r="L39" t="str">
        <f t="shared" si="14"/>
        <v>('Coclé','Aguadulce','Virgen del Carmen'),</v>
      </c>
      <c r="M39" t="str">
        <f t="shared" si="3"/>
        <v>18</v>
      </c>
      <c r="N39" t="str">
        <f t="shared" si="6"/>
        <v>12</v>
      </c>
      <c r="O39" t="str">
        <f t="shared" si="16"/>
        <v>C12</v>
      </c>
    </row>
    <row r="40" spans="1:15" x14ac:dyDescent="0.25">
      <c r="A40" s="16"/>
      <c r="B40" s="16"/>
      <c r="C40" s="17">
        <v>2</v>
      </c>
      <c r="D40" s="17" t="str">
        <f t="shared" si="8"/>
        <v>2</v>
      </c>
      <c r="E40" s="20" t="s">
        <v>813</v>
      </c>
      <c r="F40" s="4">
        <v>1</v>
      </c>
      <c r="G40" s="4" t="str">
        <f t="shared" si="4"/>
        <v>1</v>
      </c>
      <c r="H40" s="7" t="s">
        <v>813</v>
      </c>
      <c r="I40" s="7" t="str">
        <f>_xlfn.CONCAT($A$32,$D$40,G40)</f>
        <v>C21</v>
      </c>
      <c r="J40" t="str">
        <f t="shared" si="0"/>
        <v>('Antón'),</v>
      </c>
      <c r="K40" t="str">
        <f t="shared" si="1"/>
        <v>('Antón'),</v>
      </c>
      <c r="L40" t="str">
        <f t="shared" ref="L40:L49" si="17">_xlfn.CONCAT("(","'",$B$32,"'",",","'",$E$40,"'",",","'",H40,"'",")",",")</f>
        <v>('Coclé','Antón','Antón'),</v>
      </c>
      <c r="M40" t="str">
        <f t="shared" si="3"/>
        <v>21</v>
      </c>
      <c r="N40" t="str">
        <f t="shared" si="6"/>
        <v>15</v>
      </c>
      <c r="O40" t="str">
        <f t="shared" si="16"/>
        <v>C15</v>
      </c>
    </row>
    <row r="41" spans="1:15" x14ac:dyDescent="0.25">
      <c r="A41" s="16"/>
      <c r="B41" s="16"/>
      <c r="C41" s="18"/>
      <c r="D41" s="18"/>
      <c r="E41" s="21"/>
      <c r="F41" s="4">
        <v>2</v>
      </c>
      <c r="G41" s="4" t="str">
        <f t="shared" si="4"/>
        <v>2</v>
      </c>
      <c r="H41" s="5" t="s">
        <v>814</v>
      </c>
      <c r="I41" s="7" t="str">
        <f t="shared" ref="I41:I49" si="18">_xlfn.CONCAT($A$32,$D$40,G41)</f>
        <v>C22</v>
      </c>
      <c r="J41" t="str">
        <f t="shared" si="0"/>
        <v>(''),</v>
      </c>
      <c r="K41" t="str">
        <f t="shared" si="1"/>
        <v>('Caballero'),</v>
      </c>
      <c r="L41" t="str">
        <f t="shared" si="17"/>
        <v>('Coclé','Antón','Caballero'),</v>
      </c>
      <c r="M41" t="str">
        <f t="shared" si="3"/>
        <v>22</v>
      </c>
      <c r="N41" t="str">
        <f t="shared" si="6"/>
        <v>16</v>
      </c>
      <c r="O41" t="str">
        <f t="shared" si="16"/>
        <v>C16</v>
      </c>
    </row>
    <row r="42" spans="1:15" x14ac:dyDescent="0.25">
      <c r="A42" s="16"/>
      <c r="B42" s="16"/>
      <c r="C42" s="18"/>
      <c r="D42" s="18"/>
      <c r="E42" s="21"/>
      <c r="F42" s="4">
        <v>3</v>
      </c>
      <c r="G42" s="4" t="str">
        <f t="shared" si="4"/>
        <v>3</v>
      </c>
      <c r="H42" s="5" t="s">
        <v>815</v>
      </c>
      <c r="I42" s="7" t="str">
        <f t="shared" si="18"/>
        <v>C23</v>
      </c>
      <c r="J42" t="str">
        <f t="shared" si="0"/>
        <v>(''),</v>
      </c>
      <c r="K42" t="str">
        <f t="shared" si="1"/>
        <v>('Cabuya'),</v>
      </c>
      <c r="L42" t="str">
        <f t="shared" si="17"/>
        <v>('Coclé','Antón','Cabuya'),</v>
      </c>
      <c r="M42" t="str">
        <f t="shared" si="3"/>
        <v>23</v>
      </c>
      <c r="N42" t="str">
        <f t="shared" si="6"/>
        <v>17</v>
      </c>
      <c r="O42" t="str">
        <f t="shared" si="16"/>
        <v>C17</v>
      </c>
    </row>
    <row r="43" spans="1:15" x14ac:dyDescent="0.25">
      <c r="A43" s="16"/>
      <c r="B43" s="16"/>
      <c r="C43" s="18"/>
      <c r="D43" s="18"/>
      <c r="E43" s="21"/>
      <c r="F43" s="4">
        <v>4</v>
      </c>
      <c r="G43" s="4" t="str">
        <f t="shared" si="4"/>
        <v>4</v>
      </c>
      <c r="H43" s="5" t="s">
        <v>816</v>
      </c>
      <c r="I43" s="7" t="str">
        <f t="shared" si="18"/>
        <v>C24</v>
      </c>
      <c r="J43" t="str">
        <f t="shared" si="0"/>
        <v>(''),</v>
      </c>
      <c r="K43" t="str">
        <f t="shared" si="1"/>
        <v>('El Chirú'),</v>
      </c>
      <c r="L43" t="str">
        <f t="shared" si="17"/>
        <v>('Coclé','Antón','El Chirú'),</v>
      </c>
      <c r="M43" t="str">
        <f t="shared" si="3"/>
        <v>24</v>
      </c>
      <c r="N43" t="str">
        <f t="shared" si="6"/>
        <v>18</v>
      </c>
      <c r="O43" t="str">
        <f t="shared" si="16"/>
        <v>C18</v>
      </c>
    </row>
    <row r="44" spans="1:15" x14ac:dyDescent="0.25">
      <c r="A44" s="16"/>
      <c r="B44" s="16"/>
      <c r="C44" s="18"/>
      <c r="D44" s="18"/>
      <c r="E44" s="21"/>
      <c r="F44" s="4">
        <v>5</v>
      </c>
      <c r="G44" s="4" t="str">
        <f t="shared" si="4"/>
        <v>5</v>
      </c>
      <c r="H44" s="5" t="s">
        <v>817</v>
      </c>
      <c r="I44" s="7" t="str">
        <f t="shared" si="18"/>
        <v>C25</v>
      </c>
      <c r="J44" t="str">
        <f t="shared" si="0"/>
        <v>(''),</v>
      </c>
      <c r="K44" t="str">
        <f t="shared" si="1"/>
        <v>('El Retiro'),</v>
      </c>
      <c r="L44" t="str">
        <f t="shared" si="17"/>
        <v>('Coclé','Antón','El Retiro'),</v>
      </c>
      <c r="M44" t="str">
        <f t="shared" si="3"/>
        <v>25</v>
      </c>
      <c r="N44" t="str">
        <f t="shared" si="6"/>
        <v>19</v>
      </c>
      <c r="O44" t="str">
        <f t="shared" si="16"/>
        <v>C19</v>
      </c>
    </row>
    <row r="45" spans="1:15" x14ac:dyDescent="0.25">
      <c r="A45" s="16"/>
      <c r="B45" s="16"/>
      <c r="C45" s="18"/>
      <c r="D45" s="18"/>
      <c r="E45" s="21"/>
      <c r="F45" s="4">
        <v>6</v>
      </c>
      <c r="G45" s="4" t="str">
        <f t="shared" si="4"/>
        <v>6</v>
      </c>
      <c r="H45" s="5" t="s">
        <v>818</v>
      </c>
      <c r="I45" s="7" t="str">
        <f t="shared" si="18"/>
        <v>C26</v>
      </c>
      <c r="J45" t="str">
        <f t="shared" si="0"/>
        <v>(''),</v>
      </c>
      <c r="K45" t="str">
        <f t="shared" si="1"/>
        <v>('El Valle'),</v>
      </c>
      <c r="L45" t="str">
        <f t="shared" si="17"/>
        <v>('Coclé','Antón','El Valle'),</v>
      </c>
      <c r="M45" t="str">
        <f t="shared" si="3"/>
        <v>26</v>
      </c>
      <c r="N45" t="str">
        <f t="shared" si="6"/>
        <v>1A</v>
      </c>
      <c r="O45" t="str">
        <f t="shared" si="16"/>
        <v>C1A</v>
      </c>
    </row>
    <row r="46" spans="1:15" x14ac:dyDescent="0.25">
      <c r="A46" s="16"/>
      <c r="B46" s="16"/>
      <c r="C46" s="18"/>
      <c r="D46" s="18"/>
      <c r="E46" s="21"/>
      <c r="F46" s="4">
        <v>7</v>
      </c>
      <c r="G46" s="4" t="str">
        <f t="shared" si="4"/>
        <v>7</v>
      </c>
      <c r="H46" s="5" t="s">
        <v>25</v>
      </c>
      <c r="I46" s="7" t="str">
        <f t="shared" si="18"/>
        <v>C27</v>
      </c>
      <c r="J46" t="str">
        <f t="shared" si="0"/>
        <v>(''),</v>
      </c>
      <c r="K46" t="str">
        <f t="shared" si="1"/>
        <v>('Juan Díaz'),</v>
      </c>
      <c r="L46" t="str">
        <f t="shared" si="17"/>
        <v>('Coclé','Antón','Juan Díaz'),</v>
      </c>
      <c r="M46" t="str">
        <f t="shared" si="3"/>
        <v>27</v>
      </c>
      <c r="N46" t="str">
        <f t="shared" si="6"/>
        <v>1B</v>
      </c>
      <c r="O46" t="str">
        <f t="shared" si="16"/>
        <v>C1B</v>
      </c>
    </row>
    <row r="47" spans="1:15" x14ac:dyDescent="0.25">
      <c r="A47" s="16"/>
      <c r="B47" s="16"/>
      <c r="C47" s="18"/>
      <c r="D47" s="18"/>
      <c r="E47" s="21"/>
      <c r="F47" s="4">
        <v>8</v>
      </c>
      <c r="G47" s="4" t="str">
        <f t="shared" si="4"/>
        <v>8</v>
      </c>
      <c r="H47" s="5" t="s">
        <v>819</v>
      </c>
      <c r="I47" s="7" t="str">
        <f t="shared" si="18"/>
        <v>C28</v>
      </c>
      <c r="J47" t="str">
        <f t="shared" si="0"/>
        <v>(''),</v>
      </c>
      <c r="K47" t="str">
        <f t="shared" si="1"/>
        <v>('Río Hato'),</v>
      </c>
      <c r="L47" t="str">
        <f t="shared" si="17"/>
        <v>('Coclé','Antón','Río Hato'),</v>
      </c>
      <c r="M47" t="str">
        <f t="shared" si="3"/>
        <v>28</v>
      </c>
      <c r="N47" t="str">
        <f t="shared" si="6"/>
        <v>1C</v>
      </c>
      <c r="O47" t="str">
        <f t="shared" si="16"/>
        <v>C1C</v>
      </c>
    </row>
    <row r="48" spans="1:15" x14ac:dyDescent="0.25">
      <c r="A48" s="16"/>
      <c r="B48" s="16"/>
      <c r="C48" s="18"/>
      <c r="D48" s="18"/>
      <c r="E48" s="21"/>
      <c r="F48" s="4">
        <v>9</v>
      </c>
      <c r="G48" s="4" t="str">
        <f t="shared" si="4"/>
        <v>9</v>
      </c>
      <c r="H48" s="5" t="s">
        <v>820</v>
      </c>
      <c r="I48" s="7" t="str">
        <f t="shared" si="18"/>
        <v>C29</v>
      </c>
      <c r="J48" t="str">
        <f t="shared" si="0"/>
        <v>(''),</v>
      </c>
      <c r="K48" t="str">
        <f t="shared" si="1"/>
        <v>('San Juan de Dios'),</v>
      </c>
      <c r="L48" t="str">
        <f t="shared" si="17"/>
        <v>('Coclé','Antón','San Juan de Dios'),</v>
      </c>
      <c r="M48" t="str">
        <f t="shared" si="3"/>
        <v>29</v>
      </c>
      <c r="N48" t="str">
        <f t="shared" si="6"/>
        <v>1D</v>
      </c>
      <c r="O48" t="str">
        <f t="shared" si="16"/>
        <v>C1D</v>
      </c>
    </row>
    <row r="49" spans="1:15" x14ac:dyDescent="0.25">
      <c r="A49" s="16"/>
      <c r="B49" s="16"/>
      <c r="C49" s="19"/>
      <c r="D49" s="19"/>
      <c r="E49" s="22"/>
      <c r="F49" s="4">
        <v>10</v>
      </c>
      <c r="G49" s="4" t="str">
        <f t="shared" si="4"/>
        <v>A</v>
      </c>
      <c r="H49" s="7" t="s">
        <v>821</v>
      </c>
      <c r="I49" s="7" t="str">
        <f t="shared" si="18"/>
        <v>C2A</v>
      </c>
      <c r="J49" t="str">
        <f t="shared" si="0"/>
        <v>(''),</v>
      </c>
      <c r="K49" t="str">
        <f t="shared" si="1"/>
        <v>('Santa Rita'),</v>
      </c>
      <c r="L49" t="str">
        <f t="shared" si="17"/>
        <v>('Coclé','Antón','Santa Rita'),</v>
      </c>
      <c r="M49" t="str">
        <f t="shared" si="3"/>
        <v>2A</v>
      </c>
      <c r="N49" t="e">
        <f t="shared" si="6"/>
        <v>#VALUE!</v>
      </c>
      <c r="O49" t="e">
        <f t="shared" si="16"/>
        <v>#VALUE!</v>
      </c>
    </row>
    <row r="50" spans="1:15" x14ac:dyDescent="0.25">
      <c r="A50" s="16"/>
      <c r="B50" s="16"/>
      <c r="C50" s="17">
        <v>3</v>
      </c>
      <c r="D50" s="17" t="str">
        <f t="shared" si="8"/>
        <v>3</v>
      </c>
      <c r="E50" s="20" t="s">
        <v>822</v>
      </c>
      <c r="F50" s="4">
        <v>1</v>
      </c>
      <c r="G50" s="4" t="str">
        <f t="shared" si="4"/>
        <v>1</v>
      </c>
      <c r="H50" s="5" t="s">
        <v>823</v>
      </c>
      <c r="I50" s="5" t="str">
        <f>_xlfn.CONCAT($A$32,$D$50,G50)</f>
        <v>C31</v>
      </c>
      <c r="J50" t="str">
        <f t="shared" si="0"/>
        <v>('La Pintada'),</v>
      </c>
      <c r="K50" t="str">
        <f t="shared" si="1"/>
        <v>('El Harino'),</v>
      </c>
      <c r="L50" t="str">
        <f t="shared" ref="L50:L56" si="19">_xlfn.CONCAT("(","'",$B$32,"'",",","'",$E$50,"'",",","'",H50,"'",")",",")</f>
        <v>('Coclé','La Pintada','El Harino'),</v>
      </c>
      <c r="M50" t="str">
        <f t="shared" si="3"/>
        <v>31</v>
      </c>
      <c r="N50" t="str">
        <f t="shared" si="6"/>
        <v>1F</v>
      </c>
      <c r="O50" t="str">
        <f t="shared" si="16"/>
        <v>C1F</v>
      </c>
    </row>
    <row r="51" spans="1:15" x14ac:dyDescent="0.25">
      <c r="A51" s="16"/>
      <c r="B51" s="16"/>
      <c r="C51" s="18"/>
      <c r="D51" s="18"/>
      <c r="E51" s="21"/>
      <c r="F51" s="4">
        <v>2</v>
      </c>
      <c r="G51" s="4" t="str">
        <f t="shared" si="4"/>
        <v>2</v>
      </c>
      <c r="H51" s="5" t="s">
        <v>824</v>
      </c>
      <c r="I51" s="5" t="str">
        <f t="shared" ref="I51:I56" si="20">_xlfn.CONCAT($A$32,$D$50,G51)</f>
        <v>C32</v>
      </c>
      <c r="J51" t="str">
        <f t="shared" si="0"/>
        <v>(''),</v>
      </c>
      <c r="K51" t="str">
        <f t="shared" si="1"/>
        <v>('El Potrero'),</v>
      </c>
      <c r="L51" t="str">
        <f t="shared" si="19"/>
        <v>('Coclé','La Pintada','El Potrero'),</v>
      </c>
      <c r="M51" t="str">
        <f t="shared" si="3"/>
        <v>32</v>
      </c>
      <c r="N51" t="str">
        <f t="shared" si="6"/>
        <v>20</v>
      </c>
      <c r="O51" t="str">
        <f t="shared" si="16"/>
        <v>C20</v>
      </c>
    </row>
    <row r="52" spans="1:15" x14ac:dyDescent="0.25">
      <c r="A52" s="16"/>
      <c r="B52" s="16"/>
      <c r="C52" s="18"/>
      <c r="D52" s="18"/>
      <c r="E52" s="21"/>
      <c r="F52" s="4">
        <v>3</v>
      </c>
      <c r="G52" s="4" t="str">
        <f t="shared" si="4"/>
        <v>3</v>
      </c>
      <c r="H52" s="5" t="s">
        <v>822</v>
      </c>
      <c r="I52" s="5" t="str">
        <f t="shared" si="20"/>
        <v>C33</v>
      </c>
      <c r="J52" t="str">
        <f t="shared" si="0"/>
        <v>(''),</v>
      </c>
      <c r="K52" t="str">
        <f t="shared" si="1"/>
        <v>('La Pintada'),</v>
      </c>
      <c r="L52" t="str">
        <f t="shared" si="19"/>
        <v>('Coclé','La Pintada','La Pintada'),</v>
      </c>
      <c r="M52" t="str">
        <f t="shared" si="3"/>
        <v>33</v>
      </c>
      <c r="N52" t="str">
        <f t="shared" si="6"/>
        <v>21</v>
      </c>
      <c r="O52" t="str">
        <f t="shared" si="16"/>
        <v>C21</v>
      </c>
    </row>
    <row r="53" spans="1:15" x14ac:dyDescent="0.25">
      <c r="A53" s="16"/>
      <c r="B53" s="16"/>
      <c r="C53" s="18"/>
      <c r="D53" s="18"/>
      <c r="E53" s="21"/>
      <c r="F53" s="4">
        <v>4</v>
      </c>
      <c r="G53" s="4" t="str">
        <f t="shared" si="4"/>
        <v>4</v>
      </c>
      <c r="H53" s="5" t="s">
        <v>825</v>
      </c>
      <c r="I53" s="5" t="str">
        <f t="shared" si="20"/>
        <v>C34</v>
      </c>
      <c r="J53" t="str">
        <f t="shared" si="0"/>
        <v>(''),</v>
      </c>
      <c r="K53" t="str">
        <f t="shared" si="1"/>
        <v>('Las Lomas'),</v>
      </c>
      <c r="L53" t="str">
        <f t="shared" si="19"/>
        <v>('Coclé','La Pintada','Las Lomas'),</v>
      </c>
      <c r="M53" t="str">
        <f t="shared" si="3"/>
        <v>34</v>
      </c>
      <c r="N53" t="str">
        <f t="shared" si="6"/>
        <v>22</v>
      </c>
      <c r="O53" t="str">
        <f t="shared" si="16"/>
        <v>C22</v>
      </c>
    </row>
    <row r="54" spans="1:15" x14ac:dyDescent="0.25">
      <c r="A54" s="16"/>
      <c r="B54" s="16"/>
      <c r="C54" s="18"/>
      <c r="D54" s="18"/>
      <c r="E54" s="21"/>
      <c r="F54" s="4">
        <v>5</v>
      </c>
      <c r="G54" s="4" t="str">
        <f t="shared" si="4"/>
        <v>5</v>
      </c>
      <c r="H54" s="5" t="s">
        <v>826</v>
      </c>
      <c r="I54" s="5" t="str">
        <f t="shared" si="20"/>
        <v>C35</v>
      </c>
      <c r="J54" t="str">
        <f t="shared" si="0"/>
        <v>(''),</v>
      </c>
      <c r="K54" t="str">
        <f t="shared" si="1"/>
        <v>('Llano Grande'),</v>
      </c>
      <c r="L54" t="str">
        <f t="shared" si="19"/>
        <v>('Coclé','La Pintada','Llano Grande'),</v>
      </c>
      <c r="M54" t="str">
        <f t="shared" si="3"/>
        <v>35</v>
      </c>
      <c r="N54" t="str">
        <f t="shared" si="6"/>
        <v>23</v>
      </c>
      <c r="O54" t="str">
        <f t="shared" si="16"/>
        <v>C23</v>
      </c>
    </row>
    <row r="55" spans="1:15" x14ac:dyDescent="0.25">
      <c r="A55" s="16"/>
      <c r="B55" s="16"/>
      <c r="C55" s="18"/>
      <c r="D55" s="18"/>
      <c r="E55" s="21"/>
      <c r="F55" s="4">
        <v>6</v>
      </c>
      <c r="G55" s="4" t="str">
        <f t="shared" si="4"/>
        <v>6</v>
      </c>
      <c r="H55" s="5" t="s">
        <v>827</v>
      </c>
      <c r="I55" s="5" t="str">
        <f t="shared" si="20"/>
        <v>C36</v>
      </c>
      <c r="J55" t="str">
        <f t="shared" si="0"/>
        <v>(''),</v>
      </c>
      <c r="K55" t="str">
        <f t="shared" si="1"/>
        <v>('Piedras Gordas'),</v>
      </c>
      <c r="L55" t="str">
        <f t="shared" si="19"/>
        <v>('Coclé','La Pintada','Piedras Gordas'),</v>
      </c>
      <c r="M55" t="str">
        <f t="shared" si="3"/>
        <v>36</v>
      </c>
      <c r="N55" t="str">
        <f t="shared" si="6"/>
        <v>24</v>
      </c>
      <c r="O55" t="str">
        <f t="shared" si="16"/>
        <v>C24</v>
      </c>
    </row>
    <row r="56" spans="1:15" x14ac:dyDescent="0.25">
      <c r="A56" s="16"/>
      <c r="B56" s="16"/>
      <c r="C56" s="19"/>
      <c r="D56" s="19"/>
      <c r="E56" s="22"/>
      <c r="F56" s="4">
        <v>7</v>
      </c>
      <c r="G56" s="4" t="str">
        <f t="shared" si="4"/>
        <v>7</v>
      </c>
      <c r="H56" s="5" t="s">
        <v>828</v>
      </c>
      <c r="I56" s="5" t="str">
        <f t="shared" si="20"/>
        <v>C37</v>
      </c>
      <c r="J56" t="str">
        <f t="shared" si="0"/>
        <v>(''),</v>
      </c>
      <c r="K56" t="str">
        <f t="shared" si="1"/>
        <v>('Llano Norte'),</v>
      </c>
      <c r="L56" t="str">
        <f t="shared" si="19"/>
        <v>('Coclé','La Pintada','Llano Norte'),</v>
      </c>
      <c r="M56" t="str">
        <f t="shared" si="3"/>
        <v>37</v>
      </c>
      <c r="N56" t="str">
        <f t="shared" si="6"/>
        <v>25</v>
      </c>
      <c r="O56" t="str">
        <f t="shared" si="16"/>
        <v>C25</v>
      </c>
    </row>
    <row r="57" spans="1:15" x14ac:dyDescent="0.25">
      <c r="A57" s="16"/>
      <c r="B57" s="16"/>
      <c r="C57" s="17">
        <v>4</v>
      </c>
      <c r="D57" s="17" t="str">
        <f t="shared" si="8"/>
        <v>4</v>
      </c>
      <c r="E57" s="20" t="s">
        <v>829</v>
      </c>
      <c r="F57" s="4">
        <v>1</v>
      </c>
      <c r="G57" s="4" t="str">
        <f t="shared" si="4"/>
        <v>1</v>
      </c>
      <c r="H57" s="5" t="s">
        <v>830</v>
      </c>
      <c r="I57" s="5" t="str">
        <f>_xlfn.CONCAT($A$32,$D$57,G57)</f>
        <v>C41</v>
      </c>
      <c r="J57" t="str">
        <f t="shared" si="0"/>
        <v>('Natá'),</v>
      </c>
      <c r="K57" t="str">
        <f t="shared" si="1"/>
        <v>('Capellanía'),</v>
      </c>
      <c r="L57" t="str">
        <f t="shared" ref="L57:L63" si="21">_xlfn.CONCAT("(","'",$B$32,"'",",","'",$E$57,"'",",","'",H57,"'",")",",")</f>
        <v>('Coclé','Natá','Capellanía'),</v>
      </c>
      <c r="M57" t="str">
        <f t="shared" si="3"/>
        <v>41</v>
      </c>
      <c r="N57" t="str">
        <f t="shared" si="6"/>
        <v>29</v>
      </c>
      <c r="O57" t="str">
        <f t="shared" si="16"/>
        <v>C29</v>
      </c>
    </row>
    <row r="58" spans="1:15" x14ac:dyDescent="0.25">
      <c r="A58" s="16"/>
      <c r="B58" s="16"/>
      <c r="C58" s="18"/>
      <c r="D58" s="18"/>
      <c r="E58" s="21"/>
      <c r="F58" s="4">
        <v>2</v>
      </c>
      <c r="G58" s="4" t="str">
        <f t="shared" si="4"/>
        <v>2</v>
      </c>
      <c r="H58" s="5" t="s">
        <v>831</v>
      </c>
      <c r="I58" s="5" t="str">
        <f t="shared" ref="I58:I63" si="22">_xlfn.CONCAT($A$32,$D$57,G58)</f>
        <v>C42</v>
      </c>
      <c r="J58" t="str">
        <f t="shared" si="0"/>
        <v>(''),</v>
      </c>
      <c r="K58" t="str">
        <f t="shared" si="1"/>
        <v>('El Caño'),</v>
      </c>
      <c r="L58" t="str">
        <f t="shared" si="21"/>
        <v>('Coclé','Natá','El Caño'),</v>
      </c>
      <c r="M58" t="str">
        <f t="shared" si="3"/>
        <v>42</v>
      </c>
      <c r="N58" t="str">
        <f t="shared" si="6"/>
        <v>2A</v>
      </c>
      <c r="O58" t="str">
        <f t="shared" si="16"/>
        <v>C2A</v>
      </c>
    </row>
    <row r="59" spans="1:15" x14ac:dyDescent="0.25">
      <c r="A59" s="16"/>
      <c r="B59" s="16"/>
      <c r="C59" s="18"/>
      <c r="D59" s="18"/>
      <c r="E59" s="21"/>
      <c r="F59" s="4">
        <v>3</v>
      </c>
      <c r="G59" s="4" t="str">
        <f t="shared" si="4"/>
        <v>3</v>
      </c>
      <c r="H59" s="5" t="s">
        <v>832</v>
      </c>
      <c r="I59" s="5" t="str">
        <f t="shared" si="22"/>
        <v>C43</v>
      </c>
      <c r="J59" t="str">
        <f t="shared" si="0"/>
        <v>(''),</v>
      </c>
      <c r="K59" t="str">
        <f t="shared" si="1"/>
        <v>('Guzmán'),</v>
      </c>
      <c r="L59" t="str">
        <f t="shared" si="21"/>
        <v>('Coclé','Natá','Guzmán'),</v>
      </c>
      <c r="M59" t="str">
        <f t="shared" si="3"/>
        <v>43</v>
      </c>
      <c r="N59" t="str">
        <f t="shared" si="6"/>
        <v>2B</v>
      </c>
      <c r="O59" t="str">
        <f t="shared" si="16"/>
        <v>C2B</v>
      </c>
    </row>
    <row r="60" spans="1:15" x14ac:dyDescent="0.25">
      <c r="A60" s="16"/>
      <c r="B60" s="16"/>
      <c r="C60" s="18"/>
      <c r="D60" s="18"/>
      <c r="E60" s="21"/>
      <c r="F60" s="4">
        <v>4</v>
      </c>
      <c r="G60" s="4" t="str">
        <f t="shared" si="4"/>
        <v>4</v>
      </c>
      <c r="H60" s="5" t="s">
        <v>833</v>
      </c>
      <c r="I60" s="5" t="str">
        <f t="shared" si="22"/>
        <v>C44</v>
      </c>
      <c r="J60" t="str">
        <f t="shared" si="0"/>
        <v>(''),</v>
      </c>
      <c r="K60" t="str">
        <f t="shared" si="1"/>
        <v>('Las Huacas'),</v>
      </c>
      <c r="L60" t="str">
        <f t="shared" si="21"/>
        <v>('Coclé','Natá','Las Huacas'),</v>
      </c>
      <c r="M60" t="str">
        <f t="shared" si="3"/>
        <v>44</v>
      </c>
      <c r="N60" t="str">
        <f t="shared" si="6"/>
        <v>2C</v>
      </c>
      <c r="O60" t="str">
        <f t="shared" si="16"/>
        <v>C2C</v>
      </c>
    </row>
    <row r="61" spans="1:15" x14ac:dyDescent="0.25">
      <c r="A61" s="16"/>
      <c r="B61" s="16"/>
      <c r="C61" s="18"/>
      <c r="D61" s="18"/>
      <c r="E61" s="21"/>
      <c r="F61" s="4">
        <v>5</v>
      </c>
      <c r="G61" s="4" t="str">
        <f t="shared" si="4"/>
        <v>5</v>
      </c>
      <c r="H61" s="5" t="s">
        <v>829</v>
      </c>
      <c r="I61" s="5" t="str">
        <f t="shared" si="22"/>
        <v>C45</v>
      </c>
      <c r="J61" t="str">
        <f t="shared" si="0"/>
        <v>(''),</v>
      </c>
      <c r="K61" t="str">
        <f t="shared" si="1"/>
        <v>('Natá'),</v>
      </c>
      <c r="L61" t="str">
        <f t="shared" si="21"/>
        <v>('Coclé','Natá','Natá'),</v>
      </c>
      <c r="M61" t="str">
        <f t="shared" si="3"/>
        <v>45</v>
      </c>
      <c r="N61" t="str">
        <f t="shared" si="6"/>
        <v>2D</v>
      </c>
      <c r="O61" t="str">
        <f t="shared" si="16"/>
        <v>C2D</v>
      </c>
    </row>
    <row r="62" spans="1:15" x14ac:dyDescent="0.25">
      <c r="A62" s="16"/>
      <c r="B62" s="16"/>
      <c r="C62" s="18"/>
      <c r="D62" s="18"/>
      <c r="E62" s="21"/>
      <c r="F62" s="4">
        <v>6</v>
      </c>
      <c r="G62" s="4" t="str">
        <f t="shared" si="4"/>
        <v>6</v>
      </c>
      <c r="H62" s="5" t="s">
        <v>834</v>
      </c>
      <c r="I62" s="5" t="str">
        <f t="shared" si="22"/>
        <v>C46</v>
      </c>
      <c r="J62" t="str">
        <f t="shared" si="0"/>
        <v>(''),</v>
      </c>
      <c r="K62" t="str">
        <f t="shared" si="1"/>
        <v>('Toza'),</v>
      </c>
      <c r="L62" t="str">
        <f t="shared" si="21"/>
        <v>('Coclé','Natá','Toza'),</v>
      </c>
      <c r="M62" t="str">
        <f t="shared" si="3"/>
        <v>46</v>
      </c>
      <c r="N62" t="str">
        <f t="shared" si="6"/>
        <v>2E</v>
      </c>
      <c r="O62" t="str">
        <f t="shared" si="16"/>
        <v>C2E</v>
      </c>
    </row>
    <row r="63" spans="1:15" x14ac:dyDescent="0.25">
      <c r="A63" s="16"/>
      <c r="B63" s="16"/>
      <c r="C63" s="19"/>
      <c r="D63" s="19"/>
      <c r="E63" s="22"/>
      <c r="F63" s="4">
        <v>7</v>
      </c>
      <c r="G63" s="4" t="str">
        <f t="shared" si="4"/>
        <v>7</v>
      </c>
      <c r="H63" s="5" t="s">
        <v>835</v>
      </c>
      <c r="I63" s="5" t="str">
        <f t="shared" si="22"/>
        <v>C47</v>
      </c>
      <c r="J63" t="str">
        <f t="shared" si="0"/>
        <v>(''),</v>
      </c>
      <c r="K63" t="str">
        <f t="shared" si="1"/>
        <v>('Villarreal'),</v>
      </c>
      <c r="L63" t="str">
        <f t="shared" si="21"/>
        <v>('Coclé','Natá','Villarreal'),</v>
      </c>
      <c r="M63" t="str">
        <f t="shared" si="3"/>
        <v>47</v>
      </c>
      <c r="N63" t="str">
        <f t="shared" si="6"/>
        <v>2F</v>
      </c>
      <c r="O63" t="str">
        <f t="shared" si="16"/>
        <v>C2F</v>
      </c>
    </row>
    <row r="64" spans="1:15" x14ac:dyDescent="0.25">
      <c r="A64" s="16"/>
      <c r="B64" s="16"/>
      <c r="C64" s="17">
        <v>5</v>
      </c>
      <c r="D64" s="17" t="str">
        <f t="shared" si="8"/>
        <v>5</v>
      </c>
      <c r="E64" s="20" t="s">
        <v>836</v>
      </c>
      <c r="F64" s="4">
        <v>1</v>
      </c>
      <c r="G64" s="4" t="str">
        <f t="shared" si="4"/>
        <v>1</v>
      </c>
      <c r="H64" s="5" t="s">
        <v>837</v>
      </c>
      <c r="I64" s="5" t="str">
        <f>_xlfn.CONCAT($A$32,$D$64,G64)</f>
        <v>C51</v>
      </c>
      <c r="J64" t="str">
        <f t="shared" si="0"/>
        <v>('Olá'),</v>
      </c>
      <c r="K64" t="str">
        <f t="shared" si="1"/>
        <v>('El Copé'),</v>
      </c>
      <c r="L64" t="str">
        <f>_xlfn.CONCAT("(","'",$B$32,"'",",","'",$E$64,"'",",","'",H64,"'",")",",")</f>
        <v>('Coclé','Olá','El Copé'),</v>
      </c>
      <c r="M64" t="str">
        <f t="shared" si="3"/>
        <v>51</v>
      </c>
      <c r="N64" t="str">
        <f t="shared" si="6"/>
        <v>33</v>
      </c>
      <c r="O64" t="str">
        <f t="shared" si="16"/>
        <v>C33</v>
      </c>
    </row>
    <row r="65" spans="1:15" x14ac:dyDescent="0.25">
      <c r="A65" s="16"/>
      <c r="B65" s="16"/>
      <c r="C65" s="18"/>
      <c r="D65" s="18"/>
      <c r="E65" s="21"/>
      <c r="F65" s="4">
        <v>2</v>
      </c>
      <c r="G65" s="4" t="str">
        <f t="shared" si="4"/>
        <v>2</v>
      </c>
      <c r="H65" s="5" t="s">
        <v>838</v>
      </c>
      <c r="I65" s="5" t="str">
        <f t="shared" ref="I65:I68" si="23">_xlfn.CONCAT($A$32,$D$64,G65)</f>
        <v>C52</v>
      </c>
      <c r="J65" t="str">
        <f t="shared" si="0"/>
        <v>(''),</v>
      </c>
      <c r="K65" t="str">
        <f t="shared" si="1"/>
        <v>('El Palmar'),</v>
      </c>
      <c r="L65" t="str">
        <f>_xlfn.CONCAT("(","'",$B$32,"'",",","'",$E$64,"'",",","'",H65,"'",")",",")</f>
        <v>('Coclé','Olá','El Palmar'),</v>
      </c>
      <c r="M65" t="str">
        <f t="shared" si="3"/>
        <v>52</v>
      </c>
      <c r="N65" t="str">
        <f t="shared" si="6"/>
        <v>34</v>
      </c>
      <c r="O65" t="str">
        <f t="shared" si="16"/>
        <v>C34</v>
      </c>
    </row>
    <row r="66" spans="1:15" x14ac:dyDescent="0.25">
      <c r="A66" s="16"/>
      <c r="B66" s="16"/>
      <c r="C66" s="18"/>
      <c r="D66" s="18"/>
      <c r="E66" s="21"/>
      <c r="F66" s="4">
        <v>3</v>
      </c>
      <c r="G66" s="4" t="str">
        <f t="shared" si="4"/>
        <v>3</v>
      </c>
      <c r="H66" s="5" t="s">
        <v>839</v>
      </c>
      <c r="I66" s="5" t="str">
        <f t="shared" si="23"/>
        <v>C53</v>
      </c>
      <c r="J66" t="str">
        <f t="shared" ref="J66:J129" si="24">_xlfn.CONCAT("(","'",E66,"'",")",",")</f>
        <v>(''),</v>
      </c>
      <c r="K66" t="str">
        <f t="shared" ref="K66:K129" si="25">_xlfn.CONCAT("(","'",H66,"'",")",",")</f>
        <v>('El Picacho'),</v>
      </c>
      <c r="L66" t="str">
        <f>_xlfn.CONCAT("(","'",$B$32,"'",",","'",$E$64,"'",",","'",H66,"'",")",",")</f>
        <v>('Coclé','Olá','El Picacho'),</v>
      </c>
      <c r="M66" t="str">
        <f t="shared" ref="M66:M129" si="26">MID(I66,2,2)</f>
        <v>53</v>
      </c>
      <c r="N66" t="str">
        <f t="shared" si="6"/>
        <v>35</v>
      </c>
      <c r="O66" t="str">
        <f t="shared" si="16"/>
        <v>C35</v>
      </c>
    </row>
    <row r="67" spans="1:15" x14ac:dyDescent="0.25">
      <c r="A67" s="16"/>
      <c r="B67" s="16"/>
      <c r="C67" s="18"/>
      <c r="D67" s="18"/>
      <c r="E67" s="21"/>
      <c r="F67" s="4">
        <v>4</v>
      </c>
      <c r="G67" s="4" t="str">
        <f t="shared" ref="G67:G130" si="27">_xlfn.BASE(F67,32)</f>
        <v>4</v>
      </c>
      <c r="H67" s="5" t="s">
        <v>840</v>
      </c>
      <c r="I67" s="5" t="str">
        <f t="shared" si="23"/>
        <v>C54</v>
      </c>
      <c r="J67" t="str">
        <f t="shared" si="24"/>
        <v>(''),</v>
      </c>
      <c r="K67" t="str">
        <f t="shared" si="25"/>
        <v>('La Pava'),</v>
      </c>
      <c r="L67" t="str">
        <f>_xlfn.CONCAT("(","'",$B$32,"'",",","'",$E$64,"'",",","'",H67,"'",")",",")</f>
        <v>('Coclé','Olá','La Pava'),</v>
      </c>
      <c r="M67" t="str">
        <f t="shared" si="26"/>
        <v>54</v>
      </c>
      <c r="N67" t="str">
        <f t="shared" ref="N67:N130" si="28">DEC2HEX(M67)</f>
        <v>36</v>
      </c>
      <c r="O67" t="str">
        <f t="shared" si="16"/>
        <v>C36</v>
      </c>
    </row>
    <row r="68" spans="1:15" x14ac:dyDescent="0.25">
      <c r="A68" s="16"/>
      <c r="B68" s="16"/>
      <c r="C68" s="19"/>
      <c r="D68" s="19"/>
      <c r="E68" s="22"/>
      <c r="F68" s="4">
        <v>5</v>
      </c>
      <c r="G68" s="4" t="str">
        <f t="shared" si="27"/>
        <v>5</v>
      </c>
      <c r="H68" s="5" t="s">
        <v>836</v>
      </c>
      <c r="I68" s="5" t="str">
        <f t="shared" si="23"/>
        <v>C55</v>
      </c>
      <c r="J68" t="str">
        <f t="shared" si="24"/>
        <v>(''),</v>
      </c>
      <c r="K68" t="str">
        <f t="shared" si="25"/>
        <v>('Olá'),</v>
      </c>
      <c r="L68" t="str">
        <f>_xlfn.CONCAT("(","'",$B$32,"'",",","'",$E$64,"'",",","'",H68,"'",")",",")</f>
        <v>('Coclé','Olá','Olá'),</v>
      </c>
      <c r="M68" t="str">
        <f t="shared" si="26"/>
        <v>55</v>
      </c>
      <c r="N68" t="str">
        <f t="shared" si="28"/>
        <v>37</v>
      </c>
      <c r="O68" t="str">
        <f t="shared" si="16"/>
        <v>C37</v>
      </c>
    </row>
    <row r="69" spans="1:15" x14ac:dyDescent="0.25">
      <c r="A69" s="16"/>
      <c r="B69" s="16"/>
      <c r="C69" s="17">
        <v>6</v>
      </c>
      <c r="D69" s="17" t="str">
        <f t="shared" ref="D69:D122" si="29">DEC2HEX(C69)</f>
        <v>6</v>
      </c>
      <c r="E69" s="20" t="s">
        <v>841</v>
      </c>
      <c r="F69" s="4">
        <v>1</v>
      </c>
      <c r="G69" s="4" t="str">
        <f t="shared" si="27"/>
        <v>1</v>
      </c>
      <c r="H69" s="7" t="s">
        <v>842</v>
      </c>
      <c r="I69" s="7" t="str">
        <f>_xlfn.CONCAT($A$32,$D$69,G69)</f>
        <v>C61</v>
      </c>
      <c r="J69" t="str">
        <f t="shared" si="24"/>
        <v>('Penonomé'),</v>
      </c>
      <c r="K69" t="str">
        <f t="shared" si="25"/>
        <v>('Cañaveral'),</v>
      </c>
      <c r="L69" t="str">
        <f t="shared" ref="L69:L78" si="30">_xlfn.CONCAT("(","'",$B$32,"'",",","'",$E$69,"'",",","'",H69,"'",")",",")</f>
        <v>('Coclé','Penonomé','Cañaveral'),</v>
      </c>
      <c r="M69" t="str">
        <f t="shared" si="26"/>
        <v>61</v>
      </c>
      <c r="N69" t="str">
        <f t="shared" si="28"/>
        <v>3D</v>
      </c>
      <c r="O69" t="str">
        <f t="shared" si="16"/>
        <v>C3D</v>
      </c>
    </row>
    <row r="70" spans="1:15" x14ac:dyDescent="0.25">
      <c r="A70" s="16"/>
      <c r="B70" s="16"/>
      <c r="C70" s="18"/>
      <c r="D70" s="18"/>
      <c r="E70" s="21"/>
      <c r="F70" s="4">
        <v>2</v>
      </c>
      <c r="G70" s="4" t="str">
        <f t="shared" si="27"/>
        <v>2</v>
      </c>
      <c r="H70" s="5" t="s">
        <v>1</v>
      </c>
      <c r="I70" s="7" t="str">
        <f t="shared" ref="I70:I77" si="31">_xlfn.CONCAT($A$32,$D$69,G70)</f>
        <v>C62</v>
      </c>
      <c r="J70" t="str">
        <f t="shared" si="24"/>
        <v>(''),</v>
      </c>
      <c r="K70" t="str">
        <f t="shared" si="25"/>
        <v>('Coclé'),</v>
      </c>
      <c r="L70" t="str">
        <f t="shared" si="30"/>
        <v>('Coclé','Penonomé','Coclé'),</v>
      </c>
      <c r="M70" t="str">
        <f t="shared" si="26"/>
        <v>62</v>
      </c>
      <c r="N70" t="str">
        <f t="shared" si="28"/>
        <v>3E</v>
      </c>
      <c r="O70" t="str">
        <f t="shared" si="16"/>
        <v>C3E</v>
      </c>
    </row>
    <row r="71" spans="1:15" x14ac:dyDescent="0.25">
      <c r="A71" s="16"/>
      <c r="B71" s="16"/>
      <c r="C71" s="18"/>
      <c r="D71" s="18"/>
      <c r="E71" s="21"/>
      <c r="F71" s="4">
        <v>3</v>
      </c>
      <c r="G71" s="4" t="str">
        <f t="shared" si="27"/>
        <v>3</v>
      </c>
      <c r="H71" s="5" t="s">
        <v>843</v>
      </c>
      <c r="I71" s="7" t="str">
        <f t="shared" si="31"/>
        <v>C63</v>
      </c>
      <c r="J71" t="str">
        <f t="shared" si="24"/>
        <v>(''),</v>
      </c>
      <c r="K71" t="str">
        <f t="shared" si="25"/>
        <v>('Chiguirí Arriba'),</v>
      </c>
      <c r="L71" t="str">
        <f t="shared" si="30"/>
        <v>('Coclé','Penonomé','Chiguirí Arriba'),</v>
      </c>
      <c r="M71" t="str">
        <f t="shared" si="26"/>
        <v>63</v>
      </c>
      <c r="N71" t="str">
        <f t="shared" si="28"/>
        <v>3F</v>
      </c>
      <c r="O71" t="str">
        <f t="shared" si="16"/>
        <v>C3F</v>
      </c>
    </row>
    <row r="72" spans="1:15" x14ac:dyDescent="0.25">
      <c r="A72" s="16"/>
      <c r="B72" s="16"/>
      <c r="C72" s="18"/>
      <c r="D72" s="18"/>
      <c r="E72" s="21"/>
      <c r="F72" s="4">
        <v>4</v>
      </c>
      <c r="G72" s="4" t="str">
        <f t="shared" si="27"/>
        <v>4</v>
      </c>
      <c r="H72" s="5" t="s">
        <v>844</v>
      </c>
      <c r="I72" s="7" t="str">
        <f t="shared" si="31"/>
        <v>C64</v>
      </c>
      <c r="J72" t="str">
        <f t="shared" si="24"/>
        <v>(''),</v>
      </c>
      <c r="K72" t="str">
        <f t="shared" si="25"/>
        <v>('El Coco'),</v>
      </c>
      <c r="L72" t="str">
        <f t="shared" si="30"/>
        <v>('Coclé','Penonomé','El Coco'),</v>
      </c>
      <c r="M72" t="str">
        <f t="shared" si="26"/>
        <v>64</v>
      </c>
      <c r="N72" t="str">
        <f t="shared" si="28"/>
        <v>40</v>
      </c>
      <c r="O72" t="str">
        <f t="shared" si="16"/>
        <v>C40</v>
      </c>
    </row>
    <row r="73" spans="1:15" x14ac:dyDescent="0.25">
      <c r="A73" s="16"/>
      <c r="B73" s="16"/>
      <c r="C73" s="18"/>
      <c r="D73" s="18"/>
      <c r="E73" s="21"/>
      <c r="F73" s="4">
        <v>5</v>
      </c>
      <c r="G73" s="4" t="str">
        <f t="shared" si="27"/>
        <v>5</v>
      </c>
      <c r="H73" s="5" t="s">
        <v>845</v>
      </c>
      <c r="I73" s="7" t="str">
        <f t="shared" si="31"/>
        <v>C65</v>
      </c>
      <c r="J73" t="str">
        <f t="shared" si="24"/>
        <v>(''),</v>
      </c>
      <c r="K73" t="str">
        <f t="shared" si="25"/>
        <v>('Pajonal'),</v>
      </c>
      <c r="L73" t="str">
        <f t="shared" si="30"/>
        <v>('Coclé','Penonomé','Pajonal'),</v>
      </c>
      <c r="M73" t="str">
        <f t="shared" si="26"/>
        <v>65</v>
      </c>
      <c r="N73" t="str">
        <f t="shared" si="28"/>
        <v>41</v>
      </c>
      <c r="O73" t="str">
        <f t="shared" si="16"/>
        <v>C41</v>
      </c>
    </row>
    <row r="74" spans="1:15" x14ac:dyDescent="0.25">
      <c r="A74" s="16"/>
      <c r="B74" s="16"/>
      <c r="C74" s="18"/>
      <c r="D74" s="18"/>
      <c r="E74" s="21"/>
      <c r="F74" s="4">
        <v>6</v>
      </c>
      <c r="G74" s="4" t="str">
        <f t="shared" si="27"/>
        <v>6</v>
      </c>
      <c r="H74" s="5" t="s">
        <v>841</v>
      </c>
      <c r="I74" s="7" t="str">
        <f t="shared" si="31"/>
        <v>C66</v>
      </c>
      <c r="J74" t="str">
        <f t="shared" si="24"/>
        <v>(''),</v>
      </c>
      <c r="K74" t="str">
        <f t="shared" si="25"/>
        <v>('Penonomé'),</v>
      </c>
      <c r="L74" t="str">
        <f t="shared" si="30"/>
        <v>('Coclé','Penonomé','Penonomé'),</v>
      </c>
      <c r="M74" t="str">
        <f t="shared" si="26"/>
        <v>66</v>
      </c>
      <c r="N74" t="str">
        <f t="shared" si="28"/>
        <v>42</v>
      </c>
      <c r="O74" t="str">
        <f t="shared" si="16"/>
        <v>C42</v>
      </c>
    </row>
    <row r="75" spans="1:15" x14ac:dyDescent="0.25">
      <c r="A75" s="16"/>
      <c r="B75" s="16"/>
      <c r="C75" s="18"/>
      <c r="D75" s="18"/>
      <c r="E75" s="21"/>
      <c r="F75" s="4">
        <v>7</v>
      </c>
      <c r="G75" s="4" t="str">
        <f t="shared" si="27"/>
        <v>7</v>
      </c>
      <c r="H75" s="5" t="s">
        <v>846</v>
      </c>
      <c r="I75" s="7" t="str">
        <f t="shared" si="31"/>
        <v>C67</v>
      </c>
      <c r="J75" t="str">
        <f t="shared" si="24"/>
        <v>(''),</v>
      </c>
      <c r="K75" t="str">
        <f t="shared" si="25"/>
        <v>('Río Grande'),</v>
      </c>
      <c r="L75" t="str">
        <f t="shared" si="30"/>
        <v>('Coclé','Penonomé','Río Grande'),</v>
      </c>
      <c r="M75" t="str">
        <f t="shared" si="26"/>
        <v>67</v>
      </c>
      <c r="N75" t="str">
        <f t="shared" si="28"/>
        <v>43</v>
      </c>
      <c r="O75" t="str">
        <f t="shared" si="16"/>
        <v>C43</v>
      </c>
    </row>
    <row r="76" spans="1:15" x14ac:dyDescent="0.25">
      <c r="A76" s="16"/>
      <c r="B76" s="16"/>
      <c r="C76" s="18"/>
      <c r="D76" s="18"/>
      <c r="E76" s="21"/>
      <c r="F76" s="4">
        <v>8</v>
      </c>
      <c r="G76" s="4" t="str">
        <f t="shared" si="27"/>
        <v>8</v>
      </c>
      <c r="H76" s="5" t="s">
        <v>847</v>
      </c>
      <c r="I76" s="7" t="str">
        <f t="shared" si="31"/>
        <v>C68</v>
      </c>
      <c r="J76" t="str">
        <f t="shared" si="24"/>
        <v>(''),</v>
      </c>
      <c r="K76" t="str">
        <f t="shared" si="25"/>
        <v>('Río Indio'),</v>
      </c>
      <c r="L76" t="str">
        <f t="shared" si="30"/>
        <v>('Coclé','Penonomé','Río Indio'),</v>
      </c>
      <c r="M76" t="str">
        <f t="shared" si="26"/>
        <v>68</v>
      </c>
      <c r="N76" t="str">
        <f t="shared" si="28"/>
        <v>44</v>
      </c>
      <c r="O76" t="str">
        <f t="shared" si="16"/>
        <v>C44</v>
      </c>
    </row>
    <row r="77" spans="1:15" x14ac:dyDescent="0.25">
      <c r="A77" s="16"/>
      <c r="B77" s="16"/>
      <c r="C77" s="18"/>
      <c r="D77" s="18"/>
      <c r="E77" s="21"/>
      <c r="F77" s="4">
        <v>9</v>
      </c>
      <c r="G77" s="4" t="str">
        <f t="shared" si="27"/>
        <v>9</v>
      </c>
      <c r="H77" s="5" t="s">
        <v>848</v>
      </c>
      <c r="I77" s="7" t="str">
        <f t="shared" si="31"/>
        <v>C69</v>
      </c>
      <c r="J77" t="str">
        <f t="shared" si="24"/>
        <v>(''),</v>
      </c>
      <c r="K77" t="str">
        <f t="shared" si="25"/>
        <v>('Toabré'),</v>
      </c>
      <c r="L77" t="str">
        <f t="shared" si="30"/>
        <v>('Coclé','Penonomé','Toabré'),</v>
      </c>
      <c r="M77" t="str">
        <f t="shared" si="26"/>
        <v>69</v>
      </c>
      <c r="N77" t="str">
        <f t="shared" si="28"/>
        <v>45</v>
      </c>
      <c r="O77" t="str">
        <f t="shared" si="16"/>
        <v>C45</v>
      </c>
    </row>
    <row r="78" spans="1:15" x14ac:dyDescent="0.25">
      <c r="A78" s="16"/>
      <c r="B78" s="16"/>
      <c r="C78" s="19"/>
      <c r="D78" s="19"/>
      <c r="E78" s="22"/>
      <c r="F78" s="4">
        <v>10</v>
      </c>
      <c r="G78" s="4" t="str">
        <f t="shared" si="27"/>
        <v>A</v>
      </c>
      <c r="H78" s="7" t="s">
        <v>849</v>
      </c>
      <c r="I78" s="7" t="str">
        <f>_xlfn.CONCAT($A$32,$C$69,F78)</f>
        <v>C610</v>
      </c>
      <c r="J78" t="str">
        <f t="shared" si="24"/>
        <v>(''),</v>
      </c>
      <c r="K78" t="str">
        <f t="shared" si="25"/>
        <v>('Tulú'),</v>
      </c>
      <c r="L78" t="str">
        <f t="shared" si="30"/>
        <v>('Coclé','Penonomé','Tulú'),</v>
      </c>
      <c r="M78" t="str">
        <f t="shared" si="26"/>
        <v>61</v>
      </c>
      <c r="N78" t="str">
        <f t="shared" si="28"/>
        <v>3D</v>
      </c>
      <c r="O78" t="str">
        <f t="shared" si="16"/>
        <v>C3D</v>
      </c>
    </row>
    <row r="79" spans="1:15" x14ac:dyDescent="0.25">
      <c r="A79" s="16" t="s">
        <v>1410</v>
      </c>
      <c r="B79" s="16" t="s">
        <v>2</v>
      </c>
      <c r="C79" s="17">
        <v>1</v>
      </c>
      <c r="D79" s="17" t="str">
        <f t="shared" si="29"/>
        <v>1</v>
      </c>
      <c r="E79" s="20" t="s">
        <v>2</v>
      </c>
      <c r="F79" s="4">
        <v>1</v>
      </c>
      <c r="G79" s="4" t="str">
        <f t="shared" si="27"/>
        <v>1</v>
      </c>
      <c r="H79" s="7" t="s">
        <v>850</v>
      </c>
      <c r="I79" s="7" t="str">
        <f>_xlfn.CONCAT($A$79,$D$79,G79)</f>
        <v>L11</v>
      </c>
      <c r="J79" t="str">
        <f t="shared" si="24"/>
        <v>('Colón'),</v>
      </c>
      <c r="K79" t="str">
        <f t="shared" si="25"/>
        <v>('Barrio Norte'),</v>
      </c>
      <c r="L79" t="str">
        <f t="shared" ref="L79:L93" si="32">_xlfn.CONCAT("(","'",$B$79,"'",",","'",$E$79,"'",",","'",H79,"'",")",",")</f>
        <v>('Colón','Colón','Barrio Norte'),</v>
      </c>
      <c r="M79" t="str">
        <f t="shared" si="26"/>
        <v>11</v>
      </c>
      <c r="N79" t="str">
        <f t="shared" si="28"/>
        <v>B</v>
      </c>
      <c r="O79" t="str">
        <f>_xlfn.CONCAT($A$79,N79)</f>
        <v>LB</v>
      </c>
    </row>
    <row r="80" spans="1:15" x14ac:dyDescent="0.25">
      <c r="A80" s="16"/>
      <c r="B80" s="16"/>
      <c r="C80" s="18"/>
      <c r="D80" s="18"/>
      <c r="E80" s="21"/>
      <c r="F80" s="4">
        <v>2</v>
      </c>
      <c r="G80" s="4" t="str">
        <f t="shared" si="27"/>
        <v>2</v>
      </c>
      <c r="H80" s="5" t="s">
        <v>851</v>
      </c>
      <c r="I80" s="7" t="str">
        <f t="shared" ref="I80:I93" si="33">_xlfn.CONCAT($A$79,$D$79,G80)</f>
        <v>L12</v>
      </c>
      <c r="J80" t="str">
        <f t="shared" si="24"/>
        <v>(''),</v>
      </c>
      <c r="K80" t="str">
        <f t="shared" si="25"/>
        <v>('Barrio Sur'),</v>
      </c>
      <c r="L80" t="str">
        <f t="shared" si="32"/>
        <v>('Colón','Colón','Barrio Sur'),</v>
      </c>
      <c r="M80" t="str">
        <f t="shared" si="26"/>
        <v>12</v>
      </c>
      <c r="N80" t="str">
        <f t="shared" si="28"/>
        <v>C</v>
      </c>
      <c r="O80" t="str">
        <f t="shared" ref="O80:O121" si="34">_xlfn.CONCAT($A$79,N80)</f>
        <v>LC</v>
      </c>
    </row>
    <row r="81" spans="1:15" x14ac:dyDescent="0.25">
      <c r="A81" s="16"/>
      <c r="B81" s="16"/>
      <c r="C81" s="18"/>
      <c r="D81" s="18"/>
      <c r="E81" s="21"/>
      <c r="F81" s="4">
        <v>3</v>
      </c>
      <c r="G81" s="4" t="str">
        <f t="shared" si="27"/>
        <v>3</v>
      </c>
      <c r="H81" s="5" t="s">
        <v>852</v>
      </c>
      <c r="I81" s="7" t="str">
        <f t="shared" si="33"/>
        <v>L13</v>
      </c>
      <c r="J81" t="str">
        <f t="shared" si="24"/>
        <v>(''),</v>
      </c>
      <c r="K81" t="str">
        <f t="shared" si="25"/>
        <v>('Buena Vista'),</v>
      </c>
      <c r="L81" t="str">
        <f t="shared" si="32"/>
        <v>('Colón','Colón','Buena Vista'),</v>
      </c>
      <c r="M81" t="str">
        <f t="shared" si="26"/>
        <v>13</v>
      </c>
      <c r="N81" t="str">
        <f t="shared" si="28"/>
        <v>D</v>
      </c>
      <c r="O81" t="str">
        <f t="shared" si="34"/>
        <v>LD</v>
      </c>
    </row>
    <row r="82" spans="1:15" x14ac:dyDescent="0.25">
      <c r="A82" s="16"/>
      <c r="B82" s="16"/>
      <c r="C82" s="18"/>
      <c r="D82" s="18"/>
      <c r="E82" s="21"/>
      <c r="F82" s="4">
        <v>4</v>
      </c>
      <c r="G82" s="4" t="str">
        <f t="shared" si="27"/>
        <v>4</v>
      </c>
      <c r="H82" s="5" t="s">
        <v>853</v>
      </c>
      <c r="I82" s="7" t="str">
        <f t="shared" si="33"/>
        <v>L14</v>
      </c>
      <c r="J82" t="str">
        <f t="shared" si="24"/>
        <v>(''),</v>
      </c>
      <c r="K82" t="str">
        <f t="shared" si="25"/>
        <v>('Cativá'),</v>
      </c>
      <c r="L82" t="str">
        <f t="shared" si="32"/>
        <v>('Colón','Colón','Cativá'),</v>
      </c>
      <c r="M82" t="str">
        <f t="shared" si="26"/>
        <v>14</v>
      </c>
      <c r="N82" t="str">
        <f t="shared" si="28"/>
        <v>E</v>
      </c>
      <c r="O82" t="str">
        <f t="shared" si="34"/>
        <v>LE</v>
      </c>
    </row>
    <row r="83" spans="1:15" x14ac:dyDescent="0.25">
      <c r="A83" s="16"/>
      <c r="B83" s="16"/>
      <c r="C83" s="18"/>
      <c r="D83" s="18"/>
      <c r="E83" s="21"/>
      <c r="F83" s="4">
        <v>5</v>
      </c>
      <c r="G83" s="4" t="str">
        <f t="shared" si="27"/>
        <v>5</v>
      </c>
      <c r="H83" s="5" t="s">
        <v>854</v>
      </c>
      <c r="I83" s="7" t="str">
        <f t="shared" si="33"/>
        <v>L15</v>
      </c>
      <c r="J83" t="str">
        <f t="shared" si="24"/>
        <v>(''),</v>
      </c>
      <c r="K83" t="str">
        <f t="shared" si="25"/>
        <v>('Ciricito'),</v>
      </c>
      <c r="L83" t="str">
        <f t="shared" si="32"/>
        <v>('Colón','Colón','Ciricito'),</v>
      </c>
      <c r="M83" t="str">
        <f t="shared" si="26"/>
        <v>15</v>
      </c>
      <c r="N83" t="str">
        <f t="shared" si="28"/>
        <v>F</v>
      </c>
      <c r="O83" t="str">
        <f t="shared" si="34"/>
        <v>LF</v>
      </c>
    </row>
    <row r="84" spans="1:15" x14ac:dyDescent="0.25">
      <c r="A84" s="16"/>
      <c r="B84" s="16"/>
      <c r="C84" s="18"/>
      <c r="D84" s="18"/>
      <c r="E84" s="21"/>
      <c r="F84" s="4">
        <v>6</v>
      </c>
      <c r="G84" s="4" t="str">
        <f t="shared" si="27"/>
        <v>6</v>
      </c>
      <c r="H84" s="5" t="s">
        <v>855</v>
      </c>
      <c r="I84" s="7" t="str">
        <f t="shared" si="33"/>
        <v>L16</v>
      </c>
      <c r="J84" t="str">
        <f t="shared" si="24"/>
        <v>(''),</v>
      </c>
      <c r="K84" t="str">
        <f t="shared" si="25"/>
        <v>('Cristóbal'),</v>
      </c>
      <c r="L84" t="str">
        <f t="shared" si="32"/>
        <v>('Colón','Colón','Cristóbal'),</v>
      </c>
      <c r="M84" t="str">
        <f t="shared" si="26"/>
        <v>16</v>
      </c>
      <c r="N84" t="str">
        <f t="shared" si="28"/>
        <v>10</v>
      </c>
      <c r="O84" t="str">
        <f t="shared" si="34"/>
        <v>L10</v>
      </c>
    </row>
    <row r="85" spans="1:15" x14ac:dyDescent="0.25">
      <c r="A85" s="16"/>
      <c r="B85" s="16"/>
      <c r="C85" s="18"/>
      <c r="D85" s="18"/>
      <c r="E85" s="21"/>
      <c r="F85" s="4">
        <v>7</v>
      </c>
      <c r="G85" s="4" t="str">
        <f t="shared" si="27"/>
        <v>7</v>
      </c>
      <c r="H85" s="4" t="s">
        <v>856</v>
      </c>
      <c r="I85" s="7" t="str">
        <f t="shared" si="33"/>
        <v>L17</v>
      </c>
      <c r="J85" t="str">
        <f t="shared" si="24"/>
        <v>(''),</v>
      </c>
      <c r="K85" t="str">
        <f t="shared" si="25"/>
        <v>('Cristobal Este'),</v>
      </c>
      <c r="L85" t="str">
        <f t="shared" si="32"/>
        <v>('Colón','Colón','Cristobal Este'),</v>
      </c>
      <c r="M85" t="str">
        <f t="shared" si="26"/>
        <v>17</v>
      </c>
      <c r="N85" t="str">
        <f t="shared" si="28"/>
        <v>11</v>
      </c>
      <c r="O85" t="str">
        <f t="shared" si="34"/>
        <v>L11</v>
      </c>
    </row>
    <row r="86" spans="1:15" x14ac:dyDescent="0.25">
      <c r="A86" s="16"/>
      <c r="B86" s="16"/>
      <c r="C86" s="18"/>
      <c r="D86" s="18"/>
      <c r="E86" s="21"/>
      <c r="F86" s="4">
        <v>8</v>
      </c>
      <c r="G86" s="4" t="str">
        <f t="shared" si="27"/>
        <v>8</v>
      </c>
      <c r="H86" s="5" t="s">
        <v>857</v>
      </c>
      <c r="I86" s="7" t="str">
        <f t="shared" si="33"/>
        <v>L18</v>
      </c>
      <c r="J86" t="str">
        <f t="shared" si="24"/>
        <v>(''),</v>
      </c>
      <c r="K86" t="str">
        <f t="shared" si="25"/>
        <v>('Escobal'),</v>
      </c>
      <c r="L86" t="str">
        <f t="shared" si="32"/>
        <v>('Colón','Colón','Escobal'),</v>
      </c>
      <c r="M86" t="str">
        <f t="shared" si="26"/>
        <v>18</v>
      </c>
      <c r="N86" t="str">
        <f t="shared" si="28"/>
        <v>12</v>
      </c>
      <c r="O86" t="str">
        <f t="shared" si="34"/>
        <v>L12</v>
      </c>
    </row>
    <row r="87" spans="1:15" x14ac:dyDescent="0.25">
      <c r="A87" s="16"/>
      <c r="B87" s="16"/>
      <c r="C87" s="18"/>
      <c r="D87" s="18"/>
      <c r="E87" s="21"/>
      <c r="F87" s="4">
        <v>9</v>
      </c>
      <c r="G87" s="4" t="str">
        <f t="shared" si="27"/>
        <v>9</v>
      </c>
      <c r="H87" s="5" t="s">
        <v>858</v>
      </c>
      <c r="I87" s="7" t="str">
        <f t="shared" si="33"/>
        <v>L19</v>
      </c>
      <c r="J87" t="str">
        <f t="shared" si="24"/>
        <v>(''),</v>
      </c>
      <c r="K87" t="str">
        <f t="shared" si="25"/>
        <v>('Limón'),</v>
      </c>
      <c r="L87" t="str">
        <f t="shared" si="32"/>
        <v>('Colón','Colón','Limón'),</v>
      </c>
      <c r="M87" t="str">
        <f t="shared" si="26"/>
        <v>19</v>
      </c>
      <c r="N87" t="str">
        <f t="shared" si="28"/>
        <v>13</v>
      </c>
      <c r="O87" t="str">
        <f t="shared" si="34"/>
        <v>L13</v>
      </c>
    </row>
    <row r="88" spans="1:15" x14ac:dyDescent="0.25">
      <c r="A88" s="16"/>
      <c r="B88" s="16"/>
      <c r="C88" s="18"/>
      <c r="D88" s="18"/>
      <c r="E88" s="21"/>
      <c r="F88" s="4">
        <v>10</v>
      </c>
      <c r="G88" s="4" t="str">
        <f t="shared" si="27"/>
        <v>A</v>
      </c>
      <c r="H88" s="7" t="s">
        <v>859</v>
      </c>
      <c r="I88" s="7" t="str">
        <f t="shared" si="33"/>
        <v>L1A</v>
      </c>
      <c r="J88" t="str">
        <f t="shared" si="24"/>
        <v>(''),</v>
      </c>
      <c r="K88" t="str">
        <f t="shared" si="25"/>
        <v>('Nueva Providencia'),</v>
      </c>
      <c r="L88" t="str">
        <f t="shared" si="32"/>
        <v>('Colón','Colón','Nueva Providencia'),</v>
      </c>
      <c r="M88" t="str">
        <f t="shared" si="26"/>
        <v>1A</v>
      </c>
      <c r="N88" t="e">
        <f t="shared" si="28"/>
        <v>#VALUE!</v>
      </c>
      <c r="O88" t="e">
        <f t="shared" si="34"/>
        <v>#VALUE!</v>
      </c>
    </row>
    <row r="89" spans="1:15" x14ac:dyDescent="0.25">
      <c r="A89" s="16"/>
      <c r="B89" s="16"/>
      <c r="C89" s="18"/>
      <c r="D89" s="18"/>
      <c r="E89" s="21"/>
      <c r="F89" s="4">
        <v>11</v>
      </c>
      <c r="G89" s="4" t="str">
        <f t="shared" si="27"/>
        <v>B</v>
      </c>
      <c r="H89" s="5" t="s">
        <v>860</v>
      </c>
      <c r="I89" s="7" t="str">
        <f t="shared" si="33"/>
        <v>L1B</v>
      </c>
      <c r="J89" t="str">
        <f t="shared" si="24"/>
        <v>(''),</v>
      </c>
      <c r="K89" t="str">
        <f t="shared" si="25"/>
        <v>('Puerto Pilón'),</v>
      </c>
      <c r="L89" t="str">
        <f t="shared" si="32"/>
        <v>('Colón','Colón','Puerto Pilón'),</v>
      </c>
      <c r="M89" t="str">
        <f t="shared" si="26"/>
        <v>1B</v>
      </c>
      <c r="N89" t="e">
        <f t="shared" si="28"/>
        <v>#VALUE!</v>
      </c>
      <c r="O89" t="e">
        <f t="shared" si="34"/>
        <v>#VALUE!</v>
      </c>
    </row>
    <row r="90" spans="1:15" x14ac:dyDescent="0.25">
      <c r="A90" s="16"/>
      <c r="B90" s="16"/>
      <c r="C90" s="18"/>
      <c r="D90" s="18"/>
      <c r="E90" s="21"/>
      <c r="F90" s="4">
        <v>12</v>
      </c>
      <c r="G90" s="4" t="str">
        <f t="shared" si="27"/>
        <v>C</v>
      </c>
      <c r="H90" s="5" t="s">
        <v>861</v>
      </c>
      <c r="I90" s="7" t="str">
        <f t="shared" si="33"/>
        <v>L1C</v>
      </c>
      <c r="J90" t="str">
        <f t="shared" si="24"/>
        <v>(''),</v>
      </c>
      <c r="K90" t="str">
        <f t="shared" si="25"/>
        <v>('Sabanitas'),</v>
      </c>
      <c r="L90" t="str">
        <f t="shared" si="32"/>
        <v>('Colón','Colón','Sabanitas'),</v>
      </c>
      <c r="M90" t="str">
        <f t="shared" si="26"/>
        <v>1C</v>
      </c>
      <c r="N90" t="e">
        <f t="shared" si="28"/>
        <v>#VALUE!</v>
      </c>
      <c r="O90" t="e">
        <f t="shared" si="34"/>
        <v>#VALUE!</v>
      </c>
    </row>
    <row r="91" spans="1:15" x14ac:dyDescent="0.25">
      <c r="A91" s="16"/>
      <c r="B91" s="16"/>
      <c r="C91" s="18"/>
      <c r="D91" s="18"/>
      <c r="E91" s="21"/>
      <c r="F91" s="4">
        <v>13</v>
      </c>
      <c r="G91" s="4" t="str">
        <f t="shared" si="27"/>
        <v>D</v>
      </c>
      <c r="H91" s="5" t="s">
        <v>862</v>
      </c>
      <c r="I91" s="7" t="str">
        <f t="shared" si="33"/>
        <v>L1D</v>
      </c>
      <c r="J91" t="str">
        <f t="shared" si="24"/>
        <v>(''),</v>
      </c>
      <c r="K91" t="str">
        <f t="shared" si="25"/>
        <v>('Salamanca'),</v>
      </c>
      <c r="L91" t="str">
        <f t="shared" si="32"/>
        <v>('Colón','Colón','Salamanca'),</v>
      </c>
      <c r="M91" t="str">
        <f t="shared" si="26"/>
        <v>1D</v>
      </c>
      <c r="N91" t="e">
        <f t="shared" si="28"/>
        <v>#VALUE!</v>
      </c>
      <c r="O91" t="e">
        <f t="shared" si="34"/>
        <v>#VALUE!</v>
      </c>
    </row>
    <row r="92" spans="1:15" x14ac:dyDescent="0.25">
      <c r="A92" s="16"/>
      <c r="B92" s="16"/>
      <c r="C92" s="18"/>
      <c r="D92" s="18"/>
      <c r="E92" s="21"/>
      <c r="F92" s="4">
        <v>14</v>
      </c>
      <c r="G92" s="4" t="str">
        <f t="shared" si="27"/>
        <v>E</v>
      </c>
      <c r="H92" s="5" t="s">
        <v>863</v>
      </c>
      <c r="I92" s="7" t="str">
        <f t="shared" si="33"/>
        <v>L1E</v>
      </c>
      <c r="J92" t="str">
        <f t="shared" si="24"/>
        <v>(''),</v>
      </c>
      <c r="K92" t="str">
        <f t="shared" si="25"/>
        <v>('San Juan'),</v>
      </c>
      <c r="L92" t="str">
        <f t="shared" si="32"/>
        <v>('Colón','Colón','San Juan'),</v>
      </c>
      <c r="M92" t="str">
        <f t="shared" si="26"/>
        <v>1E</v>
      </c>
      <c r="N92" t="e">
        <f t="shared" si="28"/>
        <v>#VALUE!</v>
      </c>
      <c r="O92" t="e">
        <f t="shared" si="34"/>
        <v>#VALUE!</v>
      </c>
    </row>
    <row r="93" spans="1:15" x14ac:dyDescent="0.25">
      <c r="A93" s="16"/>
      <c r="B93" s="16"/>
      <c r="C93" s="19"/>
      <c r="D93" s="19"/>
      <c r="E93" s="22"/>
      <c r="F93" s="4">
        <v>15</v>
      </c>
      <c r="G93" s="4" t="str">
        <f t="shared" si="27"/>
        <v>F</v>
      </c>
      <c r="H93" s="5" t="s">
        <v>864</v>
      </c>
      <c r="I93" s="7" t="str">
        <f t="shared" si="33"/>
        <v>L1F</v>
      </c>
      <c r="J93" t="str">
        <f t="shared" si="24"/>
        <v>(''),</v>
      </c>
      <c r="K93" t="str">
        <f t="shared" si="25"/>
        <v>('Santa Rosa'),</v>
      </c>
      <c r="L93" t="str">
        <f t="shared" si="32"/>
        <v>('Colón','Colón','Santa Rosa'),</v>
      </c>
      <c r="M93" t="str">
        <f t="shared" si="26"/>
        <v>1F</v>
      </c>
      <c r="N93" t="e">
        <f t="shared" si="28"/>
        <v>#VALUE!</v>
      </c>
      <c r="O93" t="e">
        <f t="shared" si="34"/>
        <v>#VALUE!</v>
      </c>
    </row>
    <row r="94" spans="1:15" x14ac:dyDescent="0.25">
      <c r="A94" s="16"/>
      <c r="B94" s="16"/>
      <c r="C94" s="17">
        <v>2</v>
      </c>
      <c r="D94" s="17" t="str">
        <f t="shared" si="29"/>
        <v>2</v>
      </c>
      <c r="E94" s="20" t="s">
        <v>865</v>
      </c>
      <c r="F94" s="4">
        <v>1</v>
      </c>
      <c r="G94" s="4" t="str">
        <f t="shared" si="27"/>
        <v>1</v>
      </c>
      <c r="H94" s="5" t="s">
        <v>866</v>
      </c>
      <c r="I94" s="5" t="str">
        <f>_xlfn.CONCAT($A$79,$D$94,G94)</f>
        <v>L21</v>
      </c>
      <c r="J94" t="str">
        <f t="shared" si="24"/>
        <v>('Chagres'),</v>
      </c>
      <c r="K94" t="str">
        <f t="shared" si="25"/>
        <v>('Achiote'),</v>
      </c>
      <c r="L94" t="str">
        <f t="shared" ref="L94:L100" si="35">_xlfn.CONCAT("(","'",$B$79,"'",",","'",$E$94,"'",",","'",H94,"'",")",",")</f>
        <v>('Colón','Chagres','Achiote'),</v>
      </c>
      <c r="M94" t="str">
        <f t="shared" si="26"/>
        <v>21</v>
      </c>
      <c r="N94" t="str">
        <f t="shared" si="28"/>
        <v>15</v>
      </c>
      <c r="O94" t="str">
        <f t="shared" si="34"/>
        <v>L15</v>
      </c>
    </row>
    <row r="95" spans="1:15" x14ac:dyDescent="0.25">
      <c r="A95" s="16"/>
      <c r="B95" s="16"/>
      <c r="C95" s="18"/>
      <c r="D95" s="18"/>
      <c r="E95" s="21"/>
      <c r="F95" s="4">
        <v>2</v>
      </c>
      <c r="G95" s="4" t="str">
        <f t="shared" si="27"/>
        <v>2</v>
      </c>
      <c r="H95" s="5" t="s">
        <v>867</v>
      </c>
      <c r="I95" s="5" t="str">
        <f t="shared" ref="I95:I100" si="36">_xlfn.CONCAT($A$79,$D$94,G95)</f>
        <v>L22</v>
      </c>
      <c r="J95" t="str">
        <f t="shared" si="24"/>
        <v>(''),</v>
      </c>
      <c r="K95" t="str">
        <f t="shared" si="25"/>
        <v>('El Guabo'),</v>
      </c>
      <c r="L95" t="str">
        <f t="shared" si="35"/>
        <v>('Colón','Chagres','El Guabo'),</v>
      </c>
      <c r="M95" t="str">
        <f t="shared" si="26"/>
        <v>22</v>
      </c>
      <c r="N95" t="str">
        <f t="shared" si="28"/>
        <v>16</v>
      </c>
      <c r="O95" t="str">
        <f t="shared" si="34"/>
        <v>L16</v>
      </c>
    </row>
    <row r="96" spans="1:15" x14ac:dyDescent="0.25">
      <c r="A96" s="16"/>
      <c r="B96" s="16"/>
      <c r="C96" s="18"/>
      <c r="D96" s="18"/>
      <c r="E96" s="21"/>
      <c r="F96" s="4">
        <v>3</v>
      </c>
      <c r="G96" s="4" t="str">
        <f t="shared" si="27"/>
        <v>3</v>
      </c>
      <c r="H96" s="5" t="s">
        <v>868</v>
      </c>
      <c r="I96" s="5" t="str">
        <f t="shared" si="36"/>
        <v>L23</v>
      </c>
      <c r="J96" t="str">
        <f t="shared" si="24"/>
        <v>(''),</v>
      </c>
      <c r="K96" t="str">
        <f t="shared" si="25"/>
        <v>('La Encantada'),</v>
      </c>
      <c r="L96" t="str">
        <f t="shared" si="35"/>
        <v>('Colón','Chagres','La Encantada'),</v>
      </c>
      <c r="M96" t="str">
        <f t="shared" si="26"/>
        <v>23</v>
      </c>
      <c r="N96" t="str">
        <f t="shared" si="28"/>
        <v>17</v>
      </c>
      <c r="O96" t="str">
        <f t="shared" si="34"/>
        <v>L17</v>
      </c>
    </row>
    <row r="97" spans="1:15" x14ac:dyDescent="0.25">
      <c r="A97" s="16"/>
      <c r="B97" s="16"/>
      <c r="C97" s="18"/>
      <c r="D97" s="18"/>
      <c r="E97" s="21"/>
      <c r="F97" s="4">
        <v>4</v>
      </c>
      <c r="G97" s="4" t="str">
        <f t="shared" si="27"/>
        <v>4</v>
      </c>
      <c r="H97" s="5" t="s">
        <v>869</v>
      </c>
      <c r="I97" s="5" t="str">
        <f t="shared" si="36"/>
        <v>L24</v>
      </c>
      <c r="J97" t="str">
        <f t="shared" si="24"/>
        <v>(''),</v>
      </c>
      <c r="K97" t="str">
        <f t="shared" si="25"/>
        <v>('Nuevo Chagres'),</v>
      </c>
      <c r="L97" t="str">
        <f t="shared" si="35"/>
        <v>('Colón','Chagres','Nuevo Chagres'),</v>
      </c>
      <c r="M97" t="str">
        <f t="shared" si="26"/>
        <v>24</v>
      </c>
      <c r="N97" t="str">
        <f t="shared" si="28"/>
        <v>18</v>
      </c>
      <c r="O97" t="str">
        <f t="shared" si="34"/>
        <v>L18</v>
      </c>
    </row>
    <row r="98" spans="1:15" x14ac:dyDescent="0.25">
      <c r="A98" s="16"/>
      <c r="B98" s="16"/>
      <c r="C98" s="18"/>
      <c r="D98" s="18"/>
      <c r="E98" s="21"/>
      <c r="F98" s="4">
        <v>5</v>
      </c>
      <c r="G98" s="4" t="str">
        <f t="shared" si="27"/>
        <v>5</v>
      </c>
      <c r="H98" s="5" t="s">
        <v>870</v>
      </c>
      <c r="I98" s="5" t="str">
        <f t="shared" si="36"/>
        <v>L25</v>
      </c>
      <c r="J98" t="str">
        <f t="shared" si="24"/>
        <v>(''),</v>
      </c>
      <c r="K98" t="str">
        <f t="shared" si="25"/>
        <v>('Palmas Bellas'),</v>
      </c>
      <c r="L98" t="str">
        <f t="shared" si="35"/>
        <v>('Colón','Chagres','Palmas Bellas'),</v>
      </c>
      <c r="M98" t="str">
        <f t="shared" si="26"/>
        <v>25</v>
      </c>
      <c r="N98" t="str">
        <f t="shared" si="28"/>
        <v>19</v>
      </c>
      <c r="O98" t="str">
        <f t="shared" si="34"/>
        <v>L19</v>
      </c>
    </row>
    <row r="99" spans="1:15" x14ac:dyDescent="0.25">
      <c r="A99" s="16"/>
      <c r="B99" s="16"/>
      <c r="C99" s="18"/>
      <c r="D99" s="18"/>
      <c r="E99" s="21"/>
      <c r="F99" s="4">
        <v>6</v>
      </c>
      <c r="G99" s="4" t="str">
        <f t="shared" si="27"/>
        <v>6</v>
      </c>
      <c r="H99" s="5" t="s">
        <v>871</v>
      </c>
      <c r="I99" s="5" t="str">
        <f t="shared" si="36"/>
        <v>L26</v>
      </c>
      <c r="J99" t="str">
        <f t="shared" si="24"/>
        <v>(''),</v>
      </c>
      <c r="K99" t="str">
        <f t="shared" si="25"/>
        <v>('Piña'),</v>
      </c>
      <c r="L99" t="str">
        <f t="shared" si="35"/>
        <v>('Colón','Chagres','Piña'),</v>
      </c>
      <c r="M99" t="str">
        <f t="shared" si="26"/>
        <v>26</v>
      </c>
      <c r="N99" t="str">
        <f t="shared" si="28"/>
        <v>1A</v>
      </c>
      <c r="O99" t="str">
        <f t="shared" si="34"/>
        <v>L1A</v>
      </c>
    </row>
    <row r="100" spans="1:15" x14ac:dyDescent="0.25">
      <c r="A100" s="16"/>
      <c r="B100" s="16"/>
      <c r="C100" s="19"/>
      <c r="D100" s="19"/>
      <c r="E100" s="22"/>
      <c r="F100" s="4">
        <v>7</v>
      </c>
      <c r="G100" s="4" t="str">
        <f t="shared" si="27"/>
        <v>7</v>
      </c>
      <c r="H100" s="5" t="s">
        <v>872</v>
      </c>
      <c r="I100" s="5" t="str">
        <f t="shared" si="36"/>
        <v>L27</v>
      </c>
      <c r="J100" t="str">
        <f t="shared" si="24"/>
        <v>(''),</v>
      </c>
      <c r="K100" t="str">
        <f t="shared" si="25"/>
        <v>('Salud'),</v>
      </c>
      <c r="L100" t="str">
        <f t="shared" si="35"/>
        <v>('Colón','Chagres','Salud'),</v>
      </c>
      <c r="M100" t="str">
        <f t="shared" si="26"/>
        <v>27</v>
      </c>
      <c r="N100" t="str">
        <f t="shared" si="28"/>
        <v>1B</v>
      </c>
      <c r="O100" t="str">
        <f t="shared" si="34"/>
        <v>L1B</v>
      </c>
    </row>
    <row r="101" spans="1:15" x14ac:dyDescent="0.25">
      <c r="A101" s="16"/>
      <c r="B101" s="16"/>
      <c r="C101" s="17">
        <v>3</v>
      </c>
      <c r="D101" s="17" t="str">
        <f t="shared" si="29"/>
        <v>3</v>
      </c>
      <c r="E101" s="20" t="s">
        <v>873</v>
      </c>
      <c r="F101" s="4">
        <v>1</v>
      </c>
      <c r="G101" s="4" t="str">
        <f t="shared" si="27"/>
        <v>1</v>
      </c>
      <c r="H101" s="5" t="s">
        <v>874</v>
      </c>
      <c r="I101" s="5" t="str">
        <f>_xlfn.CONCAT($A$79,$D$101,G101)</f>
        <v>L31</v>
      </c>
      <c r="J101" t="str">
        <f t="shared" si="24"/>
        <v>('Donoso'),</v>
      </c>
      <c r="K101" t="str">
        <f t="shared" si="25"/>
        <v>('Coclé del Norte'),</v>
      </c>
      <c r="L101" t="str">
        <f>_xlfn.CONCAT("(","'",$B$79,"'",",","'",$E$101,"'",",","'",H101,"'",")",",")</f>
        <v>('Colón','Donoso','Coclé del Norte'),</v>
      </c>
      <c r="M101" t="str">
        <f t="shared" si="26"/>
        <v>31</v>
      </c>
      <c r="N101" t="str">
        <f t="shared" si="28"/>
        <v>1F</v>
      </c>
      <c r="O101" t="str">
        <f t="shared" si="34"/>
        <v>L1F</v>
      </c>
    </row>
    <row r="102" spans="1:15" x14ac:dyDescent="0.25">
      <c r="A102" s="16"/>
      <c r="B102" s="16"/>
      <c r="C102" s="18"/>
      <c r="D102" s="18"/>
      <c r="E102" s="21"/>
      <c r="F102" s="4">
        <v>2</v>
      </c>
      <c r="G102" s="4" t="str">
        <f t="shared" si="27"/>
        <v>2</v>
      </c>
      <c r="H102" s="5" t="s">
        <v>875</v>
      </c>
      <c r="I102" s="5" t="str">
        <f t="shared" ref="I102:I105" si="37">_xlfn.CONCAT($A$79,$D$101,G102)</f>
        <v>L32</v>
      </c>
      <c r="J102" t="str">
        <f t="shared" si="24"/>
        <v>(''),</v>
      </c>
      <c r="K102" t="str">
        <f t="shared" si="25"/>
        <v>('El Guásimo'),</v>
      </c>
      <c r="L102" t="str">
        <f>_xlfn.CONCAT("(","'",$B$79,"'",",","'",$E$101,"'",",","'",H102,"'",")",",")</f>
        <v>('Colón','Donoso','El Guásimo'),</v>
      </c>
      <c r="M102" t="str">
        <f t="shared" si="26"/>
        <v>32</v>
      </c>
      <c r="N102" t="str">
        <f t="shared" si="28"/>
        <v>20</v>
      </c>
      <c r="O102" t="str">
        <f t="shared" si="34"/>
        <v>L20</v>
      </c>
    </row>
    <row r="103" spans="1:15" x14ac:dyDescent="0.25">
      <c r="A103" s="16"/>
      <c r="B103" s="16"/>
      <c r="C103" s="18"/>
      <c r="D103" s="18"/>
      <c r="E103" s="21"/>
      <c r="F103" s="4">
        <v>3</v>
      </c>
      <c r="G103" s="4" t="str">
        <f t="shared" si="27"/>
        <v>3</v>
      </c>
      <c r="H103" s="5" t="s">
        <v>876</v>
      </c>
      <c r="I103" s="5" t="str">
        <f t="shared" si="37"/>
        <v>L33</v>
      </c>
      <c r="J103" t="str">
        <f t="shared" si="24"/>
        <v>(''),</v>
      </c>
      <c r="K103" t="str">
        <f t="shared" si="25"/>
        <v>('Gobea'),</v>
      </c>
      <c r="L103" t="str">
        <f>_xlfn.CONCAT("(","'",$B$79,"'",",","'",$E$101,"'",",","'",H103,"'",")",",")</f>
        <v>('Colón','Donoso','Gobea'),</v>
      </c>
      <c r="M103" t="str">
        <f t="shared" si="26"/>
        <v>33</v>
      </c>
      <c r="N103" t="str">
        <f t="shared" si="28"/>
        <v>21</v>
      </c>
      <c r="O103" t="str">
        <f t="shared" si="34"/>
        <v>L21</v>
      </c>
    </row>
    <row r="104" spans="1:15" x14ac:dyDescent="0.25">
      <c r="A104" s="16"/>
      <c r="B104" s="16"/>
      <c r="C104" s="18"/>
      <c r="D104" s="18"/>
      <c r="E104" s="21"/>
      <c r="F104" s="4">
        <v>4</v>
      </c>
      <c r="G104" s="4" t="str">
        <f t="shared" si="27"/>
        <v>4</v>
      </c>
      <c r="H104" s="5" t="s">
        <v>877</v>
      </c>
      <c r="I104" s="5" t="str">
        <f t="shared" si="37"/>
        <v>L34</v>
      </c>
      <c r="J104" t="str">
        <f t="shared" si="24"/>
        <v>(''),</v>
      </c>
      <c r="K104" t="str">
        <f t="shared" si="25"/>
        <v>('Miguel de la Borda'),</v>
      </c>
      <c r="L104" t="str">
        <f>_xlfn.CONCAT("(","'",$B$79,"'",",","'",$E$101,"'",",","'",H104,"'",")",",")</f>
        <v>('Colón','Donoso','Miguel de la Borda'),</v>
      </c>
      <c r="M104" t="str">
        <f t="shared" si="26"/>
        <v>34</v>
      </c>
      <c r="N104" t="str">
        <f t="shared" si="28"/>
        <v>22</v>
      </c>
      <c r="O104" t="str">
        <f t="shared" si="34"/>
        <v>L22</v>
      </c>
    </row>
    <row r="105" spans="1:15" x14ac:dyDescent="0.25">
      <c r="A105" s="16"/>
      <c r="B105" s="16"/>
      <c r="C105" s="19"/>
      <c r="D105" s="19"/>
      <c r="E105" s="22"/>
      <c r="F105" s="4">
        <v>5</v>
      </c>
      <c r="G105" s="4" t="str">
        <f t="shared" si="27"/>
        <v>5</v>
      </c>
      <c r="H105" s="5" t="s">
        <v>847</v>
      </c>
      <c r="I105" s="5" t="str">
        <f t="shared" si="37"/>
        <v>L35</v>
      </c>
      <c r="J105" t="str">
        <f t="shared" si="24"/>
        <v>(''),</v>
      </c>
      <c r="K105" t="str">
        <f t="shared" si="25"/>
        <v>('Río Indio'),</v>
      </c>
      <c r="L105" t="str">
        <f>_xlfn.CONCAT("(","'",$B$79,"'",",","'",$E$101,"'",",","'",H105,"'",")",",")</f>
        <v>('Colón','Donoso','Río Indio'),</v>
      </c>
      <c r="M105" t="str">
        <f t="shared" si="26"/>
        <v>35</v>
      </c>
      <c r="N105" t="str">
        <f t="shared" si="28"/>
        <v>23</v>
      </c>
      <c r="O105" t="str">
        <f t="shared" si="34"/>
        <v>L23</v>
      </c>
    </row>
    <row r="106" spans="1:15" x14ac:dyDescent="0.25">
      <c r="A106" s="16"/>
      <c r="B106" s="16"/>
      <c r="C106" s="17">
        <v>4</v>
      </c>
      <c r="D106" s="17" t="str">
        <f t="shared" si="29"/>
        <v>4</v>
      </c>
      <c r="E106" s="20" t="s">
        <v>878</v>
      </c>
      <c r="F106" s="4">
        <v>1</v>
      </c>
      <c r="G106" s="4" t="str">
        <f t="shared" si="27"/>
        <v>1</v>
      </c>
      <c r="H106" s="5" t="s">
        <v>879</v>
      </c>
      <c r="I106" s="5" t="str">
        <f>_xlfn.CONCAT($A$79,$D$106,G106)</f>
        <v>L41</v>
      </c>
      <c r="J106" t="str">
        <f t="shared" si="24"/>
        <v>('Portobelo'),</v>
      </c>
      <c r="K106" t="str">
        <f t="shared" si="25"/>
        <v>('Cacique'),</v>
      </c>
      <c r="L106" t="str">
        <f>_xlfn.CONCAT("(","'",$B$79,"'",",","'",$E$106,"'",",","'",H106,"'",")",",")</f>
        <v>('Colón','Portobelo','Cacique'),</v>
      </c>
      <c r="M106" t="str">
        <f t="shared" si="26"/>
        <v>41</v>
      </c>
      <c r="N106" t="str">
        <f t="shared" si="28"/>
        <v>29</v>
      </c>
      <c r="O106" t="str">
        <f t="shared" si="34"/>
        <v>L29</v>
      </c>
    </row>
    <row r="107" spans="1:15" x14ac:dyDescent="0.25">
      <c r="A107" s="16"/>
      <c r="B107" s="16"/>
      <c r="C107" s="18"/>
      <c r="D107" s="18"/>
      <c r="E107" s="21"/>
      <c r="F107" s="4">
        <v>2</v>
      </c>
      <c r="G107" s="4" t="str">
        <f t="shared" si="27"/>
        <v>2</v>
      </c>
      <c r="H107" s="5" t="s">
        <v>880</v>
      </c>
      <c r="I107" s="5" t="str">
        <f t="shared" ref="I107:I109" si="38">_xlfn.CONCAT($A$79,$D$106,G107)</f>
        <v>L42</v>
      </c>
      <c r="J107" t="str">
        <f t="shared" si="24"/>
        <v>(''),</v>
      </c>
      <c r="K107" t="str">
        <f t="shared" si="25"/>
        <v>('Garrote'),</v>
      </c>
      <c r="L107" t="str">
        <f>_xlfn.CONCAT("(","'",$B$79,"'",",","'",$E$106,"'",",","'",H107,"'",")",",")</f>
        <v>('Colón','Portobelo','Garrote'),</v>
      </c>
      <c r="M107" t="str">
        <f t="shared" si="26"/>
        <v>42</v>
      </c>
      <c r="N107" t="str">
        <f t="shared" si="28"/>
        <v>2A</v>
      </c>
      <c r="O107" t="str">
        <f t="shared" si="34"/>
        <v>L2A</v>
      </c>
    </row>
    <row r="108" spans="1:15" x14ac:dyDescent="0.25">
      <c r="A108" s="16"/>
      <c r="B108" s="16"/>
      <c r="C108" s="18"/>
      <c r="D108" s="18"/>
      <c r="E108" s="21"/>
      <c r="F108" s="4">
        <v>3</v>
      </c>
      <c r="G108" s="4" t="str">
        <f t="shared" si="27"/>
        <v>3</v>
      </c>
      <c r="H108" s="5" t="s">
        <v>881</v>
      </c>
      <c r="I108" s="5" t="str">
        <f t="shared" si="38"/>
        <v>L43</v>
      </c>
      <c r="J108" t="str">
        <f t="shared" si="24"/>
        <v>(''),</v>
      </c>
      <c r="K108" t="str">
        <f t="shared" si="25"/>
        <v>('Isla Grande'),</v>
      </c>
      <c r="L108" t="str">
        <f>_xlfn.CONCAT("(","'",$B$79,"'",",","'",$E$106,"'",",","'",H108,"'",")",",")</f>
        <v>('Colón','Portobelo','Isla Grande'),</v>
      </c>
      <c r="M108" t="str">
        <f t="shared" si="26"/>
        <v>43</v>
      </c>
      <c r="N108" t="str">
        <f t="shared" si="28"/>
        <v>2B</v>
      </c>
      <c r="O108" t="str">
        <f t="shared" si="34"/>
        <v>L2B</v>
      </c>
    </row>
    <row r="109" spans="1:15" x14ac:dyDescent="0.25">
      <c r="A109" s="16"/>
      <c r="B109" s="16"/>
      <c r="C109" s="18"/>
      <c r="D109" s="18"/>
      <c r="E109" s="21"/>
      <c r="F109" s="4">
        <v>4</v>
      </c>
      <c r="G109" s="4" t="str">
        <f t="shared" si="27"/>
        <v>4</v>
      </c>
      <c r="H109" s="5" t="s">
        <v>882</v>
      </c>
      <c r="I109" s="5" t="str">
        <f t="shared" si="38"/>
        <v>L44</v>
      </c>
      <c r="J109" t="str">
        <f t="shared" si="24"/>
        <v>(''),</v>
      </c>
      <c r="K109" t="str">
        <f t="shared" si="25"/>
        <v>('María Chiquita'),</v>
      </c>
      <c r="L109" t="str">
        <f>_xlfn.CONCAT("(","'",$B$79,"'",",","'",$E$106,"'",",","'",H109,"'",")",",")</f>
        <v>('Colón','Portobelo','María Chiquita'),</v>
      </c>
      <c r="M109" t="str">
        <f t="shared" si="26"/>
        <v>44</v>
      </c>
      <c r="N109" t="str">
        <f t="shared" si="28"/>
        <v>2C</v>
      </c>
      <c r="O109" t="str">
        <f t="shared" si="34"/>
        <v>L2C</v>
      </c>
    </row>
    <row r="110" spans="1:15" x14ac:dyDescent="0.25">
      <c r="A110" s="16"/>
      <c r="B110" s="16"/>
      <c r="C110" s="19"/>
      <c r="D110" s="19"/>
      <c r="E110" s="22"/>
      <c r="F110" s="4">
        <v>5</v>
      </c>
      <c r="G110" s="4" t="str">
        <f t="shared" si="27"/>
        <v>5</v>
      </c>
      <c r="H110" s="5" t="s">
        <v>878</v>
      </c>
      <c r="I110" s="5" t="str">
        <f>_xlfn.CONCAT($A$79,$D$106,G110)</f>
        <v>L45</v>
      </c>
      <c r="J110" t="str">
        <f t="shared" si="24"/>
        <v>(''),</v>
      </c>
      <c r="K110" t="str">
        <f t="shared" si="25"/>
        <v>('Portobelo'),</v>
      </c>
      <c r="L110" t="str">
        <f>_xlfn.CONCAT("(","'",$B$79,"'",",","'",$E$106,"'",",","'",H110,"'",")",",")</f>
        <v>('Colón','Portobelo','Portobelo'),</v>
      </c>
      <c r="M110" t="str">
        <f t="shared" si="26"/>
        <v>45</v>
      </c>
      <c r="N110" t="str">
        <f t="shared" si="28"/>
        <v>2D</v>
      </c>
      <c r="O110" t="str">
        <f t="shared" si="34"/>
        <v>L2D</v>
      </c>
    </row>
    <row r="111" spans="1:15" ht="15" customHeight="1" x14ac:dyDescent="0.25">
      <c r="A111" s="16"/>
      <c r="B111" s="16"/>
      <c r="C111" s="17">
        <v>5</v>
      </c>
      <c r="D111" s="17" t="str">
        <f t="shared" si="29"/>
        <v>5</v>
      </c>
      <c r="E111" s="20" t="s">
        <v>883</v>
      </c>
      <c r="F111" s="4">
        <v>1</v>
      </c>
      <c r="G111" s="4" t="str">
        <f t="shared" si="27"/>
        <v>1</v>
      </c>
      <c r="H111" s="5" t="s">
        <v>884</v>
      </c>
      <c r="I111" s="5" t="str">
        <f>_xlfn.CONCAT($A$79,$D$111,G111)</f>
        <v>L51</v>
      </c>
      <c r="J111" t="str">
        <f t="shared" si="24"/>
        <v>('Santa Isabel'),</v>
      </c>
      <c r="K111" t="str">
        <f t="shared" si="25"/>
        <v>('Cuango'),</v>
      </c>
      <c r="L111" t="str">
        <f t="shared" ref="L111:L118" si="39">_xlfn.CONCAT("(","'",$B$79,"'",",","'",$E$111,"'",",","'",H111,"'",")",",")</f>
        <v>('Colón','Santa Isabel','Cuango'),</v>
      </c>
      <c r="M111" t="str">
        <f t="shared" si="26"/>
        <v>51</v>
      </c>
      <c r="N111" t="str">
        <f t="shared" si="28"/>
        <v>33</v>
      </c>
      <c r="O111" t="str">
        <f t="shared" si="34"/>
        <v>L33</v>
      </c>
    </row>
    <row r="112" spans="1:15" x14ac:dyDescent="0.25">
      <c r="A112" s="16"/>
      <c r="B112" s="16"/>
      <c r="C112" s="18"/>
      <c r="D112" s="18"/>
      <c r="E112" s="21"/>
      <c r="F112" s="4">
        <v>2</v>
      </c>
      <c r="G112" s="4" t="str">
        <f t="shared" si="27"/>
        <v>2</v>
      </c>
      <c r="H112" s="5" t="s">
        <v>798</v>
      </c>
      <c r="I112" s="5" t="str">
        <f t="shared" ref="I112:I118" si="40">_xlfn.CONCAT($A$79,$D$111,G112)</f>
        <v>L52</v>
      </c>
      <c r="J112" t="str">
        <f t="shared" si="24"/>
        <v>(''),</v>
      </c>
      <c r="K112" t="str">
        <f t="shared" si="25"/>
        <v>('Miramar'),</v>
      </c>
      <c r="L112" t="str">
        <f t="shared" si="39"/>
        <v>('Colón','Santa Isabel','Miramar'),</v>
      </c>
      <c r="M112" t="str">
        <f t="shared" si="26"/>
        <v>52</v>
      </c>
      <c r="N112" t="str">
        <f t="shared" si="28"/>
        <v>34</v>
      </c>
      <c r="O112" t="str">
        <f t="shared" si="34"/>
        <v>L34</v>
      </c>
    </row>
    <row r="113" spans="1:15" x14ac:dyDescent="0.25">
      <c r="A113" s="16"/>
      <c r="B113" s="16"/>
      <c r="C113" s="18"/>
      <c r="D113" s="18"/>
      <c r="E113" s="21"/>
      <c r="F113" s="4">
        <v>3</v>
      </c>
      <c r="G113" s="4" t="str">
        <f t="shared" si="27"/>
        <v>3</v>
      </c>
      <c r="H113" s="5" t="s">
        <v>885</v>
      </c>
      <c r="I113" s="5" t="str">
        <f t="shared" si="40"/>
        <v>L53</v>
      </c>
      <c r="J113" t="str">
        <f t="shared" si="24"/>
        <v>(''),</v>
      </c>
      <c r="K113" t="str">
        <f t="shared" si="25"/>
        <v>('Nombre de Dios'),</v>
      </c>
      <c r="L113" t="str">
        <f t="shared" si="39"/>
        <v>('Colón','Santa Isabel','Nombre de Dios'),</v>
      </c>
      <c r="M113" t="str">
        <f t="shared" si="26"/>
        <v>53</v>
      </c>
      <c r="N113" t="str">
        <f t="shared" si="28"/>
        <v>35</v>
      </c>
      <c r="O113" t="str">
        <f t="shared" si="34"/>
        <v>L35</v>
      </c>
    </row>
    <row r="114" spans="1:15" x14ac:dyDescent="0.25">
      <c r="A114" s="16"/>
      <c r="B114" s="16"/>
      <c r="C114" s="18"/>
      <c r="D114" s="18"/>
      <c r="E114" s="21"/>
      <c r="F114" s="4">
        <v>4</v>
      </c>
      <c r="G114" s="4" t="str">
        <f t="shared" si="27"/>
        <v>4</v>
      </c>
      <c r="H114" s="5" t="s">
        <v>886</v>
      </c>
      <c r="I114" s="5" t="str">
        <f t="shared" si="40"/>
        <v>L54</v>
      </c>
      <c r="J114" t="str">
        <f t="shared" si="24"/>
        <v>(''),</v>
      </c>
      <c r="K114" t="str">
        <f t="shared" si="25"/>
        <v>('Palenque'),</v>
      </c>
      <c r="L114" t="str">
        <f t="shared" si="39"/>
        <v>('Colón','Santa Isabel','Palenque'),</v>
      </c>
      <c r="M114" t="str">
        <f t="shared" si="26"/>
        <v>54</v>
      </c>
      <c r="N114" t="str">
        <f t="shared" si="28"/>
        <v>36</v>
      </c>
      <c r="O114" t="str">
        <f t="shared" si="34"/>
        <v>L36</v>
      </c>
    </row>
    <row r="115" spans="1:15" x14ac:dyDescent="0.25">
      <c r="A115" s="16"/>
      <c r="B115" s="16"/>
      <c r="C115" s="18"/>
      <c r="D115" s="18"/>
      <c r="E115" s="21"/>
      <c r="F115" s="4">
        <v>5</v>
      </c>
      <c r="G115" s="4" t="str">
        <f t="shared" si="27"/>
        <v>5</v>
      </c>
      <c r="H115" s="5" t="s">
        <v>887</v>
      </c>
      <c r="I115" s="5" t="str">
        <f t="shared" si="40"/>
        <v>L55</v>
      </c>
      <c r="J115" t="str">
        <f t="shared" si="24"/>
        <v>(''),</v>
      </c>
      <c r="K115" t="str">
        <f t="shared" si="25"/>
        <v>('Palmira'),</v>
      </c>
      <c r="L115" t="str">
        <f t="shared" si="39"/>
        <v>('Colón','Santa Isabel','Palmira'),</v>
      </c>
      <c r="M115" t="str">
        <f t="shared" si="26"/>
        <v>55</v>
      </c>
      <c r="N115" t="str">
        <f t="shared" si="28"/>
        <v>37</v>
      </c>
      <c r="O115" t="str">
        <f t="shared" si="34"/>
        <v>L37</v>
      </c>
    </row>
    <row r="116" spans="1:15" x14ac:dyDescent="0.25">
      <c r="A116" s="16"/>
      <c r="B116" s="16"/>
      <c r="C116" s="18"/>
      <c r="D116" s="18"/>
      <c r="E116" s="21"/>
      <c r="F116" s="4">
        <v>6</v>
      </c>
      <c r="G116" s="4" t="str">
        <f t="shared" si="27"/>
        <v>6</v>
      </c>
      <c r="H116" s="5" t="s">
        <v>888</v>
      </c>
      <c r="I116" s="5" t="str">
        <f t="shared" si="40"/>
        <v>L56</v>
      </c>
      <c r="J116" t="str">
        <f t="shared" si="24"/>
        <v>(''),</v>
      </c>
      <c r="K116" t="str">
        <f t="shared" si="25"/>
        <v>('Playa Chiquita'),</v>
      </c>
      <c r="L116" t="str">
        <f t="shared" si="39"/>
        <v>('Colón','Santa Isabel','Playa Chiquita'),</v>
      </c>
      <c r="M116" t="str">
        <f t="shared" si="26"/>
        <v>56</v>
      </c>
      <c r="N116" t="str">
        <f t="shared" si="28"/>
        <v>38</v>
      </c>
      <c r="O116" t="str">
        <f t="shared" si="34"/>
        <v>L38</v>
      </c>
    </row>
    <row r="117" spans="1:15" x14ac:dyDescent="0.25">
      <c r="A117" s="16"/>
      <c r="B117" s="16"/>
      <c r="C117" s="18"/>
      <c r="D117" s="18"/>
      <c r="E117" s="21"/>
      <c r="F117" s="4">
        <v>7</v>
      </c>
      <c r="G117" s="4" t="str">
        <f t="shared" si="27"/>
        <v>7</v>
      </c>
      <c r="H117" s="5" t="s">
        <v>883</v>
      </c>
      <c r="I117" s="5" t="str">
        <f t="shared" si="40"/>
        <v>L57</v>
      </c>
      <c r="J117" t="str">
        <f t="shared" si="24"/>
        <v>(''),</v>
      </c>
      <c r="K117" t="str">
        <f t="shared" si="25"/>
        <v>('Santa Isabel'),</v>
      </c>
      <c r="L117" t="str">
        <f t="shared" si="39"/>
        <v>('Colón','Santa Isabel','Santa Isabel'),</v>
      </c>
      <c r="M117" t="str">
        <f t="shared" si="26"/>
        <v>57</v>
      </c>
      <c r="N117" t="str">
        <f t="shared" si="28"/>
        <v>39</v>
      </c>
      <c r="O117" t="str">
        <f t="shared" si="34"/>
        <v>L39</v>
      </c>
    </row>
    <row r="118" spans="1:15" x14ac:dyDescent="0.25">
      <c r="A118" s="16"/>
      <c r="B118" s="16"/>
      <c r="C118" s="19"/>
      <c r="D118" s="19"/>
      <c r="E118" s="22"/>
      <c r="F118" s="4">
        <v>8</v>
      </c>
      <c r="G118" s="4" t="str">
        <f t="shared" si="27"/>
        <v>8</v>
      </c>
      <c r="H118" s="5" t="s">
        <v>889</v>
      </c>
      <c r="I118" s="5" t="str">
        <f t="shared" si="40"/>
        <v>L58</v>
      </c>
      <c r="J118" t="str">
        <f t="shared" si="24"/>
        <v>(''),</v>
      </c>
      <c r="K118" t="str">
        <f t="shared" si="25"/>
        <v>('Viento Frío'),</v>
      </c>
      <c r="L118" t="str">
        <f t="shared" si="39"/>
        <v>('Colón','Santa Isabel','Viento Frío'),</v>
      </c>
      <c r="M118" t="str">
        <f t="shared" si="26"/>
        <v>58</v>
      </c>
      <c r="N118" t="str">
        <f t="shared" si="28"/>
        <v>3A</v>
      </c>
      <c r="O118" t="str">
        <f t="shared" si="34"/>
        <v>L3A</v>
      </c>
    </row>
    <row r="119" spans="1:15" ht="15" customHeight="1" x14ac:dyDescent="0.25">
      <c r="A119" s="16"/>
      <c r="B119" s="16"/>
      <c r="C119" s="17">
        <v>6</v>
      </c>
      <c r="D119" s="17" t="str">
        <f t="shared" si="29"/>
        <v>6</v>
      </c>
      <c r="E119" s="20" t="s">
        <v>890</v>
      </c>
      <c r="F119" s="4">
        <v>1</v>
      </c>
      <c r="G119" s="4" t="str">
        <f t="shared" si="27"/>
        <v>1</v>
      </c>
      <c r="H119" s="5" t="s">
        <v>891</v>
      </c>
      <c r="I119" s="5" t="str">
        <f>_xlfn.CONCAT($A$79,$D$119,G119)</f>
        <v>L61</v>
      </c>
      <c r="J119" t="str">
        <f t="shared" si="24"/>
        <v>('Omar Torrijos Herrera'),</v>
      </c>
      <c r="K119" t="str">
        <f t="shared" si="25"/>
        <v>('San José del General'),</v>
      </c>
      <c r="L119" t="str">
        <f>_xlfn.CONCAT("(","'",$B$79,"'",",","'",$E$119,"'",",","'",H119,"'",")",",")</f>
        <v>('Colón','Omar Torrijos Herrera','San José del General'),</v>
      </c>
      <c r="M119" t="str">
        <f t="shared" si="26"/>
        <v>61</v>
      </c>
      <c r="N119" t="str">
        <f t="shared" si="28"/>
        <v>3D</v>
      </c>
      <c r="O119" t="str">
        <f t="shared" si="34"/>
        <v>L3D</v>
      </c>
    </row>
    <row r="120" spans="1:15" x14ac:dyDescent="0.25">
      <c r="A120" s="16"/>
      <c r="B120" s="16"/>
      <c r="C120" s="18"/>
      <c r="D120" s="18"/>
      <c r="E120" s="21"/>
      <c r="F120" s="4">
        <v>2</v>
      </c>
      <c r="G120" s="4" t="str">
        <f t="shared" si="27"/>
        <v>2</v>
      </c>
      <c r="H120" s="5" t="s">
        <v>892</v>
      </c>
      <c r="I120" s="5" t="str">
        <f t="shared" ref="I120:I121" si="41">_xlfn.CONCAT($A$79,$D$119,G120)</f>
        <v>L62</v>
      </c>
      <c r="J120" t="str">
        <f t="shared" si="24"/>
        <v>(''),</v>
      </c>
      <c r="K120" t="str">
        <f t="shared" si="25"/>
        <v>('San Juan de Turbe'),</v>
      </c>
      <c r="L120" t="str">
        <f>_xlfn.CONCAT("(","'",$B$79,"'",",","'",$E$119,"'",",","'",H120,"'",")",",")</f>
        <v>('Colón','Omar Torrijos Herrera','San Juan de Turbe'),</v>
      </c>
      <c r="M120" t="str">
        <f t="shared" si="26"/>
        <v>62</v>
      </c>
      <c r="N120" t="str">
        <f t="shared" si="28"/>
        <v>3E</v>
      </c>
      <c r="O120" t="str">
        <f t="shared" si="34"/>
        <v>L3E</v>
      </c>
    </row>
    <row r="121" spans="1:15" x14ac:dyDescent="0.25">
      <c r="A121" s="16"/>
      <c r="B121" s="16"/>
      <c r="C121" s="19"/>
      <c r="D121" s="19"/>
      <c r="E121" s="22"/>
      <c r="F121" s="4">
        <v>3</v>
      </c>
      <c r="G121" s="4" t="str">
        <f t="shared" si="27"/>
        <v>3</v>
      </c>
      <c r="H121" s="5" t="s">
        <v>893</v>
      </c>
      <c r="I121" s="5" t="str">
        <f t="shared" si="41"/>
        <v>L63</v>
      </c>
      <c r="J121" t="str">
        <f t="shared" si="24"/>
        <v>(''),</v>
      </c>
      <c r="K121" t="str">
        <f t="shared" si="25"/>
        <v>('Nueva Esperanza'),</v>
      </c>
      <c r="L121" t="str">
        <f>_xlfn.CONCAT("(","'",$B$79,"'",",","'",$E$119,"'",",","'",H121,"'",")",",")</f>
        <v>('Colón','Omar Torrijos Herrera','Nueva Esperanza'),</v>
      </c>
      <c r="M121" t="str">
        <f t="shared" si="26"/>
        <v>63</v>
      </c>
      <c r="N121" t="str">
        <f t="shared" si="28"/>
        <v>3F</v>
      </c>
      <c r="O121" t="str">
        <f t="shared" si="34"/>
        <v>L3F</v>
      </c>
    </row>
    <row r="122" spans="1:15" x14ac:dyDescent="0.25">
      <c r="A122" s="16" t="s">
        <v>1440</v>
      </c>
      <c r="B122" s="16" t="s">
        <v>3</v>
      </c>
      <c r="C122" s="17">
        <v>1</v>
      </c>
      <c r="D122" s="17" t="str">
        <f t="shared" si="29"/>
        <v>1</v>
      </c>
      <c r="E122" s="20" t="s">
        <v>894</v>
      </c>
      <c r="F122" s="4">
        <v>1</v>
      </c>
      <c r="G122" s="4" t="str">
        <f t="shared" si="27"/>
        <v>1</v>
      </c>
      <c r="H122" s="5" t="s">
        <v>894</v>
      </c>
      <c r="I122" s="5" t="str">
        <f>_xlfn.CONCAT($A$122,$D$122,G122)</f>
        <v>Q11</v>
      </c>
      <c r="J122" t="str">
        <f t="shared" si="24"/>
        <v>('Alanje'),</v>
      </c>
      <c r="K122" t="str">
        <f t="shared" si="25"/>
        <v>('Alanje'),</v>
      </c>
      <c r="L122" t="str">
        <f t="shared" ref="L122:L130" si="42">_xlfn.CONCAT("(","'",$B$122,"'",",","'",$E$122,"'",",","'",H122,"'",")",",")</f>
        <v>('Chiriquí','Alanje','Alanje'),</v>
      </c>
      <c r="M122" t="str">
        <f t="shared" si="26"/>
        <v>11</v>
      </c>
      <c r="N122" t="str">
        <f t="shared" si="28"/>
        <v>B</v>
      </c>
    </row>
    <row r="123" spans="1:15" x14ac:dyDescent="0.25">
      <c r="A123" s="16"/>
      <c r="B123" s="16"/>
      <c r="C123" s="18"/>
      <c r="D123" s="18"/>
      <c r="E123" s="21"/>
      <c r="F123" s="4">
        <v>2</v>
      </c>
      <c r="G123" s="4" t="str">
        <f t="shared" si="27"/>
        <v>2</v>
      </c>
      <c r="H123" s="5" t="s">
        <v>895</v>
      </c>
      <c r="I123" s="5" t="str">
        <f t="shared" ref="I123:I130" si="43">_xlfn.CONCAT($A$122,$D$122,G123)</f>
        <v>Q12</v>
      </c>
      <c r="J123" t="str">
        <f t="shared" si="24"/>
        <v>(''),</v>
      </c>
      <c r="K123" t="str">
        <f t="shared" si="25"/>
        <v>('Divalá'),</v>
      </c>
      <c r="L123" t="str">
        <f t="shared" si="42"/>
        <v>('Chiriquí','Alanje','Divalá'),</v>
      </c>
      <c r="M123" t="str">
        <f t="shared" si="26"/>
        <v>12</v>
      </c>
      <c r="N123" t="str">
        <f t="shared" si="28"/>
        <v>C</v>
      </c>
    </row>
    <row r="124" spans="1:15" x14ac:dyDescent="0.25">
      <c r="A124" s="16"/>
      <c r="B124" s="16"/>
      <c r="C124" s="18"/>
      <c r="D124" s="18"/>
      <c r="E124" s="21"/>
      <c r="F124" s="4">
        <v>3</v>
      </c>
      <c r="G124" s="4" t="str">
        <f t="shared" si="27"/>
        <v>3</v>
      </c>
      <c r="H124" s="5" t="s">
        <v>896</v>
      </c>
      <c r="I124" s="5" t="str">
        <f t="shared" si="43"/>
        <v>Q13</v>
      </c>
      <c r="J124" t="str">
        <f t="shared" si="24"/>
        <v>(''),</v>
      </c>
      <c r="K124" t="str">
        <f t="shared" si="25"/>
        <v>('Canta Gallo'),</v>
      </c>
      <c r="L124" t="str">
        <f t="shared" si="42"/>
        <v>('Chiriquí','Alanje','Canta Gallo'),</v>
      </c>
      <c r="M124" t="str">
        <f t="shared" si="26"/>
        <v>13</v>
      </c>
      <c r="N124" t="str">
        <f t="shared" si="28"/>
        <v>D</v>
      </c>
    </row>
    <row r="125" spans="1:15" x14ac:dyDescent="0.25">
      <c r="A125" s="16"/>
      <c r="B125" s="16"/>
      <c r="C125" s="18"/>
      <c r="D125" s="18"/>
      <c r="E125" s="21"/>
      <c r="F125" s="4">
        <v>4</v>
      </c>
      <c r="G125" s="4" t="str">
        <f t="shared" si="27"/>
        <v>4</v>
      </c>
      <c r="H125" s="5" t="s">
        <v>897</v>
      </c>
      <c r="I125" s="5" t="str">
        <f t="shared" si="43"/>
        <v>Q14</v>
      </c>
      <c r="J125" t="str">
        <f t="shared" si="24"/>
        <v>(''),</v>
      </c>
      <c r="K125" t="str">
        <f t="shared" si="25"/>
        <v>('El Tejar'),</v>
      </c>
      <c r="L125" t="str">
        <f t="shared" si="42"/>
        <v>('Chiriquí','Alanje','El Tejar'),</v>
      </c>
      <c r="M125" t="str">
        <f t="shared" si="26"/>
        <v>14</v>
      </c>
      <c r="N125" t="str">
        <f t="shared" si="28"/>
        <v>E</v>
      </c>
    </row>
    <row r="126" spans="1:15" x14ac:dyDescent="0.25">
      <c r="A126" s="16"/>
      <c r="B126" s="16"/>
      <c r="C126" s="18"/>
      <c r="D126" s="18"/>
      <c r="E126" s="21"/>
      <c r="F126" s="4">
        <v>5</v>
      </c>
      <c r="G126" s="4" t="str">
        <f t="shared" si="27"/>
        <v>5</v>
      </c>
      <c r="H126" s="5" t="s">
        <v>898</v>
      </c>
      <c r="I126" s="5" t="str">
        <f t="shared" si="43"/>
        <v>Q15</v>
      </c>
      <c r="J126" t="str">
        <f t="shared" si="24"/>
        <v>(''),</v>
      </c>
      <c r="K126" t="str">
        <f t="shared" si="25"/>
        <v>('Guarumal'),</v>
      </c>
      <c r="L126" t="str">
        <f t="shared" si="42"/>
        <v>('Chiriquí','Alanje','Guarumal'),</v>
      </c>
      <c r="M126" t="str">
        <f t="shared" si="26"/>
        <v>15</v>
      </c>
      <c r="N126" t="str">
        <f t="shared" si="28"/>
        <v>F</v>
      </c>
    </row>
    <row r="127" spans="1:15" x14ac:dyDescent="0.25">
      <c r="A127" s="16"/>
      <c r="B127" s="16"/>
      <c r="C127" s="18"/>
      <c r="D127" s="18"/>
      <c r="E127" s="21"/>
      <c r="F127" s="4">
        <v>6</v>
      </c>
      <c r="G127" s="4" t="str">
        <f t="shared" si="27"/>
        <v>6</v>
      </c>
      <c r="H127" s="5" t="s">
        <v>899</v>
      </c>
      <c r="I127" s="5" t="str">
        <f t="shared" si="43"/>
        <v>Q16</v>
      </c>
      <c r="J127" t="str">
        <f t="shared" si="24"/>
        <v>(''),</v>
      </c>
      <c r="K127" t="str">
        <f t="shared" si="25"/>
        <v>('Nuevo México'),</v>
      </c>
      <c r="L127" t="str">
        <f t="shared" si="42"/>
        <v>('Chiriquí','Alanje','Nuevo México'),</v>
      </c>
      <c r="M127" t="str">
        <f t="shared" si="26"/>
        <v>16</v>
      </c>
      <c r="N127" t="str">
        <f t="shared" si="28"/>
        <v>10</v>
      </c>
    </row>
    <row r="128" spans="1:15" x14ac:dyDescent="0.25">
      <c r="A128" s="16"/>
      <c r="B128" s="16"/>
      <c r="C128" s="18"/>
      <c r="D128" s="18"/>
      <c r="E128" s="21"/>
      <c r="F128" s="4">
        <v>7</v>
      </c>
      <c r="G128" s="4" t="str">
        <f t="shared" si="27"/>
        <v>7</v>
      </c>
      <c r="H128" s="5" t="s">
        <v>900</v>
      </c>
      <c r="I128" s="5" t="str">
        <f t="shared" si="43"/>
        <v>Q17</v>
      </c>
      <c r="J128" t="str">
        <f t="shared" si="24"/>
        <v>(''),</v>
      </c>
      <c r="K128" t="str">
        <f t="shared" si="25"/>
        <v>('Querévalo'),</v>
      </c>
      <c r="L128" t="str">
        <f t="shared" si="42"/>
        <v>('Chiriquí','Alanje','Querévalo'),</v>
      </c>
      <c r="M128" t="str">
        <f t="shared" si="26"/>
        <v>17</v>
      </c>
      <c r="N128" t="str">
        <f t="shared" si="28"/>
        <v>11</v>
      </c>
    </row>
    <row r="129" spans="1:14" x14ac:dyDescent="0.25">
      <c r="A129" s="16"/>
      <c r="B129" s="16"/>
      <c r="C129" s="18"/>
      <c r="D129" s="18"/>
      <c r="E129" s="21"/>
      <c r="F129" s="4">
        <v>8</v>
      </c>
      <c r="G129" s="4" t="str">
        <f t="shared" si="27"/>
        <v>8</v>
      </c>
      <c r="H129" s="5" t="s">
        <v>901</v>
      </c>
      <c r="I129" s="5" t="str">
        <f t="shared" si="43"/>
        <v>Q18</v>
      </c>
      <c r="J129" t="str">
        <f t="shared" si="24"/>
        <v>(''),</v>
      </c>
      <c r="K129" t="str">
        <f t="shared" si="25"/>
        <v>('Palo Grande'),</v>
      </c>
      <c r="L129" t="str">
        <f t="shared" si="42"/>
        <v>('Chiriquí','Alanje','Palo Grande'),</v>
      </c>
      <c r="M129" t="str">
        <f t="shared" si="26"/>
        <v>18</v>
      </c>
      <c r="N129" t="str">
        <f t="shared" si="28"/>
        <v>12</v>
      </c>
    </row>
    <row r="130" spans="1:14" x14ac:dyDescent="0.25">
      <c r="A130" s="16"/>
      <c r="B130" s="16"/>
      <c r="C130" s="19"/>
      <c r="D130" s="19"/>
      <c r="E130" s="22"/>
      <c r="F130" s="4">
        <v>9</v>
      </c>
      <c r="G130" s="4" t="str">
        <f t="shared" si="27"/>
        <v>9</v>
      </c>
      <c r="H130" s="5" t="s">
        <v>902</v>
      </c>
      <c r="I130" s="5" t="str">
        <f t="shared" si="43"/>
        <v>Q19</v>
      </c>
      <c r="J130" t="str">
        <f t="shared" ref="J130:J193" si="44">_xlfn.CONCAT("(","'",E130,"'",")",",")</f>
        <v>(''),</v>
      </c>
      <c r="K130" t="str">
        <f t="shared" ref="K130:K193" si="45">_xlfn.CONCAT("(","'",H130,"'",")",",")</f>
        <v>('Santo Tomás'),</v>
      </c>
      <c r="L130" t="str">
        <f t="shared" si="42"/>
        <v>('Chiriquí','Alanje','Santo Tomás'),</v>
      </c>
      <c r="M130" t="str">
        <f t="shared" ref="M130:M193" si="46">MID(I130,2,2)</f>
        <v>19</v>
      </c>
      <c r="N130" t="str">
        <f t="shared" si="28"/>
        <v>13</v>
      </c>
    </row>
    <row r="131" spans="1:14" x14ac:dyDescent="0.25">
      <c r="A131" s="16"/>
      <c r="B131" s="16"/>
      <c r="C131" s="17">
        <v>2</v>
      </c>
      <c r="D131" s="17" t="str">
        <f t="shared" ref="D131:D193" si="47">DEC2HEX(C131)</f>
        <v>2</v>
      </c>
      <c r="E131" s="20" t="s">
        <v>903</v>
      </c>
      <c r="F131" s="4">
        <v>1</v>
      </c>
      <c r="G131" s="4" t="str">
        <f t="shared" ref="G131:G194" si="48">_xlfn.BASE(F131,32)</f>
        <v>1</v>
      </c>
      <c r="H131" s="5" t="s">
        <v>904</v>
      </c>
      <c r="I131" s="5" t="str">
        <f>_xlfn.CONCAT($A$122,$D$131,G131)</f>
        <v>Q21</v>
      </c>
      <c r="J131" t="str">
        <f t="shared" si="44"/>
        <v>('Barú'),</v>
      </c>
      <c r="K131" t="str">
        <f t="shared" si="45"/>
        <v>('Baco'),</v>
      </c>
      <c r="L131" t="str">
        <f>_xlfn.CONCAT("(","'",$B$122,"'",",","'",$E$131,"'",",","'",H131,"'",")",",")</f>
        <v>('Chiriquí','Barú','Baco'),</v>
      </c>
      <c r="M131" t="str">
        <f t="shared" si="46"/>
        <v>21</v>
      </c>
      <c r="N131" t="str">
        <f t="shared" ref="N131:N194" si="49">DEC2HEX(M131)</f>
        <v>15</v>
      </c>
    </row>
    <row r="132" spans="1:14" x14ac:dyDescent="0.25">
      <c r="A132" s="16"/>
      <c r="B132" s="16"/>
      <c r="C132" s="18"/>
      <c r="D132" s="18"/>
      <c r="E132" s="21"/>
      <c r="F132" s="4">
        <v>2</v>
      </c>
      <c r="G132" s="4" t="str">
        <f t="shared" si="48"/>
        <v>2</v>
      </c>
      <c r="H132" s="5" t="s">
        <v>905</v>
      </c>
      <c r="I132" s="5" t="str">
        <f t="shared" ref="I132:I135" si="50">_xlfn.CONCAT($A$122,$D$131,G132)</f>
        <v>Q22</v>
      </c>
      <c r="J132" t="str">
        <f t="shared" si="44"/>
        <v>(''),</v>
      </c>
      <c r="K132" t="str">
        <f t="shared" si="45"/>
        <v>('Limones'),</v>
      </c>
      <c r="L132" t="str">
        <f>_xlfn.CONCAT("(","'",$B$122,"'",",","'",$E$131,"'",",","'",H132,"'",")",",")</f>
        <v>('Chiriquí','Barú','Limones'),</v>
      </c>
      <c r="M132" t="str">
        <f t="shared" si="46"/>
        <v>22</v>
      </c>
      <c r="N132" t="str">
        <f t="shared" si="49"/>
        <v>16</v>
      </c>
    </row>
    <row r="133" spans="1:14" x14ac:dyDescent="0.25">
      <c r="A133" s="16"/>
      <c r="B133" s="16"/>
      <c r="C133" s="18"/>
      <c r="D133" s="18"/>
      <c r="E133" s="21"/>
      <c r="F133" s="4">
        <v>3</v>
      </c>
      <c r="G133" s="4" t="str">
        <f t="shared" si="48"/>
        <v>3</v>
      </c>
      <c r="H133" s="5" t="s">
        <v>906</v>
      </c>
      <c r="I133" s="5" t="str">
        <f t="shared" si="50"/>
        <v>Q23</v>
      </c>
      <c r="J133" t="str">
        <f t="shared" si="44"/>
        <v>(''),</v>
      </c>
      <c r="K133" t="str">
        <f t="shared" si="45"/>
        <v>('Progreso'),</v>
      </c>
      <c r="L133" t="str">
        <f>_xlfn.CONCAT("(","'",$B$122,"'",",","'",$E$131,"'",",","'",H133,"'",")",",")</f>
        <v>('Chiriquí','Barú','Progreso'),</v>
      </c>
      <c r="M133" t="str">
        <f t="shared" si="46"/>
        <v>23</v>
      </c>
      <c r="N133" t="str">
        <f t="shared" si="49"/>
        <v>17</v>
      </c>
    </row>
    <row r="134" spans="1:14" x14ac:dyDescent="0.25">
      <c r="A134" s="16"/>
      <c r="B134" s="16"/>
      <c r="C134" s="18"/>
      <c r="D134" s="18"/>
      <c r="E134" s="21"/>
      <c r="F134" s="4">
        <v>4</v>
      </c>
      <c r="G134" s="4" t="str">
        <f t="shared" si="48"/>
        <v>4</v>
      </c>
      <c r="H134" s="5" t="s">
        <v>907</v>
      </c>
      <c r="I134" s="5" t="str">
        <f t="shared" si="50"/>
        <v>Q24</v>
      </c>
      <c r="J134" t="str">
        <f t="shared" si="44"/>
        <v>(''),</v>
      </c>
      <c r="K134" t="str">
        <f t="shared" si="45"/>
        <v>('Puerto Armuelles'),</v>
      </c>
      <c r="L134" t="str">
        <f>_xlfn.CONCAT("(","'",$B$122,"'",",","'",$E$131,"'",",","'",H134,"'",")",",")</f>
        <v>('Chiriquí','Barú','Puerto Armuelles'),</v>
      </c>
      <c r="M134" t="str">
        <f t="shared" si="46"/>
        <v>24</v>
      </c>
      <c r="N134" t="str">
        <f t="shared" si="49"/>
        <v>18</v>
      </c>
    </row>
    <row r="135" spans="1:14" x14ac:dyDescent="0.25">
      <c r="A135" s="16"/>
      <c r="B135" s="16"/>
      <c r="C135" s="19"/>
      <c r="D135" s="19"/>
      <c r="E135" s="22"/>
      <c r="F135" s="4">
        <v>5</v>
      </c>
      <c r="G135" s="4" t="str">
        <f t="shared" si="48"/>
        <v>5</v>
      </c>
      <c r="H135" s="5" t="s">
        <v>908</v>
      </c>
      <c r="I135" s="5" t="str">
        <f t="shared" si="50"/>
        <v>Q25</v>
      </c>
      <c r="J135" t="str">
        <f t="shared" si="44"/>
        <v>(''),</v>
      </c>
      <c r="K135" t="str">
        <f t="shared" si="45"/>
        <v>('Rodolfo Aguilar Delgado'),</v>
      </c>
      <c r="L135" t="str">
        <f>_xlfn.CONCAT("(","'",$B$122,"'",",","'",$E$131,"'",",","'",H135,"'",")",",")</f>
        <v>('Chiriquí','Barú','Rodolfo Aguilar Delgado'),</v>
      </c>
      <c r="M135" t="str">
        <f t="shared" si="46"/>
        <v>25</v>
      </c>
      <c r="N135" t="str">
        <f t="shared" si="49"/>
        <v>19</v>
      </c>
    </row>
    <row r="136" spans="1:14" x14ac:dyDescent="0.25">
      <c r="A136" s="16"/>
      <c r="B136" s="16"/>
      <c r="C136" s="17">
        <v>3</v>
      </c>
      <c r="D136" s="17" t="str">
        <f t="shared" si="47"/>
        <v>3</v>
      </c>
      <c r="E136" s="20" t="s">
        <v>909</v>
      </c>
      <c r="F136" s="4">
        <v>1</v>
      </c>
      <c r="G136" s="4" t="str">
        <f t="shared" si="48"/>
        <v>1</v>
      </c>
      <c r="H136" s="5" t="s">
        <v>910</v>
      </c>
      <c r="I136" s="5" t="str">
        <f>_xlfn.CONCAT($A$122,$D$136,G136)</f>
        <v>Q31</v>
      </c>
      <c r="J136" t="str">
        <f t="shared" si="44"/>
        <v>('Boquerón'),</v>
      </c>
      <c r="K136" t="str">
        <f t="shared" si="45"/>
        <v>('Bágala'),</v>
      </c>
      <c r="L136" t="str">
        <f t="shared" ref="L136:L143" si="51">_xlfn.CONCAT("(","'",$B$122,"'",",","'",$E$136,"'",",","'",H136,"'",")",",")</f>
        <v>('Chiriquí','Boquerón','Bágala'),</v>
      </c>
      <c r="M136" t="str">
        <f t="shared" si="46"/>
        <v>31</v>
      </c>
      <c r="N136" t="str">
        <f t="shared" si="49"/>
        <v>1F</v>
      </c>
    </row>
    <row r="137" spans="1:14" x14ac:dyDescent="0.25">
      <c r="A137" s="16"/>
      <c r="B137" s="16"/>
      <c r="C137" s="18"/>
      <c r="D137" s="18"/>
      <c r="E137" s="21"/>
      <c r="F137" s="4">
        <v>2</v>
      </c>
      <c r="G137" s="4" t="str">
        <f t="shared" si="48"/>
        <v>2</v>
      </c>
      <c r="H137" s="5" t="s">
        <v>909</v>
      </c>
      <c r="I137" s="5" t="str">
        <f t="shared" ref="I137:I143" si="52">_xlfn.CONCAT($A$122,$D$136,G137)</f>
        <v>Q32</v>
      </c>
      <c r="J137" t="str">
        <f t="shared" si="44"/>
        <v>(''),</v>
      </c>
      <c r="K137" t="str">
        <f t="shared" si="45"/>
        <v>('Boquerón'),</v>
      </c>
      <c r="L137" t="str">
        <f t="shared" si="51"/>
        <v>('Chiriquí','Boquerón','Boquerón'),</v>
      </c>
      <c r="M137" t="str">
        <f t="shared" si="46"/>
        <v>32</v>
      </c>
      <c r="N137" t="str">
        <f t="shared" si="49"/>
        <v>20</v>
      </c>
    </row>
    <row r="138" spans="1:14" x14ac:dyDescent="0.25">
      <c r="A138" s="16"/>
      <c r="B138" s="16"/>
      <c r="C138" s="18"/>
      <c r="D138" s="18"/>
      <c r="E138" s="21"/>
      <c r="F138" s="4">
        <v>3</v>
      </c>
      <c r="G138" s="4" t="str">
        <f t="shared" si="48"/>
        <v>3</v>
      </c>
      <c r="H138" s="5" t="s">
        <v>911</v>
      </c>
      <c r="I138" s="5" t="str">
        <f t="shared" si="52"/>
        <v>Q33</v>
      </c>
      <c r="J138" t="str">
        <f t="shared" si="44"/>
        <v>(''),</v>
      </c>
      <c r="K138" t="str">
        <f t="shared" si="45"/>
        <v>('Cordillera'),</v>
      </c>
      <c r="L138" t="str">
        <f t="shared" si="51"/>
        <v>('Chiriquí','Boquerón','Cordillera'),</v>
      </c>
      <c r="M138" t="str">
        <f t="shared" si="46"/>
        <v>33</v>
      </c>
      <c r="N138" t="str">
        <f t="shared" si="49"/>
        <v>21</v>
      </c>
    </row>
    <row r="139" spans="1:14" x14ac:dyDescent="0.25">
      <c r="A139" s="16"/>
      <c r="B139" s="16"/>
      <c r="C139" s="18"/>
      <c r="D139" s="18"/>
      <c r="E139" s="21"/>
      <c r="F139" s="4">
        <v>4</v>
      </c>
      <c r="G139" s="4" t="str">
        <f t="shared" si="48"/>
        <v>4</v>
      </c>
      <c r="H139" s="5" t="s">
        <v>912</v>
      </c>
      <c r="I139" s="5" t="str">
        <f t="shared" si="52"/>
        <v>Q34</v>
      </c>
      <c r="J139" t="str">
        <f t="shared" si="44"/>
        <v>(''),</v>
      </c>
      <c r="K139" t="str">
        <f t="shared" si="45"/>
        <v>('Guabal'),</v>
      </c>
      <c r="L139" t="str">
        <f t="shared" si="51"/>
        <v>('Chiriquí','Boquerón','Guabal'),</v>
      </c>
      <c r="M139" t="str">
        <f t="shared" si="46"/>
        <v>34</v>
      </c>
      <c r="N139" t="str">
        <f t="shared" si="49"/>
        <v>22</v>
      </c>
    </row>
    <row r="140" spans="1:14" x14ac:dyDescent="0.25">
      <c r="A140" s="16"/>
      <c r="B140" s="16"/>
      <c r="C140" s="18"/>
      <c r="D140" s="18"/>
      <c r="E140" s="21"/>
      <c r="F140" s="4">
        <v>5</v>
      </c>
      <c r="G140" s="4" t="str">
        <f t="shared" si="48"/>
        <v>5</v>
      </c>
      <c r="H140" s="5" t="s">
        <v>913</v>
      </c>
      <c r="I140" s="5" t="str">
        <f t="shared" si="52"/>
        <v>Q35</v>
      </c>
      <c r="J140" t="str">
        <f t="shared" si="44"/>
        <v>(''),</v>
      </c>
      <c r="K140" t="str">
        <f t="shared" si="45"/>
        <v>('Guayabal'),</v>
      </c>
      <c r="L140" t="str">
        <f t="shared" si="51"/>
        <v>('Chiriquí','Boquerón','Guayabal'),</v>
      </c>
      <c r="M140" t="str">
        <f t="shared" si="46"/>
        <v>35</v>
      </c>
      <c r="N140" t="str">
        <f t="shared" si="49"/>
        <v>23</v>
      </c>
    </row>
    <row r="141" spans="1:14" x14ac:dyDescent="0.25">
      <c r="A141" s="16"/>
      <c r="B141" s="16"/>
      <c r="C141" s="18"/>
      <c r="D141" s="18"/>
      <c r="E141" s="21"/>
      <c r="F141" s="4">
        <v>6</v>
      </c>
      <c r="G141" s="4" t="str">
        <f t="shared" si="48"/>
        <v>6</v>
      </c>
      <c r="H141" s="5" t="s">
        <v>914</v>
      </c>
      <c r="I141" s="5" t="str">
        <f t="shared" si="52"/>
        <v>Q36</v>
      </c>
      <c r="J141" t="str">
        <f t="shared" si="44"/>
        <v>(''),</v>
      </c>
      <c r="K141" t="str">
        <f t="shared" si="45"/>
        <v>('Paraíso'),</v>
      </c>
      <c r="L141" t="str">
        <f t="shared" si="51"/>
        <v>('Chiriquí','Boquerón','Paraíso'),</v>
      </c>
      <c r="M141" t="str">
        <f t="shared" si="46"/>
        <v>36</v>
      </c>
      <c r="N141" t="str">
        <f t="shared" si="49"/>
        <v>24</v>
      </c>
    </row>
    <row r="142" spans="1:14" x14ac:dyDescent="0.25">
      <c r="A142" s="16"/>
      <c r="B142" s="16"/>
      <c r="C142" s="18"/>
      <c r="D142" s="18"/>
      <c r="E142" s="21"/>
      <c r="F142" s="4">
        <v>7</v>
      </c>
      <c r="G142" s="4" t="str">
        <f t="shared" si="48"/>
        <v>7</v>
      </c>
      <c r="H142" s="5" t="s">
        <v>30</v>
      </c>
      <c r="I142" s="5" t="str">
        <f t="shared" si="52"/>
        <v>Q37</v>
      </c>
      <c r="J142" t="str">
        <f t="shared" si="44"/>
        <v>(''),</v>
      </c>
      <c r="K142" t="str">
        <f t="shared" si="45"/>
        <v>('Pedregal'),</v>
      </c>
      <c r="L142" t="str">
        <f t="shared" si="51"/>
        <v>('Chiriquí','Boquerón','Pedregal'),</v>
      </c>
      <c r="M142" t="str">
        <f t="shared" si="46"/>
        <v>37</v>
      </c>
      <c r="N142" t="str">
        <f t="shared" si="49"/>
        <v>25</v>
      </c>
    </row>
    <row r="143" spans="1:14" x14ac:dyDescent="0.25">
      <c r="A143" s="16"/>
      <c r="B143" s="16"/>
      <c r="C143" s="19"/>
      <c r="D143" s="19"/>
      <c r="E143" s="22"/>
      <c r="F143" s="4">
        <v>8</v>
      </c>
      <c r="G143" s="4" t="str">
        <f t="shared" si="48"/>
        <v>8</v>
      </c>
      <c r="H143" s="5" t="s">
        <v>915</v>
      </c>
      <c r="I143" s="5" t="str">
        <f t="shared" si="52"/>
        <v>Q38</v>
      </c>
      <c r="J143" t="str">
        <f t="shared" si="44"/>
        <v>(''),</v>
      </c>
      <c r="K143" t="str">
        <f t="shared" si="45"/>
        <v>('Tijeras'),</v>
      </c>
      <c r="L143" t="str">
        <f t="shared" si="51"/>
        <v>('Chiriquí','Boquerón','Tijeras'),</v>
      </c>
      <c r="M143" t="str">
        <f t="shared" si="46"/>
        <v>38</v>
      </c>
      <c r="N143" t="str">
        <f t="shared" si="49"/>
        <v>26</v>
      </c>
    </row>
    <row r="144" spans="1:14" x14ac:dyDescent="0.25">
      <c r="A144" s="16"/>
      <c r="B144" s="16"/>
      <c r="C144" s="17">
        <v>4</v>
      </c>
      <c r="D144" s="17" t="str">
        <f t="shared" si="47"/>
        <v>4</v>
      </c>
      <c r="E144" s="20" t="s">
        <v>916</v>
      </c>
      <c r="F144" s="4">
        <v>1</v>
      </c>
      <c r="G144" s="4" t="str">
        <f t="shared" si="48"/>
        <v>1</v>
      </c>
      <c r="H144" s="5" t="s">
        <v>917</v>
      </c>
      <c r="I144" s="5" t="str">
        <f>_xlfn.CONCAT($A$122,$D$144,G144)</f>
        <v>Q41</v>
      </c>
      <c r="J144" t="str">
        <f t="shared" si="44"/>
        <v>('Boquete'),</v>
      </c>
      <c r="K144" t="str">
        <f t="shared" si="45"/>
        <v>('Alto Boquete'),</v>
      </c>
      <c r="L144" t="str">
        <f t="shared" ref="L144:L149" si="53">_xlfn.CONCAT("(","'",$B$122,"'",",","'",$E$144,"'",",","'",H144,"'",")",",")</f>
        <v>('Chiriquí','Boquete','Alto Boquete'),</v>
      </c>
      <c r="M144" t="str">
        <f t="shared" si="46"/>
        <v>41</v>
      </c>
      <c r="N144" t="str">
        <f t="shared" si="49"/>
        <v>29</v>
      </c>
    </row>
    <row r="145" spans="1:14" x14ac:dyDescent="0.25">
      <c r="A145" s="16"/>
      <c r="B145" s="16"/>
      <c r="C145" s="18"/>
      <c r="D145" s="18"/>
      <c r="E145" s="21"/>
      <c r="F145" s="4">
        <v>2</v>
      </c>
      <c r="G145" s="4" t="str">
        <f t="shared" si="48"/>
        <v>2</v>
      </c>
      <c r="H145" s="5" t="s">
        <v>918</v>
      </c>
      <c r="I145" s="5" t="str">
        <f t="shared" ref="I145:I149" si="54">_xlfn.CONCAT($A$122,$D$144,G145)</f>
        <v>Q42</v>
      </c>
      <c r="J145" t="str">
        <f t="shared" si="44"/>
        <v>(''),</v>
      </c>
      <c r="K145" t="str">
        <f t="shared" si="45"/>
        <v>('Bajo Boquete'),</v>
      </c>
      <c r="L145" t="str">
        <f t="shared" si="53"/>
        <v>('Chiriquí','Boquete','Bajo Boquete'),</v>
      </c>
      <c r="M145" t="str">
        <f t="shared" si="46"/>
        <v>42</v>
      </c>
      <c r="N145" t="str">
        <f t="shared" si="49"/>
        <v>2A</v>
      </c>
    </row>
    <row r="146" spans="1:14" x14ac:dyDescent="0.25">
      <c r="A146" s="16"/>
      <c r="B146" s="16"/>
      <c r="C146" s="18"/>
      <c r="D146" s="18"/>
      <c r="E146" s="21"/>
      <c r="F146" s="4">
        <v>3</v>
      </c>
      <c r="G146" s="4" t="str">
        <f t="shared" si="48"/>
        <v>3</v>
      </c>
      <c r="H146" s="5" t="s">
        <v>919</v>
      </c>
      <c r="I146" s="5" t="str">
        <f t="shared" si="54"/>
        <v>Q43</v>
      </c>
      <c r="J146" t="str">
        <f t="shared" si="44"/>
        <v>(''),</v>
      </c>
      <c r="K146" t="str">
        <f t="shared" si="45"/>
        <v>('Caldera'),</v>
      </c>
      <c r="L146" t="str">
        <f t="shared" si="53"/>
        <v>('Chiriquí','Boquete','Caldera'),</v>
      </c>
      <c r="M146" t="str">
        <f t="shared" si="46"/>
        <v>43</v>
      </c>
      <c r="N146" t="str">
        <f t="shared" si="49"/>
        <v>2B</v>
      </c>
    </row>
    <row r="147" spans="1:14" x14ac:dyDescent="0.25">
      <c r="A147" s="16"/>
      <c r="B147" s="16"/>
      <c r="C147" s="18"/>
      <c r="D147" s="18"/>
      <c r="E147" s="21"/>
      <c r="F147" s="4">
        <v>4</v>
      </c>
      <c r="G147" s="4" t="str">
        <f t="shared" si="48"/>
        <v>4</v>
      </c>
      <c r="H147" s="5" t="s">
        <v>920</v>
      </c>
      <c r="I147" s="5" t="str">
        <f t="shared" si="54"/>
        <v>Q44</v>
      </c>
      <c r="J147" t="str">
        <f t="shared" si="44"/>
        <v>(''),</v>
      </c>
      <c r="K147" t="str">
        <f t="shared" si="45"/>
        <v>('Jaramillo'),</v>
      </c>
      <c r="L147" t="str">
        <f t="shared" si="53"/>
        <v>('Chiriquí','Boquete','Jaramillo'),</v>
      </c>
      <c r="M147" t="str">
        <f t="shared" si="46"/>
        <v>44</v>
      </c>
      <c r="N147" t="str">
        <f t="shared" si="49"/>
        <v>2C</v>
      </c>
    </row>
    <row r="148" spans="1:14" x14ac:dyDescent="0.25">
      <c r="A148" s="16"/>
      <c r="B148" s="16"/>
      <c r="C148" s="18"/>
      <c r="D148" s="18"/>
      <c r="E148" s="21"/>
      <c r="F148" s="4">
        <v>5</v>
      </c>
      <c r="G148" s="4" t="str">
        <f t="shared" si="48"/>
        <v>5</v>
      </c>
      <c r="H148" s="5" t="s">
        <v>921</v>
      </c>
      <c r="I148" s="5" t="str">
        <f t="shared" si="54"/>
        <v>Q45</v>
      </c>
      <c r="J148" t="str">
        <f t="shared" si="44"/>
        <v>(''),</v>
      </c>
      <c r="K148" t="str">
        <f t="shared" si="45"/>
        <v>('Los Naranjos'),</v>
      </c>
      <c r="L148" t="str">
        <f t="shared" si="53"/>
        <v>('Chiriquí','Boquete','Los Naranjos'),</v>
      </c>
      <c r="M148" t="str">
        <f t="shared" si="46"/>
        <v>45</v>
      </c>
      <c r="N148" t="str">
        <f t="shared" si="49"/>
        <v>2D</v>
      </c>
    </row>
    <row r="149" spans="1:14" x14ac:dyDescent="0.25">
      <c r="A149" s="16"/>
      <c r="B149" s="16"/>
      <c r="C149" s="19"/>
      <c r="D149" s="19"/>
      <c r="E149" s="22"/>
      <c r="F149" s="4">
        <v>6</v>
      </c>
      <c r="G149" s="4" t="str">
        <f t="shared" si="48"/>
        <v>6</v>
      </c>
      <c r="H149" s="5" t="s">
        <v>887</v>
      </c>
      <c r="I149" s="5" t="str">
        <f t="shared" si="54"/>
        <v>Q46</v>
      </c>
      <c r="J149" t="str">
        <f t="shared" si="44"/>
        <v>(''),</v>
      </c>
      <c r="K149" t="str">
        <f t="shared" si="45"/>
        <v>('Palmira'),</v>
      </c>
      <c r="L149" t="str">
        <f t="shared" si="53"/>
        <v>('Chiriquí','Boquete','Palmira'),</v>
      </c>
      <c r="M149" t="str">
        <f t="shared" si="46"/>
        <v>46</v>
      </c>
      <c r="N149" t="str">
        <f t="shared" si="49"/>
        <v>2E</v>
      </c>
    </row>
    <row r="150" spans="1:14" x14ac:dyDescent="0.25">
      <c r="A150" s="16"/>
      <c r="B150" s="16"/>
      <c r="C150" s="17">
        <v>5</v>
      </c>
      <c r="D150" s="17" t="str">
        <f t="shared" si="47"/>
        <v>5</v>
      </c>
      <c r="E150" s="20" t="s">
        <v>922</v>
      </c>
      <c r="F150" s="4">
        <v>1</v>
      </c>
      <c r="G150" s="4" t="str">
        <f t="shared" si="48"/>
        <v>1</v>
      </c>
      <c r="H150" s="7" t="s">
        <v>923</v>
      </c>
      <c r="I150" s="7" t="str">
        <f>_xlfn.CONCAT($A$122,$D$150,G150)</f>
        <v>Q51</v>
      </c>
      <c r="J150" t="str">
        <f t="shared" si="44"/>
        <v>('Bugaba'),</v>
      </c>
      <c r="K150" t="str">
        <f t="shared" si="45"/>
        <v>('Aserrío de Gariché'),</v>
      </c>
      <c r="L150" t="str">
        <f t="shared" ref="L150:L162" si="55">_xlfn.CONCAT("(","'",$B$122,"'",",","'",$E$150,"'",",","'",H150,"'",")",",")</f>
        <v>('Chiriquí','Bugaba','Aserrío de Gariché'),</v>
      </c>
      <c r="M150" t="str">
        <f t="shared" si="46"/>
        <v>51</v>
      </c>
      <c r="N150" t="str">
        <f t="shared" si="49"/>
        <v>33</v>
      </c>
    </row>
    <row r="151" spans="1:14" x14ac:dyDescent="0.25">
      <c r="A151" s="16"/>
      <c r="B151" s="16"/>
      <c r="C151" s="18"/>
      <c r="D151" s="18"/>
      <c r="E151" s="21"/>
      <c r="F151" s="4">
        <v>2</v>
      </c>
      <c r="G151" s="4" t="str">
        <f t="shared" si="48"/>
        <v>2</v>
      </c>
      <c r="H151" s="5" t="s">
        <v>922</v>
      </c>
      <c r="I151" s="7" t="str">
        <f t="shared" ref="I151:I162" si="56">_xlfn.CONCAT($A$122,$D$150,G151)</f>
        <v>Q52</v>
      </c>
      <c r="J151" t="str">
        <f t="shared" si="44"/>
        <v>(''),</v>
      </c>
      <c r="K151" t="str">
        <f t="shared" si="45"/>
        <v>('Bugaba'),</v>
      </c>
      <c r="L151" t="str">
        <f t="shared" si="55"/>
        <v>('Chiriquí','Bugaba','Bugaba'),</v>
      </c>
      <c r="M151" t="str">
        <f t="shared" si="46"/>
        <v>52</v>
      </c>
      <c r="N151" t="str">
        <f t="shared" si="49"/>
        <v>34</v>
      </c>
    </row>
    <row r="152" spans="1:14" x14ac:dyDescent="0.25">
      <c r="A152" s="16"/>
      <c r="B152" s="16"/>
      <c r="C152" s="18"/>
      <c r="D152" s="18"/>
      <c r="E152" s="21"/>
      <c r="F152" s="4">
        <v>3</v>
      </c>
      <c r="G152" s="4" t="str">
        <f t="shared" si="48"/>
        <v>3</v>
      </c>
      <c r="H152" s="5" t="s">
        <v>924</v>
      </c>
      <c r="I152" s="7" t="str">
        <f t="shared" si="56"/>
        <v>Q53</v>
      </c>
      <c r="J152" t="str">
        <f t="shared" si="44"/>
        <v>(''),</v>
      </c>
      <c r="K152" t="str">
        <f t="shared" si="45"/>
        <v>('El Bongo'),</v>
      </c>
      <c r="L152" t="str">
        <f t="shared" si="55"/>
        <v>('Chiriquí','Bugaba','El Bongo'),</v>
      </c>
      <c r="M152" t="str">
        <f t="shared" si="46"/>
        <v>53</v>
      </c>
      <c r="N152" t="str">
        <f t="shared" si="49"/>
        <v>35</v>
      </c>
    </row>
    <row r="153" spans="1:14" x14ac:dyDescent="0.25">
      <c r="A153" s="16"/>
      <c r="B153" s="16"/>
      <c r="C153" s="18"/>
      <c r="D153" s="18"/>
      <c r="E153" s="21"/>
      <c r="F153" s="4">
        <v>4</v>
      </c>
      <c r="G153" s="4" t="str">
        <f t="shared" si="48"/>
        <v>4</v>
      </c>
      <c r="H153" s="5" t="s">
        <v>925</v>
      </c>
      <c r="I153" s="7" t="str">
        <f t="shared" si="56"/>
        <v>Q54</v>
      </c>
      <c r="J153" t="str">
        <f t="shared" si="44"/>
        <v>(''),</v>
      </c>
      <c r="K153" t="str">
        <f t="shared" si="45"/>
        <v>('Gómez'),</v>
      </c>
      <c r="L153" t="str">
        <f t="shared" si="55"/>
        <v>('Chiriquí','Bugaba','Gómez'),</v>
      </c>
      <c r="M153" t="str">
        <f t="shared" si="46"/>
        <v>54</v>
      </c>
      <c r="N153" t="str">
        <f t="shared" si="49"/>
        <v>36</v>
      </c>
    </row>
    <row r="154" spans="1:14" x14ac:dyDescent="0.25">
      <c r="A154" s="16"/>
      <c r="B154" s="16"/>
      <c r="C154" s="18"/>
      <c r="D154" s="18"/>
      <c r="E154" s="21"/>
      <c r="F154" s="4">
        <v>5</v>
      </c>
      <c r="G154" s="4" t="str">
        <f t="shared" si="48"/>
        <v>5</v>
      </c>
      <c r="H154" s="5" t="s">
        <v>926</v>
      </c>
      <c r="I154" s="7" t="str">
        <f t="shared" si="56"/>
        <v>Q55</v>
      </c>
      <c r="J154" t="str">
        <f t="shared" si="44"/>
        <v>(''),</v>
      </c>
      <c r="K154" t="str">
        <f t="shared" si="45"/>
        <v>('La Concepción'),</v>
      </c>
      <c r="L154" t="str">
        <f t="shared" si="55"/>
        <v>('Chiriquí','Bugaba','La Concepción'),</v>
      </c>
      <c r="M154" t="str">
        <f t="shared" si="46"/>
        <v>55</v>
      </c>
      <c r="N154" t="str">
        <f t="shared" si="49"/>
        <v>37</v>
      </c>
    </row>
    <row r="155" spans="1:14" x14ac:dyDescent="0.25">
      <c r="A155" s="16"/>
      <c r="B155" s="16"/>
      <c r="C155" s="18"/>
      <c r="D155" s="18"/>
      <c r="E155" s="21"/>
      <c r="F155" s="4">
        <v>6</v>
      </c>
      <c r="G155" s="4" t="str">
        <f t="shared" si="48"/>
        <v>6</v>
      </c>
      <c r="H155" s="5" t="s">
        <v>927</v>
      </c>
      <c r="I155" s="7" t="str">
        <f t="shared" si="56"/>
        <v>Q56</v>
      </c>
      <c r="J155" t="str">
        <f t="shared" si="44"/>
        <v>(''),</v>
      </c>
      <c r="K155" t="str">
        <f t="shared" si="45"/>
        <v>('La Estrella'),</v>
      </c>
      <c r="L155" t="str">
        <f t="shared" si="55"/>
        <v>('Chiriquí','Bugaba','La Estrella'),</v>
      </c>
      <c r="M155" t="str">
        <f t="shared" si="46"/>
        <v>56</v>
      </c>
      <c r="N155" t="str">
        <f t="shared" si="49"/>
        <v>38</v>
      </c>
    </row>
    <row r="156" spans="1:14" x14ac:dyDescent="0.25">
      <c r="A156" s="16"/>
      <c r="B156" s="16"/>
      <c r="C156" s="18"/>
      <c r="D156" s="18"/>
      <c r="E156" s="21"/>
      <c r="F156" s="4">
        <v>7</v>
      </c>
      <c r="G156" s="4" t="str">
        <f t="shared" si="48"/>
        <v>7</v>
      </c>
      <c r="H156" s="5" t="s">
        <v>928</v>
      </c>
      <c r="I156" s="7" t="str">
        <f t="shared" si="56"/>
        <v>Q57</v>
      </c>
      <c r="J156" t="str">
        <f t="shared" si="44"/>
        <v>(''),</v>
      </c>
      <c r="K156" t="str">
        <f t="shared" si="45"/>
        <v>('San Andrés'),</v>
      </c>
      <c r="L156" t="str">
        <f t="shared" si="55"/>
        <v>('Chiriquí','Bugaba','San Andrés'),</v>
      </c>
      <c r="M156" t="str">
        <f t="shared" si="46"/>
        <v>57</v>
      </c>
      <c r="N156" t="str">
        <f t="shared" si="49"/>
        <v>39</v>
      </c>
    </row>
    <row r="157" spans="1:14" x14ac:dyDescent="0.25">
      <c r="A157" s="16"/>
      <c r="B157" s="16"/>
      <c r="C157" s="18"/>
      <c r="D157" s="18"/>
      <c r="E157" s="21"/>
      <c r="F157" s="4">
        <v>8</v>
      </c>
      <c r="G157" s="4" t="str">
        <f t="shared" si="48"/>
        <v>8</v>
      </c>
      <c r="H157" s="5" t="s">
        <v>929</v>
      </c>
      <c r="I157" s="7" t="str">
        <f t="shared" si="56"/>
        <v>Q58</v>
      </c>
      <c r="J157" t="str">
        <f t="shared" si="44"/>
        <v>(''),</v>
      </c>
      <c r="K157" t="str">
        <f t="shared" si="45"/>
        <v>('Santa Marta'),</v>
      </c>
      <c r="L157" t="str">
        <f t="shared" si="55"/>
        <v>('Chiriquí','Bugaba','Santa Marta'),</v>
      </c>
      <c r="M157" t="str">
        <f t="shared" si="46"/>
        <v>58</v>
      </c>
      <c r="N157" t="str">
        <f t="shared" si="49"/>
        <v>3A</v>
      </c>
    </row>
    <row r="158" spans="1:14" x14ac:dyDescent="0.25">
      <c r="A158" s="16"/>
      <c r="B158" s="16"/>
      <c r="C158" s="18"/>
      <c r="D158" s="18"/>
      <c r="E158" s="21"/>
      <c r="F158" s="4">
        <v>9</v>
      </c>
      <c r="G158" s="4" t="str">
        <f t="shared" si="48"/>
        <v>9</v>
      </c>
      <c r="H158" s="5" t="s">
        <v>864</v>
      </c>
      <c r="I158" s="7" t="str">
        <f t="shared" si="56"/>
        <v>Q59</v>
      </c>
      <c r="J158" t="str">
        <f t="shared" si="44"/>
        <v>(''),</v>
      </c>
      <c r="K158" t="str">
        <f t="shared" si="45"/>
        <v>('Santa Rosa'),</v>
      </c>
      <c r="L158" t="str">
        <f t="shared" si="55"/>
        <v>('Chiriquí','Bugaba','Santa Rosa'),</v>
      </c>
      <c r="M158" t="str">
        <f t="shared" si="46"/>
        <v>59</v>
      </c>
      <c r="N158" t="str">
        <f t="shared" si="49"/>
        <v>3B</v>
      </c>
    </row>
    <row r="159" spans="1:14" x14ac:dyDescent="0.25">
      <c r="A159" s="16"/>
      <c r="B159" s="16"/>
      <c r="C159" s="18"/>
      <c r="D159" s="18"/>
      <c r="E159" s="21"/>
      <c r="F159" s="4">
        <v>10</v>
      </c>
      <c r="G159" s="4" t="str">
        <f t="shared" si="48"/>
        <v>A</v>
      </c>
      <c r="H159" s="7" t="s">
        <v>930</v>
      </c>
      <c r="I159" s="7" t="str">
        <f t="shared" si="56"/>
        <v>Q5A</v>
      </c>
      <c r="J159" t="str">
        <f t="shared" si="44"/>
        <v>(''),</v>
      </c>
      <c r="K159" t="str">
        <f t="shared" si="45"/>
        <v>('Santo Domingo'),</v>
      </c>
      <c r="L159" t="str">
        <f t="shared" si="55"/>
        <v>('Chiriquí','Bugaba','Santo Domingo'),</v>
      </c>
      <c r="M159" t="str">
        <f t="shared" si="46"/>
        <v>5A</v>
      </c>
      <c r="N159" t="e">
        <f t="shared" si="49"/>
        <v>#VALUE!</v>
      </c>
    </row>
    <row r="160" spans="1:14" x14ac:dyDescent="0.25">
      <c r="A160" s="16"/>
      <c r="B160" s="16"/>
      <c r="C160" s="18"/>
      <c r="D160" s="18"/>
      <c r="E160" s="21"/>
      <c r="F160" s="4">
        <v>11</v>
      </c>
      <c r="G160" s="4" t="str">
        <f t="shared" si="48"/>
        <v>B</v>
      </c>
      <c r="H160" s="5" t="s">
        <v>931</v>
      </c>
      <c r="I160" s="7" t="str">
        <f t="shared" si="56"/>
        <v>Q5B</v>
      </c>
      <c r="J160" t="str">
        <f t="shared" si="44"/>
        <v>(''),</v>
      </c>
      <c r="K160" t="str">
        <f t="shared" si="45"/>
        <v>('Sortová'),</v>
      </c>
      <c r="L160" t="str">
        <f t="shared" si="55"/>
        <v>('Chiriquí','Bugaba','Sortová'),</v>
      </c>
      <c r="M160" t="str">
        <f t="shared" si="46"/>
        <v>5B</v>
      </c>
      <c r="N160" t="e">
        <f t="shared" si="49"/>
        <v>#VALUE!</v>
      </c>
    </row>
    <row r="161" spans="1:14" x14ac:dyDescent="0.25">
      <c r="A161" s="16"/>
      <c r="B161" s="16"/>
      <c r="C161" s="18"/>
      <c r="D161" s="18"/>
      <c r="E161" s="21"/>
      <c r="F161" s="4">
        <v>12</v>
      </c>
      <c r="G161" s="4" t="str">
        <f t="shared" si="48"/>
        <v>C</v>
      </c>
      <c r="H161" s="5" t="s">
        <v>932</v>
      </c>
      <c r="I161" s="7" t="str">
        <f t="shared" si="56"/>
        <v>Q5C</v>
      </c>
      <c r="J161" t="str">
        <f t="shared" si="44"/>
        <v>(''),</v>
      </c>
      <c r="K161" t="str">
        <f t="shared" si="45"/>
        <v>('Solano'),</v>
      </c>
      <c r="L161" t="str">
        <f t="shared" si="55"/>
        <v>('Chiriquí','Bugaba','Solano'),</v>
      </c>
      <c r="M161" t="str">
        <f t="shared" si="46"/>
        <v>5C</v>
      </c>
      <c r="N161" t="e">
        <f t="shared" si="49"/>
        <v>#VALUE!</v>
      </c>
    </row>
    <row r="162" spans="1:14" x14ac:dyDescent="0.25">
      <c r="A162" s="16"/>
      <c r="B162" s="16"/>
      <c r="C162" s="19"/>
      <c r="D162" s="19"/>
      <c r="E162" s="22"/>
      <c r="F162" s="4">
        <v>13</v>
      </c>
      <c r="G162" s="4" t="str">
        <f t="shared" si="48"/>
        <v>D</v>
      </c>
      <c r="H162" s="5" t="s">
        <v>933</v>
      </c>
      <c r="I162" s="7" t="str">
        <f t="shared" si="56"/>
        <v>Q5D</v>
      </c>
      <c r="J162" t="str">
        <f t="shared" si="44"/>
        <v>(''),</v>
      </c>
      <c r="K162" t="str">
        <f t="shared" si="45"/>
        <v>('San Isidro'),</v>
      </c>
      <c r="L162" t="str">
        <f t="shared" si="55"/>
        <v>('Chiriquí','Bugaba','San Isidro'),</v>
      </c>
      <c r="M162" t="str">
        <f t="shared" si="46"/>
        <v>5D</v>
      </c>
      <c r="N162" t="e">
        <f t="shared" si="49"/>
        <v>#VALUE!</v>
      </c>
    </row>
    <row r="163" spans="1:14" x14ac:dyDescent="0.25">
      <c r="A163" s="16"/>
      <c r="B163" s="16"/>
      <c r="C163" s="17">
        <v>6</v>
      </c>
      <c r="D163" s="17" t="str">
        <f t="shared" si="47"/>
        <v>6</v>
      </c>
      <c r="E163" s="20" t="s">
        <v>934</v>
      </c>
      <c r="F163" s="4">
        <v>1</v>
      </c>
      <c r="G163" s="4" t="str">
        <f t="shared" si="48"/>
        <v>1</v>
      </c>
      <c r="H163" s="7" t="s">
        <v>935</v>
      </c>
      <c r="I163" s="7" t="str">
        <f>_xlfn.CONCAT($A$122,$D$163,G163)</f>
        <v>Q61</v>
      </c>
      <c r="J163" t="str">
        <f t="shared" si="44"/>
        <v>('David'),</v>
      </c>
      <c r="K163" t="str">
        <f t="shared" si="45"/>
        <v>('Bijagual'),</v>
      </c>
      <c r="L163" t="str">
        <f t="shared" ref="L163:L174" si="57">_xlfn.CONCAT("(","'",$B$122,"'",",","'",$E$163,"'",",","'",H163,"'",")",",")</f>
        <v>('Chiriquí','David','Bijagual'),</v>
      </c>
      <c r="M163" t="str">
        <f t="shared" si="46"/>
        <v>61</v>
      </c>
      <c r="N163" t="str">
        <f t="shared" si="49"/>
        <v>3D</v>
      </c>
    </row>
    <row r="164" spans="1:14" x14ac:dyDescent="0.25">
      <c r="A164" s="16"/>
      <c r="B164" s="16"/>
      <c r="C164" s="18"/>
      <c r="D164" s="18"/>
      <c r="E164" s="21"/>
      <c r="F164" s="4">
        <v>2</v>
      </c>
      <c r="G164" s="4" t="str">
        <f t="shared" si="48"/>
        <v>2</v>
      </c>
      <c r="H164" s="5" t="s">
        <v>936</v>
      </c>
      <c r="I164" s="7" t="str">
        <f t="shared" ref="I164:I174" si="58">_xlfn.CONCAT($A$122,$D$163,G164)</f>
        <v>Q62</v>
      </c>
      <c r="J164" t="str">
        <f t="shared" si="44"/>
        <v>(''),</v>
      </c>
      <c r="K164" t="str">
        <f t="shared" si="45"/>
        <v>('Cochea'),</v>
      </c>
      <c r="L164" t="str">
        <f t="shared" si="57"/>
        <v>('Chiriquí','David','Cochea'),</v>
      </c>
      <c r="M164" t="str">
        <f t="shared" si="46"/>
        <v>62</v>
      </c>
      <c r="N164" t="str">
        <f t="shared" si="49"/>
        <v>3E</v>
      </c>
    </row>
    <row r="165" spans="1:14" x14ac:dyDescent="0.25">
      <c r="A165" s="16"/>
      <c r="B165" s="16"/>
      <c r="C165" s="18"/>
      <c r="D165" s="18"/>
      <c r="E165" s="21"/>
      <c r="F165" s="4">
        <v>3</v>
      </c>
      <c r="G165" s="4" t="str">
        <f t="shared" si="48"/>
        <v>3</v>
      </c>
      <c r="H165" s="5" t="s">
        <v>3</v>
      </c>
      <c r="I165" s="7" t="str">
        <f t="shared" si="58"/>
        <v>Q63</v>
      </c>
      <c r="J165" t="str">
        <f t="shared" si="44"/>
        <v>(''),</v>
      </c>
      <c r="K165" t="str">
        <f t="shared" si="45"/>
        <v>('Chiriquí'),</v>
      </c>
      <c r="L165" t="str">
        <f t="shared" si="57"/>
        <v>('Chiriquí','David','Chiriquí'),</v>
      </c>
      <c r="M165" t="str">
        <f t="shared" si="46"/>
        <v>63</v>
      </c>
      <c r="N165" t="str">
        <f t="shared" si="49"/>
        <v>3F</v>
      </c>
    </row>
    <row r="166" spans="1:14" x14ac:dyDescent="0.25">
      <c r="A166" s="16"/>
      <c r="B166" s="16"/>
      <c r="C166" s="18"/>
      <c r="D166" s="18"/>
      <c r="E166" s="21"/>
      <c r="F166" s="4">
        <v>4</v>
      </c>
      <c r="G166" s="4" t="str">
        <f t="shared" si="48"/>
        <v>4</v>
      </c>
      <c r="H166" s="5" t="s">
        <v>937</v>
      </c>
      <c r="I166" s="7" t="str">
        <f t="shared" si="58"/>
        <v>Q64</v>
      </c>
      <c r="J166" t="str">
        <f t="shared" si="44"/>
        <v>(''),</v>
      </c>
      <c r="K166" t="str">
        <f t="shared" si="45"/>
        <v>('Guacá'),</v>
      </c>
      <c r="L166" t="str">
        <f t="shared" si="57"/>
        <v>('Chiriquí','David','Guacá'),</v>
      </c>
      <c r="M166" t="str">
        <f t="shared" si="46"/>
        <v>64</v>
      </c>
      <c r="N166" t="str">
        <f t="shared" si="49"/>
        <v>40</v>
      </c>
    </row>
    <row r="167" spans="1:14" x14ac:dyDescent="0.25">
      <c r="A167" s="16"/>
      <c r="B167" s="16"/>
      <c r="C167" s="18"/>
      <c r="D167" s="18"/>
      <c r="E167" s="21"/>
      <c r="F167" s="4">
        <v>5</v>
      </c>
      <c r="G167" s="4" t="str">
        <f t="shared" si="48"/>
        <v>5</v>
      </c>
      <c r="H167" s="5" t="s">
        <v>825</v>
      </c>
      <c r="I167" s="7" t="str">
        <f t="shared" si="58"/>
        <v>Q65</v>
      </c>
      <c r="J167" t="str">
        <f t="shared" si="44"/>
        <v>(''),</v>
      </c>
      <c r="K167" t="str">
        <f t="shared" si="45"/>
        <v>('Las Lomas'),</v>
      </c>
      <c r="L167" t="str">
        <f t="shared" si="57"/>
        <v>('Chiriquí','David','Las Lomas'),</v>
      </c>
      <c r="M167" t="str">
        <f t="shared" si="46"/>
        <v>65</v>
      </c>
      <c r="N167" t="str">
        <f t="shared" si="49"/>
        <v>41</v>
      </c>
    </row>
    <row r="168" spans="1:14" x14ac:dyDescent="0.25">
      <c r="A168" s="16"/>
      <c r="B168" s="16"/>
      <c r="C168" s="18"/>
      <c r="D168" s="18"/>
      <c r="E168" s="21"/>
      <c r="F168" s="4">
        <v>6</v>
      </c>
      <c r="G168" s="4" t="str">
        <f t="shared" si="48"/>
        <v>6</v>
      </c>
      <c r="H168" s="5" t="s">
        <v>30</v>
      </c>
      <c r="I168" s="7" t="str">
        <f t="shared" si="58"/>
        <v>Q66</v>
      </c>
      <c r="J168" t="str">
        <f t="shared" si="44"/>
        <v>(''),</v>
      </c>
      <c r="K168" t="str">
        <f t="shared" si="45"/>
        <v>('Pedregal'),</v>
      </c>
      <c r="L168" t="str">
        <f t="shared" si="57"/>
        <v>('Chiriquí','David','Pedregal'),</v>
      </c>
      <c r="M168" t="str">
        <f t="shared" si="46"/>
        <v>66</v>
      </c>
      <c r="N168" t="str">
        <f t="shared" si="49"/>
        <v>42</v>
      </c>
    </row>
    <row r="169" spans="1:14" x14ac:dyDescent="0.25">
      <c r="A169" s="16"/>
      <c r="B169" s="16"/>
      <c r="C169" s="18"/>
      <c r="D169" s="18"/>
      <c r="E169" s="21"/>
      <c r="F169" s="4">
        <v>7</v>
      </c>
      <c r="G169" s="4" t="str">
        <f t="shared" si="48"/>
        <v>7</v>
      </c>
      <c r="H169" s="5" t="s">
        <v>938</v>
      </c>
      <c r="I169" s="7" t="str">
        <f t="shared" si="58"/>
        <v>Q67</v>
      </c>
      <c r="J169" t="str">
        <f t="shared" si="44"/>
        <v>(''),</v>
      </c>
      <c r="K169" t="str">
        <f t="shared" si="45"/>
        <v>('San Carlos'),</v>
      </c>
      <c r="L169" t="str">
        <f t="shared" si="57"/>
        <v>('Chiriquí','David','San Carlos'),</v>
      </c>
      <c r="M169" t="str">
        <f t="shared" si="46"/>
        <v>67</v>
      </c>
      <c r="N169" t="str">
        <f t="shared" si="49"/>
        <v>43</v>
      </c>
    </row>
    <row r="170" spans="1:14" x14ac:dyDescent="0.25">
      <c r="A170" s="16"/>
      <c r="B170" s="16"/>
      <c r="C170" s="18"/>
      <c r="D170" s="18"/>
      <c r="E170" s="21"/>
      <c r="F170" s="4">
        <v>8</v>
      </c>
      <c r="G170" s="4" t="str">
        <f t="shared" si="48"/>
        <v>8</v>
      </c>
      <c r="H170" s="5" t="s">
        <v>934</v>
      </c>
      <c r="I170" s="7" t="str">
        <f t="shared" si="58"/>
        <v>Q68</v>
      </c>
      <c r="J170" t="str">
        <f t="shared" si="44"/>
        <v>(''),</v>
      </c>
      <c r="K170" t="str">
        <f t="shared" si="45"/>
        <v>('David'),</v>
      </c>
      <c r="L170" t="str">
        <f t="shared" si="57"/>
        <v>('Chiriquí','David','David'),</v>
      </c>
      <c r="M170" t="str">
        <f t="shared" si="46"/>
        <v>68</v>
      </c>
      <c r="N170" t="str">
        <f t="shared" si="49"/>
        <v>44</v>
      </c>
    </row>
    <row r="171" spans="1:14" x14ac:dyDescent="0.25">
      <c r="A171" s="16"/>
      <c r="B171" s="16"/>
      <c r="C171" s="18"/>
      <c r="D171" s="18"/>
      <c r="E171" s="21"/>
      <c r="F171" s="4">
        <v>9</v>
      </c>
      <c r="G171" s="4" t="str">
        <f t="shared" si="48"/>
        <v>9</v>
      </c>
      <c r="H171" s="5" t="s">
        <v>939</v>
      </c>
      <c r="I171" s="7" t="str">
        <f t="shared" si="58"/>
        <v>Q69</v>
      </c>
      <c r="J171" t="str">
        <f t="shared" si="44"/>
        <v>(''),</v>
      </c>
      <c r="K171" t="str">
        <f t="shared" si="45"/>
        <v>('David Este'),</v>
      </c>
      <c r="L171" t="str">
        <f t="shared" si="57"/>
        <v>('Chiriquí','David','David Este'),</v>
      </c>
      <c r="M171" t="str">
        <f t="shared" si="46"/>
        <v>69</v>
      </c>
      <c r="N171" t="str">
        <f t="shared" si="49"/>
        <v>45</v>
      </c>
    </row>
    <row r="172" spans="1:14" x14ac:dyDescent="0.25">
      <c r="A172" s="16"/>
      <c r="B172" s="16"/>
      <c r="C172" s="18"/>
      <c r="D172" s="18"/>
      <c r="E172" s="21"/>
      <c r="F172" s="4">
        <v>10</v>
      </c>
      <c r="G172" s="4" t="str">
        <f t="shared" si="48"/>
        <v>A</v>
      </c>
      <c r="H172" s="7" t="s">
        <v>940</v>
      </c>
      <c r="I172" s="7" t="str">
        <f t="shared" si="58"/>
        <v>Q6A</v>
      </c>
      <c r="J172" t="str">
        <f t="shared" si="44"/>
        <v>(''),</v>
      </c>
      <c r="K172" t="str">
        <f t="shared" si="45"/>
        <v>('David Sur'),</v>
      </c>
      <c r="L172" t="str">
        <f t="shared" si="57"/>
        <v>('Chiriquí','David','David Sur'),</v>
      </c>
      <c r="M172" t="str">
        <f t="shared" si="46"/>
        <v>6A</v>
      </c>
      <c r="N172" t="e">
        <f t="shared" si="49"/>
        <v>#VALUE!</v>
      </c>
    </row>
    <row r="173" spans="1:14" x14ac:dyDescent="0.25">
      <c r="A173" s="16"/>
      <c r="B173" s="16"/>
      <c r="C173" s="18"/>
      <c r="D173" s="18"/>
      <c r="E173" s="21"/>
      <c r="F173" s="4">
        <v>11</v>
      </c>
      <c r="G173" s="4" t="str">
        <f t="shared" si="48"/>
        <v>B</v>
      </c>
      <c r="H173" s="5" t="s">
        <v>941</v>
      </c>
      <c r="I173" s="7" t="str">
        <f t="shared" si="58"/>
        <v>Q6B</v>
      </c>
      <c r="J173" t="str">
        <f t="shared" si="44"/>
        <v>(''),</v>
      </c>
      <c r="K173" t="str">
        <f t="shared" si="45"/>
        <v>('San Pablo Nuevo'),</v>
      </c>
      <c r="L173" t="str">
        <f t="shared" si="57"/>
        <v>('Chiriquí','David','San Pablo Nuevo'),</v>
      </c>
      <c r="M173" t="str">
        <f t="shared" si="46"/>
        <v>6B</v>
      </c>
      <c r="N173" t="e">
        <f t="shared" si="49"/>
        <v>#VALUE!</v>
      </c>
    </row>
    <row r="174" spans="1:14" x14ac:dyDescent="0.25">
      <c r="A174" s="16"/>
      <c r="B174" s="16"/>
      <c r="C174" s="19"/>
      <c r="D174" s="19"/>
      <c r="E174" s="22"/>
      <c r="F174" s="4">
        <v>12</v>
      </c>
      <c r="G174" s="4" t="str">
        <f t="shared" si="48"/>
        <v>C</v>
      </c>
      <c r="H174" s="5" t="s">
        <v>942</v>
      </c>
      <c r="I174" s="7" t="str">
        <f t="shared" si="58"/>
        <v>Q6C</v>
      </c>
      <c r="J174" t="str">
        <f t="shared" si="44"/>
        <v>(''),</v>
      </c>
      <c r="K174" t="str">
        <f t="shared" si="45"/>
        <v>('San Pablo Viejo'),</v>
      </c>
      <c r="L174" t="str">
        <f t="shared" si="57"/>
        <v>('Chiriquí','David','San Pablo Viejo'),</v>
      </c>
      <c r="M174" t="str">
        <f t="shared" si="46"/>
        <v>6C</v>
      </c>
      <c r="N174" t="e">
        <f t="shared" si="49"/>
        <v>#VALUE!</v>
      </c>
    </row>
    <row r="175" spans="1:14" x14ac:dyDescent="0.25">
      <c r="A175" s="16"/>
      <c r="B175" s="16"/>
      <c r="C175" s="17">
        <v>7</v>
      </c>
      <c r="D175" s="17" t="str">
        <f t="shared" si="47"/>
        <v>7</v>
      </c>
      <c r="E175" s="20" t="s">
        <v>943</v>
      </c>
      <c r="F175" s="4">
        <v>1</v>
      </c>
      <c r="G175" s="4" t="str">
        <f t="shared" si="48"/>
        <v>1</v>
      </c>
      <c r="H175" s="5" t="s">
        <v>943</v>
      </c>
      <c r="I175" s="5" t="str">
        <f>_xlfn.CONCAT($A$122,$D$175,G175)</f>
        <v>Q71</v>
      </c>
      <c r="J175" t="str">
        <f t="shared" si="44"/>
        <v>('Dolega'),</v>
      </c>
      <c r="K175" t="str">
        <f t="shared" si="45"/>
        <v>('Dolega'),</v>
      </c>
      <c r="L175" t="str">
        <f t="shared" ref="L175:L182" si="59">_xlfn.CONCAT("(","'",$B$122,"'",",","'",$E$175,"'",",","'",H175,"'",")",",")</f>
        <v>('Chiriquí','Dolega','Dolega'),</v>
      </c>
      <c r="M175" t="str">
        <f t="shared" si="46"/>
        <v>71</v>
      </c>
      <c r="N175" t="str">
        <f t="shared" si="49"/>
        <v>47</v>
      </c>
    </row>
    <row r="176" spans="1:14" x14ac:dyDescent="0.25">
      <c r="A176" s="16"/>
      <c r="B176" s="16"/>
      <c r="C176" s="18"/>
      <c r="D176" s="18"/>
      <c r="E176" s="21"/>
      <c r="F176" s="4">
        <v>2</v>
      </c>
      <c r="G176" s="4" t="str">
        <f t="shared" si="48"/>
        <v>2</v>
      </c>
      <c r="H176" s="5" t="s">
        <v>944</v>
      </c>
      <c r="I176" s="5" t="str">
        <f t="shared" ref="I176:I182" si="60">_xlfn.CONCAT($A$122,$D$175,G176)</f>
        <v>Q72</v>
      </c>
      <c r="J176" t="str">
        <f t="shared" si="44"/>
        <v>(''),</v>
      </c>
      <c r="K176" t="str">
        <f t="shared" si="45"/>
        <v>('Dos Ríos'),</v>
      </c>
      <c r="L176" t="str">
        <f t="shared" si="59"/>
        <v>('Chiriquí','Dolega','Dos Ríos'),</v>
      </c>
      <c r="M176" t="str">
        <f t="shared" si="46"/>
        <v>72</v>
      </c>
      <c r="N176" t="str">
        <f t="shared" si="49"/>
        <v>48</v>
      </c>
    </row>
    <row r="177" spans="1:14" x14ac:dyDescent="0.25">
      <c r="A177" s="16"/>
      <c r="B177" s="16"/>
      <c r="C177" s="18"/>
      <c r="D177" s="18"/>
      <c r="E177" s="21"/>
      <c r="F177" s="4">
        <v>3</v>
      </c>
      <c r="G177" s="4" t="str">
        <f t="shared" si="48"/>
        <v>3</v>
      </c>
      <c r="H177" s="5" t="s">
        <v>945</v>
      </c>
      <c r="I177" s="5" t="str">
        <f t="shared" si="60"/>
        <v>Q73</v>
      </c>
      <c r="J177" t="str">
        <f t="shared" si="44"/>
        <v>(''),</v>
      </c>
      <c r="K177" t="str">
        <f t="shared" si="45"/>
        <v>('Los Algarrobos'),</v>
      </c>
      <c r="L177" t="str">
        <f t="shared" si="59"/>
        <v>('Chiriquí','Dolega','Los Algarrobos'),</v>
      </c>
      <c r="M177" t="str">
        <f t="shared" si="46"/>
        <v>73</v>
      </c>
      <c r="N177" t="str">
        <f t="shared" si="49"/>
        <v>49</v>
      </c>
    </row>
    <row r="178" spans="1:14" x14ac:dyDescent="0.25">
      <c r="A178" s="16"/>
      <c r="B178" s="16"/>
      <c r="C178" s="18"/>
      <c r="D178" s="18"/>
      <c r="E178" s="21"/>
      <c r="F178" s="4">
        <v>4</v>
      </c>
      <c r="G178" s="4" t="str">
        <f t="shared" si="48"/>
        <v>4</v>
      </c>
      <c r="H178" s="5" t="s">
        <v>946</v>
      </c>
      <c r="I178" s="5" t="str">
        <f t="shared" si="60"/>
        <v>Q74</v>
      </c>
      <c r="J178" t="str">
        <f t="shared" si="44"/>
        <v>(''),</v>
      </c>
      <c r="K178" t="str">
        <f t="shared" si="45"/>
        <v>('Los Anastacios'),</v>
      </c>
      <c r="L178" t="str">
        <f t="shared" si="59"/>
        <v>('Chiriquí','Dolega','Los Anastacios'),</v>
      </c>
      <c r="M178" t="str">
        <f t="shared" si="46"/>
        <v>74</v>
      </c>
      <c r="N178" t="str">
        <f t="shared" si="49"/>
        <v>4A</v>
      </c>
    </row>
    <row r="179" spans="1:14" x14ac:dyDescent="0.25">
      <c r="A179" s="16"/>
      <c r="B179" s="16"/>
      <c r="C179" s="18"/>
      <c r="D179" s="18"/>
      <c r="E179" s="21"/>
      <c r="F179" s="4">
        <v>5</v>
      </c>
      <c r="G179" s="4" t="str">
        <f t="shared" si="48"/>
        <v>5</v>
      </c>
      <c r="H179" s="5" t="s">
        <v>947</v>
      </c>
      <c r="I179" s="5" t="str">
        <f t="shared" si="60"/>
        <v>Q75</v>
      </c>
      <c r="J179" t="str">
        <f t="shared" si="44"/>
        <v>(''),</v>
      </c>
      <c r="K179" t="str">
        <f t="shared" si="45"/>
        <v>('Potrerillos'),</v>
      </c>
      <c r="L179" t="str">
        <f t="shared" si="59"/>
        <v>('Chiriquí','Dolega','Potrerillos'),</v>
      </c>
      <c r="M179" t="str">
        <f t="shared" si="46"/>
        <v>75</v>
      </c>
      <c r="N179" t="str">
        <f t="shared" si="49"/>
        <v>4B</v>
      </c>
    </row>
    <row r="180" spans="1:14" x14ac:dyDescent="0.25">
      <c r="A180" s="16"/>
      <c r="B180" s="16"/>
      <c r="C180" s="18"/>
      <c r="D180" s="18"/>
      <c r="E180" s="21"/>
      <c r="F180" s="4">
        <v>6</v>
      </c>
      <c r="G180" s="4" t="str">
        <f t="shared" si="48"/>
        <v>6</v>
      </c>
      <c r="H180" s="5" t="s">
        <v>948</v>
      </c>
      <c r="I180" s="5" t="str">
        <f t="shared" si="60"/>
        <v>Q76</v>
      </c>
      <c r="J180" t="str">
        <f t="shared" si="44"/>
        <v>(''),</v>
      </c>
      <c r="K180" t="str">
        <f t="shared" si="45"/>
        <v>('Potrerillos Abajo'),</v>
      </c>
      <c r="L180" t="str">
        <f t="shared" si="59"/>
        <v>('Chiriquí','Dolega','Potrerillos Abajo'),</v>
      </c>
      <c r="M180" t="str">
        <f t="shared" si="46"/>
        <v>76</v>
      </c>
      <c r="N180" t="str">
        <f t="shared" si="49"/>
        <v>4C</v>
      </c>
    </row>
    <row r="181" spans="1:14" x14ac:dyDescent="0.25">
      <c r="A181" s="16"/>
      <c r="B181" s="16"/>
      <c r="C181" s="18"/>
      <c r="D181" s="18"/>
      <c r="E181" s="21"/>
      <c r="F181" s="4">
        <v>7</v>
      </c>
      <c r="G181" s="4" t="str">
        <f t="shared" si="48"/>
        <v>7</v>
      </c>
      <c r="H181" s="5" t="s">
        <v>949</v>
      </c>
      <c r="I181" s="5" t="str">
        <f t="shared" si="60"/>
        <v>Q77</v>
      </c>
      <c r="J181" t="str">
        <f t="shared" si="44"/>
        <v>(''),</v>
      </c>
      <c r="K181" t="str">
        <f t="shared" si="45"/>
        <v>('Rovira'),</v>
      </c>
      <c r="L181" t="str">
        <f t="shared" si="59"/>
        <v>('Chiriquí','Dolega','Rovira'),</v>
      </c>
      <c r="M181" t="str">
        <f t="shared" si="46"/>
        <v>77</v>
      </c>
      <c r="N181" t="str">
        <f t="shared" si="49"/>
        <v>4D</v>
      </c>
    </row>
    <row r="182" spans="1:14" x14ac:dyDescent="0.25">
      <c r="A182" s="16"/>
      <c r="B182" s="16"/>
      <c r="C182" s="19"/>
      <c r="D182" s="19"/>
      <c r="E182" s="22"/>
      <c r="F182" s="4">
        <v>8</v>
      </c>
      <c r="G182" s="4" t="str">
        <f t="shared" si="48"/>
        <v>8</v>
      </c>
      <c r="H182" s="5" t="s">
        <v>950</v>
      </c>
      <c r="I182" s="5" t="str">
        <f t="shared" si="60"/>
        <v>Q78</v>
      </c>
      <c r="J182" t="str">
        <f t="shared" si="44"/>
        <v>(''),</v>
      </c>
      <c r="K182" t="str">
        <f t="shared" si="45"/>
        <v>('Tinajas'),</v>
      </c>
      <c r="L182" t="str">
        <f t="shared" si="59"/>
        <v>('Chiriquí','Dolega','Tinajas'),</v>
      </c>
      <c r="M182" t="str">
        <f t="shared" si="46"/>
        <v>78</v>
      </c>
      <c r="N182" t="str">
        <f t="shared" si="49"/>
        <v>4E</v>
      </c>
    </row>
    <row r="183" spans="1:14" x14ac:dyDescent="0.25">
      <c r="A183" s="16"/>
      <c r="B183" s="16"/>
      <c r="C183" s="17">
        <v>8</v>
      </c>
      <c r="D183" s="17" t="str">
        <f t="shared" si="47"/>
        <v>8</v>
      </c>
      <c r="E183" s="20" t="s">
        <v>951</v>
      </c>
      <c r="F183" s="4">
        <v>1</v>
      </c>
      <c r="G183" s="4" t="str">
        <f t="shared" si="48"/>
        <v>1</v>
      </c>
      <c r="H183" s="5" t="s">
        <v>951</v>
      </c>
      <c r="I183" s="5" t="str">
        <f>_xlfn.CONCAT($A$122,$D$183,G183)</f>
        <v>Q81</v>
      </c>
      <c r="J183" t="str">
        <f t="shared" si="44"/>
        <v>('Gualaca'),</v>
      </c>
      <c r="K183" t="str">
        <f t="shared" si="45"/>
        <v>('Gualaca'),</v>
      </c>
      <c r="L183" t="str">
        <f>_xlfn.CONCAT("(","'",$B$122,"'",",","'",$E$183,"'",",","'",H183,"'",")",",")</f>
        <v>('Chiriquí','Gualaca','Gualaca'),</v>
      </c>
      <c r="M183" t="str">
        <f t="shared" si="46"/>
        <v>81</v>
      </c>
      <c r="N183" t="str">
        <f t="shared" si="49"/>
        <v>51</v>
      </c>
    </row>
    <row r="184" spans="1:14" x14ac:dyDescent="0.25">
      <c r="A184" s="16"/>
      <c r="B184" s="16"/>
      <c r="C184" s="18"/>
      <c r="D184" s="18"/>
      <c r="E184" s="21"/>
      <c r="F184" s="4">
        <v>2</v>
      </c>
      <c r="G184" s="4" t="str">
        <f t="shared" si="48"/>
        <v>2</v>
      </c>
      <c r="H184" s="5" t="s">
        <v>952</v>
      </c>
      <c r="I184" s="5" t="str">
        <f t="shared" ref="I184:I187" si="61">_xlfn.CONCAT($A$122,$D$183,G184)</f>
        <v>Q82</v>
      </c>
      <c r="J184" t="str">
        <f t="shared" si="44"/>
        <v>(''),</v>
      </c>
      <c r="K184" t="str">
        <f t="shared" si="45"/>
        <v>('Hornito'),</v>
      </c>
      <c r="L184" t="str">
        <f>_xlfn.CONCAT("(","'",$B$122,"'",",","'",$E$183,"'",",","'",H184,"'",")",",")</f>
        <v>('Chiriquí','Gualaca','Hornito'),</v>
      </c>
      <c r="M184" t="str">
        <f t="shared" si="46"/>
        <v>82</v>
      </c>
      <c r="N184" t="str">
        <f t="shared" si="49"/>
        <v>52</v>
      </c>
    </row>
    <row r="185" spans="1:14" x14ac:dyDescent="0.25">
      <c r="A185" s="16"/>
      <c r="B185" s="16"/>
      <c r="C185" s="18"/>
      <c r="D185" s="18"/>
      <c r="E185" s="21"/>
      <c r="F185" s="4">
        <v>3</v>
      </c>
      <c r="G185" s="4" t="str">
        <f t="shared" si="48"/>
        <v>3</v>
      </c>
      <c r="H185" s="5" t="s">
        <v>953</v>
      </c>
      <c r="I185" s="5" t="str">
        <f t="shared" si="61"/>
        <v>Q83</v>
      </c>
      <c r="J185" t="str">
        <f t="shared" si="44"/>
        <v>(''),</v>
      </c>
      <c r="K185" t="str">
        <f t="shared" si="45"/>
        <v>('Los Angeles'),</v>
      </c>
      <c r="L185" t="str">
        <f>_xlfn.CONCAT("(","'",$B$122,"'",",","'",$E$183,"'",",","'",H185,"'",")",",")</f>
        <v>('Chiriquí','Gualaca','Los Angeles'),</v>
      </c>
      <c r="M185" t="str">
        <f t="shared" si="46"/>
        <v>83</v>
      </c>
      <c r="N185" t="str">
        <f t="shared" si="49"/>
        <v>53</v>
      </c>
    </row>
    <row r="186" spans="1:14" x14ac:dyDescent="0.25">
      <c r="A186" s="16"/>
      <c r="B186" s="16"/>
      <c r="C186" s="18"/>
      <c r="D186" s="18"/>
      <c r="E186" s="21"/>
      <c r="F186" s="4">
        <v>4</v>
      </c>
      <c r="G186" s="4" t="str">
        <f t="shared" si="48"/>
        <v>4</v>
      </c>
      <c r="H186" s="5" t="s">
        <v>954</v>
      </c>
      <c r="I186" s="5" t="str">
        <f t="shared" si="61"/>
        <v>Q84</v>
      </c>
      <c r="J186" t="str">
        <f t="shared" si="44"/>
        <v>(''),</v>
      </c>
      <c r="K186" t="str">
        <f t="shared" si="45"/>
        <v>('Paja de Sombrero'),</v>
      </c>
      <c r="L186" t="str">
        <f>_xlfn.CONCAT("(","'",$B$122,"'",",","'",$E$183,"'",",","'",H186,"'",")",",")</f>
        <v>('Chiriquí','Gualaca','Paja de Sombrero'),</v>
      </c>
      <c r="M186" t="str">
        <f t="shared" si="46"/>
        <v>84</v>
      </c>
      <c r="N186" t="str">
        <f t="shared" si="49"/>
        <v>54</v>
      </c>
    </row>
    <row r="187" spans="1:14" x14ac:dyDescent="0.25">
      <c r="A187" s="16"/>
      <c r="B187" s="16"/>
      <c r="C187" s="19"/>
      <c r="D187" s="19"/>
      <c r="E187" s="22"/>
      <c r="F187" s="4">
        <v>5</v>
      </c>
      <c r="G187" s="4" t="str">
        <f t="shared" si="48"/>
        <v>5</v>
      </c>
      <c r="H187" s="5" t="s">
        <v>955</v>
      </c>
      <c r="I187" s="5" t="str">
        <f t="shared" si="61"/>
        <v>Q85</v>
      </c>
      <c r="J187" t="str">
        <f t="shared" si="44"/>
        <v>(''),</v>
      </c>
      <c r="K187" t="str">
        <f t="shared" si="45"/>
        <v>('Rincón'),</v>
      </c>
      <c r="L187" t="str">
        <f>_xlfn.CONCAT("(","'",$B$122,"'",",","'",$E$183,"'",",","'",H187,"'",")",",")</f>
        <v>('Chiriquí','Gualaca','Rincón'),</v>
      </c>
      <c r="M187" t="str">
        <f t="shared" si="46"/>
        <v>85</v>
      </c>
      <c r="N187" t="str">
        <f t="shared" si="49"/>
        <v>55</v>
      </c>
    </row>
    <row r="188" spans="1:14" x14ac:dyDescent="0.25">
      <c r="A188" s="16"/>
      <c r="B188" s="16"/>
      <c r="C188" s="17">
        <v>9</v>
      </c>
      <c r="D188" s="17" t="str">
        <f t="shared" si="47"/>
        <v>9</v>
      </c>
      <c r="E188" s="20" t="s">
        <v>956</v>
      </c>
      <c r="F188" s="4">
        <v>1</v>
      </c>
      <c r="G188" s="4" t="str">
        <f t="shared" si="48"/>
        <v>1</v>
      </c>
      <c r="H188" s="5" t="s">
        <v>957</v>
      </c>
      <c r="I188" s="5" t="str">
        <f>_xlfn.CONCAT($A$122,$D$188,G188)</f>
        <v>Q91</v>
      </c>
      <c r="J188" t="str">
        <f t="shared" si="44"/>
        <v>('Remedios'),</v>
      </c>
      <c r="K188" t="str">
        <f t="shared" si="45"/>
        <v>('El Nancito'),</v>
      </c>
      <c r="L188" t="str">
        <f>_xlfn.CONCAT("(","'",$B$122,"'",",","'",$E$188,"'",",","'",H188,"'",")",",")</f>
        <v>('Chiriquí','Remedios','El Nancito'),</v>
      </c>
      <c r="M188" t="str">
        <f t="shared" si="46"/>
        <v>91</v>
      </c>
      <c r="N188" t="str">
        <f t="shared" si="49"/>
        <v>5B</v>
      </c>
    </row>
    <row r="189" spans="1:14" x14ac:dyDescent="0.25">
      <c r="A189" s="16"/>
      <c r="B189" s="16"/>
      <c r="C189" s="18"/>
      <c r="D189" s="18"/>
      <c r="E189" s="21"/>
      <c r="F189" s="4">
        <v>2</v>
      </c>
      <c r="G189" s="4" t="str">
        <f t="shared" si="48"/>
        <v>2</v>
      </c>
      <c r="H189" s="5" t="s">
        <v>958</v>
      </c>
      <c r="I189" s="5" t="str">
        <f t="shared" ref="I189:I192" si="62">_xlfn.CONCAT($A$122,$D$188,G189)</f>
        <v>Q92</v>
      </c>
      <c r="J189" t="str">
        <f t="shared" si="44"/>
        <v>(''),</v>
      </c>
      <c r="K189" t="str">
        <f t="shared" si="45"/>
        <v>('El Porvenir'),</v>
      </c>
      <c r="L189" t="str">
        <f>_xlfn.CONCAT("(","'",$B$122,"'",",","'",$E$188,"'",",","'",H189,"'",")",",")</f>
        <v>('Chiriquí','Remedios','El Porvenir'),</v>
      </c>
      <c r="M189" t="str">
        <f t="shared" si="46"/>
        <v>92</v>
      </c>
      <c r="N189" t="str">
        <f t="shared" si="49"/>
        <v>5C</v>
      </c>
    </row>
    <row r="190" spans="1:14" x14ac:dyDescent="0.25">
      <c r="A190" s="16"/>
      <c r="B190" s="16"/>
      <c r="C190" s="18"/>
      <c r="D190" s="18"/>
      <c r="E190" s="21"/>
      <c r="F190" s="4">
        <v>3</v>
      </c>
      <c r="G190" s="4" t="str">
        <f t="shared" si="48"/>
        <v>3</v>
      </c>
      <c r="H190" s="5" t="s">
        <v>959</v>
      </c>
      <c r="I190" s="5" t="str">
        <f t="shared" si="62"/>
        <v>Q93</v>
      </c>
      <c r="J190" t="str">
        <f t="shared" si="44"/>
        <v>(''),</v>
      </c>
      <c r="K190" t="str">
        <f t="shared" si="45"/>
        <v>('El Puerto'),</v>
      </c>
      <c r="L190" t="str">
        <f>_xlfn.CONCAT("(","'",$B$122,"'",",","'",$E$188,"'",",","'",H190,"'",")",",")</f>
        <v>('Chiriquí','Remedios','El Puerto'),</v>
      </c>
      <c r="M190" t="str">
        <f t="shared" si="46"/>
        <v>93</v>
      </c>
      <c r="N190" t="str">
        <f t="shared" si="49"/>
        <v>5D</v>
      </c>
    </row>
    <row r="191" spans="1:14" x14ac:dyDescent="0.25">
      <c r="A191" s="16"/>
      <c r="B191" s="16"/>
      <c r="C191" s="18"/>
      <c r="D191" s="18"/>
      <c r="E191" s="21"/>
      <c r="F191" s="4">
        <v>4</v>
      </c>
      <c r="G191" s="4" t="str">
        <f t="shared" si="48"/>
        <v>4</v>
      </c>
      <c r="H191" s="5" t="s">
        <v>956</v>
      </c>
      <c r="I191" s="5" t="str">
        <f t="shared" si="62"/>
        <v>Q94</v>
      </c>
      <c r="J191" t="str">
        <f t="shared" si="44"/>
        <v>(''),</v>
      </c>
      <c r="K191" t="str">
        <f t="shared" si="45"/>
        <v>('Remedios'),</v>
      </c>
      <c r="L191" t="str">
        <f>_xlfn.CONCAT("(","'",$B$122,"'",",","'",$E$188,"'",",","'",H191,"'",")",",")</f>
        <v>('Chiriquí','Remedios','Remedios'),</v>
      </c>
      <c r="M191" t="str">
        <f t="shared" si="46"/>
        <v>94</v>
      </c>
      <c r="N191" t="str">
        <f t="shared" si="49"/>
        <v>5E</v>
      </c>
    </row>
    <row r="192" spans="1:14" x14ac:dyDescent="0.25">
      <c r="A192" s="16"/>
      <c r="B192" s="16"/>
      <c r="C192" s="19"/>
      <c r="D192" s="19"/>
      <c r="E192" s="22"/>
      <c r="F192" s="4">
        <v>5</v>
      </c>
      <c r="G192" s="4" t="str">
        <f t="shared" si="48"/>
        <v>5</v>
      </c>
      <c r="H192" s="5" t="s">
        <v>960</v>
      </c>
      <c r="I192" s="5" t="str">
        <f t="shared" si="62"/>
        <v>Q95</v>
      </c>
      <c r="J192" t="str">
        <f t="shared" si="44"/>
        <v>(''),</v>
      </c>
      <c r="K192" t="str">
        <f t="shared" si="45"/>
        <v>('Santa Lucía'),</v>
      </c>
      <c r="L192" t="str">
        <f>_xlfn.CONCAT("(","'",$B$122,"'",",","'",$E$188,"'",",","'",H192,"'",")",",")</f>
        <v>('Chiriquí','Remedios','Santa Lucía'),</v>
      </c>
      <c r="M192" t="str">
        <f t="shared" si="46"/>
        <v>95</v>
      </c>
      <c r="N192" t="str">
        <f t="shared" si="49"/>
        <v>5F</v>
      </c>
    </row>
    <row r="193" spans="1:14" ht="15" customHeight="1" x14ac:dyDescent="0.25">
      <c r="A193" s="16"/>
      <c r="B193" s="16"/>
      <c r="C193" s="17">
        <v>10</v>
      </c>
      <c r="D193" s="17" t="str">
        <f t="shared" si="47"/>
        <v>A</v>
      </c>
      <c r="E193" s="20" t="s">
        <v>961</v>
      </c>
      <c r="F193" s="4">
        <v>1</v>
      </c>
      <c r="G193" s="4" t="str">
        <f t="shared" si="48"/>
        <v>1</v>
      </c>
      <c r="H193" s="5" t="s">
        <v>962</v>
      </c>
      <c r="I193" s="5" t="str">
        <f>_xlfn.CONCAT($A$122,$D$193,G193)</f>
        <v>QA1</v>
      </c>
      <c r="J193" t="str">
        <f t="shared" si="44"/>
        <v>('Renacimiento'),</v>
      </c>
      <c r="K193" t="str">
        <f t="shared" si="45"/>
        <v>('Breñón'),</v>
      </c>
      <c r="L193" t="str">
        <f t="shared" ref="L193:L200" si="63">_xlfn.CONCAT("(","'",$B$122,"'",",","'",$E$193,"'",",","'",H193,"'",")",",")</f>
        <v>('Chiriquí','Renacimiento','Breñón'),</v>
      </c>
      <c r="M193" t="str">
        <f t="shared" si="46"/>
        <v>A1</v>
      </c>
      <c r="N193" t="e">
        <f t="shared" si="49"/>
        <v>#VALUE!</v>
      </c>
    </row>
    <row r="194" spans="1:14" x14ac:dyDescent="0.25">
      <c r="A194" s="16"/>
      <c r="B194" s="16"/>
      <c r="C194" s="18"/>
      <c r="D194" s="18"/>
      <c r="E194" s="21"/>
      <c r="F194" s="4">
        <v>2</v>
      </c>
      <c r="G194" s="4" t="str">
        <f t="shared" si="48"/>
        <v>2</v>
      </c>
      <c r="H194" s="5" t="s">
        <v>963</v>
      </c>
      <c r="I194" s="5" t="str">
        <f t="shared" ref="I194:I200" si="64">_xlfn.CONCAT($A$122,$D$193,G194)</f>
        <v>QA2</v>
      </c>
      <c r="J194" t="str">
        <f t="shared" ref="J194:J257" si="65">_xlfn.CONCAT("(","'",E194,"'",")",",")</f>
        <v>(''),</v>
      </c>
      <c r="K194" t="str">
        <f t="shared" ref="K194:K257" si="66">_xlfn.CONCAT("(","'",H194,"'",")",",")</f>
        <v>('Cañas Gordas'),</v>
      </c>
      <c r="L194" t="str">
        <f t="shared" si="63"/>
        <v>('Chiriquí','Renacimiento','Cañas Gordas'),</v>
      </c>
      <c r="M194" t="str">
        <f t="shared" ref="M194:M257" si="67">MID(I194,2,2)</f>
        <v>A2</v>
      </c>
      <c r="N194" t="e">
        <f t="shared" si="49"/>
        <v>#VALUE!</v>
      </c>
    </row>
    <row r="195" spans="1:14" x14ac:dyDescent="0.25">
      <c r="A195" s="16"/>
      <c r="B195" s="16"/>
      <c r="C195" s="18"/>
      <c r="D195" s="18"/>
      <c r="E195" s="21"/>
      <c r="F195" s="4">
        <v>3</v>
      </c>
      <c r="G195" s="4" t="str">
        <f t="shared" ref="G195:G258" si="68">_xlfn.BASE(F195,32)</f>
        <v>3</v>
      </c>
      <c r="H195" s="5" t="s">
        <v>964</v>
      </c>
      <c r="I195" s="5" t="str">
        <f t="shared" si="64"/>
        <v>QA3</v>
      </c>
      <c r="J195" t="str">
        <f t="shared" si="65"/>
        <v>(''),</v>
      </c>
      <c r="K195" t="str">
        <f t="shared" si="66"/>
        <v>('Dominical'),</v>
      </c>
      <c r="L195" t="str">
        <f t="shared" si="63"/>
        <v>('Chiriquí','Renacimiento','Dominical'),</v>
      </c>
      <c r="M195" t="str">
        <f t="shared" si="67"/>
        <v>A3</v>
      </c>
      <c r="N195" t="e">
        <f t="shared" ref="N195:N258" si="69">DEC2HEX(M195)</f>
        <v>#VALUE!</v>
      </c>
    </row>
    <row r="196" spans="1:14" x14ac:dyDescent="0.25">
      <c r="A196" s="16"/>
      <c r="B196" s="16"/>
      <c r="C196" s="18"/>
      <c r="D196" s="18"/>
      <c r="E196" s="21"/>
      <c r="F196" s="4">
        <v>4</v>
      </c>
      <c r="G196" s="4" t="str">
        <f t="shared" si="68"/>
        <v>4</v>
      </c>
      <c r="H196" s="5" t="s">
        <v>965</v>
      </c>
      <c r="I196" s="5" t="str">
        <f t="shared" si="64"/>
        <v>QA4</v>
      </c>
      <c r="J196" t="str">
        <f t="shared" si="65"/>
        <v>(''),</v>
      </c>
      <c r="K196" t="str">
        <f t="shared" si="66"/>
        <v>('Monte Lirio'),</v>
      </c>
      <c r="L196" t="str">
        <f t="shared" si="63"/>
        <v>('Chiriquí','Renacimiento','Monte Lirio'),</v>
      </c>
      <c r="M196" t="str">
        <f t="shared" si="67"/>
        <v>A4</v>
      </c>
      <c r="N196" t="e">
        <f t="shared" si="69"/>
        <v>#VALUE!</v>
      </c>
    </row>
    <row r="197" spans="1:14" x14ac:dyDescent="0.25">
      <c r="A197" s="16"/>
      <c r="B197" s="16"/>
      <c r="C197" s="18"/>
      <c r="D197" s="18"/>
      <c r="E197" s="21"/>
      <c r="F197" s="4">
        <v>5</v>
      </c>
      <c r="G197" s="4" t="str">
        <f t="shared" si="68"/>
        <v>5</v>
      </c>
      <c r="H197" s="5" t="s">
        <v>966</v>
      </c>
      <c r="I197" s="5" t="str">
        <f t="shared" si="64"/>
        <v>QA5</v>
      </c>
      <c r="J197" t="str">
        <f t="shared" si="65"/>
        <v>(''),</v>
      </c>
      <c r="K197" t="str">
        <f t="shared" si="66"/>
        <v>('Plaza de Caisán'),</v>
      </c>
      <c r="L197" t="str">
        <f t="shared" si="63"/>
        <v>('Chiriquí','Renacimiento','Plaza de Caisán'),</v>
      </c>
      <c r="M197" t="str">
        <f t="shared" si="67"/>
        <v>A5</v>
      </c>
      <c r="N197" t="e">
        <f t="shared" si="69"/>
        <v>#VALUE!</v>
      </c>
    </row>
    <row r="198" spans="1:14" x14ac:dyDescent="0.25">
      <c r="A198" s="16"/>
      <c r="B198" s="16"/>
      <c r="C198" s="18"/>
      <c r="D198" s="18"/>
      <c r="E198" s="21"/>
      <c r="F198" s="4">
        <v>6</v>
      </c>
      <c r="G198" s="4" t="str">
        <f t="shared" si="68"/>
        <v>6</v>
      </c>
      <c r="H198" s="5" t="s">
        <v>967</v>
      </c>
      <c r="I198" s="5" t="str">
        <f t="shared" si="64"/>
        <v>QA6</v>
      </c>
      <c r="J198" t="str">
        <f t="shared" si="65"/>
        <v>(''),</v>
      </c>
      <c r="K198" t="str">
        <f t="shared" si="66"/>
        <v>('Río Sereno'),</v>
      </c>
      <c r="L198" t="str">
        <f t="shared" si="63"/>
        <v>('Chiriquí','Renacimiento','Río Sereno'),</v>
      </c>
      <c r="M198" t="str">
        <f t="shared" si="67"/>
        <v>A6</v>
      </c>
      <c r="N198" t="e">
        <f t="shared" si="69"/>
        <v>#VALUE!</v>
      </c>
    </row>
    <row r="199" spans="1:14" x14ac:dyDescent="0.25">
      <c r="A199" s="16"/>
      <c r="B199" s="16"/>
      <c r="C199" s="18"/>
      <c r="D199" s="18"/>
      <c r="E199" s="21"/>
      <c r="F199" s="4">
        <v>7</v>
      </c>
      <c r="G199" s="4" t="str">
        <f t="shared" si="68"/>
        <v>7</v>
      </c>
      <c r="H199" s="5" t="s">
        <v>968</v>
      </c>
      <c r="I199" s="5" t="str">
        <f t="shared" si="64"/>
        <v>QA7</v>
      </c>
      <c r="J199" t="str">
        <f t="shared" si="65"/>
        <v>(''),</v>
      </c>
      <c r="K199" t="str">
        <f t="shared" si="66"/>
        <v>('Santa Cruz'),</v>
      </c>
      <c r="L199" t="str">
        <f t="shared" si="63"/>
        <v>('Chiriquí','Renacimiento','Santa Cruz'),</v>
      </c>
      <c r="M199" t="str">
        <f t="shared" si="67"/>
        <v>A7</v>
      </c>
      <c r="N199" t="e">
        <f t="shared" si="69"/>
        <v>#VALUE!</v>
      </c>
    </row>
    <row r="200" spans="1:14" x14ac:dyDescent="0.25">
      <c r="A200" s="16"/>
      <c r="B200" s="16"/>
      <c r="C200" s="19"/>
      <c r="D200" s="19"/>
      <c r="E200" s="22"/>
      <c r="F200" s="4">
        <v>8</v>
      </c>
      <c r="G200" s="4" t="str">
        <f t="shared" si="68"/>
        <v>8</v>
      </c>
      <c r="H200" s="5" t="s">
        <v>969</v>
      </c>
      <c r="I200" s="5" t="str">
        <f t="shared" si="64"/>
        <v>QA8</v>
      </c>
      <c r="J200" t="str">
        <f t="shared" si="65"/>
        <v>(''),</v>
      </c>
      <c r="K200" t="str">
        <f t="shared" si="66"/>
        <v>('Santa Clara'),</v>
      </c>
      <c r="L200" t="str">
        <f t="shared" si="63"/>
        <v>('Chiriquí','Renacimiento','Santa Clara'),</v>
      </c>
      <c r="M200" t="str">
        <f t="shared" si="67"/>
        <v>A8</v>
      </c>
      <c r="N200" t="e">
        <f t="shared" si="69"/>
        <v>#VALUE!</v>
      </c>
    </row>
    <row r="201" spans="1:14" x14ac:dyDescent="0.25">
      <c r="A201" s="16"/>
      <c r="B201" s="16"/>
      <c r="C201" s="17">
        <v>11</v>
      </c>
      <c r="D201" s="17" t="str">
        <f t="shared" ref="D201:D256" si="70">DEC2HEX(C201)</f>
        <v>B</v>
      </c>
      <c r="E201" s="20" t="s">
        <v>970</v>
      </c>
      <c r="F201" s="4">
        <v>1</v>
      </c>
      <c r="G201" s="4" t="str">
        <f t="shared" si="68"/>
        <v>1</v>
      </c>
      <c r="H201" s="5" t="s">
        <v>971</v>
      </c>
      <c r="I201" s="5" t="str">
        <f>_xlfn.CONCAT($A$122,$D$201,G201)</f>
        <v>QB1</v>
      </c>
      <c r="J201" t="str">
        <f t="shared" si="65"/>
        <v>('San Félix'),</v>
      </c>
      <c r="K201" t="str">
        <f t="shared" si="66"/>
        <v>('Las Lajas'),</v>
      </c>
      <c r="L201" t="str">
        <f>_xlfn.CONCAT("(","'",$B$122,"'",",","'",$E$201,"'",",","'",H201,"'",")",",")</f>
        <v>('Chiriquí','San Félix','Las Lajas'),</v>
      </c>
      <c r="M201" t="str">
        <f t="shared" si="67"/>
        <v>B1</v>
      </c>
      <c r="N201" t="e">
        <f t="shared" si="69"/>
        <v>#VALUE!</v>
      </c>
    </row>
    <row r="202" spans="1:14" x14ac:dyDescent="0.25">
      <c r="A202" s="16"/>
      <c r="B202" s="16"/>
      <c r="C202" s="18"/>
      <c r="D202" s="18"/>
      <c r="E202" s="21"/>
      <c r="F202" s="4">
        <v>2</v>
      </c>
      <c r="G202" s="4" t="str">
        <f t="shared" si="68"/>
        <v>2</v>
      </c>
      <c r="H202" s="5" t="s">
        <v>972</v>
      </c>
      <c r="I202" s="5" t="str">
        <f t="shared" ref="I202:I205" si="71">_xlfn.CONCAT($A$122,$D$201,G202)</f>
        <v>QB2</v>
      </c>
      <c r="J202" t="str">
        <f t="shared" si="65"/>
        <v>(''),</v>
      </c>
      <c r="K202" t="str">
        <f t="shared" si="66"/>
        <v>('Lajas Adentro'),</v>
      </c>
      <c r="L202" t="str">
        <f>_xlfn.CONCAT("(","'",$B$122,"'",",","'",$E$201,"'",",","'",H202,"'",")",",")</f>
        <v>('Chiriquí','San Félix','Lajas Adentro'),</v>
      </c>
      <c r="M202" t="str">
        <f t="shared" si="67"/>
        <v>B2</v>
      </c>
      <c r="N202" t="e">
        <f t="shared" si="69"/>
        <v>#VALUE!</v>
      </c>
    </row>
    <row r="203" spans="1:14" x14ac:dyDescent="0.25">
      <c r="A203" s="16"/>
      <c r="B203" s="16"/>
      <c r="C203" s="18"/>
      <c r="D203" s="18"/>
      <c r="E203" s="21"/>
      <c r="F203" s="4">
        <v>3</v>
      </c>
      <c r="G203" s="4" t="str">
        <f t="shared" si="68"/>
        <v>3</v>
      </c>
      <c r="H203" s="5" t="s">
        <v>973</v>
      </c>
      <c r="I203" s="5" t="str">
        <f t="shared" si="71"/>
        <v>QB3</v>
      </c>
      <c r="J203" t="str">
        <f t="shared" si="65"/>
        <v>(''),</v>
      </c>
      <c r="K203" t="str">
        <f t="shared" si="66"/>
        <v>('Juay'),</v>
      </c>
      <c r="L203" t="str">
        <f>_xlfn.CONCAT("(","'",$B$122,"'",",","'",$E$201,"'",",","'",H203,"'",")",",")</f>
        <v>('Chiriquí','San Félix','Juay'),</v>
      </c>
      <c r="M203" t="str">
        <f t="shared" si="67"/>
        <v>B3</v>
      </c>
      <c r="N203" t="e">
        <f t="shared" si="69"/>
        <v>#VALUE!</v>
      </c>
    </row>
    <row r="204" spans="1:14" x14ac:dyDescent="0.25">
      <c r="A204" s="16"/>
      <c r="B204" s="16"/>
      <c r="C204" s="18"/>
      <c r="D204" s="18"/>
      <c r="E204" s="21"/>
      <c r="F204" s="4">
        <v>4</v>
      </c>
      <c r="G204" s="4" t="str">
        <f t="shared" si="68"/>
        <v>4</v>
      </c>
      <c r="H204" s="5" t="s">
        <v>970</v>
      </c>
      <c r="I204" s="5" t="str">
        <f t="shared" si="71"/>
        <v>QB4</v>
      </c>
      <c r="J204" t="str">
        <f t="shared" si="65"/>
        <v>(''),</v>
      </c>
      <c r="K204" t="str">
        <f t="shared" si="66"/>
        <v>('San Félix'),</v>
      </c>
      <c r="L204" t="str">
        <f>_xlfn.CONCAT("(","'",$B$122,"'",",","'",$E$201,"'",",","'",H204,"'",")",",")</f>
        <v>('Chiriquí','San Félix','San Félix'),</v>
      </c>
      <c r="M204" t="str">
        <f t="shared" si="67"/>
        <v>B4</v>
      </c>
      <c r="N204" t="e">
        <f t="shared" si="69"/>
        <v>#VALUE!</v>
      </c>
    </row>
    <row r="205" spans="1:14" x14ac:dyDescent="0.25">
      <c r="A205" s="16"/>
      <c r="B205" s="16"/>
      <c r="C205" s="19"/>
      <c r="D205" s="19"/>
      <c r="E205" s="22"/>
      <c r="F205" s="4">
        <v>5</v>
      </c>
      <c r="G205" s="4" t="str">
        <f t="shared" si="68"/>
        <v>5</v>
      </c>
      <c r="H205" s="5" t="s">
        <v>968</v>
      </c>
      <c r="I205" s="5" t="str">
        <f t="shared" si="71"/>
        <v>QB5</v>
      </c>
      <c r="J205" t="str">
        <f t="shared" si="65"/>
        <v>(''),</v>
      </c>
      <c r="K205" t="str">
        <f t="shared" si="66"/>
        <v>('Santa Cruz'),</v>
      </c>
      <c r="L205" t="str">
        <f>_xlfn.CONCAT("(","'",$B$122,"'",",","'",$E$201,"'",",","'",H205,"'",")",",")</f>
        <v>('Chiriquí','San Félix','Santa Cruz'),</v>
      </c>
      <c r="M205" t="str">
        <f t="shared" si="67"/>
        <v>B5</v>
      </c>
      <c r="N205" t="e">
        <f t="shared" si="69"/>
        <v>#VALUE!</v>
      </c>
    </row>
    <row r="206" spans="1:14" ht="15" customHeight="1" x14ac:dyDescent="0.25">
      <c r="A206" s="16"/>
      <c r="B206" s="16"/>
      <c r="C206" s="17">
        <v>12</v>
      </c>
      <c r="D206" s="17" t="str">
        <f t="shared" si="70"/>
        <v>C</v>
      </c>
      <c r="E206" s="20" t="s">
        <v>974</v>
      </c>
      <c r="F206" s="4">
        <v>1</v>
      </c>
      <c r="G206" s="4" t="str">
        <f t="shared" si="68"/>
        <v>1</v>
      </c>
      <c r="H206" s="5" t="s">
        <v>975</v>
      </c>
      <c r="I206" s="5" t="str">
        <f>_xlfn.CONCAT($A$122,$D$206,G206)</f>
        <v>QC1</v>
      </c>
      <c r="J206" t="str">
        <f t="shared" si="65"/>
        <v>('San Lorenzo'),</v>
      </c>
      <c r="K206" t="str">
        <f t="shared" si="66"/>
        <v>('Boca Chica'),</v>
      </c>
      <c r="L206" t="str">
        <f>_xlfn.CONCAT("(","'",$B$122,"'",",","'",$E$206,"'",",","'",H206,"'",")",",")</f>
        <v>('Chiriquí','San Lorenzo','Boca Chica'),</v>
      </c>
      <c r="M206" t="str">
        <f t="shared" si="67"/>
        <v>C1</v>
      </c>
      <c r="N206" t="e">
        <f t="shared" si="69"/>
        <v>#VALUE!</v>
      </c>
    </row>
    <row r="207" spans="1:14" x14ac:dyDescent="0.25">
      <c r="A207" s="16"/>
      <c r="B207" s="16"/>
      <c r="C207" s="18"/>
      <c r="D207" s="18"/>
      <c r="E207" s="21"/>
      <c r="F207" s="4">
        <v>2</v>
      </c>
      <c r="G207" s="4" t="str">
        <f t="shared" si="68"/>
        <v>2</v>
      </c>
      <c r="H207" s="5" t="s">
        <v>976</v>
      </c>
      <c r="I207" s="5" t="str">
        <f t="shared" ref="I207:I210" si="72">_xlfn.CONCAT($A$122,$D$206,G207)</f>
        <v>QC2</v>
      </c>
      <c r="J207" t="str">
        <f t="shared" si="65"/>
        <v>(''),</v>
      </c>
      <c r="K207" t="str">
        <f t="shared" si="66"/>
        <v>('Boca del Monte'),</v>
      </c>
      <c r="L207" t="str">
        <f>_xlfn.CONCAT("(","'",$B$122,"'",",","'",$E$206,"'",",","'",H207,"'",")",",")</f>
        <v>('Chiriquí','San Lorenzo','Boca del Monte'),</v>
      </c>
      <c r="M207" t="str">
        <f t="shared" si="67"/>
        <v>C2</v>
      </c>
      <c r="N207" t="e">
        <f t="shared" si="69"/>
        <v>#VALUE!</v>
      </c>
    </row>
    <row r="208" spans="1:14" x14ac:dyDescent="0.25">
      <c r="A208" s="16"/>
      <c r="B208" s="16"/>
      <c r="C208" s="18"/>
      <c r="D208" s="18"/>
      <c r="E208" s="21"/>
      <c r="F208" s="4">
        <v>3</v>
      </c>
      <c r="G208" s="4" t="str">
        <f t="shared" si="68"/>
        <v>3</v>
      </c>
      <c r="H208" s="5" t="s">
        <v>977</v>
      </c>
      <c r="I208" s="5" t="str">
        <f t="shared" si="72"/>
        <v>QC3</v>
      </c>
      <c r="J208" t="str">
        <f t="shared" si="65"/>
        <v>(''),</v>
      </c>
      <c r="K208" t="str">
        <f t="shared" si="66"/>
        <v>('Horconcitos'),</v>
      </c>
      <c r="L208" t="str">
        <f>_xlfn.CONCAT("(","'",$B$122,"'",",","'",$E$206,"'",",","'",H208,"'",")",",")</f>
        <v>('Chiriquí','San Lorenzo','Horconcitos'),</v>
      </c>
      <c r="M208" t="str">
        <f t="shared" si="67"/>
        <v>C3</v>
      </c>
      <c r="N208" t="e">
        <f t="shared" si="69"/>
        <v>#VALUE!</v>
      </c>
    </row>
    <row r="209" spans="1:14" x14ac:dyDescent="0.25">
      <c r="A209" s="16"/>
      <c r="B209" s="16"/>
      <c r="C209" s="18"/>
      <c r="D209" s="18"/>
      <c r="E209" s="21"/>
      <c r="F209" s="4">
        <v>4</v>
      </c>
      <c r="G209" s="4" t="str">
        <f t="shared" si="68"/>
        <v>4</v>
      </c>
      <c r="H209" s="5" t="s">
        <v>863</v>
      </c>
      <c r="I209" s="5" t="str">
        <f t="shared" si="72"/>
        <v>QC4</v>
      </c>
      <c r="J209" t="str">
        <f t="shared" si="65"/>
        <v>(''),</v>
      </c>
      <c r="K209" t="str">
        <f t="shared" si="66"/>
        <v>('San Juan'),</v>
      </c>
      <c r="L209" t="str">
        <f>_xlfn.CONCAT("(","'",$B$122,"'",",","'",$E$206,"'",",","'",H209,"'",")",",")</f>
        <v>('Chiriquí','San Lorenzo','San Juan'),</v>
      </c>
      <c r="M209" t="str">
        <f t="shared" si="67"/>
        <v>C4</v>
      </c>
      <c r="N209" t="e">
        <f t="shared" si="69"/>
        <v>#VALUE!</v>
      </c>
    </row>
    <row r="210" spans="1:14" x14ac:dyDescent="0.25">
      <c r="A210" s="16"/>
      <c r="B210" s="16"/>
      <c r="C210" s="19"/>
      <c r="D210" s="19"/>
      <c r="E210" s="22"/>
      <c r="F210" s="4">
        <v>5</v>
      </c>
      <c r="G210" s="4" t="str">
        <f t="shared" si="68"/>
        <v>5</v>
      </c>
      <c r="H210" s="5" t="s">
        <v>974</v>
      </c>
      <c r="I210" s="5" t="str">
        <f t="shared" si="72"/>
        <v>QC5</v>
      </c>
      <c r="J210" t="str">
        <f t="shared" si="65"/>
        <v>(''),</v>
      </c>
      <c r="K210" t="str">
        <f t="shared" si="66"/>
        <v>('San Lorenzo'),</v>
      </c>
      <c r="L210" t="str">
        <f>_xlfn.CONCAT("(","'",$B$122,"'",",","'",$E$206,"'",",","'",H210,"'",")",",")</f>
        <v>('Chiriquí','San Lorenzo','San Lorenzo'),</v>
      </c>
      <c r="M210" t="str">
        <f t="shared" si="67"/>
        <v>C5</v>
      </c>
      <c r="N210" t="e">
        <f t="shared" si="69"/>
        <v>#VALUE!</v>
      </c>
    </row>
    <row r="211" spans="1:14" ht="15" customHeight="1" x14ac:dyDescent="0.25">
      <c r="A211" s="16"/>
      <c r="B211" s="16"/>
      <c r="C211" s="17">
        <v>13</v>
      </c>
      <c r="D211" s="17" t="str">
        <f t="shared" si="70"/>
        <v>D</v>
      </c>
      <c r="E211" s="20" t="s">
        <v>978</v>
      </c>
      <c r="F211" s="4">
        <v>1</v>
      </c>
      <c r="G211" s="4" t="str">
        <f t="shared" si="68"/>
        <v>1</v>
      </c>
      <c r="H211" s="5" t="s">
        <v>979</v>
      </c>
      <c r="I211" s="5" t="str">
        <f>_xlfn.CONCAT($A$122,$D$211,G211)</f>
        <v>QD1</v>
      </c>
      <c r="J211" t="str">
        <f t="shared" si="65"/>
        <v>('Tierras Altas'),</v>
      </c>
      <c r="K211" t="str">
        <f t="shared" si="66"/>
        <v>('Volcán'),</v>
      </c>
      <c r="L211" t="str">
        <f>_xlfn.CONCAT("(","'",$B$122,"'",",","'",$E$211,"'",",","'",H211,"'",")",",")</f>
        <v>('Chiriquí','Tierras Altas','Volcán'),</v>
      </c>
      <c r="M211" t="str">
        <f t="shared" si="67"/>
        <v>D1</v>
      </c>
      <c r="N211" t="e">
        <f t="shared" si="69"/>
        <v>#VALUE!</v>
      </c>
    </row>
    <row r="212" spans="1:14" x14ac:dyDescent="0.25">
      <c r="A212" s="16"/>
      <c r="B212" s="16"/>
      <c r="C212" s="18"/>
      <c r="D212" s="18"/>
      <c r="E212" s="21"/>
      <c r="F212" s="4">
        <v>2</v>
      </c>
      <c r="G212" s="4" t="str">
        <f t="shared" si="68"/>
        <v>2</v>
      </c>
      <c r="H212" s="5" t="s">
        <v>980</v>
      </c>
      <c r="I212" s="5" t="str">
        <f t="shared" ref="I212:I215" si="73">_xlfn.CONCAT($A$122,$D$211,G212)</f>
        <v>QD2</v>
      </c>
      <c r="J212" t="str">
        <f t="shared" si="65"/>
        <v>(''),</v>
      </c>
      <c r="K212" t="str">
        <f t="shared" si="66"/>
        <v>('Cerro Punta'),</v>
      </c>
      <c r="L212" t="str">
        <f>_xlfn.CONCAT("(","'",$B$122,"'",",","'",$E$211,"'",",","'",H212,"'",")",",")</f>
        <v>('Chiriquí','Tierras Altas','Cerro Punta'),</v>
      </c>
      <c r="M212" t="str">
        <f t="shared" si="67"/>
        <v>D2</v>
      </c>
      <c r="N212" t="e">
        <f t="shared" si="69"/>
        <v>#VALUE!</v>
      </c>
    </row>
    <row r="213" spans="1:14" x14ac:dyDescent="0.25">
      <c r="A213" s="16"/>
      <c r="B213" s="16"/>
      <c r="C213" s="18"/>
      <c r="D213" s="18"/>
      <c r="E213" s="21"/>
      <c r="F213" s="4">
        <v>3</v>
      </c>
      <c r="G213" s="4" t="str">
        <f t="shared" si="68"/>
        <v>3</v>
      </c>
      <c r="H213" s="5" t="s">
        <v>981</v>
      </c>
      <c r="I213" s="5" t="str">
        <f t="shared" si="73"/>
        <v>QD3</v>
      </c>
      <c r="J213" t="str">
        <f t="shared" si="65"/>
        <v>(''),</v>
      </c>
      <c r="K213" t="str">
        <f t="shared" si="66"/>
        <v>('Cuesta de Piedra'),</v>
      </c>
      <c r="L213" t="str">
        <f>_xlfn.CONCAT("(","'",$B$122,"'",",","'",$E$211,"'",",","'",H213,"'",")",",")</f>
        <v>('Chiriquí','Tierras Altas','Cuesta de Piedra'),</v>
      </c>
      <c r="M213" t="str">
        <f t="shared" si="67"/>
        <v>D3</v>
      </c>
      <c r="N213" t="e">
        <f t="shared" si="69"/>
        <v>#VALUE!</v>
      </c>
    </row>
    <row r="214" spans="1:14" x14ac:dyDescent="0.25">
      <c r="A214" s="16"/>
      <c r="B214" s="16"/>
      <c r="C214" s="18"/>
      <c r="D214" s="18"/>
      <c r="E214" s="21"/>
      <c r="F214" s="4">
        <v>4</v>
      </c>
      <c r="G214" s="4" t="str">
        <f t="shared" si="68"/>
        <v>4</v>
      </c>
      <c r="H214" s="5" t="s">
        <v>982</v>
      </c>
      <c r="I214" s="5" t="str">
        <f t="shared" si="73"/>
        <v>QD4</v>
      </c>
      <c r="J214" t="str">
        <f t="shared" si="65"/>
        <v>(''),</v>
      </c>
      <c r="K214" t="str">
        <f t="shared" si="66"/>
        <v>('Nueva California'),</v>
      </c>
      <c r="L214" t="str">
        <f>_xlfn.CONCAT("(","'",$B$122,"'",",","'",$E$211,"'",",","'",H214,"'",")",",")</f>
        <v>('Chiriquí','Tierras Altas','Nueva California'),</v>
      </c>
      <c r="M214" t="str">
        <f t="shared" si="67"/>
        <v>D4</v>
      </c>
      <c r="N214" t="e">
        <f t="shared" si="69"/>
        <v>#VALUE!</v>
      </c>
    </row>
    <row r="215" spans="1:14" x14ac:dyDescent="0.25">
      <c r="A215" s="16"/>
      <c r="B215" s="16"/>
      <c r="C215" s="19"/>
      <c r="D215" s="19"/>
      <c r="E215" s="22"/>
      <c r="F215" s="4">
        <v>5</v>
      </c>
      <c r="G215" s="4" t="str">
        <f t="shared" si="68"/>
        <v>5</v>
      </c>
      <c r="H215" s="5" t="s">
        <v>983</v>
      </c>
      <c r="I215" s="5" t="str">
        <f t="shared" si="73"/>
        <v>QD5</v>
      </c>
      <c r="J215" t="str">
        <f t="shared" si="65"/>
        <v>(''),</v>
      </c>
      <c r="K215" t="str">
        <f t="shared" si="66"/>
        <v>('Paso Ancho'),</v>
      </c>
      <c r="L215" t="str">
        <f>_xlfn.CONCAT("(","'",$B$122,"'",",","'",$E$211,"'",",","'",H215,"'",")",",")</f>
        <v>('Chiriquí','Tierras Altas','Paso Ancho'),</v>
      </c>
      <c r="M215" t="str">
        <f t="shared" si="67"/>
        <v>D5</v>
      </c>
      <c r="N215" t="e">
        <f t="shared" si="69"/>
        <v>#VALUE!</v>
      </c>
    </row>
    <row r="216" spans="1:14" x14ac:dyDescent="0.25">
      <c r="A216" s="16"/>
      <c r="B216" s="16"/>
      <c r="C216" s="17">
        <v>14</v>
      </c>
      <c r="D216" s="17" t="str">
        <f t="shared" si="70"/>
        <v>E</v>
      </c>
      <c r="E216" s="20" t="s">
        <v>984</v>
      </c>
      <c r="F216" s="4">
        <v>1</v>
      </c>
      <c r="G216" s="4" t="str">
        <f t="shared" si="68"/>
        <v>1</v>
      </c>
      <c r="H216" s="5" t="s">
        <v>19</v>
      </c>
      <c r="I216" s="5" t="str">
        <f>_xlfn.CONCAT($A$122,$D$216,G216)</f>
        <v>QE1</v>
      </c>
      <c r="J216" t="str">
        <f t="shared" si="65"/>
        <v>('Tolé'),</v>
      </c>
      <c r="K216" t="str">
        <f t="shared" si="66"/>
        <v>('Bella Vista'),</v>
      </c>
      <c r="L216" t="str">
        <f t="shared" ref="L216:L224" si="74">_xlfn.CONCAT("(","'",$B$122,"'",",","'",$E$216,"'",",","'",H216,"'",")",",")</f>
        <v>('Chiriquí','Tolé','Bella Vista'),</v>
      </c>
      <c r="M216" t="str">
        <f t="shared" si="67"/>
        <v>E1</v>
      </c>
      <c r="N216" t="e">
        <f t="shared" si="69"/>
        <v>#VALUE!</v>
      </c>
    </row>
    <row r="217" spans="1:14" x14ac:dyDescent="0.25">
      <c r="A217" s="16"/>
      <c r="B217" s="16"/>
      <c r="C217" s="18"/>
      <c r="D217" s="18"/>
      <c r="E217" s="21"/>
      <c r="F217" s="4">
        <v>2</v>
      </c>
      <c r="G217" s="4" t="str">
        <f t="shared" si="68"/>
        <v>2</v>
      </c>
      <c r="H217" s="5" t="s">
        <v>985</v>
      </c>
      <c r="I217" s="5" t="str">
        <f t="shared" ref="I217:I224" si="75">_xlfn.CONCAT($A$122,$D$216,G217)</f>
        <v>QE2</v>
      </c>
      <c r="J217" t="str">
        <f t="shared" si="65"/>
        <v>(''),</v>
      </c>
      <c r="K217" t="str">
        <f t="shared" si="66"/>
        <v>('Cerro Viejo'),</v>
      </c>
      <c r="L217" t="str">
        <f t="shared" si="74"/>
        <v>('Chiriquí','Tolé','Cerro Viejo'),</v>
      </c>
      <c r="M217" t="str">
        <f t="shared" si="67"/>
        <v>E2</v>
      </c>
      <c r="N217" t="e">
        <f t="shared" si="69"/>
        <v>#VALUE!</v>
      </c>
    </row>
    <row r="218" spans="1:14" x14ac:dyDescent="0.25">
      <c r="A218" s="16"/>
      <c r="B218" s="16"/>
      <c r="C218" s="18"/>
      <c r="D218" s="18"/>
      <c r="E218" s="21"/>
      <c r="F218" s="4">
        <v>3</v>
      </c>
      <c r="G218" s="4" t="str">
        <f t="shared" si="68"/>
        <v>3</v>
      </c>
      <c r="H218" s="5" t="s">
        <v>807</v>
      </c>
      <c r="I218" s="5" t="str">
        <f t="shared" si="75"/>
        <v>QE3</v>
      </c>
      <c r="J218" t="str">
        <f t="shared" si="65"/>
        <v>(''),</v>
      </c>
      <c r="K218" t="str">
        <f t="shared" si="66"/>
        <v>('El Cristo'),</v>
      </c>
      <c r="L218" t="str">
        <f t="shared" si="74"/>
        <v>('Chiriquí','Tolé','El Cristo'),</v>
      </c>
      <c r="M218" t="str">
        <f t="shared" si="67"/>
        <v>E3</v>
      </c>
      <c r="N218" t="e">
        <f t="shared" si="69"/>
        <v>#VALUE!</v>
      </c>
    </row>
    <row r="219" spans="1:14" x14ac:dyDescent="0.25">
      <c r="A219" s="16"/>
      <c r="B219" s="16"/>
      <c r="C219" s="18"/>
      <c r="D219" s="18"/>
      <c r="E219" s="21"/>
      <c r="F219" s="4">
        <v>4</v>
      </c>
      <c r="G219" s="4" t="str">
        <f t="shared" si="68"/>
        <v>4</v>
      </c>
      <c r="H219" s="5" t="s">
        <v>986</v>
      </c>
      <c r="I219" s="5" t="str">
        <f t="shared" si="75"/>
        <v>QE4</v>
      </c>
      <c r="J219" t="str">
        <f t="shared" si="65"/>
        <v>(''),</v>
      </c>
      <c r="K219" t="str">
        <f t="shared" si="66"/>
        <v>('Justo Fidel Palacios'),</v>
      </c>
      <c r="L219" t="str">
        <f t="shared" si="74"/>
        <v>('Chiriquí','Tolé','Justo Fidel Palacios'),</v>
      </c>
      <c r="M219" t="str">
        <f t="shared" si="67"/>
        <v>E4</v>
      </c>
      <c r="N219" t="e">
        <f t="shared" si="69"/>
        <v>#VALUE!</v>
      </c>
    </row>
    <row r="220" spans="1:14" x14ac:dyDescent="0.25">
      <c r="A220" s="16"/>
      <c r="B220" s="16"/>
      <c r="C220" s="18"/>
      <c r="D220" s="18"/>
      <c r="E220" s="21"/>
      <c r="F220" s="4">
        <v>5</v>
      </c>
      <c r="G220" s="4" t="str">
        <f t="shared" si="68"/>
        <v>5</v>
      </c>
      <c r="H220" s="5" t="s">
        <v>987</v>
      </c>
      <c r="I220" s="5" t="str">
        <f t="shared" si="75"/>
        <v>QE5</v>
      </c>
      <c r="J220" t="str">
        <f t="shared" si="65"/>
        <v>(''),</v>
      </c>
      <c r="K220" t="str">
        <f t="shared" si="66"/>
        <v>('Lajas de Tolé'),</v>
      </c>
      <c r="L220" t="str">
        <f t="shared" si="74"/>
        <v>('Chiriquí','Tolé','Lajas de Tolé'),</v>
      </c>
      <c r="M220" t="str">
        <f t="shared" si="67"/>
        <v>E5</v>
      </c>
      <c r="N220" t="e">
        <f t="shared" si="69"/>
        <v>#VALUE!</v>
      </c>
    </row>
    <row r="221" spans="1:14" x14ac:dyDescent="0.25">
      <c r="A221" s="16"/>
      <c r="B221" s="16"/>
      <c r="C221" s="18"/>
      <c r="D221" s="18"/>
      <c r="E221" s="21"/>
      <c r="F221" s="4">
        <v>6</v>
      </c>
      <c r="G221" s="4" t="str">
        <f t="shared" si="68"/>
        <v>6</v>
      </c>
      <c r="H221" s="5" t="s">
        <v>988</v>
      </c>
      <c r="I221" s="5" t="str">
        <f t="shared" si="75"/>
        <v>QE6</v>
      </c>
      <c r="J221" t="str">
        <f t="shared" si="65"/>
        <v>(''),</v>
      </c>
      <c r="K221" t="str">
        <f t="shared" si="66"/>
        <v>('Potrero de Caña'),</v>
      </c>
      <c r="L221" t="str">
        <f t="shared" si="74"/>
        <v>('Chiriquí','Tolé','Potrero de Caña'),</v>
      </c>
      <c r="M221" t="str">
        <f t="shared" si="67"/>
        <v>E6</v>
      </c>
      <c r="N221" t="e">
        <f t="shared" si="69"/>
        <v>#VALUE!</v>
      </c>
    </row>
    <row r="222" spans="1:14" x14ac:dyDescent="0.25">
      <c r="A222" s="16"/>
      <c r="B222" s="16"/>
      <c r="C222" s="18"/>
      <c r="D222" s="18"/>
      <c r="E222" s="21"/>
      <c r="F222" s="4">
        <v>7</v>
      </c>
      <c r="G222" s="4" t="str">
        <f t="shared" si="68"/>
        <v>7</v>
      </c>
      <c r="H222" s="5" t="s">
        <v>989</v>
      </c>
      <c r="I222" s="5" t="str">
        <f t="shared" si="75"/>
        <v>QE7</v>
      </c>
      <c r="J222" t="str">
        <f t="shared" si="65"/>
        <v>(''),</v>
      </c>
      <c r="K222" t="str">
        <f t="shared" si="66"/>
        <v>('Quebrada de Piedra'),</v>
      </c>
      <c r="L222" t="str">
        <f t="shared" si="74"/>
        <v>('Chiriquí','Tolé','Quebrada de Piedra'),</v>
      </c>
      <c r="M222" t="str">
        <f t="shared" si="67"/>
        <v>E7</v>
      </c>
      <c r="N222" t="e">
        <f t="shared" si="69"/>
        <v>#VALUE!</v>
      </c>
    </row>
    <row r="223" spans="1:14" x14ac:dyDescent="0.25">
      <c r="A223" s="16"/>
      <c r="B223" s="16"/>
      <c r="C223" s="18"/>
      <c r="D223" s="18"/>
      <c r="E223" s="21"/>
      <c r="F223" s="4">
        <v>8</v>
      </c>
      <c r="G223" s="4" t="str">
        <f t="shared" si="68"/>
        <v>8</v>
      </c>
      <c r="H223" s="5" t="s">
        <v>984</v>
      </c>
      <c r="I223" s="5" t="str">
        <f t="shared" si="75"/>
        <v>QE8</v>
      </c>
      <c r="J223" t="str">
        <f t="shared" si="65"/>
        <v>(''),</v>
      </c>
      <c r="K223" t="str">
        <f t="shared" si="66"/>
        <v>('Tolé'),</v>
      </c>
      <c r="L223" t="str">
        <f t="shared" si="74"/>
        <v>('Chiriquí','Tolé','Tolé'),</v>
      </c>
      <c r="M223" t="str">
        <f t="shared" si="67"/>
        <v>E8</v>
      </c>
      <c r="N223" t="e">
        <f t="shared" si="69"/>
        <v>#VALUE!</v>
      </c>
    </row>
    <row r="224" spans="1:14" x14ac:dyDescent="0.25">
      <c r="A224" s="16"/>
      <c r="B224" s="16"/>
      <c r="C224" s="19"/>
      <c r="D224" s="19"/>
      <c r="E224" s="22"/>
      <c r="F224" s="4">
        <v>9</v>
      </c>
      <c r="G224" s="4" t="str">
        <f t="shared" si="68"/>
        <v>9</v>
      </c>
      <c r="H224" s="5" t="s">
        <v>990</v>
      </c>
      <c r="I224" s="5" t="str">
        <f t="shared" si="75"/>
        <v>QE9</v>
      </c>
      <c r="J224" t="str">
        <f t="shared" si="65"/>
        <v>(''),</v>
      </c>
      <c r="K224" t="str">
        <f t="shared" si="66"/>
        <v>('Veladero'),</v>
      </c>
      <c r="L224" t="str">
        <f t="shared" si="74"/>
        <v>('Chiriquí','Tolé','Veladero'),</v>
      </c>
      <c r="M224" t="str">
        <f t="shared" si="67"/>
        <v>E9</v>
      </c>
      <c r="N224" t="e">
        <f t="shared" si="69"/>
        <v>#VALUE!</v>
      </c>
    </row>
    <row r="225" spans="1:14" x14ac:dyDescent="0.25">
      <c r="A225" s="16" t="s">
        <v>1412</v>
      </c>
      <c r="B225" s="16" t="s">
        <v>4</v>
      </c>
      <c r="C225" s="17">
        <v>1</v>
      </c>
      <c r="D225" s="17" t="str">
        <f t="shared" si="70"/>
        <v>1</v>
      </c>
      <c r="E225" s="20" t="s">
        <v>991</v>
      </c>
      <c r="F225" s="4">
        <v>1</v>
      </c>
      <c r="G225" s="4" t="str">
        <f t="shared" si="68"/>
        <v>1</v>
      </c>
      <c r="H225" s="7" t="s">
        <v>992</v>
      </c>
      <c r="I225" s="7" t="str">
        <f>_xlfn.CONCAT($A$225,$D$225,G225)</f>
        <v>D11</v>
      </c>
      <c r="J225" t="str">
        <f t="shared" si="65"/>
        <v>('Chepigana'),</v>
      </c>
      <c r="K225" t="str">
        <f t="shared" si="66"/>
        <v>('Camogantí'),</v>
      </c>
      <c r="L225" t="str">
        <f t="shared" ref="L225:L234" si="76">_xlfn.CONCAT("(","'",$B$225,"'",",","'",$E$225,"'",",","'",H225,"'",")",",")</f>
        <v>('Darién','Chepigana','Camogantí'),</v>
      </c>
      <c r="M225" t="str">
        <f t="shared" si="67"/>
        <v>11</v>
      </c>
      <c r="N225" t="str">
        <f t="shared" si="69"/>
        <v>B</v>
      </c>
    </row>
    <row r="226" spans="1:14" x14ac:dyDescent="0.25">
      <c r="A226" s="16"/>
      <c r="B226" s="16"/>
      <c r="C226" s="18"/>
      <c r="D226" s="18"/>
      <c r="E226" s="21"/>
      <c r="F226" s="4">
        <v>2</v>
      </c>
      <c r="G226" s="4" t="str">
        <f t="shared" si="68"/>
        <v>2</v>
      </c>
      <c r="H226" s="5" t="s">
        <v>991</v>
      </c>
      <c r="I226" s="7" t="str">
        <f t="shared" ref="I226:I234" si="77">_xlfn.CONCAT($A$225,$D$225,G226)</f>
        <v>D12</v>
      </c>
      <c r="J226" t="str">
        <f t="shared" si="65"/>
        <v>(''),</v>
      </c>
      <c r="K226" t="str">
        <f t="shared" si="66"/>
        <v>('Chepigana'),</v>
      </c>
      <c r="L226" t="str">
        <f t="shared" si="76"/>
        <v>('Darién','Chepigana','Chepigana'),</v>
      </c>
      <c r="M226" t="str">
        <f t="shared" si="67"/>
        <v>12</v>
      </c>
      <c r="N226" t="str">
        <f t="shared" si="69"/>
        <v>C</v>
      </c>
    </row>
    <row r="227" spans="1:14" x14ac:dyDescent="0.25">
      <c r="A227" s="16"/>
      <c r="B227" s="16"/>
      <c r="C227" s="18"/>
      <c r="D227" s="18"/>
      <c r="E227" s="21"/>
      <c r="F227" s="4">
        <v>3</v>
      </c>
      <c r="G227" s="4" t="str">
        <f t="shared" si="68"/>
        <v>3</v>
      </c>
      <c r="H227" s="5" t="s">
        <v>993</v>
      </c>
      <c r="I227" s="7" t="str">
        <f t="shared" si="77"/>
        <v>D13</v>
      </c>
      <c r="J227" t="str">
        <f t="shared" si="65"/>
        <v>(''),</v>
      </c>
      <c r="K227" t="str">
        <f t="shared" si="66"/>
        <v>('Garachiné'),</v>
      </c>
      <c r="L227" t="str">
        <f t="shared" si="76"/>
        <v>('Darién','Chepigana','Garachiné'),</v>
      </c>
      <c r="M227" t="str">
        <f t="shared" si="67"/>
        <v>13</v>
      </c>
      <c r="N227" t="str">
        <f t="shared" si="69"/>
        <v>D</v>
      </c>
    </row>
    <row r="228" spans="1:14" x14ac:dyDescent="0.25">
      <c r="A228" s="16"/>
      <c r="B228" s="16"/>
      <c r="C228" s="18"/>
      <c r="D228" s="18"/>
      <c r="E228" s="21"/>
      <c r="F228" s="4">
        <v>4</v>
      </c>
      <c r="G228" s="4" t="str">
        <f t="shared" si="68"/>
        <v>4</v>
      </c>
      <c r="H228" s="5" t="s">
        <v>994</v>
      </c>
      <c r="I228" s="7" t="str">
        <f t="shared" si="77"/>
        <v>D14</v>
      </c>
      <c r="J228" t="str">
        <f t="shared" si="65"/>
        <v>(''),</v>
      </c>
      <c r="K228" t="str">
        <f t="shared" si="66"/>
        <v>('Jaqué'),</v>
      </c>
      <c r="L228" t="str">
        <f t="shared" si="76"/>
        <v>('Darién','Chepigana','Jaqué'),</v>
      </c>
      <c r="M228" t="str">
        <f t="shared" si="67"/>
        <v>14</v>
      </c>
      <c r="N228" t="str">
        <f t="shared" si="69"/>
        <v>E</v>
      </c>
    </row>
    <row r="229" spans="1:14" x14ac:dyDescent="0.25">
      <c r="A229" s="16"/>
      <c r="B229" s="16"/>
      <c r="C229" s="18"/>
      <c r="D229" s="18"/>
      <c r="E229" s="21"/>
      <c r="F229" s="4">
        <v>5</v>
      </c>
      <c r="G229" s="4" t="str">
        <f t="shared" si="68"/>
        <v>5</v>
      </c>
      <c r="H229" s="5" t="s">
        <v>995</v>
      </c>
      <c r="I229" s="7" t="str">
        <f t="shared" si="77"/>
        <v>D15</v>
      </c>
      <c r="J229" t="str">
        <f t="shared" si="65"/>
        <v>(''),</v>
      </c>
      <c r="K229" t="str">
        <f t="shared" si="66"/>
        <v>('La Palma'),</v>
      </c>
      <c r="L229" t="str">
        <f t="shared" si="76"/>
        <v>('Darién','Chepigana','La Palma'),</v>
      </c>
      <c r="M229" t="str">
        <f t="shared" si="67"/>
        <v>15</v>
      </c>
      <c r="N229" t="str">
        <f t="shared" si="69"/>
        <v>F</v>
      </c>
    </row>
    <row r="230" spans="1:14" x14ac:dyDescent="0.25">
      <c r="A230" s="16"/>
      <c r="B230" s="16"/>
      <c r="C230" s="18"/>
      <c r="D230" s="18"/>
      <c r="E230" s="21"/>
      <c r="F230" s="4">
        <v>6</v>
      </c>
      <c r="G230" s="4" t="str">
        <f t="shared" si="68"/>
        <v>6</v>
      </c>
      <c r="H230" s="5" t="s">
        <v>996</v>
      </c>
      <c r="I230" s="7" t="str">
        <f t="shared" si="77"/>
        <v>D16</v>
      </c>
      <c r="J230" t="str">
        <f t="shared" si="65"/>
        <v>(''),</v>
      </c>
      <c r="K230" t="str">
        <f t="shared" si="66"/>
        <v>('Puerto Piña'),</v>
      </c>
      <c r="L230" t="str">
        <f t="shared" si="76"/>
        <v>('Darién','Chepigana','Puerto Piña'),</v>
      </c>
      <c r="M230" t="str">
        <f t="shared" si="67"/>
        <v>16</v>
      </c>
      <c r="N230" t="str">
        <f t="shared" si="69"/>
        <v>10</v>
      </c>
    </row>
    <row r="231" spans="1:14" x14ac:dyDescent="0.25">
      <c r="A231" s="16"/>
      <c r="B231" s="16"/>
      <c r="C231" s="18"/>
      <c r="D231" s="18"/>
      <c r="E231" s="21"/>
      <c r="F231" s="4">
        <v>7</v>
      </c>
      <c r="G231" s="4" t="str">
        <f t="shared" si="68"/>
        <v>7</v>
      </c>
      <c r="H231" s="5" t="s">
        <v>12</v>
      </c>
      <c r="I231" s="7" t="str">
        <f t="shared" si="77"/>
        <v>D17</v>
      </c>
      <c r="J231" t="str">
        <f t="shared" si="65"/>
        <v>(''),</v>
      </c>
      <c r="K231" t="str">
        <f t="shared" si="66"/>
        <v>('Sambú'),</v>
      </c>
      <c r="L231" t="str">
        <f t="shared" si="76"/>
        <v>('Darién','Chepigana','Sambú'),</v>
      </c>
      <c r="M231" t="str">
        <f t="shared" si="67"/>
        <v>17</v>
      </c>
      <c r="N231" t="str">
        <f t="shared" si="69"/>
        <v>11</v>
      </c>
    </row>
    <row r="232" spans="1:14" x14ac:dyDescent="0.25">
      <c r="A232" s="16"/>
      <c r="B232" s="16"/>
      <c r="C232" s="18"/>
      <c r="D232" s="18"/>
      <c r="E232" s="21"/>
      <c r="F232" s="4">
        <v>8</v>
      </c>
      <c r="G232" s="4" t="str">
        <f t="shared" si="68"/>
        <v>8</v>
      </c>
      <c r="H232" s="5" t="s">
        <v>997</v>
      </c>
      <c r="I232" s="7" t="str">
        <f t="shared" si="77"/>
        <v>D18</v>
      </c>
      <c r="J232" t="str">
        <f t="shared" si="65"/>
        <v>(''),</v>
      </c>
      <c r="K232" t="str">
        <f t="shared" si="66"/>
        <v>('Setegantí'),</v>
      </c>
      <c r="L232" t="str">
        <f t="shared" si="76"/>
        <v>('Darién','Chepigana','Setegantí'),</v>
      </c>
      <c r="M232" t="str">
        <f t="shared" si="67"/>
        <v>18</v>
      </c>
      <c r="N232" t="str">
        <f t="shared" si="69"/>
        <v>12</v>
      </c>
    </row>
    <row r="233" spans="1:14" x14ac:dyDescent="0.25">
      <c r="A233" s="16"/>
      <c r="B233" s="16"/>
      <c r="C233" s="18"/>
      <c r="D233" s="18"/>
      <c r="E233" s="21"/>
      <c r="F233" s="4">
        <v>9</v>
      </c>
      <c r="G233" s="4" t="str">
        <f t="shared" si="68"/>
        <v>9</v>
      </c>
      <c r="H233" s="5" t="s">
        <v>998</v>
      </c>
      <c r="I233" s="7" t="str">
        <f t="shared" si="77"/>
        <v>D19</v>
      </c>
      <c r="J233" t="str">
        <f t="shared" si="65"/>
        <v>(''),</v>
      </c>
      <c r="K233" t="str">
        <f t="shared" si="66"/>
        <v>('Taimatí'),</v>
      </c>
      <c r="L233" t="str">
        <f t="shared" si="76"/>
        <v>('Darién','Chepigana','Taimatí'),</v>
      </c>
      <c r="M233" t="str">
        <f t="shared" si="67"/>
        <v>19</v>
      </c>
      <c r="N233" t="str">
        <f t="shared" si="69"/>
        <v>13</v>
      </c>
    </row>
    <row r="234" spans="1:14" x14ac:dyDescent="0.25">
      <c r="A234" s="16"/>
      <c r="B234" s="16"/>
      <c r="C234" s="19"/>
      <c r="D234" s="19"/>
      <c r="E234" s="22"/>
      <c r="F234" s="4">
        <v>10</v>
      </c>
      <c r="G234" s="4" t="str">
        <f t="shared" si="68"/>
        <v>A</v>
      </c>
      <c r="H234" s="7" t="s">
        <v>999</v>
      </c>
      <c r="I234" s="7" t="str">
        <f t="shared" si="77"/>
        <v>D1A</v>
      </c>
      <c r="J234" t="str">
        <f t="shared" si="65"/>
        <v>(''),</v>
      </c>
      <c r="K234" t="str">
        <f t="shared" si="66"/>
        <v>('Tucutí'),</v>
      </c>
      <c r="L234" t="str">
        <f t="shared" si="76"/>
        <v>('Darién','Chepigana','Tucutí'),</v>
      </c>
      <c r="M234" t="str">
        <f t="shared" si="67"/>
        <v>1A</v>
      </c>
      <c r="N234" t="e">
        <f t="shared" si="69"/>
        <v>#VALUE!</v>
      </c>
    </row>
    <row r="235" spans="1:14" x14ac:dyDescent="0.25">
      <c r="A235" s="16"/>
      <c r="B235" s="16"/>
      <c r="C235" s="17">
        <v>2</v>
      </c>
      <c r="D235" s="17" t="str">
        <f t="shared" si="70"/>
        <v>2</v>
      </c>
      <c r="E235" s="20" t="s">
        <v>1000</v>
      </c>
      <c r="F235" s="4">
        <v>1</v>
      </c>
      <c r="G235" s="4" t="str">
        <f t="shared" si="68"/>
        <v>1</v>
      </c>
      <c r="H235" s="5" t="s">
        <v>1001</v>
      </c>
      <c r="I235" s="5" t="str">
        <f>_xlfn.CONCAT($A$225,$D$235,G235)</f>
        <v>D21</v>
      </c>
      <c r="J235" t="str">
        <f t="shared" si="65"/>
        <v>('Pinogana'),</v>
      </c>
      <c r="K235" t="str">
        <f t="shared" si="66"/>
        <v>('Boca de Cupe'),</v>
      </c>
      <c r="L235" t="str">
        <f t="shared" ref="L235:L243" si="78">_xlfn.CONCAT("(","'",$B$225,"'",",","'",$E$235,"'",",","'",H235,"'",")",",")</f>
        <v>('Darién','Pinogana','Boca de Cupe'),</v>
      </c>
      <c r="M235" t="str">
        <f t="shared" si="67"/>
        <v>21</v>
      </c>
      <c r="N235" t="str">
        <f t="shared" si="69"/>
        <v>15</v>
      </c>
    </row>
    <row r="236" spans="1:14" x14ac:dyDescent="0.25">
      <c r="A236" s="16"/>
      <c r="B236" s="16"/>
      <c r="C236" s="18"/>
      <c r="D236" s="18"/>
      <c r="E236" s="21"/>
      <c r="F236" s="4">
        <v>2</v>
      </c>
      <c r="G236" s="4" t="str">
        <f t="shared" si="68"/>
        <v>2</v>
      </c>
      <c r="H236" s="5" t="s">
        <v>1002</v>
      </c>
      <c r="I236" s="5" t="str">
        <f t="shared" ref="I236:I243" si="79">_xlfn.CONCAT($A$225,$D$235,G236)</f>
        <v>D22</v>
      </c>
      <c r="J236" t="str">
        <f t="shared" si="65"/>
        <v>(''),</v>
      </c>
      <c r="K236" t="str">
        <f t="shared" si="66"/>
        <v>('El Real de Santa María'),</v>
      </c>
      <c r="L236" t="str">
        <f t="shared" si="78"/>
        <v>('Darién','Pinogana','El Real de Santa María'),</v>
      </c>
      <c r="M236" t="str">
        <f t="shared" si="67"/>
        <v>22</v>
      </c>
      <c r="N236" t="str">
        <f t="shared" si="69"/>
        <v>16</v>
      </c>
    </row>
    <row r="237" spans="1:14" x14ac:dyDescent="0.25">
      <c r="A237" s="16"/>
      <c r="B237" s="16"/>
      <c r="C237" s="18"/>
      <c r="D237" s="18"/>
      <c r="E237" s="21"/>
      <c r="F237" s="4">
        <v>3</v>
      </c>
      <c r="G237" s="4" t="str">
        <f t="shared" si="68"/>
        <v>3</v>
      </c>
      <c r="H237" s="5" t="s">
        <v>1003</v>
      </c>
      <c r="I237" s="5" t="str">
        <f t="shared" si="79"/>
        <v>D23</v>
      </c>
      <c r="J237" t="str">
        <f t="shared" si="65"/>
        <v>(''),</v>
      </c>
      <c r="K237" t="str">
        <f t="shared" si="66"/>
        <v>('Metetí'),</v>
      </c>
      <c r="L237" t="str">
        <f t="shared" si="78"/>
        <v>('Darién','Pinogana','Metetí'),</v>
      </c>
      <c r="M237" t="str">
        <f t="shared" si="67"/>
        <v>23</v>
      </c>
      <c r="N237" t="str">
        <f t="shared" si="69"/>
        <v>17</v>
      </c>
    </row>
    <row r="238" spans="1:14" x14ac:dyDescent="0.25">
      <c r="A238" s="16"/>
      <c r="B238" s="16"/>
      <c r="C238" s="18"/>
      <c r="D238" s="18"/>
      <c r="E238" s="21"/>
      <c r="F238" s="4">
        <v>4</v>
      </c>
      <c r="G238" s="4" t="str">
        <f t="shared" si="68"/>
        <v>4</v>
      </c>
      <c r="H238" s="5" t="s">
        <v>1004</v>
      </c>
      <c r="I238" s="5" t="str">
        <f t="shared" si="79"/>
        <v>D24</v>
      </c>
      <c r="J238" t="str">
        <f t="shared" si="65"/>
        <v>(''),</v>
      </c>
      <c r="K238" t="str">
        <f t="shared" si="66"/>
        <v>('Paya'),</v>
      </c>
      <c r="L238" t="str">
        <f t="shared" si="78"/>
        <v>('Darién','Pinogana','Paya'),</v>
      </c>
      <c r="M238" t="str">
        <f t="shared" si="67"/>
        <v>24</v>
      </c>
      <c r="N238" t="str">
        <f t="shared" si="69"/>
        <v>18</v>
      </c>
    </row>
    <row r="239" spans="1:14" x14ac:dyDescent="0.25">
      <c r="A239" s="16"/>
      <c r="B239" s="16"/>
      <c r="C239" s="18"/>
      <c r="D239" s="18"/>
      <c r="E239" s="21"/>
      <c r="F239" s="4">
        <v>5</v>
      </c>
      <c r="G239" s="4" t="str">
        <f t="shared" si="68"/>
        <v>5</v>
      </c>
      <c r="H239" s="5" t="s">
        <v>1000</v>
      </c>
      <c r="I239" s="5" t="str">
        <f t="shared" si="79"/>
        <v>D25</v>
      </c>
      <c r="J239" t="str">
        <f t="shared" si="65"/>
        <v>(''),</v>
      </c>
      <c r="K239" t="str">
        <f t="shared" si="66"/>
        <v>('Pinogana'),</v>
      </c>
      <c r="L239" t="str">
        <f t="shared" si="78"/>
        <v>('Darién','Pinogana','Pinogana'),</v>
      </c>
      <c r="M239" t="str">
        <f t="shared" si="67"/>
        <v>25</v>
      </c>
      <c r="N239" t="str">
        <f t="shared" si="69"/>
        <v>19</v>
      </c>
    </row>
    <row r="240" spans="1:14" x14ac:dyDescent="0.25">
      <c r="A240" s="16"/>
      <c r="B240" s="16"/>
      <c r="C240" s="18"/>
      <c r="D240" s="18"/>
      <c r="E240" s="21"/>
      <c r="F240" s="4">
        <v>6</v>
      </c>
      <c r="G240" s="4" t="str">
        <f t="shared" si="68"/>
        <v>6</v>
      </c>
      <c r="H240" s="5" t="s">
        <v>1005</v>
      </c>
      <c r="I240" s="5" t="str">
        <f t="shared" si="79"/>
        <v>D26</v>
      </c>
      <c r="J240" t="str">
        <f t="shared" si="65"/>
        <v>(''),</v>
      </c>
      <c r="K240" t="str">
        <f t="shared" si="66"/>
        <v>('Púcuro'),</v>
      </c>
      <c r="L240" t="str">
        <f t="shared" si="78"/>
        <v>('Darién','Pinogana','Púcuro'),</v>
      </c>
      <c r="M240" t="str">
        <f t="shared" si="67"/>
        <v>26</v>
      </c>
      <c r="N240" t="str">
        <f t="shared" si="69"/>
        <v>1A</v>
      </c>
    </row>
    <row r="241" spans="1:14" x14ac:dyDescent="0.25">
      <c r="A241" s="16"/>
      <c r="B241" s="16"/>
      <c r="C241" s="18"/>
      <c r="D241" s="18"/>
      <c r="E241" s="21"/>
      <c r="F241" s="4">
        <v>7</v>
      </c>
      <c r="G241" s="4" t="str">
        <f t="shared" si="68"/>
        <v>7</v>
      </c>
      <c r="H241" s="5" t="s">
        <v>1006</v>
      </c>
      <c r="I241" s="5" t="str">
        <f t="shared" si="79"/>
        <v>D27</v>
      </c>
      <c r="J241" t="str">
        <f t="shared" si="65"/>
        <v>(''),</v>
      </c>
      <c r="K241" t="str">
        <f t="shared" si="66"/>
        <v>('Yape'),</v>
      </c>
      <c r="L241" t="str">
        <f t="shared" si="78"/>
        <v>('Darién','Pinogana','Yape'),</v>
      </c>
      <c r="M241" t="str">
        <f t="shared" si="67"/>
        <v>27</v>
      </c>
      <c r="N241" t="str">
        <f t="shared" si="69"/>
        <v>1B</v>
      </c>
    </row>
    <row r="242" spans="1:14" x14ac:dyDescent="0.25">
      <c r="A242" s="16"/>
      <c r="B242" s="16"/>
      <c r="C242" s="18"/>
      <c r="D242" s="18"/>
      <c r="E242" s="21"/>
      <c r="F242" s="4">
        <v>8</v>
      </c>
      <c r="G242" s="4" t="str">
        <f t="shared" si="68"/>
        <v>8</v>
      </c>
      <c r="H242" s="5" t="s">
        <v>1007</v>
      </c>
      <c r="I242" s="5" t="str">
        <f t="shared" si="79"/>
        <v>D28</v>
      </c>
      <c r="J242" t="str">
        <f t="shared" si="65"/>
        <v>(''),</v>
      </c>
      <c r="K242" t="str">
        <f t="shared" si="66"/>
        <v>('Yaviza'),</v>
      </c>
      <c r="L242" t="str">
        <f t="shared" si="78"/>
        <v>('Darién','Pinogana','Yaviza'),</v>
      </c>
      <c r="M242" t="str">
        <f t="shared" si="67"/>
        <v>28</v>
      </c>
      <c r="N242" t="str">
        <f t="shared" si="69"/>
        <v>1C</v>
      </c>
    </row>
    <row r="243" spans="1:14" x14ac:dyDescent="0.25">
      <c r="A243" s="16"/>
      <c r="B243" s="16"/>
      <c r="C243" s="19"/>
      <c r="D243" s="19"/>
      <c r="E243" s="22"/>
      <c r="F243" s="4">
        <v>9</v>
      </c>
      <c r="G243" s="4" t="str">
        <f t="shared" si="68"/>
        <v>9</v>
      </c>
      <c r="H243" s="5" t="s">
        <v>10</v>
      </c>
      <c r="I243" s="5" t="str">
        <f t="shared" si="79"/>
        <v>D29</v>
      </c>
      <c r="J243" t="str">
        <f t="shared" si="65"/>
        <v>(''),</v>
      </c>
      <c r="K243" t="str">
        <f t="shared" si="66"/>
        <v>('Wargandí'),</v>
      </c>
      <c r="L243" t="str">
        <f t="shared" si="78"/>
        <v>('Darién','Pinogana','Wargandí'),</v>
      </c>
      <c r="M243" t="str">
        <f t="shared" si="67"/>
        <v>29</v>
      </c>
      <c r="N243" t="str">
        <f t="shared" si="69"/>
        <v>1D</v>
      </c>
    </row>
    <row r="244" spans="1:14" x14ac:dyDescent="0.25">
      <c r="A244" s="16"/>
      <c r="B244" s="16"/>
      <c r="C244" s="17">
        <v>3</v>
      </c>
      <c r="D244" s="17" t="str">
        <f t="shared" si="70"/>
        <v>3</v>
      </c>
      <c r="E244" s="20" t="s">
        <v>1008</v>
      </c>
      <c r="F244" s="4">
        <v>1</v>
      </c>
      <c r="G244" s="4" t="str">
        <f t="shared" si="68"/>
        <v>1</v>
      </c>
      <c r="H244" s="5" t="s">
        <v>1009</v>
      </c>
      <c r="I244" s="5" t="str">
        <f>_xlfn.CONCAT($A$225,$D$244,G244)</f>
        <v>D31</v>
      </c>
      <c r="J244" t="str">
        <f t="shared" si="65"/>
        <v>('Santa Fe'),</v>
      </c>
      <c r="K244" t="str">
        <f t="shared" si="66"/>
        <v>('Agua Fría'),</v>
      </c>
      <c r="L244" t="str">
        <f t="shared" ref="L244:L250" si="80">_xlfn.CONCAT("(","'",$B$225,"'",",","'",$E$244,"'",",","'",H244,"'",")",",")</f>
        <v>('Darién','Santa Fe','Agua Fría'),</v>
      </c>
      <c r="M244" t="str">
        <f t="shared" si="67"/>
        <v>31</v>
      </c>
      <c r="N244" t="str">
        <f t="shared" si="69"/>
        <v>1F</v>
      </c>
    </row>
    <row r="245" spans="1:14" x14ac:dyDescent="0.25">
      <c r="A245" s="16"/>
      <c r="B245" s="16"/>
      <c r="C245" s="18"/>
      <c r="D245" s="18"/>
      <c r="E245" s="21"/>
      <c r="F245" s="4">
        <v>2</v>
      </c>
      <c r="G245" s="4" t="str">
        <f t="shared" si="68"/>
        <v>2</v>
      </c>
      <c r="H245" s="5" t="s">
        <v>1010</v>
      </c>
      <c r="I245" s="5" t="str">
        <f t="shared" ref="I245:I250" si="81">_xlfn.CONCAT($A$225,$D$244,G245)</f>
        <v>D32</v>
      </c>
      <c r="J245" t="str">
        <f t="shared" si="65"/>
        <v>(''),</v>
      </c>
      <c r="K245" t="str">
        <f t="shared" si="66"/>
        <v>('Cucunatí'),</v>
      </c>
      <c r="L245" t="str">
        <f t="shared" si="80"/>
        <v>('Darién','Santa Fe','Cucunatí'),</v>
      </c>
      <c r="M245" t="str">
        <f t="shared" si="67"/>
        <v>32</v>
      </c>
      <c r="N245" t="str">
        <f t="shared" si="69"/>
        <v>20</v>
      </c>
    </row>
    <row r="246" spans="1:14" x14ac:dyDescent="0.25">
      <c r="A246" s="16"/>
      <c r="B246" s="16"/>
      <c r="C246" s="18"/>
      <c r="D246" s="18"/>
      <c r="E246" s="21"/>
      <c r="F246" s="4">
        <v>3</v>
      </c>
      <c r="G246" s="4" t="str">
        <f t="shared" si="68"/>
        <v>3</v>
      </c>
      <c r="H246" s="5" t="s">
        <v>1011</v>
      </c>
      <c r="I246" s="5" t="str">
        <f t="shared" si="81"/>
        <v>D33</v>
      </c>
      <c r="J246" t="str">
        <f t="shared" si="65"/>
        <v>(''),</v>
      </c>
      <c r="K246" t="str">
        <f t="shared" si="66"/>
        <v>('Río Congo'),</v>
      </c>
      <c r="L246" t="str">
        <f t="shared" si="80"/>
        <v>('Darién','Santa Fe','Río Congo'),</v>
      </c>
      <c r="M246" t="str">
        <f t="shared" si="67"/>
        <v>33</v>
      </c>
      <c r="N246" t="str">
        <f t="shared" si="69"/>
        <v>21</v>
      </c>
    </row>
    <row r="247" spans="1:14" x14ac:dyDescent="0.25">
      <c r="A247" s="16"/>
      <c r="B247" s="16"/>
      <c r="C247" s="18"/>
      <c r="D247" s="18"/>
      <c r="E247" s="21"/>
      <c r="F247" s="4">
        <v>4</v>
      </c>
      <c r="G247" s="4" t="str">
        <f t="shared" si="68"/>
        <v>4</v>
      </c>
      <c r="H247" s="5" t="s">
        <v>1012</v>
      </c>
      <c r="I247" s="5" t="str">
        <f t="shared" si="81"/>
        <v>D34</v>
      </c>
      <c r="J247" t="str">
        <f t="shared" si="65"/>
        <v>(''),</v>
      </c>
      <c r="K247" t="str">
        <f t="shared" si="66"/>
        <v>('Río Congo Arriba'),</v>
      </c>
      <c r="L247" t="str">
        <f t="shared" si="80"/>
        <v>('Darién','Santa Fe','Río Congo Arriba'),</v>
      </c>
      <c r="M247" t="str">
        <f t="shared" si="67"/>
        <v>34</v>
      </c>
      <c r="N247" t="str">
        <f t="shared" si="69"/>
        <v>22</v>
      </c>
    </row>
    <row r="248" spans="1:14" x14ac:dyDescent="0.25">
      <c r="A248" s="16"/>
      <c r="B248" s="16"/>
      <c r="C248" s="18"/>
      <c r="D248" s="18"/>
      <c r="E248" s="21"/>
      <c r="F248" s="4">
        <v>5</v>
      </c>
      <c r="G248" s="4" t="str">
        <f t="shared" si="68"/>
        <v>5</v>
      </c>
      <c r="H248" s="5" t="s">
        <v>1013</v>
      </c>
      <c r="I248" s="5" t="str">
        <f t="shared" si="81"/>
        <v>D35</v>
      </c>
      <c r="J248" t="str">
        <f t="shared" si="65"/>
        <v>(''),</v>
      </c>
      <c r="K248" t="str">
        <f t="shared" si="66"/>
        <v>('Río Iglesias'),</v>
      </c>
      <c r="L248" t="str">
        <f t="shared" si="80"/>
        <v>('Darién','Santa Fe','Río Iglesias'),</v>
      </c>
      <c r="M248" t="str">
        <f t="shared" si="67"/>
        <v>35</v>
      </c>
      <c r="N248" t="str">
        <f t="shared" si="69"/>
        <v>23</v>
      </c>
    </row>
    <row r="249" spans="1:14" x14ac:dyDescent="0.25">
      <c r="A249" s="16"/>
      <c r="B249" s="16"/>
      <c r="C249" s="18"/>
      <c r="D249" s="18"/>
      <c r="E249" s="21"/>
      <c r="F249" s="4">
        <v>6</v>
      </c>
      <c r="G249" s="4" t="str">
        <f t="shared" si="68"/>
        <v>6</v>
      </c>
      <c r="H249" s="5" t="s">
        <v>1008</v>
      </c>
      <c r="I249" s="5" t="str">
        <f t="shared" si="81"/>
        <v>D36</v>
      </c>
      <c r="J249" t="str">
        <f t="shared" si="65"/>
        <v>(''),</v>
      </c>
      <c r="K249" t="str">
        <f t="shared" si="66"/>
        <v>('Santa Fe'),</v>
      </c>
      <c r="L249" t="str">
        <f t="shared" si="80"/>
        <v>('Darién','Santa Fe','Santa Fe'),</v>
      </c>
      <c r="M249" t="str">
        <f t="shared" si="67"/>
        <v>36</v>
      </c>
      <c r="N249" t="str">
        <f t="shared" si="69"/>
        <v>24</v>
      </c>
    </row>
    <row r="250" spans="1:14" x14ac:dyDescent="0.25">
      <c r="A250" s="16"/>
      <c r="B250" s="16"/>
      <c r="C250" s="19"/>
      <c r="D250" s="19"/>
      <c r="E250" s="22"/>
      <c r="F250" s="4">
        <v>7</v>
      </c>
      <c r="G250" s="4" t="str">
        <f t="shared" si="68"/>
        <v>7</v>
      </c>
      <c r="H250" s="5" t="s">
        <v>1014</v>
      </c>
      <c r="I250" s="5" t="str">
        <f t="shared" si="81"/>
        <v>D37</v>
      </c>
      <c r="J250" t="str">
        <f t="shared" si="65"/>
        <v>(''),</v>
      </c>
      <c r="K250" t="str">
        <f t="shared" si="66"/>
        <v>('Zapallal'),</v>
      </c>
      <c r="L250" t="str">
        <f t="shared" si="80"/>
        <v>('Darién','Santa Fe','Zapallal'),</v>
      </c>
      <c r="M250" t="str">
        <f t="shared" si="67"/>
        <v>37</v>
      </c>
      <c r="N250" t="str">
        <f t="shared" si="69"/>
        <v>25</v>
      </c>
    </row>
    <row r="251" spans="1:14" x14ac:dyDescent="0.25">
      <c r="A251" s="16" t="s">
        <v>1413</v>
      </c>
      <c r="B251" s="16" t="s">
        <v>5</v>
      </c>
      <c r="C251" s="17">
        <v>1</v>
      </c>
      <c r="D251" s="17" t="str">
        <f t="shared" si="70"/>
        <v>1</v>
      </c>
      <c r="E251" s="20" t="s">
        <v>1015</v>
      </c>
      <c r="F251" s="4">
        <v>1</v>
      </c>
      <c r="G251" s="4" t="str">
        <f t="shared" si="68"/>
        <v>1</v>
      </c>
      <c r="H251" s="5" t="s">
        <v>1015</v>
      </c>
      <c r="I251" s="5" t="str">
        <f>_xlfn.CONCAT($A$251,$D$251,G251)</f>
        <v>H11</v>
      </c>
      <c r="J251" t="str">
        <f t="shared" si="65"/>
        <v>('Chitré'),</v>
      </c>
      <c r="K251" t="str">
        <f t="shared" si="66"/>
        <v>('Chitré'),</v>
      </c>
      <c r="L251" t="str">
        <f>_xlfn.CONCAT("(","'",$B$251,"'",",","'",$E$251,"'",",","'",H251,"'",")",",")</f>
        <v>('Herrera','Chitré','Chitré'),</v>
      </c>
      <c r="M251" t="str">
        <f t="shared" si="67"/>
        <v>11</v>
      </c>
      <c r="N251" t="str">
        <f t="shared" si="69"/>
        <v>B</v>
      </c>
    </row>
    <row r="252" spans="1:14" x14ac:dyDescent="0.25">
      <c r="A252" s="16"/>
      <c r="B252" s="16"/>
      <c r="C252" s="18"/>
      <c r="D252" s="18"/>
      <c r="E252" s="21"/>
      <c r="F252" s="4">
        <v>2</v>
      </c>
      <c r="G252" s="4" t="str">
        <f t="shared" si="68"/>
        <v>2</v>
      </c>
      <c r="H252" s="5" t="s">
        <v>1016</v>
      </c>
      <c r="I252" s="5" t="str">
        <f t="shared" ref="I252:I255" si="82">_xlfn.CONCAT($A$251,$D$251,G252)</f>
        <v>H12</v>
      </c>
      <c r="J252" t="str">
        <f t="shared" si="65"/>
        <v>(''),</v>
      </c>
      <c r="K252" t="str">
        <f t="shared" si="66"/>
        <v>('La Arena'),</v>
      </c>
      <c r="L252" t="str">
        <f>_xlfn.CONCAT("(","'",$B$251,"'",",","'",$E$251,"'",",","'",H252,"'",")",",")</f>
        <v>('Herrera','Chitré','La Arena'),</v>
      </c>
      <c r="M252" t="str">
        <f t="shared" si="67"/>
        <v>12</v>
      </c>
      <c r="N252" t="str">
        <f t="shared" si="69"/>
        <v>C</v>
      </c>
    </row>
    <row r="253" spans="1:14" x14ac:dyDescent="0.25">
      <c r="A253" s="16"/>
      <c r="B253" s="16"/>
      <c r="C253" s="18"/>
      <c r="D253" s="18"/>
      <c r="E253" s="21"/>
      <c r="F253" s="4">
        <v>3</v>
      </c>
      <c r="G253" s="4" t="str">
        <f t="shared" si="68"/>
        <v>3</v>
      </c>
      <c r="H253" s="5" t="s">
        <v>1017</v>
      </c>
      <c r="I253" s="5" t="str">
        <f t="shared" si="82"/>
        <v>H13</v>
      </c>
      <c r="J253" t="str">
        <f t="shared" si="65"/>
        <v>(''),</v>
      </c>
      <c r="K253" t="str">
        <f t="shared" si="66"/>
        <v>('Llano Bonito'),</v>
      </c>
      <c r="L253" t="str">
        <f>_xlfn.CONCAT("(","'",$B$251,"'",",","'",$E$251,"'",",","'",H253,"'",")",",")</f>
        <v>('Herrera','Chitré','Llano Bonito'),</v>
      </c>
      <c r="M253" t="str">
        <f t="shared" si="67"/>
        <v>13</v>
      </c>
      <c r="N253" t="str">
        <f t="shared" si="69"/>
        <v>D</v>
      </c>
    </row>
    <row r="254" spans="1:14" x14ac:dyDescent="0.25">
      <c r="A254" s="16"/>
      <c r="B254" s="16"/>
      <c r="C254" s="18"/>
      <c r="D254" s="18"/>
      <c r="E254" s="21"/>
      <c r="F254" s="4">
        <v>4</v>
      </c>
      <c r="G254" s="4" t="str">
        <f t="shared" si="68"/>
        <v>4</v>
      </c>
      <c r="H254" s="5" t="s">
        <v>1018</v>
      </c>
      <c r="I254" s="5" t="str">
        <f t="shared" si="82"/>
        <v>H14</v>
      </c>
      <c r="J254" t="str">
        <f t="shared" si="65"/>
        <v>(''),</v>
      </c>
      <c r="K254" t="str">
        <f t="shared" si="66"/>
        <v>('San Juan Bautista.'),</v>
      </c>
      <c r="L254" t="str">
        <f>_xlfn.CONCAT("(","'",$B$251,"'",",","'",$E$251,"'",",","'",H254,"'",")",",")</f>
        <v>('Herrera','Chitré','San Juan Bautista.'),</v>
      </c>
      <c r="M254" t="str">
        <f t="shared" si="67"/>
        <v>14</v>
      </c>
      <c r="N254" t="str">
        <f t="shared" si="69"/>
        <v>E</v>
      </c>
    </row>
    <row r="255" spans="1:14" x14ac:dyDescent="0.25">
      <c r="A255" s="16"/>
      <c r="B255" s="16"/>
      <c r="C255" s="19"/>
      <c r="D255" s="19"/>
      <c r="E255" s="22"/>
      <c r="F255" s="4">
        <v>5</v>
      </c>
      <c r="G255" s="4" t="str">
        <f t="shared" si="68"/>
        <v>5</v>
      </c>
      <c r="H255" s="5" t="s">
        <v>1019</v>
      </c>
      <c r="I255" s="5" t="str">
        <f t="shared" si="82"/>
        <v>H15</v>
      </c>
      <c r="J255" t="str">
        <f t="shared" si="65"/>
        <v>(''),</v>
      </c>
      <c r="K255" t="str">
        <f t="shared" si="66"/>
        <v>('Monagrillo'),</v>
      </c>
      <c r="L255" t="str">
        <f>_xlfn.CONCAT("(","'",$B$251,"'",",","'",$E$251,"'",",","'",H255,"'",")",",")</f>
        <v>('Herrera','Chitré','Monagrillo'),</v>
      </c>
      <c r="M255" t="str">
        <f t="shared" si="67"/>
        <v>15</v>
      </c>
      <c r="N255" t="str">
        <f t="shared" si="69"/>
        <v>F</v>
      </c>
    </row>
    <row r="256" spans="1:14" x14ac:dyDescent="0.25">
      <c r="A256" s="16"/>
      <c r="B256" s="16"/>
      <c r="C256" s="17">
        <v>2</v>
      </c>
      <c r="D256" s="17" t="str">
        <f t="shared" si="70"/>
        <v>2</v>
      </c>
      <c r="E256" s="20" t="s">
        <v>1020</v>
      </c>
      <c r="F256" s="4">
        <v>1</v>
      </c>
      <c r="G256" s="4" t="str">
        <f t="shared" si="68"/>
        <v>1</v>
      </c>
      <c r="H256" s="5" t="s">
        <v>1021</v>
      </c>
      <c r="I256" s="5" t="str">
        <f>_xlfn.CONCAT($A$251,$D$256,G256)</f>
        <v>H21</v>
      </c>
      <c r="J256" t="str">
        <f t="shared" si="65"/>
        <v>('Las Minas'),</v>
      </c>
      <c r="K256" t="str">
        <f t="shared" si="66"/>
        <v>('Chepo'),</v>
      </c>
      <c r="L256" t="str">
        <f t="shared" ref="L256:L262" si="83">_xlfn.CONCAT("(","'",$B$251,"'",",","'",$E$256,"'",",","'",H256,"'",")",",")</f>
        <v>('Herrera','Las Minas','Chepo'),</v>
      </c>
      <c r="M256" t="str">
        <f t="shared" si="67"/>
        <v>21</v>
      </c>
      <c r="N256" t="str">
        <f t="shared" si="69"/>
        <v>15</v>
      </c>
    </row>
    <row r="257" spans="1:14" x14ac:dyDescent="0.25">
      <c r="A257" s="16"/>
      <c r="B257" s="16"/>
      <c r="C257" s="18"/>
      <c r="D257" s="18"/>
      <c r="E257" s="21"/>
      <c r="F257" s="4">
        <v>2</v>
      </c>
      <c r="G257" s="4" t="str">
        <f t="shared" si="68"/>
        <v>2</v>
      </c>
      <c r="H257" s="5" t="s">
        <v>1022</v>
      </c>
      <c r="I257" s="5" t="str">
        <f t="shared" ref="I257:I262" si="84">_xlfn.CONCAT($A$251,$D$256,G257)</f>
        <v>H22</v>
      </c>
      <c r="J257" t="str">
        <f t="shared" si="65"/>
        <v>(''),</v>
      </c>
      <c r="K257" t="str">
        <f t="shared" si="66"/>
        <v>('Chumical'),</v>
      </c>
      <c r="L257" t="str">
        <f t="shared" si="83"/>
        <v>('Herrera','Las Minas','Chumical'),</v>
      </c>
      <c r="M257" t="str">
        <f t="shared" si="67"/>
        <v>22</v>
      </c>
      <c r="N257" t="str">
        <f t="shared" si="69"/>
        <v>16</v>
      </c>
    </row>
    <row r="258" spans="1:14" x14ac:dyDescent="0.25">
      <c r="A258" s="16"/>
      <c r="B258" s="16"/>
      <c r="C258" s="18"/>
      <c r="D258" s="18"/>
      <c r="E258" s="21"/>
      <c r="F258" s="4">
        <v>3</v>
      </c>
      <c r="G258" s="4" t="str">
        <f t="shared" si="68"/>
        <v>3</v>
      </c>
      <c r="H258" s="5" t="s">
        <v>1023</v>
      </c>
      <c r="I258" s="5" t="str">
        <f t="shared" si="84"/>
        <v>H23</v>
      </c>
      <c r="J258" t="str">
        <f t="shared" ref="J258:J321" si="85">_xlfn.CONCAT("(","'",E258,"'",")",",")</f>
        <v>(''),</v>
      </c>
      <c r="K258" t="str">
        <f t="shared" ref="K258:K321" si="86">_xlfn.CONCAT("(","'",H258,"'",")",",")</f>
        <v>('El Toro'),</v>
      </c>
      <c r="L258" t="str">
        <f t="shared" si="83"/>
        <v>('Herrera','Las Minas','El Toro'),</v>
      </c>
      <c r="M258" t="str">
        <f t="shared" ref="M258:M321" si="87">MID(I258,2,2)</f>
        <v>23</v>
      </c>
      <c r="N258" t="str">
        <f t="shared" si="69"/>
        <v>17</v>
      </c>
    </row>
    <row r="259" spans="1:14" x14ac:dyDescent="0.25">
      <c r="A259" s="16"/>
      <c r="B259" s="16"/>
      <c r="C259" s="18"/>
      <c r="D259" s="18"/>
      <c r="E259" s="21"/>
      <c r="F259" s="4">
        <v>4</v>
      </c>
      <c r="G259" s="4" t="str">
        <f t="shared" ref="G259:G322" si="88">_xlfn.BASE(F259,32)</f>
        <v>4</v>
      </c>
      <c r="H259" s="5" t="s">
        <v>1020</v>
      </c>
      <c r="I259" s="5" t="str">
        <f t="shared" si="84"/>
        <v>H24</v>
      </c>
      <c r="J259" t="str">
        <f t="shared" si="85"/>
        <v>(''),</v>
      </c>
      <c r="K259" t="str">
        <f t="shared" si="86"/>
        <v>('Las Minas'),</v>
      </c>
      <c r="L259" t="str">
        <f t="shared" si="83"/>
        <v>('Herrera','Las Minas','Las Minas'),</v>
      </c>
      <c r="M259" t="str">
        <f t="shared" si="87"/>
        <v>24</v>
      </c>
      <c r="N259" t="str">
        <f t="shared" ref="N259:N322" si="89">DEC2HEX(M259)</f>
        <v>18</v>
      </c>
    </row>
    <row r="260" spans="1:14" x14ac:dyDescent="0.25">
      <c r="A260" s="16"/>
      <c r="B260" s="16"/>
      <c r="C260" s="18"/>
      <c r="D260" s="18"/>
      <c r="E260" s="21"/>
      <c r="F260" s="4">
        <v>5</v>
      </c>
      <c r="G260" s="4" t="str">
        <f t="shared" si="88"/>
        <v>5</v>
      </c>
      <c r="H260" s="5" t="s">
        <v>1024</v>
      </c>
      <c r="I260" s="5" t="str">
        <f t="shared" si="84"/>
        <v>H25</v>
      </c>
      <c r="J260" t="str">
        <f t="shared" si="85"/>
        <v>(''),</v>
      </c>
      <c r="K260" t="str">
        <f t="shared" si="86"/>
        <v>('Leones'),</v>
      </c>
      <c r="L260" t="str">
        <f t="shared" si="83"/>
        <v>('Herrera','Las Minas','Leones'),</v>
      </c>
      <c r="M260" t="str">
        <f t="shared" si="87"/>
        <v>25</v>
      </c>
      <c r="N260" t="str">
        <f t="shared" si="89"/>
        <v>19</v>
      </c>
    </row>
    <row r="261" spans="1:14" x14ac:dyDescent="0.25">
      <c r="A261" s="16"/>
      <c r="B261" s="16"/>
      <c r="C261" s="18"/>
      <c r="D261" s="18"/>
      <c r="E261" s="21"/>
      <c r="F261" s="4">
        <v>6</v>
      </c>
      <c r="G261" s="4" t="str">
        <f t="shared" si="88"/>
        <v>6</v>
      </c>
      <c r="H261" s="5" t="s">
        <v>1025</v>
      </c>
      <c r="I261" s="5" t="str">
        <f t="shared" si="84"/>
        <v>H26</v>
      </c>
      <c r="J261" t="str">
        <f t="shared" si="85"/>
        <v>(''),</v>
      </c>
      <c r="K261" t="str">
        <f t="shared" si="86"/>
        <v>('Quebrada del Rosario'),</v>
      </c>
      <c r="L261" t="str">
        <f t="shared" si="83"/>
        <v>('Herrera','Las Minas','Quebrada del Rosario'),</v>
      </c>
      <c r="M261" t="str">
        <f t="shared" si="87"/>
        <v>26</v>
      </c>
      <c r="N261" t="str">
        <f t="shared" si="89"/>
        <v>1A</v>
      </c>
    </row>
    <row r="262" spans="1:14" x14ac:dyDescent="0.25">
      <c r="A262" s="16"/>
      <c r="B262" s="16"/>
      <c r="C262" s="19"/>
      <c r="D262" s="19"/>
      <c r="E262" s="22"/>
      <c r="F262" s="4">
        <v>7</v>
      </c>
      <c r="G262" s="4" t="str">
        <f t="shared" si="88"/>
        <v>7</v>
      </c>
      <c r="H262" s="5" t="s">
        <v>1026</v>
      </c>
      <c r="I262" s="5" t="str">
        <f t="shared" si="84"/>
        <v>H27</v>
      </c>
      <c r="J262" t="str">
        <f t="shared" si="85"/>
        <v>(''),</v>
      </c>
      <c r="K262" t="str">
        <f t="shared" si="86"/>
        <v>('Quebrada El Ciprián'),</v>
      </c>
      <c r="L262" t="str">
        <f t="shared" si="83"/>
        <v>('Herrera','Las Minas','Quebrada El Ciprián'),</v>
      </c>
      <c r="M262" t="str">
        <f t="shared" si="87"/>
        <v>27</v>
      </c>
      <c r="N262" t="str">
        <f t="shared" si="89"/>
        <v>1B</v>
      </c>
    </row>
    <row r="263" spans="1:14" x14ac:dyDescent="0.25">
      <c r="A263" s="16"/>
      <c r="B263" s="16"/>
      <c r="C263" s="17">
        <v>3</v>
      </c>
      <c r="D263" s="17" t="str">
        <f t="shared" ref="D263:D310" si="90">DEC2HEX(C263)</f>
        <v>3</v>
      </c>
      <c r="E263" s="20" t="s">
        <v>1027</v>
      </c>
      <c r="F263" s="4">
        <v>1</v>
      </c>
      <c r="G263" s="4" t="str">
        <f t="shared" si="88"/>
        <v>1</v>
      </c>
      <c r="H263" s="5" t="s">
        <v>1028</v>
      </c>
      <c r="I263" s="5" t="str">
        <f>_xlfn.CONCAT($A$251,$D$263,G263)</f>
        <v>H31</v>
      </c>
      <c r="J263" t="str">
        <f t="shared" si="85"/>
        <v>('Los Pozos'),</v>
      </c>
      <c r="K263" t="str">
        <f t="shared" si="86"/>
        <v>('El Capurí'),</v>
      </c>
      <c r="L263" t="str">
        <f t="shared" ref="L263:L271" si="91">_xlfn.CONCAT("(","'",$B$251,"'",",","'",$E$263,"'",",","'",H263,"'",")",",")</f>
        <v>('Herrera','Los Pozos','El Capurí'),</v>
      </c>
      <c r="M263" t="str">
        <f t="shared" si="87"/>
        <v>31</v>
      </c>
      <c r="N263" t="str">
        <f t="shared" si="89"/>
        <v>1F</v>
      </c>
    </row>
    <row r="264" spans="1:14" x14ac:dyDescent="0.25">
      <c r="A264" s="16"/>
      <c r="B264" s="16"/>
      <c r="C264" s="18"/>
      <c r="D264" s="18"/>
      <c r="E264" s="21"/>
      <c r="F264" s="4">
        <v>2</v>
      </c>
      <c r="G264" s="4" t="str">
        <f t="shared" si="88"/>
        <v>2</v>
      </c>
      <c r="H264" s="5" t="s">
        <v>1029</v>
      </c>
      <c r="I264" s="5" t="str">
        <f t="shared" ref="I264:I271" si="92">_xlfn.CONCAT($A$251,$D$263,G264)</f>
        <v>H32</v>
      </c>
      <c r="J264" t="str">
        <f t="shared" si="85"/>
        <v>(''),</v>
      </c>
      <c r="K264" t="str">
        <f t="shared" si="86"/>
        <v>('El Calabacito'),</v>
      </c>
      <c r="L264" t="str">
        <f t="shared" si="91"/>
        <v>('Herrera','Los Pozos','El Calabacito'),</v>
      </c>
      <c r="M264" t="str">
        <f t="shared" si="87"/>
        <v>32</v>
      </c>
      <c r="N264" t="str">
        <f t="shared" si="89"/>
        <v>20</v>
      </c>
    </row>
    <row r="265" spans="1:14" x14ac:dyDescent="0.25">
      <c r="A265" s="16"/>
      <c r="B265" s="16"/>
      <c r="C265" s="18"/>
      <c r="D265" s="18"/>
      <c r="E265" s="21"/>
      <c r="F265" s="4">
        <v>3</v>
      </c>
      <c r="G265" s="4" t="str">
        <f t="shared" si="88"/>
        <v>3</v>
      </c>
      <c r="H265" s="5" t="s">
        <v>1030</v>
      </c>
      <c r="I265" s="5" t="str">
        <f t="shared" si="92"/>
        <v>H33</v>
      </c>
      <c r="J265" t="str">
        <f t="shared" si="85"/>
        <v>(''),</v>
      </c>
      <c r="K265" t="str">
        <f t="shared" si="86"/>
        <v>('El Cedro'),</v>
      </c>
      <c r="L265" t="str">
        <f t="shared" si="91"/>
        <v>('Herrera','Los Pozos','El Cedro'),</v>
      </c>
      <c r="M265" t="str">
        <f t="shared" si="87"/>
        <v>33</v>
      </c>
      <c r="N265" t="str">
        <f t="shared" si="89"/>
        <v>21</v>
      </c>
    </row>
    <row r="266" spans="1:14" x14ac:dyDescent="0.25">
      <c r="A266" s="16"/>
      <c r="B266" s="16"/>
      <c r="C266" s="18"/>
      <c r="D266" s="18"/>
      <c r="E266" s="21"/>
      <c r="F266" s="4">
        <v>4</v>
      </c>
      <c r="G266" s="4" t="str">
        <f t="shared" si="88"/>
        <v>4</v>
      </c>
      <c r="H266" s="5" t="s">
        <v>1016</v>
      </c>
      <c r="I266" s="5" t="str">
        <f t="shared" si="92"/>
        <v>H34</v>
      </c>
      <c r="J266" t="str">
        <f t="shared" si="85"/>
        <v>(''),</v>
      </c>
      <c r="K266" t="str">
        <f t="shared" si="86"/>
        <v>('La Arena'),</v>
      </c>
      <c r="L266" t="str">
        <f t="shared" si="91"/>
        <v>('Herrera','Los Pozos','La Arena'),</v>
      </c>
      <c r="M266" t="str">
        <f t="shared" si="87"/>
        <v>34</v>
      </c>
      <c r="N266" t="str">
        <f t="shared" si="89"/>
        <v>22</v>
      </c>
    </row>
    <row r="267" spans="1:14" x14ac:dyDescent="0.25">
      <c r="A267" s="16"/>
      <c r="B267" s="16"/>
      <c r="C267" s="18"/>
      <c r="D267" s="18"/>
      <c r="E267" s="21"/>
      <c r="F267" s="4">
        <v>5</v>
      </c>
      <c r="G267" s="4" t="str">
        <f t="shared" si="88"/>
        <v>5</v>
      </c>
      <c r="H267" s="5" t="s">
        <v>1031</v>
      </c>
      <c r="I267" s="5" t="str">
        <f t="shared" si="92"/>
        <v>H35</v>
      </c>
      <c r="J267" t="str">
        <f t="shared" si="85"/>
        <v>(''),</v>
      </c>
      <c r="K267" t="str">
        <f t="shared" si="86"/>
        <v>('La Pitaloza'),</v>
      </c>
      <c r="L267" t="str">
        <f t="shared" si="91"/>
        <v>('Herrera','Los Pozos','La Pitaloza'),</v>
      </c>
      <c r="M267" t="str">
        <f t="shared" si="87"/>
        <v>35</v>
      </c>
      <c r="N267" t="str">
        <f t="shared" si="89"/>
        <v>23</v>
      </c>
    </row>
    <row r="268" spans="1:14" x14ac:dyDescent="0.25">
      <c r="A268" s="16"/>
      <c r="B268" s="16"/>
      <c r="C268" s="18"/>
      <c r="D268" s="18"/>
      <c r="E268" s="21"/>
      <c r="F268" s="4">
        <v>6</v>
      </c>
      <c r="G268" s="4" t="str">
        <f t="shared" si="88"/>
        <v>6</v>
      </c>
      <c r="H268" s="5" t="s">
        <v>1032</v>
      </c>
      <c r="I268" s="5" t="str">
        <f t="shared" si="92"/>
        <v>H36</v>
      </c>
      <c r="J268" t="str">
        <f t="shared" si="85"/>
        <v>(''),</v>
      </c>
      <c r="K268" t="str">
        <f t="shared" si="86"/>
        <v>('Las Llanas'),</v>
      </c>
      <c r="L268" t="str">
        <f t="shared" si="91"/>
        <v>('Herrera','Los Pozos','Las Llanas'),</v>
      </c>
      <c r="M268" t="str">
        <f t="shared" si="87"/>
        <v>36</v>
      </c>
      <c r="N268" t="str">
        <f t="shared" si="89"/>
        <v>24</v>
      </c>
    </row>
    <row r="269" spans="1:14" x14ac:dyDescent="0.25">
      <c r="A269" s="16"/>
      <c r="B269" s="16"/>
      <c r="C269" s="18"/>
      <c r="D269" s="18"/>
      <c r="E269" s="21"/>
      <c r="F269" s="4">
        <v>7</v>
      </c>
      <c r="G269" s="4" t="str">
        <f t="shared" si="88"/>
        <v>7</v>
      </c>
      <c r="H269" s="5" t="s">
        <v>1033</v>
      </c>
      <c r="I269" s="5" t="str">
        <f t="shared" si="92"/>
        <v>H37</v>
      </c>
      <c r="J269" t="str">
        <f t="shared" si="85"/>
        <v>(''),</v>
      </c>
      <c r="K269" t="str">
        <f t="shared" si="86"/>
        <v>('Los Cerritos'),</v>
      </c>
      <c r="L269" t="str">
        <f t="shared" si="91"/>
        <v>('Herrera','Los Pozos','Los Cerritos'),</v>
      </c>
      <c r="M269" t="str">
        <f t="shared" si="87"/>
        <v>37</v>
      </c>
      <c r="N269" t="str">
        <f t="shared" si="89"/>
        <v>25</v>
      </c>
    </row>
    <row r="270" spans="1:14" x14ac:dyDescent="0.25">
      <c r="A270" s="16"/>
      <c r="B270" s="16"/>
      <c r="C270" s="18"/>
      <c r="D270" s="18"/>
      <c r="E270" s="21"/>
      <c r="F270" s="4">
        <v>8</v>
      </c>
      <c r="G270" s="4" t="str">
        <f t="shared" si="88"/>
        <v>8</v>
      </c>
      <c r="H270" s="5" t="s">
        <v>1034</v>
      </c>
      <c r="I270" s="5" t="str">
        <f t="shared" si="92"/>
        <v>H38</v>
      </c>
      <c r="J270" t="str">
        <f t="shared" si="85"/>
        <v>(''),</v>
      </c>
      <c r="K270" t="str">
        <f t="shared" si="86"/>
        <v>('Los Cerros de Paja'),</v>
      </c>
      <c r="L270" t="str">
        <f t="shared" si="91"/>
        <v>('Herrera','Los Pozos','Los Cerros de Paja'),</v>
      </c>
      <c r="M270" t="str">
        <f t="shared" si="87"/>
        <v>38</v>
      </c>
      <c r="N270" t="str">
        <f t="shared" si="89"/>
        <v>26</v>
      </c>
    </row>
    <row r="271" spans="1:14" x14ac:dyDescent="0.25">
      <c r="A271" s="16"/>
      <c r="B271" s="16"/>
      <c r="C271" s="19"/>
      <c r="D271" s="19"/>
      <c r="E271" s="22"/>
      <c r="F271" s="4">
        <v>9</v>
      </c>
      <c r="G271" s="4" t="str">
        <f t="shared" si="88"/>
        <v>9</v>
      </c>
      <c r="H271" s="5" t="s">
        <v>1027</v>
      </c>
      <c r="I271" s="5" t="str">
        <f t="shared" si="92"/>
        <v>H39</v>
      </c>
      <c r="J271" t="str">
        <f t="shared" si="85"/>
        <v>(''),</v>
      </c>
      <c r="K271" t="str">
        <f t="shared" si="86"/>
        <v>('Los Pozos'),</v>
      </c>
      <c r="L271" t="str">
        <f t="shared" si="91"/>
        <v>('Herrera','Los Pozos','Los Pozos'),</v>
      </c>
      <c r="M271" t="str">
        <f t="shared" si="87"/>
        <v>39</v>
      </c>
      <c r="N271" t="str">
        <f t="shared" si="89"/>
        <v>27</v>
      </c>
    </row>
    <row r="272" spans="1:14" x14ac:dyDescent="0.25">
      <c r="A272" s="16"/>
      <c r="B272" s="16"/>
      <c r="C272" s="17">
        <v>4</v>
      </c>
      <c r="D272" s="17" t="str">
        <f t="shared" si="90"/>
        <v>4</v>
      </c>
      <c r="E272" s="20" t="s">
        <v>1035</v>
      </c>
      <c r="F272" s="4">
        <v>1</v>
      </c>
      <c r="G272" s="4" t="str">
        <f t="shared" si="88"/>
        <v>1</v>
      </c>
      <c r="H272" s="5" t="s">
        <v>1036</v>
      </c>
      <c r="I272" s="5" t="str">
        <f>_xlfn.CONCAT($A$251,$D$272,G272)</f>
        <v>H41</v>
      </c>
      <c r="J272" t="str">
        <f t="shared" si="85"/>
        <v>('Ocú'),</v>
      </c>
      <c r="K272" t="str">
        <f t="shared" si="86"/>
        <v>('Cerro Largo'),</v>
      </c>
      <c r="L272" t="str">
        <f t="shared" ref="L272:L279" si="93">_xlfn.CONCAT("(","'",$B$251,"'",",","'",$E$272,"'",",","'",H272,"'",")",",")</f>
        <v>('Herrera','Ocú','Cerro Largo'),</v>
      </c>
      <c r="M272" t="str">
        <f t="shared" si="87"/>
        <v>41</v>
      </c>
      <c r="N272" t="str">
        <f t="shared" si="89"/>
        <v>29</v>
      </c>
    </row>
    <row r="273" spans="1:14" x14ac:dyDescent="0.25">
      <c r="A273" s="16"/>
      <c r="B273" s="16"/>
      <c r="C273" s="18"/>
      <c r="D273" s="18"/>
      <c r="E273" s="21"/>
      <c r="F273" s="4">
        <v>2</v>
      </c>
      <c r="G273" s="4" t="str">
        <f t="shared" si="88"/>
        <v>2</v>
      </c>
      <c r="H273" s="5" t="s">
        <v>1037</v>
      </c>
      <c r="I273" s="5" t="str">
        <f t="shared" ref="I273:I279" si="94">_xlfn.CONCAT($A$251,$D$272,G273)</f>
        <v>H42</v>
      </c>
      <c r="J273" t="str">
        <f t="shared" si="85"/>
        <v>(''),</v>
      </c>
      <c r="K273" t="str">
        <f t="shared" si="86"/>
        <v>('El Tijera'),</v>
      </c>
      <c r="L273" t="str">
        <f t="shared" si="93"/>
        <v>('Herrera','Ocú','El Tijera'),</v>
      </c>
      <c r="M273" t="str">
        <f t="shared" si="87"/>
        <v>42</v>
      </c>
      <c r="N273" t="str">
        <f t="shared" si="89"/>
        <v>2A</v>
      </c>
    </row>
    <row r="274" spans="1:14" x14ac:dyDescent="0.25">
      <c r="A274" s="16"/>
      <c r="B274" s="16"/>
      <c r="C274" s="18"/>
      <c r="D274" s="18"/>
      <c r="E274" s="21"/>
      <c r="F274" s="4">
        <v>3</v>
      </c>
      <c r="G274" s="4" t="str">
        <f t="shared" si="88"/>
        <v>3</v>
      </c>
      <c r="H274" s="5" t="s">
        <v>1038</v>
      </c>
      <c r="I274" s="5" t="str">
        <f t="shared" si="94"/>
        <v>H43</v>
      </c>
      <c r="J274" t="str">
        <f t="shared" si="85"/>
        <v>(''),</v>
      </c>
      <c r="K274" t="str">
        <f t="shared" si="86"/>
        <v>('Entradero del Castillo'),</v>
      </c>
      <c r="L274" t="str">
        <f t="shared" si="93"/>
        <v>('Herrera','Ocú','Entradero del Castillo'),</v>
      </c>
      <c r="M274" t="str">
        <f t="shared" si="87"/>
        <v>43</v>
      </c>
      <c r="N274" t="str">
        <f t="shared" si="89"/>
        <v>2B</v>
      </c>
    </row>
    <row r="275" spans="1:14" x14ac:dyDescent="0.25">
      <c r="A275" s="16"/>
      <c r="B275" s="16"/>
      <c r="C275" s="18"/>
      <c r="D275" s="18"/>
      <c r="E275" s="21"/>
      <c r="F275" s="4">
        <v>4</v>
      </c>
      <c r="G275" s="4" t="str">
        <f t="shared" si="88"/>
        <v>4</v>
      </c>
      <c r="H275" s="5" t="s">
        <v>1039</v>
      </c>
      <c r="I275" s="5" t="str">
        <f t="shared" si="94"/>
        <v>H44</v>
      </c>
      <c r="J275" t="str">
        <f t="shared" si="85"/>
        <v>(''),</v>
      </c>
      <c r="K275" t="str">
        <f t="shared" si="86"/>
        <v>('Los Llanos'),</v>
      </c>
      <c r="L275" t="str">
        <f t="shared" si="93"/>
        <v>('Herrera','Ocú','Los Llanos'),</v>
      </c>
      <c r="M275" t="str">
        <f t="shared" si="87"/>
        <v>44</v>
      </c>
      <c r="N275" t="str">
        <f t="shared" si="89"/>
        <v>2C</v>
      </c>
    </row>
    <row r="276" spans="1:14" x14ac:dyDescent="0.25">
      <c r="A276" s="16"/>
      <c r="B276" s="16"/>
      <c r="C276" s="18"/>
      <c r="D276" s="18"/>
      <c r="E276" s="21"/>
      <c r="F276" s="4">
        <v>5</v>
      </c>
      <c r="G276" s="4" t="str">
        <f t="shared" si="88"/>
        <v>5</v>
      </c>
      <c r="H276" s="5" t="s">
        <v>826</v>
      </c>
      <c r="I276" s="5" t="str">
        <f t="shared" si="94"/>
        <v>H45</v>
      </c>
      <c r="J276" t="str">
        <f t="shared" si="85"/>
        <v>(''),</v>
      </c>
      <c r="K276" t="str">
        <f t="shared" si="86"/>
        <v>('Llano Grande'),</v>
      </c>
      <c r="L276" t="str">
        <f t="shared" si="93"/>
        <v>('Herrera','Ocú','Llano Grande'),</v>
      </c>
      <c r="M276" t="str">
        <f t="shared" si="87"/>
        <v>45</v>
      </c>
      <c r="N276" t="str">
        <f t="shared" si="89"/>
        <v>2D</v>
      </c>
    </row>
    <row r="277" spans="1:14" x14ac:dyDescent="0.25">
      <c r="A277" s="16"/>
      <c r="B277" s="16"/>
      <c r="C277" s="18"/>
      <c r="D277" s="18"/>
      <c r="E277" s="21"/>
      <c r="F277" s="4">
        <v>6</v>
      </c>
      <c r="G277" s="4" t="str">
        <f t="shared" si="88"/>
        <v>6</v>
      </c>
      <c r="H277" s="5" t="s">
        <v>1040</v>
      </c>
      <c r="I277" s="5" t="str">
        <f t="shared" si="94"/>
        <v>H46</v>
      </c>
      <c r="J277" t="str">
        <f t="shared" si="85"/>
        <v>(''),</v>
      </c>
      <c r="K277" t="str">
        <f t="shared" si="86"/>
        <v>('Menchaca'),</v>
      </c>
      <c r="L277" t="str">
        <f t="shared" si="93"/>
        <v>('Herrera','Ocú','Menchaca'),</v>
      </c>
      <c r="M277" t="str">
        <f t="shared" si="87"/>
        <v>46</v>
      </c>
      <c r="N277" t="str">
        <f t="shared" si="89"/>
        <v>2E</v>
      </c>
    </row>
    <row r="278" spans="1:14" x14ac:dyDescent="0.25">
      <c r="A278" s="16"/>
      <c r="B278" s="16"/>
      <c r="C278" s="18"/>
      <c r="D278" s="18"/>
      <c r="E278" s="21"/>
      <c r="F278" s="4">
        <v>7</v>
      </c>
      <c r="G278" s="4" t="str">
        <f t="shared" si="88"/>
        <v>7</v>
      </c>
      <c r="H278" s="5" t="s">
        <v>1041</v>
      </c>
      <c r="I278" s="5" t="str">
        <f t="shared" si="94"/>
        <v>H47</v>
      </c>
      <c r="J278" t="str">
        <f t="shared" si="85"/>
        <v>(''),</v>
      </c>
      <c r="K278" t="str">
        <f t="shared" si="86"/>
        <v>('Peñas Chatas'),</v>
      </c>
      <c r="L278" t="str">
        <f t="shared" si="93"/>
        <v>('Herrera','Ocú','Peñas Chatas'),</v>
      </c>
      <c r="M278" t="str">
        <f t="shared" si="87"/>
        <v>47</v>
      </c>
      <c r="N278" t="str">
        <f t="shared" si="89"/>
        <v>2F</v>
      </c>
    </row>
    <row r="279" spans="1:14" x14ac:dyDescent="0.25">
      <c r="A279" s="16"/>
      <c r="B279" s="16"/>
      <c r="C279" s="19"/>
      <c r="D279" s="19"/>
      <c r="E279" s="22"/>
      <c r="F279" s="4">
        <v>8</v>
      </c>
      <c r="G279" s="4" t="str">
        <f t="shared" si="88"/>
        <v>8</v>
      </c>
      <c r="H279" s="5" t="s">
        <v>1035</v>
      </c>
      <c r="I279" s="5" t="str">
        <f t="shared" si="94"/>
        <v>H48</v>
      </c>
      <c r="J279" t="str">
        <f t="shared" si="85"/>
        <v>(''),</v>
      </c>
      <c r="K279" t="str">
        <f t="shared" si="86"/>
        <v>('Ocú'),</v>
      </c>
      <c r="L279" t="str">
        <f t="shared" si="93"/>
        <v>('Herrera','Ocú','Ocú'),</v>
      </c>
      <c r="M279" t="str">
        <f t="shared" si="87"/>
        <v>48</v>
      </c>
      <c r="N279" t="str">
        <f t="shared" si="89"/>
        <v>30</v>
      </c>
    </row>
    <row r="280" spans="1:14" x14ac:dyDescent="0.25">
      <c r="A280" s="16"/>
      <c r="B280" s="16"/>
      <c r="C280" s="17">
        <v>5</v>
      </c>
      <c r="D280" s="17" t="str">
        <f t="shared" si="90"/>
        <v>5</v>
      </c>
      <c r="E280" s="20" t="s">
        <v>1042</v>
      </c>
      <c r="F280" s="4">
        <v>1</v>
      </c>
      <c r="G280" s="4" t="str">
        <f t="shared" si="88"/>
        <v>1</v>
      </c>
      <c r="H280" s="5" t="s">
        <v>815</v>
      </c>
      <c r="I280" s="5" t="str">
        <f>_xlfn.CONCAT($A$251,$D$280,G280)</f>
        <v>H51</v>
      </c>
      <c r="J280" t="str">
        <f t="shared" si="85"/>
        <v>('Parita'),</v>
      </c>
      <c r="K280" t="str">
        <f t="shared" si="86"/>
        <v>('Cabuya'),</v>
      </c>
      <c r="L280" t="str">
        <f t="shared" ref="L280:L286" si="95">_xlfn.CONCAT("(","'",$B$251,"'",",","'",$E$280,"'",",","'",H280,"'",")",",")</f>
        <v>('Herrera','Parita','Cabuya'),</v>
      </c>
      <c r="M280" t="str">
        <f t="shared" si="87"/>
        <v>51</v>
      </c>
      <c r="N280" t="str">
        <f t="shared" si="89"/>
        <v>33</v>
      </c>
    </row>
    <row r="281" spans="1:14" x14ac:dyDescent="0.25">
      <c r="A281" s="16"/>
      <c r="B281" s="16"/>
      <c r="C281" s="18"/>
      <c r="D281" s="18"/>
      <c r="E281" s="21"/>
      <c r="F281" s="4">
        <v>2</v>
      </c>
      <c r="G281" s="4" t="str">
        <f t="shared" si="88"/>
        <v>2</v>
      </c>
      <c r="H281" s="5" t="s">
        <v>1043</v>
      </c>
      <c r="I281" s="5" t="str">
        <f t="shared" ref="I281:I286" si="96">_xlfn.CONCAT($A$251,$D$280,G281)</f>
        <v>H52</v>
      </c>
      <c r="J281" t="str">
        <f t="shared" si="85"/>
        <v>(''),</v>
      </c>
      <c r="K281" t="str">
        <f t="shared" si="86"/>
        <v>('Los Castillos'),</v>
      </c>
      <c r="L281" t="str">
        <f t="shared" si="95"/>
        <v>('Herrera','Parita','Los Castillos'),</v>
      </c>
      <c r="M281" t="str">
        <f t="shared" si="87"/>
        <v>52</v>
      </c>
      <c r="N281" t="str">
        <f t="shared" si="89"/>
        <v>34</v>
      </c>
    </row>
    <row r="282" spans="1:14" x14ac:dyDescent="0.25">
      <c r="A282" s="16"/>
      <c r="B282" s="16"/>
      <c r="C282" s="18"/>
      <c r="D282" s="18"/>
      <c r="E282" s="21"/>
      <c r="F282" s="4">
        <v>3</v>
      </c>
      <c r="G282" s="4" t="str">
        <f t="shared" si="88"/>
        <v>3</v>
      </c>
      <c r="H282" s="5" t="s">
        <v>1044</v>
      </c>
      <c r="I282" s="5" t="str">
        <f t="shared" si="96"/>
        <v>H53</v>
      </c>
      <c r="J282" t="str">
        <f t="shared" si="85"/>
        <v>(''),</v>
      </c>
      <c r="K282" t="str">
        <f t="shared" si="86"/>
        <v>('Llano de la Cruz'),</v>
      </c>
      <c r="L282" t="str">
        <f t="shared" si="95"/>
        <v>('Herrera','Parita','Llano de la Cruz'),</v>
      </c>
      <c r="M282" t="str">
        <f t="shared" si="87"/>
        <v>53</v>
      </c>
      <c r="N282" t="str">
        <f t="shared" si="89"/>
        <v>35</v>
      </c>
    </row>
    <row r="283" spans="1:14" x14ac:dyDescent="0.25">
      <c r="A283" s="16"/>
      <c r="B283" s="16"/>
      <c r="C283" s="18"/>
      <c r="D283" s="18"/>
      <c r="E283" s="21"/>
      <c r="F283" s="4">
        <v>4</v>
      </c>
      <c r="G283" s="4" t="str">
        <f t="shared" si="88"/>
        <v>4</v>
      </c>
      <c r="H283" s="5" t="s">
        <v>1045</v>
      </c>
      <c r="I283" s="5" t="str">
        <f t="shared" si="96"/>
        <v>H54</v>
      </c>
      <c r="J283" t="str">
        <f t="shared" si="85"/>
        <v>(''),</v>
      </c>
      <c r="K283" t="str">
        <f t="shared" si="86"/>
        <v>('París'),</v>
      </c>
      <c r="L283" t="str">
        <f t="shared" si="95"/>
        <v>('Herrera','Parita','París'),</v>
      </c>
      <c r="M283" t="str">
        <f t="shared" si="87"/>
        <v>54</v>
      </c>
      <c r="N283" t="str">
        <f t="shared" si="89"/>
        <v>36</v>
      </c>
    </row>
    <row r="284" spans="1:14" x14ac:dyDescent="0.25">
      <c r="A284" s="16"/>
      <c r="B284" s="16"/>
      <c r="C284" s="18"/>
      <c r="D284" s="18"/>
      <c r="E284" s="21"/>
      <c r="F284" s="4">
        <v>5</v>
      </c>
      <c r="G284" s="4" t="str">
        <f t="shared" si="88"/>
        <v>5</v>
      </c>
      <c r="H284" s="5" t="s">
        <v>1042</v>
      </c>
      <c r="I284" s="5" t="str">
        <f t="shared" si="96"/>
        <v>H55</v>
      </c>
      <c r="J284" t="str">
        <f t="shared" si="85"/>
        <v>(''),</v>
      </c>
      <c r="K284" t="str">
        <f t="shared" si="86"/>
        <v>('Parita'),</v>
      </c>
      <c r="L284" t="str">
        <f t="shared" si="95"/>
        <v>('Herrera','Parita','Parita'),</v>
      </c>
      <c r="M284" t="str">
        <f t="shared" si="87"/>
        <v>55</v>
      </c>
      <c r="N284" t="str">
        <f t="shared" si="89"/>
        <v>37</v>
      </c>
    </row>
    <row r="285" spans="1:14" x14ac:dyDescent="0.25">
      <c r="A285" s="16"/>
      <c r="B285" s="16"/>
      <c r="C285" s="18"/>
      <c r="D285" s="18"/>
      <c r="E285" s="21"/>
      <c r="F285" s="4">
        <v>6</v>
      </c>
      <c r="G285" s="4" t="str">
        <f t="shared" si="88"/>
        <v>6</v>
      </c>
      <c r="H285" s="5" t="s">
        <v>1046</v>
      </c>
      <c r="I285" s="5" t="str">
        <f t="shared" si="96"/>
        <v>H56</v>
      </c>
      <c r="J285" t="str">
        <f t="shared" si="85"/>
        <v>(''),</v>
      </c>
      <c r="K285" t="str">
        <f t="shared" si="86"/>
        <v>('Portobelillo'),</v>
      </c>
      <c r="L285" t="str">
        <f t="shared" si="95"/>
        <v>('Herrera','Parita','Portobelillo'),</v>
      </c>
      <c r="M285" t="str">
        <f t="shared" si="87"/>
        <v>56</v>
      </c>
      <c r="N285" t="str">
        <f t="shared" si="89"/>
        <v>38</v>
      </c>
    </row>
    <row r="286" spans="1:14" x14ac:dyDescent="0.25">
      <c r="A286" s="16"/>
      <c r="B286" s="16"/>
      <c r="C286" s="19"/>
      <c r="D286" s="19"/>
      <c r="E286" s="22"/>
      <c r="F286" s="4">
        <v>7</v>
      </c>
      <c r="G286" s="4" t="str">
        <f t="shared" si="88"/>
        <v>7</v>
      </c>
      <c r="H286" s="5" t="s">
        <v>1047</v>
      </c>
      <c r="I286" s="5" t="str">
        <f t="shared" si="96"/>
        <v>H57</v>
      </c>
      <c r="J286" t="str">
        <f t="shared" si="85"/>
        <v>(''),</v>
      </c>
      <c r="K286" t="str">
        <f t="shared" si="86"/>
        <v>('Potuga'),</v>
      </c>
      <c r="L286" t="str">
        <f t="shared" si="95"/>
        <v>('Herrera','Parita','Potuga'),</v>
      </c>
      <c r="M286" t="str">
        <f t="shared" si="87"/>
        <v>57</v>
      </c>
      <c r="N286" t="str">
        <f t="shared" si="89"/>
        <v>39</v>
      </c>
    </row>
    <row r="287" spans="1:14" x14ac:dyDescent="0.25">
      <c r="A287" s="16"/>
      <c r="B287" s="16"/>
      <c r="C287" s="17">
        <v>6</v>
      </c>
      <c r="D287" s="17" t="str">
        <f t="shared" si="90"/>
        <v>6</v>
      </c>
      <c r="E287" s="20" t="s">
        <v>1048</v>
      </c>
      <c r="F287" s="4">
        <v>1</v>
      </c>
      <c r="G287" s="4" t="str">
        <f t="shared" si="88"/>
        <v>1</v>
      </c>
      <c r="H287" s="5" t="s">
        <v>1049</v>
      </c>
      <c r="I287" s="5" t="str">
        <f>_xlfn.CONCAT($A$251,$D$287,G287)</f>
        <v>H61</v>
      </c>
      <c r="J287" t="str">
        <f t="shared" si="85"/>
        <v>('Pesé'),</v>
      </c>
      <c r="K287" t="str">
        <f t="shared" si="86"/>
        <v>('El Barrero'),</v>
      </c>
      <c r="L287" t="str">
        <f t="shared" ref="L287:L294" si="97">_xlfn.CONCAT("(","'",$B$251,"'",",","'",$E$287,"'",",","'",H287,"'",")",",")</f>
        <v>('Herrera','Pesé','El Barrero'),</v>
      </c>
      <c r="M287" t="str">
        <f t="shared" si="87"/>
        <v>61</v>
      </c>
      <c r="N287" t="str">
        <f t="shared" si="89"/>
        <v>3D</v>
      </c>
    </row>
    <row r="288" spans="1:14" x14ac:dyDescent="0.25">
      <c r="A288" s="16"/>
      <c r="B288" s="16"/>
      <c r="C288" s="18"/>
      <c r="D288" s="18"/>
      <c r="E288" s="21"/>
      <c r="F288" s="4">
        <v>2</v>
      </c>
      <c r="G288" s="4" t="str">
        <f t="shared" si="88"/>
        <v>2</v>
      </c>
      <c r="H288" s="5" t="s">
        <v>1050</v>
      </c>
      <c r="I288" s="5" t="str">
        <f t="shared" ref="I288:I294" si="98">_xlfn.CONCAT($A$251,$D$287,G288)</f>
        <v>H62</v>
      </c>
      <c r="J288" t="str">
        <f t="shared" si="85"/>
        <v>(''),</v>
      </c>
      <c r="K288" t="str">
        <f t="shared" si="86"/>
        <v>('El Pedregoso'),</v>
      </c>
      <c r="L288" t="str">
        <f t="shared" si="97"/>
        <v>('Herrera','Pesé','El Pedregoso'),</v>
      </c>
      <c r="M288" t="str">
        <f t="shared" si="87"/>
        <v>62</v>
      </c>
      <c r="N288" t="str">
        <f t="shared" si="89"/>
        <v>3E</v>
      </c>
    </row>
    <row r="289" spans="1:14" x14ac:dyDescent="0.25">
      <c r="A289" s="16"/>
      <c r="B289" s="16"/>
      <c r="C289" s="18"/>
      <c r="D289" s="18"/>
      <c r="E289" s="21"/>
      <c r="F289" s="4">
        <v>3</v>
      </c>
      <c r="G289" s="4" t="str">
        <f t="shared" si="88"/>
        <v>3</v>
      </c>
      <c r="H289" s="5" t="s">
        <v>1051</v>
      </c>
      <c r="I289" s="5" t="str">
        <f t="shared" si="98"/>
        <v>H63</v>
      </c>
      <c r="J289" t="str">
        <f t="shared" si="85"/>
        <v>(''),</v>
      </c>
      <c r="K289" t="str">
        <f t="shared" si="86"/>
        <v>('El Ciruelo'),</v>
      </c>
      <c r="L289" t="str">
        <f t="shared" si="97"/>
        <v>('Herrera','Pesé','El Ciruelo'),</v>
      </c>
      <c r="M289" t="str">
        <f t="shared" si="87"/>
        <v>63</v>
      </c>
      <c r="N289" t="str">
        <f t="shared" si="89"/>
        <v>3F</v>
      </c>
    </row>
    <row r="290" spans="1:14" x14ac:dyDescent="0.25">
      <c r="A290" s="16"/>
      <c r="B290" s="16"/>
      <c r="C290" s="18"/>
      <c r="D290" s="18"/>
      <c r="E290" s="21"/>
      <c r="F290" s="4">
        <v>4</v>
      </c>
      <c r="G290" s="4" t="str">
        <f t="shared" si="88"/>
        <v>4</v>
      </c>
      <c r="H290" s="5" t="s">
        <v>1052</v>
      </c>
      <c r="I290" s="5" t="str">
        <f t="shared" si="98"/>
        <v>H64</v>
      </c>
      <c r="J290" t="str">
        <f t="shared" si="85"/>
        <v>(''),</v>
      </c>
      <c r="K290" t="str">
        <f t="shared" si="86"/>
        <v>('El Pájaro'),</v>
      </c>
      <c r="L290" t="str">
        <f t="shared" si="97"/>
        <v>('Herrera','Pesé','El Pájaro'),</v>
      </c>
      <c r="M290" t="str">
        <f t="shared" si="87"/>
        <v>64</v>
      </c>
      <c r="N290" t="str">
        <f t="shared" si="89"/>
        <v>40</v>
      </c>
    </row>
    <row r="291" spans="1:14" x14ac:dyDescent="0.25">
      <c r="A291" s="16"/>
      <c r="B291" s="16"/>
      <c r="C291" s="18"/>
      <c r="D291" s="18"/>
      <c r="E291" s="21"/>
      <c r="F291" s="4">
        <v>5</v>
      </c>
      <c r="G291" s="4" t="str">
        <f t="shared" si="88"/>
        <v>5</v>
      </c>
      <c r="H291" s="5" t="s">
        <v>1053</v>
      </c>
      <c r="I291" s="5" t="str">
        <f t="shared" si="98"/>
        <v>H65</v>
      </c>
      <c r="J291" t="str">
        <f t="shared" si="85"/>
        <v>(''),</v>
      </c>
      <c r="K291" t="str">
        <f t="shared" si="86"/>
        <v>('Las Cabras'),</v>
      </c>
      <c r="L291" t="str">
        <f t="shared" si="97"/>
        <v>('Herrera','Pesé','Las Cabras'),</v>
      </c>
      <c r="M291" t="str">
        <f t="shared" si="87"/>
        <v>65</v>
      </c>
      <c r="N291" t="str">
        <f t="shared" si="89"/>
        <v>41</v>
      </c>
    </row>
    <row r="292" spans="1:14" x14ac:dyDescent="0.25">
      <c r="A292" s="16"/>
      <c r="B292" s="16"/>
      <c r="C292" s="18"/>
      <c r="D292" s="18"/>
      <c r="E292" s="21"/>
      <c r="F292" s="4">
        <v>6</v>
      </c>
      <c r="G292" s="4" t="str">
        <f t="shared" si="88"/>
        <v>6</v>
      </c>
      <c r="H292" s="5" t="s">
        <v>1048</v>
      </c>
      <c r="I292" s="5" t="str">
        <f t="shared" si="98"/>
        <v>H66</v>
      </c>
      <c r="J292" t="str">
        <f t="shared" si="85"/>
        <v>(''),</v>
      </c>
      <c r="K292" t="str">
        <f t="shared" si="86"/>
        <v>('Pesé'),</v>
      </c>
      <c r="L292" t="str">
        <f t="shared" si="97"/>
        <v>('Herrera','Pesé','Pesé'),</v>
      </c>
      <c r="M292" t="str">
        <f t="shared" si="87"/>
        <v>66</v>
      </c>
      <c r="N292" t="str">
        <f t="shared" si="89"/>
        <v>42</v>
      </c>
    </row>
    <row r="293" spans="1:14" x14ac:dyDescent="0.25">
      <c r="A293" s="16"/>
      <c r="B293" s="16"/>
      <c r="C293" s="18"/>
      <c r="D293" s="18"/>
      <c r="E293" s="21"/>
      <c r="F293" s="4">
        <v>7</v>
      </c>
      <c r="G293" s="4" t="str">
        <f t="shared" si="88"/>
        <v>7</v>
      </c>
      <c r="H293" s="5" t="s">
        <v>1054</v>
      </c>
      <c r="I293" s="5" t="str">
        <f t="shared" si="98"/>
        <v>H67</v>
      </c>
      <c r="J293" t="str">
        <f t="shared" si="85"/>
        <v>(''),</v>
      </c>
      <c r="K293" t="str">
        <f t="shared" si="86"/>
        <v>('Rincón Hondo'),</v>
      </c>
      <c r="L293" t="str">
        <f t="shared" si="97"/>
        <v>('Herrera','Pesé','Rincón Hondo'),</v>
      </c>
      <c r="M293" t="str">
        <f t="shared" si="87"/>
        <v>67</v>
      </c>
      <c r="N293" t="str">
        <f t="shared" si="89"/>
        <v>43</v>
      </c>
    </row>
    <row r="294" spans="1:14" x14ac:dyDescent="0.25">
      <c r="A294" s="16"/>
      <c r="B294" s="16"/>
      <c r="C294" s="19"/>
      <c r="D294" s="19"/>
      <c r="E294" s="22"/>
      <c r="F294" s="4">
        <v>8</v>
      </c>
      <c r="G294" s="4" t="str">
        <f t="shared" si="88"/>
        <v>8</v>
      </c>
      <c r="H294" s="5" t="s">
        <v>1055</v>
      </c>
      <c r="I294" s="5" t="str">
        <f t="shared" si="98"/>
        <v>H68</v>
      </c>
      <c r="J294" t="str">
        <f t="shared" si="85"/>
        <v>(''),</v>
      </c>
      <c r="K294" t="str">
        <f t="shared" si="86"/>
        <v>('Sabanagrande'),</v>
      </c>
      <c r="L294" t="str">
        <f t="shared" si="97"/>
        <v>('Herrera','Pesé','Sabanagrande'),</v>
      </c>
      <c r="M294" t="str">
        <f t="shared" si="87"/>
        <v>68</v>
      </c>
      <c r="N294" t="str">
        <f t="shared" si="89"/>
        <v>44</v>
      </c>
    </row>
    <row r="295" spans="1:14" x14ac:dyDescent="0.25">
      <c r="A295" s="16"/>
      <c r="B295" s="16"/>
      <c r="C295" s="17">
        <v>7</v>
      </c>
      <c r="D295" s="17" t="str">
        <f t="shared" si="90"/>
        <v>7</v>
      </c>
      <c r="E295" s="20" t="s">
        <v>42</v>
      </c>
      <c r="F295" s="4">
        <v>1</v>
      </c>
      <c r="G295" s="4" t="str">
        <f t="shared" si="88"/>
        <v>1</v>
      </c>
      <c r="H295" s="5" t="s">
        <v>1056</v>
      </c>
      <c r="I295" s="5" t="str">
        <f>_xlfn.CONCAT($A$251,$D$295,G295)</f>
        <v>H71</v>
      </c>
      <c r="J295" t="str">
        <f t="shared" si="85"/>
        <v>('Santa María'),</v>
      </c>
      <c r="K295" t="str">
        <f t="shared" si="86"/>
        <v>('Chupampa'),</v>
      </c>
      <c r="L295" t="str">
        <f>_xlfn.CONCAT("(","'",$B$251,"'",",","'",$E$295,"'",",","'",H295,"'",")",",")</f>
        <v>('Herrera','Santa María','Chupampa'),</v>
      </c>
      <c r="M295" t="str">
        <f t="shared" si="87"/>
        <v>71</v>
      </c>
      <c r="N295" t="str">
        <f t="shared" si="89"/>
        <v>47</v>
      </c>
    </row>
    <row r="296" spans="1:14" x14ac:dyDescent="0.25">
      <c r="A296" s="16"/>
      <c r="B296" s="16"/>
      <c r="C296" s="18"/>
      <c r="D296" s="18"/>
      <c r="E296" s="21"/>
      <c r="F296" s="4">
        <v>2</v>
      </c>
      <c r="G296" s="4" t="str">
        <f t="shared" si="88"/>
        <v>2</v>
      </c>
      <c r="H296" s="5" t="s">
        <v>1057</v>
      </c>
      <c r="I296" s="5" t="str">
        <f t="shared" ref="I296:I299" si="99">_xlfn.CONCAT($A$251,$D$295,G296)</f>
        <v>H72</v>
      </c>
      <c r="J296" t="str">
        <f t="shared" si="85"/>
        <v>(''),</v>
      </c>
      <c r="K296" t="str">
        <f t="shared" si="86"/>
        <v>('El Rincón'),</v>
      </c>
      <c r="L296" t="str">
        <f>_xlfn.CONCAT("(","'",$B$251,"'",",","'",$E$295,"'",",","'",H296,"'",")",",")</f>
        <v>('Herrera','Santa María','El Rincón'),</v>
      </c>
      <c r="M296" t="str">
        <f t="shared" si="87"/>
        <v>72</v>
      </c>
      <c r="N296" t="str">
        <f t="shared" si="89"/>
        <v>48</v>
      </c>
    </row>
    <row r="297" spans="1:14" x14ac:dyDescent="0.25">
      <c r="A297" s="16"/>
      <c r="B297" s="16"/>
      <c r="C297" s="18"/>
      <c r="D297" s="18"/>
      <c r="E297" s="21"/>
      <c r="F297" s="4">
        <v>3</v>
      </c>
      <c r="G297" s="4" t="str">
        <f t="shared" si="88"/>
        <v>3</v>
      </c>
      <c r="H297" s="5" t="s">
        <v>1058</v>
      </c>
      <c r="I297" s="5" t="str">
        <f t="shared" si="99"/>
        <v>H73</v>
      </c>
      <c r="J297" t="str">
        <f t="shared" si="85"/>
        <v>(''),</v>
      </c>
      <c r="K297" t="str">
        <f t="shared" si="86"/>
        <v>('El Limón'),</v>
      </c>
      <c r="L297" t="str">
        <f>_xlfn.CONCAT("(","'",$B$251,"'",",","'",$E$295,"'",",","'",H297,"'",")",",")</f>
        <v>('Herrera','Santa María','El Limón'),</v>
      </c>
      <c r="M297" t="str">
        <f t="shared" si="87"/>
        <v>73</v>
      </c>
      <c r="N297" t="str">
        <f t="shared" si="89"/>
        <v>49</v>
      </c>
    </row>
    <row r="298" spans="1:14" x14ac:dyDescent="0.25">
      <c r="A298" s="16"/>
      <c r="B298" s="16"/>
      <c r="C298" s="18"/>
      <c r="D298" s="18"/>
      <c r="E298" s="21"/>
      <c r="F298" s="4">
        <v>4</v>
      </c>
      <c r="G298" s="4" t="str">
        <f t="shared" si="88"/>
        <v>4</v>
      </c>
      <c r="H298" s="5" t="s">
        <v>1059</v>
      </c>
      <c r="I298" s="5" t="str">
        <f t="shared" si="99"/>
        <v>H74</v>
      </c>
      <c r="J298" t="str">
        <f t="shared" si="85"/>
        <v>(''),</v>
      </c>
      <c r="K298" t="str">
        <f t="shared" si="86"/>
        <v>('Los Canelos'),</v>
      </c>
      <c r="L298" t="str">
        <f>_xlfn.CONCAT("(","'",$B$251,"'",",","'",$E$295,"'",",","'",H298,"'",")",",")</f>
        <v>('Herrera','Santa María','Los Canelos'),</v>
      </c>
      <c r="M298" t="str">
        <f t="shared" si="87"/>
        <v>74</v>
      </c>
      <c r="N298" t="str">
        <f t="shared" si="89"/>
        <v>4A</v>
      </c>
    </row>
    <row r="299" spans="1:14" x14ac:dyDescent="0.25">
      <c r="A299" s="16"/>
      <c r="B299" s="16"/>
      <c r="C299" s="19"/>
      <c r="D299" s="19"/>
      <c r="E299" s="22"/>
      <c r="F299" s="4">
        <v>5</v>
      </c>
      <c r="G299" s="4" t="str">
        <f t="shared" si="88"/>
        <v>5</v>
      </c>
      <c r="H299" s="5" t="s">
        <v>42</v>
      </c>
      <c r="I299" s="5" t="str">
        <f t="shared" si="99"/>
        <v>H75</v>
      </c>
      <c r="J299" t="str">
        <f t="shared" si="85"/>
        <v>(''),</v>
      </c>
      <c r="K299" t="str">
        <f t="shared" si="86"/>
        <v>('Santa María'),</v>
      </c>
      <c r="L299" t="str">
        <f>_xlfn.CONCAT("(","'",$B$251,"'",",","'",$E$295,"'",",","'",H299,"'",")",",")</f>
        <v>('Herrera','Santa María','Santa María'),</v>
      </c>
      <c r="M299" t="str">
        <f t="shared" si="87"/>
        <v>75</v>
      </c>
      <c r="N299" t="str">
        <f t="shared" si="89"/>
        <v>4B</v>
      </c>
    </row>
    <row r="300" spans="1:14" x14ac:dyDescent="0.25">
      <c r="A300" s="16" t="s">
        <v>1441</v>
      </c>
      <c r="B300" s="16" t="s">
        <v>6</v>
      </c>
      <c r="C300" s="17">
        <v>1</v>
      </c>
      <c r="D300" s="17" t="str">
        <f t="shared" si="90"/>
        <v>1</v>
      </c>
      <c r="E300" s="20" t="s">
        <v>1060</v>
      </c>
      <c r="F300" s="4">
        <v>1</v>
      </c>
      <c r="G300" s="4" t="str">
        <f t="shared" si="88"/>
        <v>1</v>
      </c>
      <c r="H300" s="7" t="s">
        <v>1061</v>
      </c>
      <c r="I300" s="7" t="str">
        <f>_xlfn.CONCAT($A$300,$D$300,G300)</f>
        <v>S11</v>
      </c>
      <c r="J300" t="str">
        <f t="shared" si="85"/>
        <v>('Guararé'),</v>
      </c>
      <c r="K300" t="str">
        <f t="shared" si="86"/>
        <v>('El Espinal'),</v>
      </c>
      <c r="L300" t="str">
        <f t="shared" ref="L300:L309" si="100">_xlfn.CONCAT("(","'",$B$300,"'",",","'",$E$300,"'",",","'",H300,"'",")",",")</f>
        <v>('Los Santos','Guararé','El Espinal'),</v>
      </c>
      <c r="M300" t="str">
        <f t="shared" si="87"/>
        <v>11</v>
      </c>
      <c r="N300" t="str">
        <f t="shared" si="89"/>
        <v>B</v>
      </c>
    </row>
    <row r="301" spans="1:14" x14ac:dyDescent="0.25">
      <c r="A301" s="16"/>
      <c r="B301" s="16"/>
      <c r="C301" s="18"/>
      <c r="D301" s="18"/>
      <c r="E301" s="21"/>
      <c r="F301" s="4">
        <v>2</v>
      </c>
      <c r="G301" s="4" t="str">
        <f t="shared" si="88"/>
        <v>2</v>
      </c>
      <c r="H301" s="5" t="s">
        <v>1062</v>
      </c>
      <c r="I301" s="7" t="str">
        <f t="shared" ref="I301:I309" si="101">_xlfn.CONCAT($A$300,$D$300,G301)</f>
        <v>S12</v>
      </c>
      <c r="J301" t="str">
        <f t="shared" si="85"/>
        <v>(''),</v>
      </c>
      <c r="K301" t="str">
        <f t="shared" si="86"/>
        <v>('El Hato'),</v>
      </c>
      <c r="L301" t="str">
        <f t="shared" si="100"/>
        <v>('Los Santos','Guararé','El Hato'),</v>
      </c>
      <c r="M301" t="str">
        <f t="shared" si="87"/>
        <v>12</v>
      </c>
      <c r="N301" t="str">
        <f t="shared" si="89"/>
        <v>C</v>
      </c>
    </row>
    <row r="302" spans="1:14" x14ac:dyDescent="0.25">
      <c r="A302" s="16"/>
      <c r="B302" s="16"/>
      <c r="C302" s="18"/>
      <c r="D302" s="18"/>
      <c r="E302" s="21"/>
      <c r="F302" s="4">
        <v>3</v>
      </c>
      <c r="G302" s="4" t="str">
        <f t="shared" si="88"/>
        <v>3</v>
      </c>
      <c r="H302" s="5" t="s">
        <v>1063</v>
      </c>
      <c r="I302" s="7" t="str">
        <f t="shared" si="101"/>
        <v>S13</v>
      </c>
      <c r="J302" t="str">
        <f t="shared" si="85"/>
        <v>(''),</v>
      </c>
      <c r="K302" t="str">
        <f t="shared" si="86"/>
        <v>('El Macano'),</v>
      </c>
      <c r="L302" t="str">
        <f t="shared" si="100"/>
        <v>('Los Santos','Guararé','El Macano'),</v>
      </c>
      <c r="M302" t="str">
        <f t="shared" si="87"/>
        <v>13</v>
      </c>
      <c r="N302" t="str">
        <f t="shared" si="89"/>
        <v>D</v>
      </c>
    </row>
    <row r="303" spans="1:14" x14ac:dyDescent="0.25">
      <c r="A303" s="16"/>
      <c r="B303" s="16"/>
      <c r="C303" s="18"/>
      <c r="D303" s="18"/>
      <c r="E303" s="21"/>
      <c r="F303" s="4">
        <v>4</v>
      </c>
      <c r="G303" s="4" t="str">
        <f t="shared" si="88"/>
        <v>4</v>
      </c>
      <c r="H303" s="5" t="s">
        <v>1060</v>
      </c>
      <c r="I303" s="7" t="str">
        <f t="shared" si="101"/>
        <v>S14</v>
      </c>
      <c r="J303" t="str">
        <f t="shared" si="85"/>
        <v>(''),</v>
      </c>
      <c r="K303" t="str">
        <f t="shared" si="86"/>
        <v>('Guararé'),</v>
      </c>
      <c r="L303" t="str">
        <f t="shared" si="100"/>
        <v>('Los Santos','Guararé','Guararé'),</v>
      </c>
      <c r="M303" t="str">
        <f t="shared" si="87"/>
        <v>14</v>
      </c>
      <c r="N303" t="str">
        <f t="shared" si="89"/>
        <v>E</v>
      </c>
    </row>
    <row r="304" spans="1:14" x14ac:dyDescent="0.25">
      <c r="A304" s="16"/>
      <c r="B304" s="16"/>
      <c r="C304" s="18"/>
      <c r="D304" s="18"/>
      <c r="E304" s="21"/>
      <c r="F304" s="4">
        <v>5</v>
      </c>
      <c r="G304" s="4" t="str">
        <f t="shared" si="88"/>
        <v>5</v>
      </c>
      <c r="H304" s="5" t="s">
        <v>1064</v>
      </c>
      <c r="I304" s="7" t="str">
        <f t="shared" si="101"/>
        <v>S15</v>
      </c>
      <c r="J304" t="str">
        <f t="shared" si="85"/>
        <v>(''),</v>
      </c>
      <c r="K304" t="str">
        <f t="shared" si="86"/>
        <v>('Guararé Arriba'),</v>
      </c>
      <c r="L304" t="str">
        <f t="shared" si="100"/>
        <v>('Los Santos','Guararé','Guararé Arriba'),</v>
      </c>
      <c r="M304" t="str">
        <f t="shared" si="87"/>
        <v>15</v>
      </c>
      <c r="N304" t="str">
        <f t="shared" si="89"/>
        <v>F</v>
      </c>
    </row>
    <row r="305" spans="1:14" x14ac:dyDescent="0.25">
      <c r="A305" s="16"/>
      <c r="B305" s="16"/>
      <c r="C305" s="18"/>
      <c r="D305" s="18"/>
      <c r="E305" s="21"/>
      <c r="F305" s="4">
        <v>6</v>
      </c>
      <c r="G305" s="4" t="str">
        <f t="shared" si="88"/>
        <v>6</v>
      </c>
      <c r="H305" s="5" t="s">
        <v>1065</v>
      </c>
      <c r="I305" s="7" t="str">
        <f t="shared" si="101"/>
        <v>S16</v>
      </c>
      <c r="J305" t="str">
        <f t="shared" si="85"/>
        <v>(''),</v>
      </c>
      <c r="K305" t="str">
        <f t="shared" si="86"/>
        <v>('La Enea'),</v>
      </c>
      <c r="L305" t="str">
        <f t="shared" si="100"/>
        <v>('Los Santos','Guararé','La Enea'),</v>
      </c>
      <c r="M305" t="str">
        <f t="shared" si="87"/>
        <v>16</v>
      </c>
      <c r="N305" t="str">
        <f t="shared" si="89"/>
        <v>10</v>
      </c>
    </row>
    <row r="306" spans="1:14" x14ac:dyDescent="0.25">
      <c r="A306" s="16"/>
      <c r="B306" s="16"/>
      <c r="C306" s="18"/>
      <c r="D306" s="18"/>
      <c r="E306" s="21"/>
      <c r="F306" s="4">
        <v>7</v>
      </c>
      <c r="G306" s="4" t="str">
        <f t="shared" si="88"/>
        <v>7</v>
      </c>
      <c r="H306" s="5" t="s">
        <v>1066</v>
      </c>
      <c r="I306" s="7" t="str">
        <f t="shared" si="101"/>
        <v>S17</v>
      </c>
      <c r="J306" t="str">
        <f t="shared" si="85"/>
        <v>(''),</v>
      </c>
      <c r="K306" t="str">
        <f t="shared" si="86"/>
        <v>('La Pasera'),</v>
      </c>
      <c r="L306" t="str">
        <f t="shared" si="100"/>
        <v>('Los Santos','Guararé','La Pasera'),</v>
      </c>
      <c r="M306" t="str">
        <f t="shared" si="87"/>
        <v>17</v>
      </c>
      <c r="N306" t="str">
        <f t="shared" si="89"/>
        <v>11</v>
      </c>
    </row>
    <row r="307" spans="1:14" x14ac:dyDescent="0.25">
      <c r="A307" s="16"/>
      <c r="B307" s="16"/>
      <c r="C307" s="18"/>
      <c r="D307" s="18"/>
      <c r="E307" s="21"/>
      <c r="F307" s="4">
        <v>8</v>
      </c>
      <c r="G307" s="4" t="str">
        <f t="shared" si="88"/>
        <v>8</v>
      </c>
      <c r="H307" s="5" t="s">
        <v>1067</v>
      </c>
      <c r="I307" s="7" t="str">
        <f t="shared" si="101"/>
        <v>S18</v>
      </c>
      <c r="J307" t="str">
        <f t="shared" si="85"/>
        <v>(''),</v>
      </c>
      <c r="K307" t="str">
        <f t="shared" si="86"/>
        <v>('Las Trancas'),</v>
      </c>
      <c r="L307" t="str">
        <f t="shared" si="100"/>
        <v>('Los Santos','Guararé','Las Trancas'),</v>
      </c>
      <c r="M307" t="str">
        <f t="shared" si="87"/>
        <v>18</v>
      </c>
      <c r="N307" t="str">
        <f t="shared" si="89"/>
        <v>12</v>
      </c>
    </row>
    <row r="308" spans="1:14" x14ac:dyDescent="0.25">
      <c r="A308" s="16"/>
      <c r="B308" s="16"/>
      <c r="C308" s="18"/>
      <c r="D308" s="18"/>
      <c r="E308" s="21"/>
      <c r="F308" s="4">
        <v>9</v>
      </c>
      <c r="G308" s="4" t="str">
        <f t="shared" si="88"/>
        <v>9</v>
      </c>
      <c r="H308" s="5" t="s">
        <v>1068</v>
      </c>
      <c r="I308" s="7" t="str">
        <f t="shared" si="101"/>
        <v>S19</v>
      </c>
      <c r="J308" t="str">
        <f t="shared" si="85"/>
        <v>(''),</v>
      </c>
      <c r="K308" t="str">
        <f t="shared" si="86"/>
        <v>('Llano Abajo'),</v>
      </c>
      <c r="L308" t="str">
        <f t="shared" si="100"/>
        <v>('Los Santos','Guararé','Llano Abajo'),</v>
      </c>
      <c r="M308" t="str">
        <f t="shared" si="87"/>
        <v>19</v>
      </c>
      <c r="N308" t="str">
        <f t="shared" si="89"/>
        <v>13</v>
      </c>
    </row>
    <row r="309" spans="1:14" x14ac:dyDescent="0.25">
      <c r="A309" s="16"/>
      <c r="B309" s="16"/>
      <c r="C309" s="19"/>
      <c r="D309" s="19"/>
      <c r="E309" s="22"/>
      <c r="F309" s="4">
        <v>10</v>
      </c>
      <c r="G309" s="4" t="str">
        <f t="shared" si="88"/>
        <v>A</v>
      </c>
      <c r="H309" s="7" t="s">
        <v>1069</v>
      </c>
      <c r="I309" s="7" t="str">
        <f t="shared" si="101"/>
        <v>S1A</v>
      </c>
      <c r="J309" t="str">
        <f t="shared" si="85"/>
        <v>(''),</v>
      </c>
      <c r="K309" t="str">
        <f t="shared" si="86"/>
        <v>('Perales'),</v>
      </c>
      <c r="L309" t="str">
        <f t="shared" si="100"/>
        <v>('Los Santos','Guararé','Perales'),</v>
      </c>
      <c r="M309" t="str">
        <f t="shared" si="87"/>
        <v>1A</v>
      </c>
      <c r="N309" t="e">
        <f t="shared" si="89"/>
        <v>#VALUE!</v>
      </c>
    </row>
    <row r="310" spans="1:14" x14ac:dyDescent="0.25">
      <c r="A310" s="16"/>
      <c r="B310" s="16"/>
      <c r="C310" s="17">
        <v>2</v>
      </c>
      <c r="D310" s="17" t="str">
        <f t="shared" si="90"/>
        <v>2</v>
      </c>
      <c r="E310" s="20" t="s">
        <v>789</v>
      </c>
      <c r="F310" s="4">
        <v>1</v>
      </c>
      <c r="G310" s="4" t="str">
        <f t="shared" si="88"/>
        <v>1</v>
      </c>
      <c r="H310" s="7" t="s">
        <v>1070</v>
      </c>
      <c r="I310" s="7" t="str">
        <f>_xlfn.CONCAT($A$300,$D$310,G310)</f>
        <v>S21</v>
      </c>
      <c r="J310" t="str">
        <f t="shared" si="85"/>
        <v>('Las Tablas'),</v>
      </c>
      <c r="K310" t="str">
        <f t="shared" si="86"/>
        <v>('Bajo Corral'),</v>
      </c>
      <c r="L310" t="str">
        <f t="shared" ref="L310:L333" si="102">_xlfn.CONCAT("(","'",$B$300,"'",",","'",$E$310,"'",",","'",H310,"'",")",",")</f>
        <v>('Los Santos','Las Tablas','Bajo Corral'),</v>
      </c>
      <c r="M310" t="str">
        <f t="shared" si="87"/>
        <v>21</v>
      </c>
      <c r="N310" t="str">
        <f t="shared" si="89"/>
        <v>15</v>
      </c>
    </row>
    <row r="311" spans="1:14" x14ac:dyDescent="0.25">
      <c r="A311" s="16"/>
      <c r="B311" s="16"/>
      <c r="C311" s="18"/>
      <c r="D311" s="18"/>
      <c r="E311" s="21"/>
      <c r="F311" s="4">
        <v>2</v>
      </c>
      <c r="G311" s="4" t="str">
        <f t="shared" si="88"/>
        <v>2</v>
      </c>
      <c r="H311" s="7" t="s">
        <v>1071</v>
      </c>
      <c r="I311" s="7" t="str">
        <f t="shared" ref="I311:I333" si="103">_xlfn.CONCAT($A$300,$D$310,G311)</f>
        <v>S22</v>
      </c>
      <c r="J311" t="str">
        <f t="shared" si="85"/>
        <v>(''),</v>
      </c>
      <c r="K311" t="str">
        <f t="shared" si="86"/>
        <v>('Bayano'),</v>
      </c>
      <c r="L311" t="str">
        <f t="shared" si="102"/>
        <v>('Los Santos','Las Tablas','Bayano'),</v>
      </c>
      <c r="M311" t="str">
        <f t="shared" si="87"/>
        <v>22</v>
      </c>
      <c r="N311" t="str">
        <f t="shared" si="89"/>
        <v>16</v>
      </c>
    </row>
    <row r="312" spans="1:14" x14ac:dyDescent="0.25">
      <c r="A312" s="16"/>
      <c r="B312" s="16"/>
      <c r="C312" s="18"/>
      <c r="D312" s="18"/>
      <c r="E312" s="21"/>
      <c r="F312" s="4">
        <v>3</v>
      </c>
      <c r="G312" s="4" t="str">
        <f t="shared" si="88"/>
        <v>3</v>
      </c>
      <c r="H312" s="5" t="s">
        <v>1072</v>
      </c>
      <c r="I312" s="7" t="str">
        <f t="shared" si="103"/>
        <v>S23</v>
      </c>
      <c r="J312" t="str">
        <f t="shared" si="85"/>
        <v>(''),</v>
      </c>
      <c r="K312" t="str">
        <f t="shared" si="86"/>
        <v>('El Carate'),</v>
      </c>
      <c r="L312" t="str">
        <f t="shared" si="102"/>
        <v>('Los Santos','Las Tablas','El Carate'),</v>
      </c>
      <c r="M312" t="str">
        <f t="shared" si="87"/>
        <v>23</v>
      </c>
      <c r="N312" t="str">
        <f t="shared" si="89"/>
        <v>17</v>
      </c>
    </row>
    <row r="313" spans="1:14" x14ac:dyDescent="0.25">
      <c r="A313" s="16"/>
      <c r="B313" s="16"/>
      <c r="C313" s="18"/>
      <c r="D313" s="18"/>
      <c r="E313" s="21"/>
      <c r="F313" s="4">
        <v>4</v>
      </c>
      <c r="G313" s="4" t="str">
        <f t="shared" si="88"/>
        <v>4</v>
      </c>
      <c r="H313" s="5" t="s">
        <v>1073</v>
      </c>
      <c r="I313" s="7" t="str">
        <f t="shared" si="103"/>
        <v>S24</v>
      </c>
      <c r="J313" t="str">
        <f t="shared" si="85"/>
        <v>(''),</v>
      </c>
      <c r="K313" t="str">
        <f t="shared" si="86"/>
        <v>('El Cocal'),</v>
      </c>
      <c r="L313" t="str">
        <f t="shared" si="102"/>
        <v>('Los Santos','Las Tablas','El Cocal'),</v>
      </c>
      <c r="M313" t="str">
        <f t="shared" si="87"/>
        <v>24</v>
      </c>
      <c r="N313" t="str">
        <f t="shared" si="89"/>
        <v>18</v>
      </c>
    </row>
    <row r="314" spans="1:14" x14ac:dyDescent="0.25">
      <c r="A314" s="16"/>
      <c r="B314" s="16"/>
      <c r="C314" s="18"/>
      <c r="D314" s="18"/>
      <c r="E314" s="21"/>
      <c r="F314" s="4">
        <v>5</v>
      </c>
      <c r="G314" s="4" t="str">
        <f t="shared" si="88"/>
        <v>5</v>
      </c>
      <c r="H314" s="5" t="s">
        <v>1074</v>
      </c>
      <c r="I314" s="7" t="str">
        <f t="shared" si="103"/>
        <v>S25</v>
      </c>
      <c r="J314" t="str">
        <f t="shared" si="85"/>
        <v>(''),</v>
      </c>
      <c r="K314" t="str">
        <f t="shared" si="86"/>
        <v>('El Manantial'),</v>
      </c>
      <c r="L314" t="str">
        <f t="shared" si="102"/>
        <v>('Los Santos','Las Tablas','El Manantial'),</v>
      </c>
      <c r="M314" t="str">
        <f t="shared" si="87"/>
        <v>25</v>
      </c>
      <c r="N314" t="str">
        <f t="shared" si="89"/>
        <v>19</v>
      </c>
    </row>
    <row r="315" spans="1:14" x14ac:dyDescent="0.25">
      <c r="A315" s="16"/>
      <c r="B315" s="16"/>
      <c r="C315" s="18"/>
      <c r="D315" s="18"/>
      <c r="E315" s="21"/>
      <c r="F315" s="4">
        <v>6</v>
      </c>
      <c r="G315" s="4" t="str">
        <f t="shared" si="88"/>
        <v>6</v>
      </c>
      <c r="H315" s="5" t="s">
        <v>1075</v>
      </c>
      <c r="I315" s="7" t="str">
        <f t="shared" si="103"/>
        <v>S26</v>
      </c>
      <c r="J315" t="str">
        <f t="shared" si="85"/>
        <v>(''),</v>
      </c>
      <c r="K315" t="str">
        <f t="shared" si="86"/>
        <v>('El Muñoz'),</v>
      </c>
      <c r="L315" t="str">
        <f t="shared" si="102"/>
        <v>('Los Santos','Las Tablas','El Muñoz'),</v>
      </c>
      <c r="M315" t="str">
        <f t="shared" si="87"/>
        <v>26</v>
      </c>
      <c r="N315" t="str">
        <f t="shared" si="89"/>
        <v>1A</v>
      </c>
    </row>
    <row r="316" spans="1:14" x14ac:dyDescent="0.25">
      <c r="A316" s="16"/>
      <c r="B316" s="16"/>
      <c r="C316" s="18"/>
      <c r="D316" s="18"/>
      <c r="E316" s="21"/>
      <c r="F316" s="4">
        <v>7</v>
      </c>
      <c r="G316" s="4" t="str">
        <f t="shared" si="88"/>
        <v>7</v>
      </c>
      <c r="H316" s="5" t="s">
        <v>1050</v>
      </c>
      <c r="I316" s="7" t="str">
        <f t="shared" si="103"/>
        <v>S27</v>
      </c>
      <c r="J316" t="str">
        <f t="shared" si="85"/>
        <v>(''),</v>
      </c>
      <c r="K316" t="str">
        <f t="shared" si="86"/>
        <v>('El Pedregoso'),</v>
      </c>
      <c r="L316" t="str">
        <f t="shared" si="102"/>
        <v>('Los Santos','Las Tablas','El Pedregoso'),</v>
      </c>
      <c r="M316" t="str">
        <f t="shared" si="87"/>
        <v>27</v>
      </c>
      <c r="N316" t="str">
        <f t="shared" si="89"/>
        <v>1B</v>
      </c>
    </row>
    <row r="317" spans="1:14" x14ac:dyDescent="0.25">
      <c r="A317" s="16"/>
      <c r="B317" s="16"/>
      <c r="C317" s="18"/>
      <c r="D317" s="18"/>
      <c r="E317" s="21"/>
      <c r="F317" s="4">
        <v>8</v>
      </c>
      <c r="G317" s="4" t="str">
        <f t="shared" si="88"/>
        <v>8</v>
      </c>
      <c r="H317" s="5" t="s">
        <v>1076</v>
      </c>
      <c r="I317" s="7" t="str">
        <f t="shared" si="103"/>
        <v>S28</v>
      </c>
      <c r="J317" t="str">
        <f t="shared" si="85"/>
        <v>(''),</v>
      </c>
      <c r="K317" t="str">
        <f t="shared" si="86"/>
        <v>('El Sesteadero'),</v>
      </c>
      <c r="L317" t="str">
        <f t="shared" si="102"/>
        <v>('Los Santos','Las Tablas','El Sesteadero'),</v>
      </c>
      <c r="M317" t="str">
        <f t="shared" si="87"/>
        <v>28</v>
      </c>
      <c r="N317" t="str">
        <f t="shared" si="89"/>
        <v>1C</v>
      </c>
    </row>
    <row r="318" spans="1:14" x14ac:dyDescent="0.25">
      <c r="A318" s="16"/>
      <c r="B318" s="16"/>
      <c r="C318" s="18"/>
      <c r="D318" s="18"/>
      <c r="E318" s="21"/>
      <c r="F318" s="4">
        <v>9</v>
      </c>
      <c r="G318" s="4" t="str">
        <f t="shared" si="88"/>
        <v>9</v>
      </c>
      <c r="H318" s="5" t="s">
        <v>1077</v>
      </c>
      <c r="I318" s="7" t="str">
        <f t="shared" si="103"/>
        <v>S29</v>
      </c>
      <c r="J318" t="str">
        <f t="shared" si="85"/>
        <v>(''),</v>
      </c>
      <c r="K318" t="str">
        <f t="shared" si="86"/>
        <v>('La Laja'),</v>
      </c>
      <c r="L318" t="str">
        <f t="shared" si="102"/>
        <v>('Los Santos','Las Tablas','La Laja'),</v>
      </c>
      <c r="M318" t="str">
        <f t="shared" si="87"/>
        <v>29</v>
      </c>
      <c r="N318" t="str">
        <f t="shared" si="89"/>
        <v>1D</v>
      </c>
    </row>
    <row r="319" spans="1:14" x14ac:dyDescent="0.25">
      <c r="A319" s="16"/>
      <c r="B319" s="16"/>
      <c r="C319" s="18"/>
      <c r="D319" s="18"/>
      <c r="E319" s="21"/>
      <c r="F319" s="4">
        <v>10</v>
      </c>
      <c r="G319" s="4" t="str">
        <f t="shared" si="88"/>
        <v>A</v>
      </c>
      <c r="H319" s="7" t="s">
        <v>1078</v>
      </c>
      <c r="I319" s="7" t="str">
        <f t="shared" si="103"/>
        <v>S2A</v>
      </c>
      <c r="J319" t="str">
        <f t="shared" si="85"/>
        <v>(''),</v>
      </c>
      <c r="K319" t="str">
        <f t="shared" si="86"/>
        <v>('La Miel'),</v>
      </c>
      <c r="L319" t="str">
        <f t="shared" si="102"/>
        <v>('Los Santos','Las Tablas','La Miel'),</v>
      </c>
      <c r="M319" t="str">
        <f t="shared" si="87"/>
        <v>2A</v>
      </c>
      <c r="N319" t="e">
        <f t="shared" si="89"/>
        <v>#VALUE!</v>
      </c>
    </row>
    <row r="320" spans="1:14" x14ac:dyDescent="0.25">
      <c r="A320" s="16"/>
      <c r="B320" s="16"/>
      <c r="C320" s="18"/>
      <c r="D320" s="18"/>
      <c r="E320" s="21"/>
      <c r="F320" s="4">
        <v>11</v>
      </c>
      <c r="G320" s="4" t="str">
        <f t="shared" si="88"/>
        <v>B</v>
      </c>
      <c r="H320" s="5" t="s">
        <v>995</v>
      </c>
      <c r="I320" s="7" t="str">
        <f t="shared" si="103"/>
        <v>S2B</v>
      </c>
      <c r="J320" t="str">
        <f t="shared" si="85"/>
        <v>(''),</v>
      </c>
      <c r="K320" t="str">
        <f t="shared" si="86"/>
        <v>('La Palma'),</v>
      </c>
      <c r="L320" t="str">
        <f t="shared" si="102"/>
        <v>('Los Santos','Las Tablas','La Palma'),</v>
      </c>
      <c r="M320" t="str">
        <f t="shared" si="87"/>
        <v>2B</v>
      </c>
      <c r="N320" t="e">
        <f t="shared" si="89"/>
        <v>#VALUE!</v>
      </c>
    </row>
    <row r="321" spans="1:14" x14ac:dyDescent="0.25">
      <c r="A321" s="16"/>
      <c r="B321" s="16"/>
      <c r="C321" s="18"/>
      <c r="D321" s="18"/>
      <c r="E321" s="21"/>
      <c r="F321" s="4">
        <v>12</v>
      </c>
      <c r="G321" s="4" t="str">
        <f t="shared" si="88"/>
        <v>C</v>
      </c>
      <c r="H321" s="5" t="s">
        <v>1079</v>
      </c>
      <c r="I321" s="7" t="str">
        <f t="shared" si="103"/>
        <v>S2C</v>
      </c>
      <c r="J321" t="str">
        <f t="shared" si="85"/>
        <v>(''),</v>
      </c>
      <c r="K321" t="str">
        <f t="shared" si="86"/>
        <v>('La Tiza'),</v>
      </c>
      <c r="L321" t="str">
        <f t="shared" si="102"/>
        <v>('Los Santos','Las Tablas','La Tiza'),</v>
      </c>
      <c r="M321" t="str">
        <f t="shared" si="87"/>
        <v>2C</v>
      </c>
      <c r="N321" t="e">
        <f t="shared" si="89"/>
        <v>#VALUE!</v>
      </c>
    </row>
    <row r="322" spans="1:14" x14ac:dyDescent="0.25">
      <c r="A322" s="16"/>
      <c r="B322" s="16"/>
      <c r="C322" s="18"/>
      <c r="D322" s="18"/>
      <c r="E322" s="21"/>
      <c r="F322" s="4">
        <v>13</v>
      </c>
      <c r="G322" s="4" t="str">
        <f t="shared" si="88"/>
        <v>D</v>
      </c>
      <c r="H322" s="5" t="s">
        <v>1080</v>
      </c>
      <c r="I322" s="7" t="str">
        <f t="shared" si="103"/>
        <v>S2D</v>
      </c>
      <c r="J322" t="str">
        <f t="shared" ref="J322:J385" si="104">_xlfn.CONCAT("(","'",E322,"'",")",",")</f>
        <v>(''),</v>
      </c>
      <c r="K322" t="str">
        <f t="shared" ref="K322:K385" si="105">_xlfn.CONCAT("(","'",H322,"'",")",",")</f>
        <v>('Las Palmitas'),</v>
      </c>
      <c r="L322" t="str">
        <f t="shared" si="102"/>
        <v>('Los Santos','Las Tablas','Las Palmitas'),</v>
      </c>
      <c r="M322" t="str">
        <f t="shared" ref="M322:M385" si="106">MID(I322,2,2)</f>
        <v>2D</v>
      </c>
      <c r="N322" t="e">
        <f t="shared" si="89"/>
        <v>#VALUE!</v>
      </c>
    </row>
    <row r="323" spans="1:14" x14ac:dyDescent="0.25">
      <c r="A323" s="16"/>
      <c r="B323" s="16"/>
      <c r="C323" s="18"/>
      <c r="D323" s="18"/>
      <c r="E323" s="21"/>
      <c r="F323" s="4">
        <v>14</v>
      </c>
      <c r="G323" s="4" t="str">
        <f t="shared" ref="G323:G386" si="107">_xlfn.BASE(F323,32)</f>
        <v>E</v>
      </c>
      <c r="H323" s="5" t="s">
        <v>1081</v>
      </c>
      <c r="I323" s="7" t="str">
        <f t="shared" si="103"/>
        <v>S2E</v>
      </c>
      <c r="J323" t="str">
        <f t="shared" si="104"/>
        <v>(''),</v>
      </c>
      <c r="K323" t="str">
        <f t="shared" si="105"/>
        <v>('Las Tablas Abajo'),</v>
      </c>
      <c r="L323" t="str">
        <f t="shared" si="102"/>
        <v>('Los Santos','Las Tablas','Las Tablas Abajo'),</v>
      </c>
      <c r="M323" t="str">
        <f t="shared" si="106"/>
        <v>2E</v>
      </c>
      <c r="N323" t="e">
        <f t="shared" ref="N323:N386" si="108">DEC2HEX(M323)</f>
        <v>#VALUE!</v>
      </c>
    </row>
    <row r="324" spans="1:14" x14ac:dyDescent="0.25">
      <c r="A324" s="16"/>
      <c r="B324" s="16"/>
      <c r="C324" s="18"/>
      <c r="D324" s="18"/>
      <c r="E324" s="21"/>
      <c r="F324" s="4">
        <v>15</v>
      </c>
      <c r="G324" s="4" t="str">
        <f t="shared" si="107"/>
        <v>F</v>
      </c>
      <c r="H324" s="5" t="s">
        <v>1082</v>
      </c>
      <c r="I324" s="7" t="str">
        <f t="shared" si="103"/>
        <v>S2F</v>
      </c>
      <c r="J324" t="str">
        <f t="shared" si="104"/>
        <v>(''),</v>
      </c>
      <c r="K324" t="str">
        <f t="shared" si="105"/>
        <v>('Nuario'),</v>
      </c>
      <c r="L324" t="str">
        <f t="shared" si="102"/>
        <v>('Los Santos','Las Tablas','Nuario'),</v>
      </c>
      <c r="M324" t="str">
        <f t="shared" si="106"/>
        <v>2F</v>
      </c>
      <c r="N324" t="e">
        <f t="shared" si="108"/>
        <v>#VALUE!</v>
      </c>
    </row>
    <row r="325" spans="1:14" x14ac:dyDescent="0.25">
      <c r="A325" s="16"/>
      <c r="B325" s="16"/>
      <c r="C325" s="18"/>
      <c r="D325" s="18"/>
      <c r="E325" s="21"/>
      <c r="F325" s="4">
        <v>16</v>
      </c>
      <c r="G325" s="4" t="str">
        <f t="shared" si="107"/>
        <v>G</v>
      </c>
      <c r="H325" s="5" t="s">
        <v>887</v>
      </c>
      <c r="I325" s="7" t="str">
        <f t="shared" si="103"/>
        <v>S2G</v>
      </c>
      <c r="J325" t="str">
        <f t="shared" si="104"/>
        <v>(''),</v>
      </c>
      <c r="K325" t="str">
        <f t="shared" si="105"/>
        <v>('Palmira'),</v>
      </c>
      <c r="L325" t="str">
        <f t="shared" si="102"/>
        <v>('Los Santos','Las Tablas','Palmira'),</v>
      </c>
      <c r="M325" t="str">
        <f t="shared" si="106"/>
        <v>2G</v>
      </c>
      <c r="N325" t="e">
        <f t="shared" si="108"/>
        <v>#VALUE!</v>
      </c>
    </row>
    <row r="326" spans="1:14" x14ac:dyDescent="0.25">
      <c r="A326" s="16"/>
      <c r="B326" s="16"/>
      <c r="C326" s="18"/>
      <c r="D326" s="18"/>
      <c r="E326" s="21"/>
      <c r="F326" s="4">
        <v>17</v>
      </c>
      <c r="G326" s="4" t="str">
        <f t="shared" si="107"/>
        <v>H</v>
      </c>
      <c r="H326" s="5" t="s">
        <v>1083</v>
      </c>
      <c r="I326" s="7" t="str">
        <f t="shared" si="103"/>
        <v>S2H</v>
      </c>
      <c r="J326" t="str">
        <f t="shared" si="104"/>
        <v>(''),</v>
      </c>
      <c r="K326" t="str">
        <f t="shared" si="105"/>
        <v>('Peña Blanca'),</v>
      </c>
      <c r="L326" t="str">
        <f t="shared" si="102"/>
        <v>('Los Santos','Las Tablas','Peña Blanca'),</v>
      </c>
      <c r="M326" t="str">
        <f t="shared" si="106"/>
        <v>2H</v>
      </c>
      <c r="N326" t="e">
        <f t="shared" si="108"/>
        <v>#VALUE!</v>
      </c>
    </row>
    <row r="327" spans="1:14" x14ac:dyDescent="0.25">
      <c r="A327" s="16"/>
      <c r="B327" s="16"/>
      <c r="C327" s="18"/>
      <c r="D327" s="18"/>
      <c r="E327" s="21"/>
      <c r="F327" s="4">
        <v>18</v>
      </c>
      <c r="G327" s="4" t="str">
        <f t="shared" si="107"/>
        <v>I</v>
      </c>
      <c r="H327" s="5" t="s">
        <v>1084</v>
      </c>
      <c r="I327" s="7" t="str">
        <f t="shared" si="103"/>
        <v>S2I</v>
      </c>
      <c r="J327" t="str">
        <f t="shared" si="104"/>
        <v>(''),</v>
      </c>
      <c r="K327" t="str">
        <f t="shared" si="105"/>
        <v>('Río Hondo'),</v>
      </c>
      <c r="L327" t="str">
        <f t="shared" si="102"/>
        <v>('Los Santos','Las Tablas','Río Hondo'),</v>
      </c>
      <c r="M327" t="str">
        <f t="shared" si="106"/>
        <v>2I</v>
      </c>
      <c r="N327" t="e">
        <f t="shared" si="108"/>
        <v>#VALUE!</v>
      </c>
    </row>
    <row r="328" spans="1:14" x14ac:dyDescent="0.25">
      <c r="A328" s="16"/>
      <c r="B328" s="16"/>
      <c r="C328" s="18"/>
      <c r="D328" s="18"/>
      <c r="E328" s="21"/>
      <c r="F328" s="4">
        <v>19</v>
      </c>
      <c r="G328" s="4" t="str">
        <f t="shared" si="107"/>
        <v>J</v>
      </c>
      <c r="H328" s="5" t="s">
        <v>1085</v>
      </c>
      <c r="I328" s="7" t="str">
        <f t="shared" si="103"/>
        <v>S2J</v>
      </c>
      <c r="J328" t="str">
        <f t="shared" si="104"/>
        <v>(''),</v>
      </c>
      <c r="K328" t="str">
        <f t="shared" si="105"/>
        <v>('San José'),</v>
      </c>
      <c r="L328" t="str">
        <f t="shared" si="102"/>
        <v>('Los Santos','Las Tablas','San José'),</v>
      </c>
      <c r="M328" t="str">
        <f t="shared" si="106"/>
        <v>2J</v>
      </c>
      <c r="N328" t="e">
        <f t="shared" si="108"/>
        <v>#VALUE!</v>
      </c>
    </row>
    <row r="329" spans="1:14" x14ac:dyDescent="0.25">
      <c r="A329" s="16"/>
      <c r="B329" s="16"/>
      <c r="C329" s="18"/>
      <c r="D329" s="18"/>
      <c r="E329" s="21"/>
      <c r="F329" s="4">
        <v>20</v>
      </c>
      <c r="G329" s="4" t="str">
        <f t="shared" si="107"/>
        <v>K</v>
      </c>
      <c r="H329" s="7" t="s">
        <v>1086</v>
      </c>
      <c r="I329" s="7" t="str">
        <f t="shared" si="103"/>
        <v>S2K</v>
      </c>
      <c r="J329" t="str">
        <f t="shared" si="104"/>
        <v>(''),</v>
      </c>
      <c r="K329" t="str">
        <f t="shared" si="105"/>
        <v>('San Miguel'),</v>
      </c>
      <c r="L329" t="str">
        <f t="shared" si="102"/>
        <v>('Los Santos','Las Tablas','San Miguel'),</v>
      </c>
      <c r="M329" t="str">
        <f t="shared" si="106"/>
        <v>2K</v>
      </c>
      <c r="N329" t="e">
        <f t="shared" si="108"/>
        <v>#VALUE!</v>
      </c>
    </row>
    <row r="330" spans="1:14" x14ac:dyDescent="0.25">
      <c r="A330" s="16"/>
      <c r="B330" s="16"/>
      <c r="C330" s="18"/>
      <c r="D330" s="18"/>
      <c r="E330" s="21"/>
      <c r="F330" s="4">
        <v>21</v>
      </c>
      <c r="G330" s="4" t="str">
        <f t="shared" si="107"/>
        <v>L</v>
      </c>
      <c r="H330" s="5" t="s">
        <v>789</v>
      </c>
      <c r="I330" s="7" t="str">
        <f t="shared" si="103"/>
        <v>S2L</v>
      </c>
      <c r="J330" t="str">
        <f t="shared" si="104"/>
        <v>(''),</v>
      </c>
      <c r="K330" t="str">
        <f t="shared" si="105"/>
        <v>('Las Tablas'),</v>
      </c>
      <c r="L330" t="str">
        <f t="shared" si="102"/>
        <v>('Los Santos','Las Tablas','Las Tablas'),</v>
      </c>
      <c r="M330" t="str">
        <f t="shared" si="106"/>
        <v>2L</v>
      </c>
      <c r="N330" t="e">
        <f t="shared" si="108"/>
        <v>#VALUE!</v>
      </c>
    </row>
    <row r="331" spans="1:14" x14ac:dyDescent="0.25">
      <c r="A331" s="16"/>
      <c r="B331" s="16"/>
      <c r="C331" s="18"/>
      <c r="D331" s="18"/>
      <c r="E331" s="21"/>
      <c r="F331" s="4">
        <v>22</v>
      </c>
      <c r="G331" s="4" t="str">
        <f t="shared" si="107"/>
        <v>M</v>
      </c>
      <c r="H331" s="5" t="s">
        <v>930</v>
      </c>
      <c r="I331" s="7" t="str">
        <f t="shared" si="103"/>
        <v>S2M</v>
      </c>
      <c r="J331" t="str">
        <f t="shared" si="104"/>
        <v>(''),</v>
      </c>
      <c r="K331" t="str">
        <f t="shared" si="105"/>
        <v>('Santo Domingo'),</v>
      </c>
      <c r="L331" t="str">
        <f t="shared" si="102"/>
        <v>('Los Santos','Las Tablas','Santo Domingo'),</v>
      </c>
      <c r="M331" t="str">
        <f t="shared" si="106"/>
        <v>2M</v>
      </c>
      <c r="N331" t="e">
        <f t="shared" si="108"/>
        <v>#VALUE!</v>
      </c>
    </row>
    <row r="332" spans="1:14" x14ac:dyDescent="0.25">
      <c r="A332" s="16"/>
      <c r="B332" s="16"/>
      <c r="C332" s="18"/>
      <c r="D332" s="18"/>
      <c r="E332" s="21"/>
      <c r="F332" s="4">
        <v>23</v>
      </c>
      <c r="G332" s="4" t="str">
        <f t="shared" si="107"/>
        <v>N</v>
      </c>
      <c r="H332" s="5" t="s">
        <v>1087</v>
      </c>
      <c r="I332" s="7" t="str">
        <f t="shared" si="103"/>
        <v>S2N</v>
      </c>
      <c r="J332" t="str">
        <f t="shared" si="104"/>
        <v>(''),</v>
      </c>
      <c r="K332" t="str">
        <f t="shared" si="105"/>
        <v>('Valle Rico'),</v>
      </c>
      <c r="L332" t="str">
        <f t="shared" si="102"/>
        <v>('Los Santos','Las Tablas','Valle Rico'),</v>
      </c>
      <c r="M332" t="str">
        <f t="shared" si="106"/>
        <v>2N</v>
      </c>
      <c r="N332" t="e">
        <f t="shared" si="108"/>
        <v>#VALUE!</v>
      </c>
    </row>
    <row r="333" spans="1:14" x14ac:dyDescent="0.25">
      <c r="A333" s="16"/>
      <c r="B333" s="16"/>
      <c r="C333" s="19"/>
      <c r="D333" s="19"/>
      <c r="E333" s="22"/>
      <c r="F333" s="4">
        <v>24</v>
      </c>
      <c r="G333" s="4" t="str">
        <f t="shared" si="107"/>
        <v>O</v>
      </c>
      <c r="H333" s="5" t="s">
        <v>1088</v>
      </c>
      <c r="I333" s="7" t="str">
        <f t="shared" si="103"/>
        <v>S2O</v>
      </c>
      <c r="J333" t="str">
        <f t="shared" si="104"/>
        <v>(''),</v>
      </c>
      <c r="K333" t="str">
        <f t="shared" si="105"/>
        <v>('Vallerriquito'),</v>
      </c>
      <c r="L333" t="str">
        <f t="shared" si="102"/>
        <v>('Los Santos','Las Tablas','Vallerriquito'),</v>
      </c>
      <c r="M333" t="str">
        <f t="shared" si="106"/>
        <v>2O</v>
      </c>
      <c r="N333" t="e">
        <f t="shared" si="108"/>
        <v>#VALUE!</v>
      </c>
    </row>
    <row r="334" spans="1:14" x14ac:dyDescent="0.25">
      <c r="A334" s="16"/>
      <c r="B334" s="16"/>
      <c r="C334" s="17">
        <v>3</v>
      </c>
      <c r="D334" s="17" t="str">
        <f>DEC2HEX(C334)</f>
        <v>3</v>
      </c>
      <c r="E334" s="20" t="s">
        <v>6</v>
      </c>
      <c r="F334" s="4">
        <v>1</v>
      </c>
      <c r="G334" s="4" t="str">
        <f t="shared" si="107"/>
        <v>1</v>
      </c>
      <c r="H334" s="7" t="s">
        <v>1089</v>
      </c>
      <c r="I334" s="7" t="str">
        <f>_xlfn.CONCAT($A$300,$D$334,G334)</f>
        <v>S31</v>
      </c>
      <c r="J334" t="str">
        <f t="shared" si="104"/>
        <v>('Los Santos'),</v>
      </c>
      <c r="K334" t="str">
        <f t="shared" si="105"/>
        <v>('El Ejido'),</v>
      </c>
      <c r="L334" t="str">
        <f t="shared" ref="L334:L348" si="109">_xlfn.CONCAT("(","'",$B$300,"'",",","'",$E$334,"'",",","'",H334,"'",")",",")</f>
        <v>('Los Santos','Los Santos','El Ejido'),</v>
      </c>
      <c r="M334" t="str">
        <f t="shared" si="106"/>
        <v>31</v>
      </c>
      <c r="N334" t="str">
        <f t="shared" si="108"/>
        <v>1F</v>
      </c>
    </row>
    <row r="335" spans="1:14" x14ac:dyDescent="0.25">
      <c r="A335" s="16"/>
      <c r="B335" s="16"/>
      <c r="C335" s="18"/>
      <c r="D335" s="18"/>
      <c r="E335" s="21"/>
      <c r="F335" s="4">
        <v>2</v>
      </c>
      <c r="G335" s="4" t="str">
        <f t="shared" si="107"/>
        <v>2</v>
      </c>
      <c r="H335" s="5" t="s">
        <v>875</v>
      </c>
      <c r="I335" s="7" t="str">
        <f t="shared" ref="I335:I348" si="110">_xlfn.CONCAT($A$300,$D$334,G335)</f>
        <v>S32</v>
      </c>
      <c r="J335" t="str">
        <f t="shared" si="104"/>
        <v>(''),</v>
      </c>
      <c r="K335" t="str">
        <f t="shared" si="105"/>
        <v>('El Guásimo'),</v>
      </c>
      <c r="L335" t="str">
        <f t="shared" si="109"/>
        <v>('Los Santos','Los Santos','El Guásimo'),</v>
      </c>
      <c r="M335" t="str">
        <f t="shared" si="106"/>
        <v>32</v>
      </c>
      <c r="N335" t="str">
        <f t="shared" si="108"/>
        <v>20</v>
      </c>
    </row>
    <row r="336" spans="1:14" x14ac:dyDescent="0.25">
      <c r="A336" s="16"/>
      <c r="B336" s="16"/>
      <c r="C336" s="18"/>
      <c r="D336" s="18"/>
      <c r="E336" s="21"/>
      <c r="F336" s="4">
        <v>3</v>
      </c>
      <c r="G336" s="4" t="str">
        <f t="shared" si="107"/>
        <v>3</v>
      </c>
      <c r="H336" s="5" t="s">
        <v>1090</v>
      </c>
      <c r="I336" s="7" t="str">
        <f t="shared" si="110"/>
        <v>S33</v>
      </c>
      <c r="J336" t="str">
        <f t="shared" si="104"/>
        <v>(''),</v>
      </c>
      <c r="K336" t="str">
        <f t="shared" si="105"/>
        <v>('La Colorada'),</v>
      </c>
      <c r="L336" t="str">
        <f t="shared" si="109"/>
        <v>('Los Santos','Los Santos','La Colorada'),</v>
      </c>
      <c r="M336" t="str">
        <f t="shared" si="106"/>
        <v>33</v>
      </c>
      <c r="N336" t="str">
        <f t="shared" si="108"/>
        <v>21</v>
      </c>
    </row>
    <row r="337" spans="1:14" x14ac:dyDescent="0.25">
      <c r="A337" s="16"/>
      <c r="B337" s="16"/>
      <c r="C337" s="18"/>
      <c r="D337" s="18"/>
      <c r="E337" s="21"/>
      <c r="F337" s="4">
        <v>4</v>
      </c>
      <c r="G337" s="4" t="str">
        <f t="shared" si="107"/>
        <v>4</v>
      </c>
      <c r="H337" s="5" t="s">
        <v>1091</v>
      </c>
      <c r="I337" s="7" t="str">
        <f t="shared" si="110"/>
        <v>S34</v>
      </c>
      <c r="J337" t="str">
        <f t="shared" si="104"/>
        <v>(''),</v>
      </c>
      <c r="K337" t="str">
        <f t="shared" si="105"/>
        <v>('La Espigadilla'),</v>
      </c>
      <c r="L337" t="str">
        <f t="shared" si="109"/>
        <v>('Los Santos','Los Santos','La Espigadilla'),</v>
      </c>
      <c r="M337" t="str">
        <f t="shared" si="106"/>
        <v>34</v>
      </c>
      <c r="N337" t="str">
        <f t="shared" si="108"/>
        <v>22</v>
      </c>
    </row>
    <row r="338" spans="1:14" x14ac:dyDescent="0.25">
      <c r="A338" s="16"/>
      <c r="B338" s="16"/>
      <c r="C338" s="18"/>
      <c r="D338" s="18"/>
      <c r="E338" s="21"/>
      <c r="F338" s="4">
        <v>5</v>
      </c>
      <c r="G338" s="4" t="str">
        <f t="shared" si="107"/>
        <v>5</v>
      </c>
      <c r="H338" s="5" t="s">
        <v>1092</v>
      </c>
      <c r="I338" s="7" t="str">
        <f t="shared" si="110"/>
        <v>S35</v>
      </c>
      <c r="J338" t="str">
        <f t="shared" si="104"/>
        <v>(''),</v>
      </c>
      <c r="K338" t="str">
        <f t="shared" si="105"/>
        <v>('La Villa de Los Santos'),</v>
      </c>
      <c r="L338" t="str">
        <f t="shared" si="109"/>
        <v>('Los Santos','Los Santos','La Villa de Los Santos'),</v>
      </c>
      <c r="M338" t="str">
        <f t="shared" si="106"/>
        <v>35</v>
      </c>
      <c r="N338" t="str">
        <f t="shared" si="108"/>
        <v>23</v>
      </c>
    </row>
    <row r="339" spans="1:14" x14ac:dyDescent="0.25">
      <c r="A339" s="16"/>
      <c r="B339" s="16"/>
      <c r="C339" s="18"/>
      <c r="D339" s="18"/>
      <c r="E339" s="21"/>
      <c r="F339" s="4">
        <v>6</v>
      </c>
      <c r="G339" s="4" t="str">
        <f t="shared" si="107"/>
        <v>6</v>
      </c>
      <c r="H339" s="5" t="s">
        <v>1093</v>
      </c>
      <c r="I339" s="7" t="str">
        <f t="shared" si="110"/>
        <v>S36</v>
      </c>
      <c r="J339" t="str">
        <f t="shared" si="104"/>
        <v>(''),</v>
      </c>
      <c r="K339" t="str">
        <f t="shared" si="105"/>
        <v>('Las Cruces'),</v>
      </c>
      <c r="L339" t="str">
        <f t="shared" si="109"/>
        <v>('Los Santos','Los Santos','Las Cruces'),</v>
      </c>
      <c r="M339" t="str">
        <f t="shared" si="106"/>
        <v>36</v>
      </c>
      <c r="N339" t="str">
        <f t="shared" si="108"/>
        <v>24</v>
      </c>
    </row>
    <row r="340" spans="1:14" x14ac:dyDescent="0.25">
      <c r="A340" s="16"/>
      <c r="B340" s="16"/>
      <c r="C340" s="18"/>
      <c r="D340" s="18"/>
      <c r="E340" s="21"/>
      <c r="F340" s="4">
        <v>7</v>
      </c>
      <c r="G340" s="4" t="str">
        <f t="shared" si="107"/>
        <v>7</v>
      </c>
      <c r="H340" s="5" t="s">
        <v>1094</v>
      </c>
      <c r="I340" s="7" t="str">
        <f t="shared" si="110"/>
        <v>S37</v>
      </c>
      <c r="J340" t="str">
        <f t="shared" si="104"/>
        <v>(''),</v>
      </c>
      <c r="K340" t="str">
        <f t="shared" si="105"/>
        <v>('Las Guabas'),</v>
      </c>
      <c r="L340" t="str">
        <f t="shared" si="109"/>
        <v>('Los Santos','Los Santos','Las Guabas'),</v>
      </c>
      <c r="M340" t="str">
        <f t="shared" si="106"/>
        <v>37</v>
      </c>
      <c r="N340" t="str">
        <f t="shared" si="108"/>
        <v>25</v>
      </c>
    </row>
    <row r="341" spans="1:14" x14ac:dyDescent="0.25">
      <c r="A341" s="16"/>
      <c r="B341" s="16"/>
      <c r="C341" s="18"/>
      <c r="D341" s="18"/>
      <c r="E341" s="21"/>
      <c r="F341" s="4">
        <v>8</v>
      </c>
      <c r="G341" s="4" t="str">
        <f t="shared" si="107"/>
        <v>8</v>
      </c>
      <c r="H341" s="5" t="s">
        <v>1095</v>
      </c>
      <c r="I341" s="7" t="str">
        <f t="shared" si="110"/>
        <v>S38</v>
      </c>
      <c r="J341" t="str">
        <f t="shared" si="104"/>
        <v>(''),</v>
      </c>
      <c r="K341" t="str">
        <f t="shared" si="105"/>
        <v>('Los Ángeles'),</v>
      </c>
      <c r="L341" t="str">
        <f t="shared" si="109"/>
        <v>('Los Santos','Los Santos','Los Ángeles'),</v>
      </c>
      <c r="M341" t="str">
        <f t="shared" si="106"/>
        <v>38</v>
      </c>
      <c r="N341" t="str">
        <f t="shared" si="108"/>
        <v>26</v>
      </c>
    </row>
    <row r="342" spans="1:14" x14ac:dyDescent="0.25">
      <c r="A342" s="16"/>
      <c r="B342" s="16"/>
      <c r="C342" s="18"/>
      <c r="D342" s="18"/>
      <c r="E342" s="21"/>
      <c r="F342" s="4">
        <v>9</v>
      </c>
      <c r="G342" s="4" t="str">
        <f t="shared" si="107"/>
        <v>9</v>
      </c>
      <c r="H342" s="5" t="s">
        <v>1096</v>
      </c>
      <c r="I342" s="7" t="str">
        <f t="shared" si="110"/>
        <v>S39</v>
      </c>
      <c r="J342" t="str">
        <f t="shared" si="104"/>
        <v>(''),</v>
      </c>
      <c r="K342" t="str">
        <f t="shared" si="105"/>
        <v>('Los Olivos'),</v>
      </c>
      <c r="L342" t="str">
        <f t="shared" si="109"/>
        <v>('Los Santos','Los Santos','Los Olivos'),</v>
      </c>
      <c r="M342" t="str">
        <f t="shared" si="106"/>
        <v>39</v>
      </c>
      <c r="N342" t="str">
        <f t="shared" si="108"/>
        <v>27</v>
      </c>
    </row>
    <row r="343" spans="1:14" x14ac:dyDescent="0.25">
      <c r="A343" s="16"/>
      <c r="B343" s="16"/>
      <c r="C343" s="18"/>
      <c r="D343" s="18"/>
      <c r="E343" s="21"/>
      <c r="F343" s="4">
        <v>10</v>
      </c>
      <c r="G343" s="4" t="str">
        <f t="shared" si="107"/>
        <v>A</v>
      </c>
      <c r="H343" s="7" t="s">
        <v>1097</v>
      </c>
      <c r="I343" s="7" t="str">
        <f t="shared" si="110"/>
        <v>S3A</v>
      </c>
      <c r="J343" t="str">
        <f t="shared" si="104"/>
        <v>(''),</v>
      </c>
      <c r="K343" t="str">
        <f t="shared" si="105"/>
        <v>('Llano Largo'),</v>
      </c>
      <c r="L343" t="str">
        <f t="shared" si="109"/>
        <v>('Los Santos','Los Santos','Llano Largo'),</v>
      </c>
      <c r="M343" t="str">
        <f t="shared" si="106"/>
        <v>3A</v>
      </c>
      <c r="N343" t="e">
        <f t="shared" si="108"/>
        <v>#VALUE!</v>
      </c>
    </row>
    <row r="344" spans="1:14" x14ac:dyDescent="0.25">
      <c r="A344" s="16"/>
      <c r="B344" s="16"/>
      <c r="C344" s="18"/>
      <c r="D344" s="18"/>
      <c r="E344" s="21"/>
      <c r="F344" s="4">
        <v>11</v>
      </c>
      <c r="G344" s="4" t="str">
        <f t="shared" si="107"/>
        <v>B</v>
      </c>
      <c r="H344" s="5" t="s">
        <v>1055</v>
      </c>
      <c r="I344" s="7" t="str">
        <f t="shared" si="110"/>
        <v>S3B</v>
      </c>
      <c r="J344" t="str">
        <f t="shared" si="104"/>
        <v>(''),</v>
      </c>
      <c r="K344" t="str">
        <f t="shared" si="105"/>
        <v>('Sabanagrande'),</v>
      </c>
      <c r="L344" t="str">
        <f t="shared" si="109"/>
        <v>('Los Santos','Los Santos','Sabanagrande'),</v>
      </c>
      <c r="M344" t="str">
        <f t="shared" si="106"/>
        <v>3B</v>
      </c>
      <c r="N344" t="e">
        <f t="shared" si="108"/>
        <v>#VALUE!</v>
      </c>
    </row>
    <row r="345" spans="1:14" x14ac:dyDescent="0.25">
      <c r="A345" s="16"/>
      <c r="B345" s="16"/>
      <c r="C345" s="18"/>
      <c r="D345" s="18"/>
      <c r="E345" s="21"/>
      <c r="F345" s="4">
        <v>12</v>
      </c>
      <c r="G345" s="4" t="str">
        <f t="shared" si="107"/>
        <v>C</v>
      </c>
      <c r="H345" s="5" t="s">
        <v>36</v>
      </c>
      <c r="I345" s="7" t="str">
        <f t="shared" si="110"/>
        <v>S3C</v>
      </c>
      <c r="J345" t="str">
        <f t="shared" si="104"/>
        <v>(''),</v>
      </c>
      <c r="K345" t="str">
        <f t="shared" si="105"/>
        <v>('Santa Ana'),</v>
      </c>
      <c r="L345" t="str">
        <f t="shared" si="109"/>
        <v>('Los Santos','Los Santos','Santa Ana'),</v>
      </c>
      <c r="M345" t="str">
        <f t="shared" si="106"/>
        <v>3C</v>
      </c>
      <c r="N345" t="e">
        <f t="shared" si="108"/>
        <v>#VALUE!</v>
      </c>
    </row>
    <row r="346" spans="1:14" x14ac:dyDescent="0.25">
      <c r="A346" s="16"/>
      <c r="B346" s="16"/>
      <c r="C346" s="18"/>
      <c r="D346" s="18"/>
      <c r="E346" s="21"/>
      <c r="F346" s="4">
        <v>13</v>
      </c>
      <c r="G346" s="4" t="str">
        <f t="shared" si="107"/>
        <v>D</v>
      </c>
      <c r="H346" s="5" t="s">
        <v>1098</v>
      </c>
      <c r="I346" s="7" t="str">
        <f t="shared" si="110"/>
        <v>S3D</v>
      </c>
      <c r="J346" t="str">
        <f t="shared" si="104"/>
        <v>(''),</v>
      </c>
      <c r="K346" t="str">
        <f t="shared" si="105"/>
        <v>('Tres Quebradas'),</v>
      </c>
      <c r="L346" t="str">
        <f t="shared" si="109"/>
        <v>('Los Santos','Los Santos','Tres Quebradas'),</v>
      </c>
      <c r="M346" t="str">
        <f t="shared" si="106"/>
        <v>3D</v>
      </c>
      <c r="N346" t="e">
        <f t="shared" si="108"/>
        <v>#VALUE!</v>
      </c>
    </row>
    <row r="347" spans="1:14" x14ac:dyDescent="0.25">
      <c r="A347" s="16"/>
      <c r="B347" s="16"/>
      <c r="C347" s="18"/>
      <c r="D347" s="18"/>
      <c r="E347" s="21"/>
      <c r="F347" s="4">
        <v>14</v>
      </c>
      <c r="G347" s="4" t="str">
        <f t="shared" si="107"/>
        <v>E</v>
      </c>
      <c r="H347" s="5" t="s">
        <v>1099</v>
      </c>
      <c r="I347" s="7" t="str">
        <f t="shared" si="110"/>
        <v>S3E</v>
      </c>
      <c r="J347" t="str">
        <f t="shared" si="104"/>
        <v>(''),</v>
      </c>
      <c r="K347" t="str">
        <f t="shared" si="105"/>
        <v>('Villa Lourdes'),</v>
      </c>
      <c r="L347" t="str">
        <f t="shared" si="109"/>
        <v>('Los Santos','Los Santos','Villa Lourdes'),</v>
      </c>
      <c r="M347" t="str">
        <f t="shared" si="106"/>
        <v>3E</v>
      </c>
      <c r="N347" t="e">
        <f t="shared" si="108"/>
        <v>#VALUE!</v>
      </c>
    </row>
    <row r="348" spans="1:14" x14ac:dyDescent="0.25">
      <c r="A348" s="16"/>
      <c r="B348" s="16"/>
      <c r="C348" s="19"/>
      <c r="D348" s="19"/>
      <c r="E348" s="22"/>
      <c r="F348" s="4">
        <v>15</v>
      </c>
      <c r="G348" s="4" t="str">
        <f t="shared" si="107"/>
        <v>F</v>
      </c>
      <c r="H348" s="5" t="s">
        <v>1100</v>
      </c>
      <c r="I348" s="7" t="str">
        <f t="shared" si="110"/>
        <v>S3F</v>
      </c>
      <c r="J348" t="str">
        <f t="shared" si="104"/>
        <v>(''),</v>
      </c>
      <c r="K348" t="str">
        <f t="shared" si="105"/>
        <v>('Agua Buena'),</v>
      </c>
      <c r="L348" t="str">
        <f t="shared" si="109"/>
        <v>('Los Santos','Los Santos','Agua Buena'),</v>
      </c>
      <c r="M348" t="str">
        <f t="shared" si="106"/>
        <v>3F</v>
      </c>
      <c r="N348" t="e">
        <f t="shared" si="108"/>
        <v>#VALUE!</v>
      </c>
    </row>
    <row r="349" spans="1:14" x14ac:dyDescent="0.25">
      <c r="A349" s="16"/>
      <c r="B349" s="16"/>
      <c r="C349" s="17">
        <v>4</v>
      </c>
      <c r="D349" s="17" t="str">
        <f>DEC2HEX(C349)</f>
        <v>4</v>
      </c>
      <c r="E349" s="20" t="s">
        <v>1101</v>
      </c>
      <c r="F349" s="4">
        <v>1</v>
      </c>
      <c r="G349" s="4" t="str">
        <f t="shared" si="107"/>
        <v>1</v>
      </c>
      <c r="H349" s="7" t="s">
        <v>1102</v>
      </c>
      <c r="I349" s="7" t="str">
        <f>_xlfn.CONCAT($A$300,$D$349,G349)</f>
        <v>S41</v>
      </c>
      <c r="J349" t="str">
        <f t="shared" si="104"/>
        <v>('Macaracas'),</v>
      </c>
      <c r="K349" t="str">
        <f t="shared" si="105"/>
        <v>('Bahía Honda'),</v>
      </c>
      <c r="L349" t="str">
        <f t="shared" ref="L349:L359" si="111">_xlfn.CONCAT("(","'",$B$300,"'",",","'",$E$349,"'",",","'",H349,"'",")",",")</f>
        <v>('Los Santos','Macaracas','Bahía Honda'),</v>
      </c>
      <c r="M349" t="str">
        <f t="shared" si="106"/>
        <v>41</v>
      </c>
      <c r="N349" t="str">
        <f t="shared" si="108"/>
        <v>29</v>
      </c>
    </row>
    <row r="350" spans="1:14" x14ac:dyDescent="0.25">
      <c r="A350" s="16"/>
      <c r="B350" s="16"/>
      <c r="C350" s="18"/>
      <c r="D350" s="18"/>
      <c r="E350" s="21"/>
      <c r="F350" s="4">
        <v>2</v>
      </c>
      <c r="G350" s="4" t="str">
        <f t="shared" si="107"/>
        <v>2</v>
      </c>
      <c r="H350" s="5" t="s">
        <v>1103</v>
      </c>
      <c r="I350" s="7" t="str">
        <f t="shared" ref="I350:I359" si="112">_xlfn.CONCAT($A$300,$D$349,G350)</f>
        <v>S42</v>
      </c>
      <c r="J350" t="str">
        <f t="shared" si="104"/>
        <v>(''),</v>
      </c>
      <c r="K350" t="str">
        <f t="shared" si="105"/>
        <v>('Bajos de Güera'),</v>
      </c>
      <c r="L350" t="str">
        <f t="shared" si="111"/>
        <v>('Los Santos','Macaracas','Bajos de Güera'),</v>
      </c>
      <c r="M350" t="str">
        <f t="shared" si="106"/>
        <v>42</v>
      </c>
      <c r="N350" t="str">
        <f t="shared" si="108"/>
        <v>2A</v>
      </c>
    </row>
    <row r="351" spans="1:14" x14ac:dyDescent="0.25">
      <c r="A351" s="16"/>
      <c r="B351" s="16"/>
      <c r="C351" s="18"/>
      <c r="D351" s="18"/>
      <c r="E351" s="21"/>
      <c r="F351" s="4">
        <v>3</v>
      </c>
      <c r="G351" s="4" t="str">
        <f t="shared" si="107"/>
        <v>3</v>
      </c>
      <c r="H351" s="5" t="s">
        <v>1104</v>
      </c>
      <c r="I351" s="7" t="str">
        <f t="shared" si="112"/>
        <v>S43</v>
      </c>
      <c r="J351" t="str">
        <f t="shared" si="104"/>
        <v>(''),</v>
      </c>
      <c r="K351" t="str">
        <f t="shared" si="105"/>
        <v>('Corozal'),</v>
      </c>
      <c r="L351" t="str">
        <f t="shared" si="111"/>
        <v>('Los Santos','Macaracas','Corozal'),</v>
      </c>
      <c r="M351" t="str">
        <f t="shared" si="106"/>
        <v>43</v>
      </c>
      <c r="N351" t="str">
        <f t="shared" si="108"/>
        <v>2B</v>
      </c>
    </row>
    <row r="352" spans="1:14" x14ac:dyDescent="0.25">
      <c r="A352" s="16"/>
      <c r="B352" s="16"/>
      <c r="C352" s="18"/>
      <c r="D352" s="18"/>
      <c r="E352" s="21"/>
      <c r="F352" s="4">
        <v>4</v>
      </c>
      <c r="G352" s="4" t="str">
        <f t="shared" si="107"/>
        <v>4</v>
      </c>
      <c r="H352" s="5" t="s">
        <v>1105</v>
      </c>
      <c r="I352" s="7" t="str">
        <f t="shared" si="112"/>
        <v>S44</v>
      </c>
      <c r="J352" t="str">
        <f t="shared" si="104"/>
        <v>(''),</v>
      </c>
      <c r="K352" t="str">
        <f t="shared" si="105"/>
        <v>('Chupá'),</v>
      </c>
      <c r="L352" t="str">
        <f t="shared" si="111"/>
        <v>('Los Santos','Macaracas','Chupá'),</v>
      </c>
      <c r="M352" t="str">
        <f t="shared" si="106"/>
        <v>44</v>
      </c>
      <c r="N352" t="str">
        <f t="shared" si="108"/>
        <v>2C</v>
      </c>
    </row>
    <row r="353" spans="1:14" x14ac:dyDescent="0.25">
      <c r="A353" s="16"/>
      <c r="B353" s="16"/>
      <c r="C353" s="18"/>
      <c r="D353" s="18"/>
      <c r="E353" s="21"/>
      <c r="F353" s="4">
        <v>5</v>
      </c>
      <c r="G353" s="4" t="str">
        <f t="shared" si="107"/>
        <v>5</v>
      </c>
      <c r="H353" s="5" t="s">
        <v>1030</v>
      </c>
      <c r="I353" s="7" t="str">
        <f t="shared" si="112"/>
        <v>S45</v>
      </c>
      <c r="J353" t="str">
        <f t="shared" si="104"/>
        <v>(''),</v>
      </c>
      <c r="K353" t="str">
        <f t="shared" si="105"/>
        <v>('El Cedro'),</v>
      </c>
      <c r="L353" t="str">
        <f t="shared" si="111"/>
        <v>('Los Santos','Macaracas','El Cedro'),</v>
      </c>
      <c r="M353" t="str">
        <f t="shared" si="106"/>
        <v>45</v>
      </c>
      <c r="N353" t="str">
        <f t="shared" si="108"/>
        <v>2D</v>
      </c>
    </row>
    <row r="354" spans="1:14" x14ac:dyDescent="0.25">
      <c r="A354" s="16"/>
      <c r="B354" s="16"/>
      <c r="C354" s="18"/>
      <c r="D354" s="18"/>
      <c r="E354" s="21"/>
      <c r="F354" s="4">
        <v>6</v>
      </c>
      <c r="G354" s="4" t="str">
        <f t="shared" si="107"/>
        <v>6</v>
      </c>
      <c r="H354" s="5" t="s">
        <v>1106</v>
      </c>
      <c r="I354" s="7" t="str">
        <f t="shared" si="112"/>
        <v>S46</v>
      </c>
      <c r="J354" t="str">
        <f t="shared" si="104"/>
        <v>(''),</v>
      </c>
      <c r="K354" t="str">
        <f t="shared" si="105"/>
        <v>('Espino Amarillo'),</v>
      </c>
      <c r="L354" t="str">
        <f t="shared" si="111"/>
        <v>('Los Santos','Macaracas','Espino Amarillo'),</v>
      </c>
      <c r="M354" t="str">
        <f t="shared" si="106"/>
        <v>46</v>
      </c>
      <c r="N354" t="str">
        <f t="shared" si="108"/>
        <v>2E</v>
      </c>
    </row>
    <row r="355" spans="1:14" x14ac:dyDescent="0.25">
      <c r="A355" s="16"/>
      <c r="B355" s="16"/>
      <c r="C355" s="18"/>
      <c r="D355" s="18"/>
      <c r="E355" s="21"/>
      <c r="F355" s="4">
        <v>7</v>
      </c>
      <c r="G355" s="4" t="str">
        <f t="shared" si="107"/>
        <v>7</v>
      </c>
      <c r="H355" s="5" t="s">
        <v>1107</v>
      </c>
      <c r="I355" s="7" t="str">
        <f t="shared" si="112"/>
        <v>S47</v>
      </c>
      <c r="J355" t="str">
        <f t="shared" si="104"/>
        <v>(''),</v>
      </c>
      <c r="K355" t="str">
        <f t="shared" si="105"/>
        <v>('La Mesa'),</v>
      </c>
      <c r="L355" t="str">
        <f t="shared" si="111"/>
        <v>('Los Santos','Macaracas','La Mesa'),</v>
      </c>
      <c r="M355" t="str">
        <f t="shared" si="106"/>
        <v>47</v>
      </c>
      <c r="N355" t="str">
        <f t="shared" si="108"/>
        <v>2F</v>
      </c>
    </row>
    <row r="356" spans="1:14" x14ac:dyDescent="0.25">
      <c r="A356" s="16"/>
      <c r="B356" s="16"/>
      <c r="C356" s="18"/>
      <c r="D356" s="18"/>
      <c r="E356" s="21"/>
      <c r="F356" s="4">
        <v>8</v>
      </c>
      <c r="G356" s="4" t="str">
        <f t="shared" si="107"/>
        <v>8</v>
      </c>
      <c r="H356" s="5" t="s">
        <v>1108</v>
      </c>
      <c r="I356" s="7" t="str">
        <f t="shared" si="112"/>
        <v>S48</v>
      </c>
      <c r="J356" t="str">
        <f t="shared" si="104"/>
        <v>(''),</v>
      </c>
      <c r="K356" t="str">
        <f t="shared" si="105"/>
        <v>('Las Palmas'),</v>
      </c>
      <c r="L356" t="str">
        <f t="shared" si="111"/>
        <v>('Los Santos','Macaracas','Las Palmas'),</v>
      </c>
      <c r="M356" t="str">
        <f t="shared" si="106"/>
        <v>48</v>
      </c>
      <c r="N356" t="str">
        <f t="shared" si="108"/>
        <v>30</v>
      </c>
    </row>
    <row r="357" spans="1:14" x14ac:dyDescent="0.25">
      <c r="A357" s="16"/>
      <c r="B357" s="16"/>
      <c r="C357" s="18"/>
      <c r="D357" s="18"/>
      <c r="E357" s="21"/>
      <c r="F357" s="4">
        <v>9</v>
      </c>
      <c r="G357" s="4" t="str">
        <f t="shared" si="107"/>
        <v>9</v>
      </c>
      <c r="H357" s="5" t="s">
        <v>1109</v>
      </c>
      <c r="I357" s="7" t="str">
        <f t="shared" si="112"/>
        <v>S49</v>
      </c>
      <c r="J357" t="str">
        <f t="shared" si="104"/>
        <v>(''),</v>
      </c>
      <c r="K357" t="str">
        <f t="shared" si="105"/>
        <v>('Llano de Piedras'),</v>
      </c>
      <c r="L357" t="str">
        <f t="shared" si="111"/>
        <v>('Los Santos','Macaracas','Llano de Piedras'),</v>
      </c>
      <c r="M357" t="str">
        <f t="shared" si="106"/>
        <v>49</v>
      </c>
      <c r="N357" t="str">
        <f t="shared" si="108"/>
        <v>31</v>
      </c>
    </row>
    <row r="358" spans="1:14" x14ac:dyDescent="0.25">
      <c r="A358" s="16"/>
      <c r="B358" s="16"/>
      <c r="C358" s="18"/>
      <c r="D358" s="18"/>
      <c r="E358" s="21"/>
      <c r="F358" s="4">
        <v>10</v>
      </c>
      <c r="G358" s="4" t="str">
        <f t="shared" si="107"/>
        <v>A</v>
      </c>
      <c r="H358" s="7" t="s">
        <v>1101</v>
      </c>
      <c r="I358" s="7" t="str">
        <f t="shared" si="112"/>
        <v>S4A</v>
      </c>
      <c r="J358" t="str">
        <f t="shared" si="104"/>
        <v>(''),</v>
      </c>
      <c r="K358" t="str">
        <f t="shared" si="105"/>
        <v>('Macaracas'),</v>
      </c>
      <c r="L358" t="str">
        <f t="shared" si="111"/>
        <v>('Los Santos','Macaracas','Macaracas'),</v>
      </c>
      <c r="M358" t="str">
        <f t="shared" si="106"/>
        <v>4A</v>
      </c>
      <c r="N358" t="e">
        <f t="shared" si="108"/>
        <v>#VALUE!</v>
      </c>
    </row>
    <row r="359" spans="1:14" x14ac:dyDescent="0.25">
      <c r="A359" s="16"/>
      <c r="B359" s="16"/>
      <c r="C359" s="19"/>
      <c r="D359" s="19"/>
      <c r="E359" s="22"/>
      <c r="F359" s="4">
        <v>11</v>
      </c>
      <c r="G359" s="4" t="str">
        <f t="shared" si="107"/>
        <v>B</v>
      </c>
      <c r="H359" s="5" t="s">
        <v>1110</v>
      </c>
      <c r="I359" s="7" t="str">
        <f t="shared" si="112"/>
        <v>S4B</v>
      </c>
      <c r="J359" t="str">
        <f t="shared" si="104"/>
        <v>(''),</v>
      </c>
      <c r="K359" t="str">
        <f t="shared" si="105"/>
        <v>('Mogollón'),</v>
      </c>
      <c r="L359" t="str">
        <f t="shared" si="111"/>
        <v>('Los Santos','Macaracas','Mogollón'),</v>
      </c>
      <c r="M359" t="str">
        <f t="shared" si="106"/>
        <v>4B</v>
      </c>
      <c r="N359" t="e">
        <f t="shared" si="108"/>
        <v>#VALUE!</v>
      </c>
    </row>
    <row r="360" spans="1:14" x14ac:dyDescent="0.25">
      <c r="A360" s="16"/>
      <c r="B360" s="16"/>
      <c r="C360" s="17">
        <v>5</v>
      </c>
      <c r="D360" s="17" t="str">
        <f>DEC2HEX(C360)</f>
        <v>5</v>
      </c>
      <c r="E360" s="20" t="s">
        <v>1111</v>
      </c>
      <c r="F360" s="4">
        <v>1</v>
      </c>
      <c r="G360" s="4" t="str">
        <f t="shared" si="107"/>
        <v>1</v>
      </c>
      <c r="H360" s="5" t="s">
        <v>1112</v>
      </c>
      <c r="I360" s="5" t="str">
        <f>_xlfn.CONCAT($A$300,$D$360,G360)</f>
        <v>S51</v>
      </c>
      <c r="J360" t="str">
        <f t="shared" si="104"/>
        <v>('Pedasí'),</v>
      </c>
      <c r="K360" t="str">
        <f t="shared" si="105"/>
        <v>('Los Asientos'),</v>
      </c>
      <c r="L360" t="str">
        <f>_xlfn.CONCAT("(","'",$B$300,"'",",","'",$E$360,"'",",","'",H360,"'",")",",")</f>
        <v>('Los Santos','Pedasí','Los Asientos'),</v>
      </c>
      <c r="M360" t="str">
        <f t="shared" si="106"/>
        <v>51</v>
      </c>
      <c r="N360" t="str">
        <f t="shared" si="108"/>
        <v>33</v>
      </c>
    </row>
    <row r="361" spans="1:14" x14ac:dyDescent="0.25">
      <c r="A361" s="16"/>
      <c r="B361" s="16"/>
      <c r="C361" s="18"/>
      <c r="D361" s="18"/>
      <c r="E361" s="21"/>
      <c r="F361" s="4">
        <v>2</v>
      </c>
      <c r="G361" s="4" t="str">
        <f t="shared" si="107"/>
        <v>2</v>
      </c>
      <c r="H361" s="5" t="s">
        <v>1113</v>
      </c>
      <c r="I361" s="5" t="str">
        <f t="shared" ref="I361:I364" si="113">_xlfn.CONCAT($A$300,$D$360,G361)</f>
        <v>S52</v>
      </c>
      <c r="J361" t="str">
        <f t="shared" si="104"/>
        <v>(''),</v>
      </c>
      <c r="K361" t="str">
        <f t="shared" si="105"/>
        <v>('Mariabé'),</v>
      </c>
      <c r="L361" t="str">
        <f>_xlfn.CONCAT("(","'",$B$300,"'",",","'",$E$360,"'",",","'",H361,"'",")",",")</f>
        <v>('Los Santos','Pedasí','Mariabé'),</v>
      </c>
      <c r="M361" t="str">
        <f t="shared" si="106"/>
        <v>52</v>
      </c>
      <c r="N361" t="str">
        <f t="shared" si="108"/>
        <v>34</v>
      </c>
    </row>
    <row r="362" spans="1:14" x14ac:dyDescent="0.25">
      <c r="A362" s="16"/>
      <c r="B362" s="16"/>
      <c r="C362" s="18"/>
      <c r="D362" s="18"/>
      <c r="E362" s="21"/>
      <c r="F362" s="4">
        <v>3</v>
      </c>
      <c r="G362" s="4" t="str">
        <f t="shared" si="107"/>
        <v>3</v>
      </c>
      <c r="H362" s="5" t="s">
        <v>1114</v>
      </c>
      <c r="I362" s="5" t="str">
        <f t="shared" si="113"/>
        <v>S53</v>
      </c>
      <c r="J362" t="str">
        <f t="shared" si="104"/>
        <v>(''),</v>
      </c>
      <c r="K362" t="str">
        <f t="shared" si="105"/>
        <v>('Oria Arriba'),</v>
      </c>
      <c r="L362" t="str">
        <f>_xlfn.CONCAT("(","'",$B$300,"'",",","'",$E$360,"'",",","'",H362,"'",")",",")</f>
        <v>('Los Santos','Pedasí','Oria Arriba'),</v>
      </c>
      <c r="M362" t="str">
        <f t="shared" si="106"/>
        <v>53</v>
      </c>
      <c r="N362" t="str">
        <f t="shared" si="108"/>
        <v>35</v>
      </c>
    </row>
    <row r="363" spans="1:14" x14ac:dyDescent="0.25">
      <c r="A363" s="16"/>
      <c r="B363" s="16"/>
      <c r="C363" s="18"/>
      <c r="D363" s="18"/>
      <c r="E363" s="21"/>
      <c r="F363" s="4">
        <v>4</v>
      </c>
      <c r="G363" s="4" t="str">
        <f t="shared" si="107"/>
        <v>4</v>
      </c>
      <c r="H363" s="5" t="s">
        <v>1111</v>
      </c>
      <c r="I363" s="5" t="str">
        <f t="shared" si="113"/>
        <v>S54</v>
      </c>
      <c r="J363" t="str">
        <f t="shared" si="104"/>
        <v>(''),</v>
      </c>
      <c r="K363" t="str">
        <f t="shared" si="105"/>
        <v>('Pedasí'),</v>
      </c>
      <c r="L363" t="str">
        <f>_xlfn.CONCAT("(","'",$B$300,"'",",","'",$E$360,"'",",","'",H363,"'",")",",")</f>
        <v>('Los Santos','Pedasí','Pedasí'),</v>
      </c>
      <c r="M363" t="str">
        <f t="shared" si="106"/>
        <v>54</v>
      </c>
      <c r="N363" t="str">
        <f t="shared" si="108"/>
        <v>36</v>
      </c>
    </row>
    <row r="364" spans="1:14" x14ac:dyDescent="0.25">
      <c r="A364" s="16"/>
      <c r="B364" s="16"/>
      <c r="C364" s="19"/>
      <c r="D364" s="19"/>
      <c r="E364" s="22"/>
      <c r="F364" s="4">
        <v>5</v>
      </c>
      <c r="G364" s="4" t="str">
        <f t="shared" si="107"/>
        <v>5</v>
      </c>
      <c r="H364" s="5" t="s">
        <v>1115</v>
      </c>
      <c r="I364" s="5" t="str">
        <f t="shared" si="113"/>
        <v>S55</v>
      </c>
      <c r="J364" t="str">
        <f t="shared" si="104"/>
        <v>(''),</v>
      </c>
      <c r="K364" t="str">
        <f t="shared" si="105"/>
        <v>('Purio'),</v>
      </c>
      <c r="L364" t="str">
        <f>_xlfn.CONCAT("(","'",$B$300,"'",",","'",$E$360,"'",",","'",H364,"'",")",",")</f>
        <v>('Los Santos','Pedasí','Purio'),</v>
      </c>
      <c r="M364" t="str">
        <f t="shared" si="106"/>
        <v>55</v>
      </c>
      <c r="N364" t="str">
        <f t="shared" si="108"/>
        <v>37</v>
      </c>
    </row>
    <row r="365" spans="1:14" x14ac:dyDescent="0.25">
      <c r="A365" s="16"/>
      <c r="B365" s="16"/>
      <c r="C365" s="17">
        <v>6</v>
      </c>
      <c r="D365" s="17" t="str">
        <f>DEC2HEX(C365)</f>
        <v>6</v>
      </c>
      <c r="E365" s="20" t="s">
        <v>810</v>
      </c>
      <c r="F365" s="4">
        <v>1</v>
      </c>
      <c r="G365" s="4" t="str">
        <f t="shared" si="107"/>
        <v>1</v>
      </c>
      <c r="H365" s="5" t="s">
        <v>1116</v>
      </c>
      <c r="I365" s="5" t="str">
        <f>_xlfn.CONCAT($A$300,$D$365,G365)</f>
        <v>S61</v>
      </c>
      <c r="J365" t="str">
        <f t="shared" si="104"/>
        <v>('Pocrí'),</v>
      </c>
      <c r="K365" t="str">
        <f t="shared" si="105"/>
        <v>('El Cañafístulo'),</v>
      </c>
      <c r="L365" t="str">
        <f>_xlfn.CONCAT("(","'",$B$300,"'",",","'",$E$365,"'",",","'",H365,"'",")",",")</f>
        <v>('Los Santos','Pocrí','El Cañafístulo'),</v>
      </c>
      <c r="M365" t="str">
        <f t="shared" si="106"/>
        <v>61</v>
      </c>
      <c r="N365" t="str">
        <f t="shared" si="108"/>
        <v>3D</v>
      </c>
    </row>
    <row r="366" spans="1:14" x14ac:dyDescent="0.25">
      <c r="A366" s="16"/>
      <c r="B366" s="16"/>
      <c r="C366" s="18"/>
      <c r="D366" s="18"/>
      <c r="E366" s="21"/>
      <c r="F366" s="4">
        <v>2</v>
      </c>
      <c r="G366" s="4" t="str">
        <f t="shared" si="107"/>
        <v>2</v>
      </c>
      <c r="H366" s="5" t="s">
        <v>1117</v>
      </c>
      <c r="I366" s="5" t="str">
        <f t="shared" ref="I366:I369" si="114">_xlfn.CONCAT($A$300,$D$365,G366)</f>
        <v>S62</v>
      </c>
      <c r="J366" t="str">
        <f t="shared" si="104"/>
        <v>(''),</v>
      </c>
      <c r="K366" t="str">
        <f t="shared" si="105"/>
        <v>('Lajamina'),</v>
      </c>
      <c r="L366" t="str">
        <f>_xlfn.CONCAT("(","'",$B$300,"'",",","'",$E$365,"'",",","'",H366,"'",")",",")</f>
        <v>('Los Santos','Pocrí','Lajamina'),</v>
      </c>
      <c r="M366" t="str">
        <f t="shared" si="106"/>
        <v>62</v>
      </c>
      <c r="N366" t="str">
        <f t="shared" si="108"/>
        <v>3E</v>
      </c>
    </row>
    <row r="367" spans="1:14" x14ac:dyDescent="0.25">
      <c r="A367" s="16"/>
      <c r="B367" s="16"/>
      <c r="C367" s="18"/>
      <c r="D367" s="18"/>
      <c r="E367" s="21"/>
      <c r="F367" s="4">
        <v>3</v>
      </c>
      <c r="G367" s="4" t="str">
        <f t="shared" si="107"/>
        <v>3</v>
      </c>
      <c r="H367" s="5" t="s">
        <v>914</v>
      </c>
      <c r="I367" s="5" t="str">
        <f t="shared" si="114"/>
        <v>S63</v>
      </c>
      <c r="J367" t="str">
        <f t="shared" si="104"/>
        <v>(''),</v>
      </c>
      <c r="K367" t="str">
        <f t="shared" si="105"/>
        <v>('Paraíso'),</v>
      </c>
      <c r="L367" t="str">
        <f>_xlfn.CONCAT("(","'",$B$300,"'",",","'",$E$365,"'",",","'",H367,"'",")",",")</f>
        <v>('Los Santos','Pocrí','Paraíso'),</v>
      </c>
      <c r="M367" t="str">
        <f t="shared" si="106"/>
        <v>63</v>
      </c>
      <c r="N367" t="str">
        <f t="shared" si="108"/>
        <v>3F</v>
      </c>
    </row>
    <row r="368" spans="1:14" x14ac:dyDescent="0.25">
      <c r="A368" s="16"/>
      <c r="B368" s="16"/>
      <c r="C368" s="18"/>
      <c r="D368" s="18"/>
      <c r="E368" s="21"/>
      <c r="F368" s="4">
        <v>4</v>
      </c>
      <c r="G368" s="4" t="str">
        <f t="shared" si="107"/>
        <v>4</v>
      </c>
      <c r="H368" s="5" t="s">
        <v>1118</v>
      </c>
      <c r="I368" s="5" t="str">
        <f t="shared" si="114"/>
        <v>S64</v>
      </c>
      <c r="J368" t="str">
        <f t="shared" si="104"/>
        <v>(''),</v>
      </c>
      <c r="K368" t="str">
        <f t="shared" si="105"/>
        <v>('Paritilla'),</v>
      </c>
      <c r="L368" t="str">
        <f>_xlfn.CONCAT("(","'",$B$300,"'",",","'",$E$365,"'",",","'",H368,"'",")",",")</f>
        <v>('Los Santos','Pocrí','Paritilla'),</v>
      </c>
      <c r="M368" t="str">
        <f t="shared" si="106"/>
        <v>64</v>
      </c>
      <c r="N368" t="str">
        <f t="shared" si="108"/>
        <v>40</v>
      </c>
    </row>
    <row r="369" spans="1:14" x14ac:dyDescent="0.25">
      <c r="A369" s="16"/>
      <c r="B369" s="16"/>
      <c r="C369" s="19"/>
      <c r="D369" s="19"/>
      <c r="E369" s="22"/>
      <c r="F369" s="4">
        <v>5</v>
      </c>
      <c r="G369" s="4" t="str">
        <f t="shared" si="107"/>
        <v>5</v>
      </c>
      <c r="H369" s="5" t="s">
        <v>810</v>
      </c>
      <c r="I369" s="5" t="str">
        <f t="shared" si="114"/>
        <v>S65</v>
      </c>
      <c r="J369" t="str">
        <f t="shared" si="104"/>
        <v>(''),</v>
      </c>
      <c r="K369" t="str">
        <f t="shared" si="105"/>
        <v>('Pocrí'),</v>
      </c>
      <c r="L369" t="str">
        <f>_xlfn.CONCAT("(","'",$B$300,"'",",","'",$E$365,"'",",","'",H369,"'",")",",")</f>
        <v>('Los Santos','Pocrí','Pocrí'),</v>
      </c>
      <c r="M369" t="str">
        <f t="shared" si="106"/>
        <v>65</v>
      </c>
      <c r="N369" t="str">
        <f t="shared" si="108"/>
        <v>41</v>
      </c>
    </row>
    <row r="370" spans="1:14" x14ac:dyDescent="0.25">
      <c r="A370" s="16"/>
      <c r="B370" s="16"/>
      <c r="C370" s="17">
        <v>7</v>
      </c>
      <c r="D370" s="17" t="str">
        <f>DEC2HEX(C370)</f>
        <v>7</v>
      </c>
      <c r="E370" s="20" t="s">
        <v>1119</v>
      </c>
      <c r="F370" s="4">
        <v>1</v>
      </c>
      <c r="G370" s="4" t="str">
        <f t="shared" si="107"/>
        <v>1</v>
      </c>
      <c r="H370" s="7" t="s">
        <v>1120</v>
      </c>
      <c r="I370" s="7" t="str">
        <f>_xlfn.CONCAT($A$300,$D$370,G370)</f>
        <v>S71</v>
      </c>
      <c r="J370" t="str">
        <f t="shared" si="104"/>
        <v>('Tonosí'),</v>
      </c>
      <c r="K370" t="str">
        <f t="shared" si="105"/>
        <v>('Altos de Güera'),</v>
      </c>
      <c r="L370" t="str">
        <f t="shared" ref="L370:L380" si="115">_xlfn.CONCAT("(","'",$B$300,"'",",","'",$E$370,"'",",","'",H370,"'",")",",")</f>
        <v>('Los Santos','Tonosí','Altos de Güera'),</v>
      </c>
      <c r="M370" t="str">
        <f t="shared" si="106"/>
        <v>71</v>
      </c>
      <c r="N370" t="str">
        <f t="shared" si="108"/>
        <v>47</v>
      </c>
    </row>
    <row r="371" spans="1:14" x14ac:dyDescent="0.25">
      <c r="A371" s="16"/>
      <c r="B371" s="16"/>
      <c r="C371" s="18"/>
      <c r="D371" s="18"/>
      <c r="E371" s="21"/>
      <c r="F371" s="4">
        <v>2</v>
      </c>
      <c r="G371" s="4" t="str">
        <f t="shared" si="107"/>
        <v>2</v>
      </c>
      <c r="H371" s="5" t="s">
        <v>1121</v>
      </c>
      <c r="I371" s="7" t="str">
        <f t="shared" ref="I371:I380" si="116">_xlfn.CONCAT($A$300,$D$370,G371)</f>
        <v>S72</v>
      </c>
      <c r="J371" t="str">
        <f t="shared" si="104"/>
        <v>(''),</v>
      </c>
      <c r="K371" t="str">
        <f t="shared" si="105"/>
        <v>('Cambutal'),</v>
      </c>
      <c r="L371" t="str">
        <f t="shared" si="115"/>
        <v>('Los Santos','Tonosí','Cambutal'),</v>
      </c>
      <c r="M371" t="str">
        <f t="shared" si="106"/>
        <v>72</v>
      </c>
      <c r="N371" t="str">
        <f t="shared" si="108"/>
        <v>48</v>
      </c>
    </row>
    <row r="372" spans="1:14" x14ac:dyDescent="0.25">
      <c r="A372" s="16"/>
      <c r="B372" s="16"/>
      <c r="C372" s="18"/>
      <c r="D372" s="18"/>
      <c r="E372" s="21"/>
      <c r="F372" s="4">
        <v>3</v>
      </c>
      <c r="G372" s="4" t="str">
        <f t="shared" si="107"/>
        <v>3</v>
      </c>
      <c r="H372" s="5" t="s">
        <v>1122</v>
      </c>
      <c r="I372" s="7" t="str">
        <f t="shared" si="116"/>
        <v>S73</v>
      </c>
      <c r="J372" t="str">
        <f t="shared" si="104"/>
        <v>(''),</v>
      </c>
      <c r="K372" t="str">
        <f t="shared" si="105"/>
        <v>('Cañas'),</v>
      </c>
      <c r="L372" t="str">
        <f t="shared" si="115"/>
        <v>('Los Santos','Tonosí','Cañas'),</v>
      </c>
      <c r="M372" t="str">
        <f t="shared" si="106"/>
        <v>73</v>
      </c>
      <c r="N372" t="str">
        <f t="shared" si="108"/>
        <v>49</v>
      </c>
    </row>
    <row r="373" spans="1:14" x14ac:dyDescent="0.25">
      <c r="A373" s="16"/>
      <c r="B373" s="16"/>
      <c r="C373" s="18"/>
      <c r="D373" s="18"/>
      <c r="E373" s="21"/>
      <c r="F373" s="4">
        <v>4</v>
      </c>
      <c r="G373" s="4" t="str">
        <f t="shared" si="107"/>
        <v>4</v>
      </c>
      <c r="H373" s="5" t="s">
        <v>1123</v>
      </c>
      <c r="I373" s="7" t="str">
        <f t="shared" si="116"/>
        <v>S74</v>
      </c>
      <c r="J373" t="str">
        <f t="shared" si="104"/>
        <v>(''),</v>
      </c>
      <c r="K373" t="str">
        <f t="shared" si="105"/>
        <v>('El Bebedero'),</v>
      </c>
      <c r="L373" t="str">
        <f t="shared" si="115"/>
        <v>('Los Santos','Tonosí','El Bebedero'),</v>
      </c>
      <c r="M373" t="str">
        <f t="shared" si="106"/>
        <v>74</v>
      </c>
      <c r="N373" t="str">
        <f t="shared" si="108"/>
        <v>4A</v>
      </c>
    </row>
    <row r="374" spans="1:14" x14ac:dyDescent="0.25">
      <c r="A374" s="16"/>
      <c r="B374" s="16"/>
      <c r="C374" s="18"/>
      <c r="D374" s="18"/>
      <c r="E374" s="21"/>
      <c r="F374" s="4">
        <v>5</v>
      </c>
      <c r="G374" s="4" t="str">
        <f t="shared" si="107"/>
        <v>5</v>
      </c>
      <c r="H374" s="5" t="s">
        <v>1124</v>
      </c>
      <c r="I374" s="7" t="str">
        <f t="shared" si="116"/>
        <v>S75</v>
      </c>
      <c r="J374" t="str">
        <f t="shared" si="104"/>
        <v>(''),</v>
      </c>
      <c r="K374" t="str">
        <f t="shared" si="105"/>
        <v>('El Cacao'),</v>
      </c>
      <c r="L374" t="str">
        <f t="shared" si="115"/>
        <v>('Los Santos','Tonosí','El Cacao'),</v>
      </c>
      <c r="M374" t="str">
        <f t="shared" si="106"/>
        <v>75</v>
      </c>
      <c r="N374" t="str">
        <f t="shared" si="108"/>
        <v>4B</v>
      </c>
    </row>
    <row r="375" spans="1:14" x14ac:dyDescent="0.25">
      <c r="A375" s="16"/>
      <c r="B375" s="16"/>
      <c r="C375" s="18"/>
      <c r="D375" s="18"/>
      <c r="E375" s="21"/>
      <c r="F375" s="4">
        <v>6</v>
      </c>
      <c r="G375" s="4" t="str">
        <f t="shared" si="107"/>
        <v>6</v>
      </c>
      <c r="H375" s="5" t="s">
        <v>1125</v>
      </c>
      <c r="I375" s="7" t="str">
        <f t="shared" si="116"/>
        <v>S76</v>
      </c>
      <c r="J375" t="str">
        <f t="shared" si="104"/>
        <v>(''),</v>
      </c>
      <c r="K375" t="str">
        <f t="shared" si="105"/>
        <v>('El Cortezo'),</v>
      </c>
      <c r="L375" t="str">
        <f t="shared" si="115"/>
        <v>('Los Santos','Tonosí','El Cortezo'),</v>
      </c>
      <c r="M375" t="str">
        <f t="shared" si="106"/>
        <v>76</v>
      </c>
      <c r="N375" t="str">
        <f t="shared" si="108"/>
        <v>4C</v>
      </c>
    </row>
    <row r="376" spans="1:14" x14ac:dyDescent="0.25">
      <c r="A376" s="16"/>
      <c r="B376" s="16"/>
      <c r="C376" s="18"/>
      <c r="D376" s="18"/>
      <c r="E376" s="21"/>
      <c r="F376" s="4">
        <v>7</v>
      </c>
      <c r="G376" s="4" t="str">
        <f t="shared" si="107"/>
        <v>7</v>
      </c>
      <c r="H376" s="5" t="s">
        <v>1126</v>
      </c>
      <c r="I376" s="7" t="str">
        <f t="shared" si="116"/>
        <v>S77</v>
      </c>
      <c r="J376" t="str">
        <f t="shared" si="104"/>
        <v>(''),</v>
      </c>
      <c r="K376" t="str">
        <f t="shared" si="105"/>
        <v>('Flores'),</v>
      </c>
      <c r="L376" t="str">
        <f t="shared" si="115"/>
        <v>('Los Santos','Tonosí','Flores'),</v>
      </c>
      <c r="M376" t="str">
        <f t="shared" si="106"/>
        <v>77</v>
      </c>
      <c r="N376" t="str">
        <f t="shared" si="108"/>
        <v>4D</v>
      </c>
    </row>
    <row r="377" spans="1:14" x14ac:dyDescent="0.25">
      <c r="A377" s="16"/>
      <c r="B377" s="16"/>
      <c r="C377" s="18"/>
      <c r="D377" s="18"/>
      <c r="E377" s="21"/>
      <c r="F377" s="4">
        <v>8</v>
      </c>
      <c r="G377" s="4" t="str">
        <f t="shared" si="107"/>
        <v>8</v>
      </c>
      <c r="H377" s="5" t="s">
        <v>1127</v>
      </c>
      <c r="I377" s="7" t="str">
        <f t="shared" si="116"/>
        <v>S78</v>
      </c>
      <c r="J377" t="str">
        <f t="shared" si="104"/>
        <v>(''),</v>
      </c>
      <c r="K377" t="str">
        <f t="shared" si="105"/>
        <v>('Guánico'),</v>
      </c>
      <c r="L377" t="str">
        <f t="shared" si="115"/>
        <v>('Los Santos','Tonosí','Guánico'),</v>
      </c>
      <c r="M377" t="str">
        <f t="shared" si="106"/>
        <v>78</v>
      </c>
      <c r="N377" t="str">
        <f t="shared" si="108"/>
        <v>4E</v>
      </c>
    </row>
    <row r="378" spans="1:14" x14ac:dyDescent="0.25">
      <c r="A378" s="16"/>
      <c r="B378" s="16"/>
      <c r="C378" s="18"/>
      <c r="D378" s="18"/>
      <c r="E378" s="21"/>
      <c r="F378" s="4">
        <v>9</v>
      </c>
      <c r="G378" s="4" t="str">
        <f t="shared" si="107"/>
        <v>9</v>
      </c>
      <c r="H378" s="5" t="s">
        <v>1128</v>
      </c>
      <c r="I378" s="7" t="str">
        <f t="shared" si="116"/>
        <v>S79</v>
      </c>
      <c r="J378" t="str">
        <f t="shared" si="104"/>
        <v>(''),</v>
      </c>
      <c r="K378" t="str">
        <f t="shared" si="105"/>
        <v>('Isla de Cañas'),</v>
      </c>
      <c r="L378" t="str">
        <f t="shared" si="115"/>
        <v>('Los Santos','Tonosí','Isla de Cañas'),</v>
      </c>
      <c r="M378" t="str">
        <f t="shared" si="106"/>
        <v>79</v>
      </c>
      <c r="N378" t="str">
        <f t="shared" si="108"/>
        <v>4F</v>
      </c>
    </row>
    <row r="379" spans="1:14" x14ac:dyDescent="0.25">
      <c r="A379" s="16"/>
      <c r="B379" s="16"/>
      <c r="C379" s="18"/>
      <c r="D379" s="18"/>
      <c r="E379" s="21"/>
      <c r="F379" s="4">
        <v>10</v>
      </c>
      <c r="G379" s="4" t="str">
        <f t="shared" si="107"/>
        <v>A</v>
      </c>
      <c r="H379" s="7" t="s">
        <v>1129</v>
      </c>
      <c r="I379" s="7" t="str">
        <f t="shared" si="116"/>
        <v>S7A</v>
      </c>
      <c r="J379" t="str">
        <f t="shared" si="104"/>
        <v>(''),</v>
      </c>
      <c r="K379" t="str">
        <f t="shared" si="105"/>
        <v>('La Tronosa'),</v>
      </c>
      <c r="L379" t="str">
        <f t="shared" si="115"/>
        <v>('Los Santos','Tonosí','La Tronosa'),</v>
      </c>
      <c r="M379" t="str">
        <f t="shared" si="106"/>
        <v>7A</v>
      </c>
      <c r="N379" t="e">
        <f t="shared" si="108"/>
        <v>#VALUE!</v>
      </c>
    </row>
    <row r="380" spans="1:14" x14ac:dyDescent="0.25">
      <c r="A380" s="16"/>
      <c r="B380" s="16"/>
      <c r="C380" s="19"/>
      <c r="D380" s="19"/>
      <c r="E380" s="22"/>
      <c r="F380" s="4">
        <v>11</v>
      </c>
      <c r="G380" s="4" t="str">
        <f t="shared" si="107"/>
        <v>B</v>
      </c>
      <c r="H380" s="5" t="s">
        <v>1119</v>
      </c>
      <c r="I380" s="7" t="str">
        <f t="shared" si="116"/>
        <v>S7B</v>
      </c>
      <c r="J380" t="str">
        <f t="shared" si="104"/>
        <v>(''),</v>
      </c>
      <c r="K380" t="str">
        <f t="shared" si="105"/>
        <v>('Tonosí'),</v>
      </c>
      <c r="L380" t="str">
        <f t="shared" si="115"/>
        <v>('Los Santos','Tonosí','Tonosí'),</v>
      </c>
      <c r="M380" t="str">
        <f t="shared" si="106"/>
        <v>7B</v>
      </c>
      <c r="N380" t="e">
        <f t="shared" si="108"/>
        <v>#VALUE!</v>
      </c>
    </row>
    <row r="381" spans="1:14" x14ac:dyDescent="0.25">
      <c r="A381" s="16" t="s">
        <v>1414</v>
      </c>
      <c r="B381" s="16" t="s">
        <v>7</v>
      </c>
      <c r="C381" s="17">
        <v>1</v>
      </c>
      <c r="D381" s="17" t="str">
        <f t="shared" ref="D381" si="117">DEC2HEX(C381)</f>
        <v>1</v>
      </c>
      <c r="E381" s="20" t="s">
        <v>1130</v>
      </c>
      <c r="F381" s="4">
        <v>1</v>
      </c>
      <c r="G381" s="4" t="str">
        <f t="shared" si="107"/>
        <v>1</v>
      </c>
      <c r="H381" s="5" t="s">
        <v>1131</v>
      </c>
      <c r="I381" s="5" t="str">
        <f>_xlfn.CONCAT($A$381,$D$381,G381)</f>
        <v>P11</v>
      </c>
      <c r="J381" t="str">
        <f t="shared" si="104"/>
        <v>('Balboa'),</v>
      </c>
      <c r="K381" t="str">
        <f t="shared" si="105"/>
        <v>('La Ensenada'),</v>
      </c>
      <c r="L381" t="str">
        <f t="shared" ref="L381:L386" si="118">_xlfn.CONCAT("(","'",$B$381,"'",",","'",$E$381,"'",",","'",H381,"'",")",",")</f>
        <v>('Panamá','Balboa','La Ensenada'),</v>
      </c>
      <c r="M381" t="str">
        <f t="shared" si="106"/>
        <v>11</v>
      </c>
      <c r="N381" t="str">
        <f t="shared" si="108"/>
        <v>B</v>
      </c>
    </row>
    <row r="382" spans="1:14" x14ac:dyDescent="0.25">
      <c r="A382" s="16"/>
      <c r="B382" s="16"/>
      <c r="C382" s="18"/>
      <c r="D382" s="18"/>
      <c r="E382" s="21"/>
      <c r="F382" s="4">
        <v>2</v>
      </c>
      <c r="G382" s="4" t="str">
        <f t="shared" si="107"/>
        <v>2</v>
      </c>
      <c r="H382" s="5" t="s">
        <v>1132</v>
      </c>
      <c r="I382" s="5" t="str">
        <f t="shared" ref="I382:I386" si="119">_xlfn.CONCAT($A$381,$D$381,G382)</f>
        <v>P12</v>
      </c>
      <c r="J382" t="str">
        <f t="shared" si="104"/>
        <v>(''),</v>
      </c>
      <c r="K382" t="str">
        <f t="shared" si="105"/>
        <v>('La Esmeralda'),</v>
      </c>
      <c r="L382" t="str">
        <f t="shared" si="118"/>
        <v>('Panamá','Balboa','La Esmeralda'),</v>
      </c>
      <c r="M382" t="str">
        <f t="shared" si="106"/>
        <v>12</v>
      </c>
      <c r="N382" t="str">
        <f t="shared" si="108"/>
        <v>C</v>
      </c>
    </row>
    <row r="383" spans="1:14" x14ac:dyDescent="0.25">
      <c r="A383" s="16"/>
      <c r="B383" s="16"/>
      <c r="C383" s="18"/>
      <c r="D383" s="18"/>
      <c r="E383" s="21"/>
      <c r="F383" s="4">
        <v>3</v>
      </c>
      <c r="G383" s="4" t="str">
        <f t="shared" si="107"/>
        <v>3</v>
      </c>
      <c r="H383" s="5" t="s">
        <v>1133</v>
      </c>
      <c r="I383" s="5" t="str">
        <f t="shared" si="119"/>
        <v>P13</v>
      </c>
      <c r="J383" t="str">
        <f t="shared" si="104"/>
        <v>(''),</v>
      </c>
      <c r="K383" t="str">
        <f t="shared" si="105"/>
        <v>('La Guinea'),</v>
      </c>
      <c r="L383" t="str">
        <f t="shared" si="118"/>
        <v>('Panamá','Balboa','La Guinea'),</v>
      </c>
      <c r="M383" t="str">
        <f t="shared" si="106"/>
        <v>13</v>
      </c>
      <c r="N383" t="str">
        <f t="shared" si="108"/>
        <v>D</v>
      </c>
    </row>
    <row r="384" spans="1:14" x14ac:dyDescent="0.25">
      <c r="A384" s="16"/>
      <c r="B384" s="16"/>
      <c r="C384" s="18"/>
      <c r="D384" s="18"/>
      <c r="E384" s="21"/>
      <c r="F384" s="4">
        <v>4</v>
      </c>
      <c r="G384" s="4" t="str">
        <f t="shared" si="107"/>
        <v>4</v>
      </c>
      <c r="H384" s="5" t="s">
        <v>1134</v>
      </c>
      <c r="I384" s="5" t="str">
        <f t="shared" si="119"/>
        <v>P14</v>
      </c>
      <c r="J384" t="str">
        <f t="shared" si="104"/>
        <v>(''),</v>
      </c>
      <c r="K384" t="str">
        <f t="shared" si="105"/>
        <v>('Pedro González'),</v>
      </c>
      <c r="L384" t="str">
        <f t="shared" si="118"/>
        <v>('Panamá','Balboa','Pedro González'),</v>
      </c>
      <c r="M384" t="str">
        <f t="shared" si="106"/>
        <v>14</v>
      </c>
      <c r="N384" t="str">
        <f t="shared" si="108"/>
        <v>E</v>
      </c>
    </row>
    <row r="385" spans="1:14" x14ac:dyDescent="0.25">
      <c r="A385" s="16"/>
      <c r="B385" s="16"/>
      <c r="C385" s="18"/>
      <c r="D385" s="18"/>
      <c r="E385" s="21"/>
      <c r="F385" s="4">
        <v>5</v>
      </c>
      <c r="G385" s="4" t="str">
        <f t="shared" si="107"/>
        <v>5</v>
      </c>
      <c r="H385" s="5" t="s">
        <v>1135</v>
      </c>
      <c r="I385" s="5" t="str">
        <f t="shared" si="119"/>
        <v>P15</v>
      </c>
      <c r="J385" t="str">
        <f t="shared" si="104"/>
        <v>(''),</v>
      </c>
      <c r="K385" t="str">
        <f t="shared" si="105"/>
        <v>('Saboga'),</v>
      </c>
      <c r="L385" t="str">
        <f t="shared" si="118"/>
        <v>('Panamá','Balboa','Saboga'),</v>
      </c>
      <c r="M385" t="str">
        <f t="shared" si="106"/>
        <v>15</v>
      </c>
      <c r="N385" t="str">
        <f t="shared" si="108"/>
        <v>F</v>
      </c>
    </row>
    <row r="386" spans="1:14" x14ac:dyDescent="0.25">
      <c r="A386" s="16"/>
      <c r="B386" s="16"/>
      <c r="C386" s="19"/>
      <c r="D386" s="19"/>
      <c r="E386" s="22"/>
      <c r="F386" s="4">
        <v>6</v>
      </c>
      <c r="G386" s="4" t="str">
        <f t="shared" si="107"/>
        <v>6</v>
      </c>
      <c r="H386" s="5" t="s">
        <v>1086</v>
      </c>
      <c r="I386" s="5" t="str">
        <f t="shared" si="119"/>
        <v>P16</v>
      </c>
      <c r="J386" t="str">
        <f t="shared" ref="J386:J449" si="120">_xlfn.CONCAT("(","'",E386,"'",")",",")</f>
        <v>(''),</v>
      </c>
      <c r="K386" t="str">
        <f t="shared" ref="K386:K449" si="121">_xlfn.CONCAT("(","'",H386,"'",")",",")</f>
        <v>('San Miguel'),</v>
      </c>
      <c r="L386" t="str">
        <f t="shared" si="118"/>
        <v>('Panamá','Balboa','San Miguel'),</v>
      </c>
      <c r="M386" t="str">
        <f t="shared" ref="M386:M449" si="122">MID(I386,2,2)</f>
        <v>16</v>
      </c>
      <c r="N386" t="str">
        <f t="shared" si="108"/>
        <v>10</v>
      </c>
    </row>
    <row r="387" spans="1:14" x14ac:dyDescent="0.25">
      <c r="A387" s="16"/>
      <c r="B387" s="16"/>
      <c r="C387" s="17">
        <v>2</v>
      </c>
      <c r="D387" s="17" t="str">
        <f t="shared" ref="D387:D443" si="123">DEC2HEX(C387)</f>
        <v>2</v>
      </c>
      <c r="E387" s="20" t="s">
        <v>1021</v>
      </c>
      <c r="F387" s="4">
        <v>1</v>
      </c>
      <c r="G387" s="4" t="str">
        <f t="shared" ref="G387:G450" si="124">_xlfn.BASE(F387,32)</f>
        <v>1</v>
      </c>
      <c r="H387" s="5" t="s">
        <v>1136</v>
      </c>
      <c r="I387" s="5" t="str">
        <f>_xlfn.CONCAT($A$381,$D$387,G387)</f>
        <v>P21</v>
      </c>
      <c r="J387" t="str">
        <f t="shared" si="120"/>
        <v>('Chepo'),</v>
      </c>
      <c r="K387" t="str">
        <f t="shared" si="121"/>
        <v>('Cañita'),</v>
      </c>
      <c r="L387" t="str">
        <f t="shared" ref="L387:L394" si="125">_xlfn.CONCAT("(","'",$B$381,"'",",","'",$E$387,"'",",","'",H387,"'",")",",")</f>
        <v>('Panamá','Chepo','Cañita'),</v>
      </c>
      <c r="M387" t="str">
        <f t="shared" si="122"/>
        <v>21</v>
      </c>
      <c r="N387" t="str">
        <f t="shared" ref="N387:N450" si="126">DEC2HEX(M387)</f>
        <v>15</v>
      </c>
    </row>
    <row r="388" spans="1:14" x14ac:dyDescent="0.25">
      <c r="A388" s="16"/>
      <c r="B388" s="16"/>
      <c r="C388" s="18"/>
      <c r="D388" s="18"/>
      <c r="E388" s="21"/>
      <c r="F388" s="4">
        <v>2</v>
      </c>
      <c r="G388" s="4" t="str">
        <f t="shared" si="124"/>
        <v>2</v>
      </c>
      <c r="H388" s="5" t="s">
        <v>1137</v>
      </c>
      <c r="I388" s="5" t="str">
        <f t="shared" ref="I388:I394" si="127">_xlfn.CONCAT($A$381,$D$387,G388)</f>
        <v>P22</v>
      </c>
      <c r="J388" t="str">
        <f t="shared" si="120"/>
        <v>(''),</v>
      </c>
      <c r="K388" t="str">
        <f t="shared" si="121"/>
        <v>('Chepillo'),</v>
      </c>
      <c r="L388" t="str">
        <f t="shared" si="125"/>
        <v>('Panamá','Chepo','Chepillo'),</v>
      </c>
      <c r="M388" t="str">
        <f t="shared" si="122"/>
        <v>22</v>
      </c>
      <c r="N388" t="str">
        <f t="shared" si="126"/>
        <v>16</v>
      </c>
    </row>
    <row r="389" spans="1:14" x14ac:dyDescent="0.25">
      <c r="A389" s="16"/>
      <c r="B389" s="16"/>
      <c r="C389" s="18"/>
      <c r="D389" s="18"/>
      <c r="E389" s="21"/>
      <c r="F389" s="4">
        <v>3</v>
      </c>
      <c r="G389" s="4" t="str">
        <f t="shared" si="124"/>
        <v>3</v>
      </c>
      <c r="H389" s="5" t="s">
        <v>1138</v>
      </c>
      <c r="I389" s="5" t="str">
        <f t="shared" si="127"/>
        <v>P23</v>
      </c>
      <c r="J389" t="str">
        <f t="shared" si="120"/>
        <v>(''),</v>
      </c>
      <c r="K389" t="str">
        <f t="shared" si="121"/>
        <v>('El Llano'),</v>
      </c>
      <c r="L389" t="str">
        <f t="shared" si="125"/>
        <v>('Panamá','Chepo','El Llano'),</v>
      </c>
      <c r="M389" t="str">
        <f t="shared" si="122"/>
        <v>23</v>
      </c>
      <c r="N389" t="str">
        <f t="shared" si="126"/>
        <v>17</v>
      </c>
    </row>
    <row r="390" spans="1:14" x14ac:dyDescent="0.25">
      <c r="A390" s="16"/>
      <c r="B390" s="16"/>
      <c r="C390" s="18"/>
      <c r="D390" s="18"/>
      <c r="E390" s="21"/>
      <c r="F390" s="4">
        <v>4</v>
      </c>
      <c r="G390" s="4" t="str">
        <f t="shared" si="124"/>
        <v>4</v>
      </c>
      <c r="H390" s="5" t="s">
        <v>1139</v>
      </c>
      <c r="I390" s="5" t="str">
        <f t="shared" si="127"/>
        <v>P24</v>
      </c>
      <c r="J390" t="str">
        <f t="shared" si="120"/>
        <v>(''),</v>
      </c>
      <c r="K390" t="str">
        <f t="shared" si="121"/>
        <v>('Las Margaritas'),</v>
      </c>
      <c r="L390" t="str">
        <f t="shared" si="125"/>
        <v>('Panamá','Chepo','Las Margaritas'),</v>
      </c>
      <c r="M390" t="str">
        <f t="shared" si="122"/>
        <v>24</v>
      </c>
      <c r="N390" t="str">
        <f t="shared" si="126"/>
        <v>18</v>
      </c>
    </row>
    <row r="391" spans="1:14" x14ac:dyDescent="0.25">
      <c r="A391" s="16"/>
      <c r="B391" s="16"/>
      <c r="C391" s="18"/>
      <c r="D391" s="18"/>
      <c r="E391" s="21"/>
      <c r="F391" s="4">
        <v>5</v>
      </c>
      <c r="G391" s="4" t="str">
        <f t="shared" si="124"/>
        <v>5</v>
      </c>
      <c r="H391" s="5" t="s">
        <v>1021</v>
      </c>
      <c r="I391" s="5" t="str">
        <f t="shared" si="127"/>
        <v>P25</v>
      </c>
      <c r="J391" t="str">
        <f t="shared" si="120"/>
        <v>(''),</v>
      </c>
      <c r="K391" t="str">
        <f t="shared" si="121"/>
        <v>('Chepo'),</v>
      </c>
      <c r="L391" t="str">
        <f t="shared" si="125"/>
        <v>('Panamá','Chepo','Chepo'),</v>
      </c>
      <c r="M391" t="str">
        <f t="shared" si="122"/>
        <v>25</v>
      </c>
      <c r="N391" t="str">
        <f t="shared" si="126"/>
        <v>19</v>
      </c>
    </row>
    <row r="392" spans="1:14" x14ac:dyDescent="0.25">
      <c r="A392" s="16"/>
      <c r="B392" s="16"/>
      <c r="C392" s="18"/>
      <c r="D392" s="18"/>
      <c r="E392" s="21"/>
      <c r="F392" s="4">
        <v>6</v>
      </c>
      <c r="G392" s="4" t="str">
        <f t="shared" si="124"/>
        <v>6</v>
      </c>
      <c r="H392" s="5" t="s">
        <v>1140</v>
      </c>
      <c r="I392" s="5" t="str">
        <f t="shared" si="127"/>
        <v>P26</v>
      </c>
      <c r="J392" t="str">
        <f t="shared" si="120"/>
        <v>(''),</v>
      </c>
      <c r="K392" t="str">
        <f t="shared" si="121"/>
        <v>('Santa Cruz de Chinina'),</v>
      </c>
      <c r="L392" t="str">
        <f t="shared" si="125"/>
        <v>('Panamá','Chepo','Santa Cruz de Chinina'),</v>
      </c>
      <c r="M392" t="str">
        <f t="shared" si="122"/>
        <v>26</v>
      </c>
      <c r="N392" t="str">
        <f t="shared" si="126"/>
        <v>1A</v>
      </c>
    </row>
    <row r="393" spans="1:14" x14ac:dyDescent="0.25">
      <c r="A393" s="16"/>
      <c r="B393" s="16"/>
      <c r="C393" s="18"/>
      <c r="D393" s="18"/>
      <c r="E393" s="21"/>
      <c r="F393" s="4">
        <v>7</v>
      </c>
      <c r="G393" s="4" t="str">
        <f t="shared" si="124"/>
        <v>7</v>
      </c>
      <c r="H393" s="5" t="s">
        <v>1141</v>
      </c>
      <c r="I393" s="5" t="str">
        <f t="shared" si="127"/>
        <v>P27</v>
      </c>
      <c r="J393" t="str">
        <f t="shared" si="120"/>
        <v>(''),</v>
      </c>
      <c r="K393" t="str">
        <f t="shared" si="121"/>
        <v>('Tortí'),</v>
      </c>
      <c r="L393" t="str">
        <f t="shared" si="125"/>
        <v>('Panamá','Chepo','Tortí'),</v>
      </c>
      <c r="M393" t="str">
        <f t="shared" si="122"/>
        <v>27</v>
      </c>
      <c r="N393" t="str">
        <f t="shared" si="126"/>
        <v>1B</v>
      </c>
    </row>
    <row r="394" spans="1:14" x14ac:dyDescent="0.25">
      <c r="A394" s="16"/>
      <c r="B394" s="16"/>
      <c r="C394" s="19"/>
      <c r="D394" s="19"/>
      <c r="E394" s="22"/>
      <c r="F394" s="4">
        <v>8</v>
      </c>
      <c r="G394" s="4" t="str">
        <f t="shared" si="124"/>
        <v>8</v>
      </c>
      <c r="H394" s="5" t="s">
        <v>9</v>
      </c>
      <c r="I394" s="5" t="str">
        <f t="shared" si="127"/>
        <v>P28</v>
      </c>
      <c r="J394" t="str">
        <f t="shared" si="120"/>
        <v>(''),</v>
      </c>
      <c r="K394" t="str">
        <f t="shared" si="121"/>
        <v>('Madugandí'),</v>
      </c>
      <c r="L394" t="str">
        <f t="shared" si="125"/>
        <v>('Panamá','Chepo','Madugandí'),</v>
      </c>
      <c r="M394" t="str">
        <f t="shared" si="122"/>
        <v>28</v>
      </c>
      <c r="N394" t="str">
        <f t="shared" si="126"/>
        <v>1C</v>
      </c>
    </row>
    <row r="395" spans="1:14" x14ac:dyDescent="0.25">
      <c r="A395" s="16"/>
      <c r="B395" s="16"/>
      <c r="C395" s="17">
        <v>3</v>
      </c>
      <c r="D395" s="17" t="str">
        <f t="shared" si="123"/>
        <v>3</v>
      </c>
      <c r="E395" s="20" t="s">
        <v>1142</v>
      </c>
      <c r="F395" s="4">
        <v>1</v>
      </c>
      <c r="G395" s="4" t="str">
        <f t="shared" si="124"/>
        <v>1</v>
      </c>
      <c r="H395" s="5" t="s">
        <v>1143</v>
      </c>
      <c r="I395" s="5" t="str">
        <f>_xlfn.CONCAT($A$381,$D$395,G395)</f>
        <v>P31</v>
      </c>
      <c r="J395" t="str">
        <f t="shared" si="120"/>
        <v>('Chimán'),</v>
      </c>
      <c r="K395" t="str">
        <f t="shared" si="121"/>
        <v>('Brujas'),</v>
      </c>
      <c r="L395" t="str">
        <f>_xlfn.CONCAT("(","'",$B$381,"'",",","'",$E$395,"'",",","'",H395,"'",")",",")</f>
        <v>('Panamá','Chimán','Brujas'),</v>
      </c>
      <c r="M395" t="str">
        <f t="shared" si="122"/>
        <v>31</v>
      </c>
      <c r="N395" t="str">
        <f t="shared" si="126"/>
        <v>1F</v>
      </c>
    </row>
    <row r="396" spans="1:14" x14ac:dyDescent="0.25">
      <c r="A396" s="16"/>
      <c r="B396" s="16"/>
      <c r="C396" s="18"/>
      <c r="D396" s="18"/>
      <c r="E396" s="21"/>
      <c r="F396" s="4">
        <v>2</v>
      </c>
      <c r="G396" s="4" t="str">
        <f t="shared" si="124"/>
        <v>2</v>
      </c>
      <c r="H396" s="5" t="s">
        <v>1142</v>
      </c>
      <c r="I396" s="5" t="str">
        <f t="shared" ref="I396:I399" si="128">_xlfn.CONCAT($A$381,$D$395,G396)</f>
        <v>P32</v>
      </c>
      <c r="J396" t="str">
        <f t="shared" si="120"/>
        <v>(''),</v>
      </c>
      <c r="K396" t="str">
        <f t="shared" si="121"/>
        <v>('Chimán'),</v>
      </c>
      <c r="L396" t="str">
        <f>_xlfn.CONCAT("(","'",$B$381,"'",",","'",$E$395,"'",",","'",H396,"'",")",",")</f>
        <v>('Panamá','Chimán','Chimán'),</v>
      </c>
      <c r="M396" t="str">
        <f t="shared" si="122"/>
        <v>32</v>
      </c>
      <c r="N396" t="str">
        <f t="shared" si="126"/>
        <v>20</v>
      </c>
    </row>
    <row r="397" spans="1:14" x14ac:dyDescent="0.25">
      <c r="A397" s="16"/>
      <c r="B397" s="16"/>
      <c r="C397" s="18"/>
      <c r="D397" s="18"/>
      <c r="E397" s="21"/>
      <c r="F397" s="4">
        <v>3</v>
      </c>
      <c r="G397" s="4" t="str">
        <f t="shared" si="124"/>
        <v>3</v>
      </c>
      <c r="H397" s="5" t="s">
        <v>1144</v>
      </c>
      <c r="I397" s="5" t="str">
        <f t="shared" si="128"/>
        <v>P33</v>
      </c>
      <c r="J397" t="str">
        <f t="shared" si="120"/>
        <v>(''),</v>
      </c>
      <c r="K397" t="str">
        <f t="shared" si="121"/>
        <v>('Gonzalo Vásquez'),</v>
      </c>
      <c r="L397" t="str">
        <f>_xlfn.CONCAT("(","'",$B$381,"'",",","'",$E$395,"'",",","'",H397,"'",")",",")</f>
        <v>('Panamá','Chimán','Gonzalo Vásquez'),</v>
      </c>
      <c r="M397" t="str">
        <f t="shared" si="122"/>
        <v>33</v>
      </c>
      <c r="N397" t="str">
        <f t="shared" si="126"/>
        <v>21</v>
      </c>
    </row>
    <row r="398" spans="1:14" x14ac:dyDescent="0.25">
      <c r="A398" s="16"/>
      <c r="B398" s="16"/>
      <c r="C398" s="18"/>
      <c r="D398" s="18"/>
      <c r="E398" s="21"/>
      <c r="F398" s="4">
        <v>4</v>
      </c>
      <c r="G398" s="4" t="str">
        <f t="shared" si="124"/>
        <v>4</v>
      </c>
      <c r="H398" s="5" t="s">
        <v>1145</v>
      </c>
      <c r="I398" s="5" t="str">
        <f t="shared" si="128"/>
        <v>P34</v>
      </c>
      <c r="J398" t="str">
        <f t="shared" si="120"/>
        <v>(''),</v>
      </c>
      <c r="K398" t="str">
        <f t="shared" si="121"/>
        <v>('Pásiga'),</v>
      </c>
      <c r="L398" t="str">
        <f>_xlfn.CONCAT("(","'",$B$381,"'",",","'",$E$395,"'",",","'",H398,"'",")",",")</f>
        <v>('Panamá','Chimán','Pásiga'),</v>
      </c>
      <c r="M398" t="str">
        <f t="shared" si="122"/>
        <v>34</v>
      </c>
      <c r="N398" t="str">
        <f t="shared" si="126"/>
        <v>22</v>
      </c>
    </row>
    <row r="399" spans="1:14" x14ac:dyDescent="0.25">
      <c r="A399" s="16"/>
      <c r="B399" s="16"/>
      <c r="C399" s="19"/>
      <c r="D399" s="19"/>
      <c r="E399" s="22"/>
      <c r="F399" s="4">
        <v>5</v>
      </c>
      <c r="G399" s="4" t="str">
        <f t="shared" si="124"/>
        <v>5</v>
      </c>
      <c r="H399" s="5" t="s">
        <v>1146</v>
      </c>
      <c r="I399" s="5" t="str">
        <f t="shared" si="128"/>
        <v>P35</v>
      </c>
      <c r="J399" t="str">
        <f t="shared" si="120"/>
        <v>(''),</v>
      </c>
      <c r="K399" t="str">
        <f t="shared" si="121"/>
        <v>('Unión Santeña'),</v>
      </c>
      <c r="L399" t="str">
        <f>_xlfn.CONCAT("(","'",$B$381,"'",",","'",$E$395,"'",",","'",H399,"'",")",",")</f>
        <v>('Panamá','Chimán','Unión Santeña'),</v>
      </c>
      <c r="M399" t="str">
        <f t="shared" si="122"/>
        <v>35</v>
      </c>
      <c r="N399" t="str">
        <f t="shared" si="126"/>
        <v>23</v>
      </c>
    </row>
    <row r="400" spans="1:14" x14ac:dyDescent="0.25">
      <c r="A400" s="16"/>
      <c r="B400" s="16"/>
      <c r="C400" s="17">
        <v>4</v>
      </c>
      <c r="D400" s="17" t="str">
        <f t="shared" si="123"/>
        <v>4</v>
      </c>
      <c r="E400" s="20" t="s">
        <v>7</v>
      </c>
      <c r="F400" s="4">
        <v>1</v>
      </c>
      <c r="G400" s="4" t="str">
        <f t="shared" si="124"/>
        <v>1</v>
      </c>
      <c r="H400" s="7" t="s">
        <v>17</v>
      </c>
      <c r="I400" s="7" t="str">
        <f>_xlfn.CONCAT($A$381,$D$400,G400)</f>
        <v>P41</v>
      </c>
      <c r="J400" t="str">
        <f t="shared" si="120"/>
        <v>('Panamá'),</v>
      </c>
      <c r="K400" t="str">
        <f t="shared" si="121"/>
        <v>('24 de Diciembre'),</v>
      </c>
      <c r="L400" t="str">
        <f t="shared" ref="L400:L425" si="129">_xlfn.CONCAT("(","'",$B$381,"'",",","'",$E$400,"'",",","'",H400,"'",")",",")</f>
        <v>('Panamá','Panamá','24 de Diciembre'),</v>
      </c>
      <c r="M400" t="str">
        <f t="shared" si="122"/>
        <v>41</v>
      </c>
      <c r="N400" t="str">
        <f t="shared" si="126"/>
        <v>29</v>
      </c>
    </row>
    <row r="401" spans="1:14" x14ac:dyDescent="0.25">
      <c r="A401" s="16"/>
      <c r="B401" s="16"/>
      <c r="C401" s="18"/>
      <c r="D401" s="18"/>
      <c r="E401" s="21"/>
      <c r="F401" s="4">
        <v>2</v>
      </c>
      <c r="G401" s="4" t="str">
        <f t="shared" si="124"/>
        <v>2</v>
      </c>
      <c r="H401" s="7" t="s">
        <v>38</v>
      </c>
      <c r="I401" s="7" t="str">
        <f t="shared" ref="I401:I425" si="130">_xlfn.CONCAT($A$381,$D$400,G401)</f>
        <v>P42</v>
      </c>
      <c r="J401" t="str">
        <f t="shared" si="120"/>
        <v>(''),</v>
      </c>
      <c r="K401" t="str">
        <f t="shared" si="121"/>
        <v>('Alcalde Díaz'),</v>
      </c>
      <c r="L401" t="str">
        <f t="shared" si="129"/>
        <v>('Panamá','Panamá','Alcalde Díaz'),</v>
      </c>
      <c r="M401" t="str">
        <f t="shared" si="122"/>
        <v>42</v>
      </c>
      <c r="N401" t="str">
        <f t="shared" si="126"/>
        <v>2A</v>
      </c>
    </row>
    <row r="402" spans="1:14" x14ac:dyDescent="0.25">
      <c r="A402" s="16"/>
      <c r="B402" s="16"/>
      <c r="C402" s="18"/>
      <c r="D402" s="18"/>
      <c r="E402" s="21"/>
      <c r="F402" s="4">
        <v>3</v>
      </c>
      <c r="G402" s="4" t="str">
        <f t="shared" si="124"/>
        <v>3</v>
      </c>
      <c r="H402" s="5" t="s">
        <v>18</v>
      </c>
      <c r="I402" s="7" t="str">
        <f t="shared" si="130"/>
        <v>P43</v>
      </c>
      <c r="J402" t="str">
        <f t="shared" si="120"/>
        <v>(''),</v>
      </c>
      <c r="K402" t="str">
        <f t="shared" si="121"/>
        <v>('Ancón'),</v>
      </c>
      <c r="L402" t="str">
        <f t="shared" si="129"/>
        <v>('Panamá','Panamá','Ancón'),</v>
      </c>
      <c r="M402" t="str">
        <f t="shared" si="122"/>
        <v>43</v>
      </c>
      <c r="N402" t="str">
        <f t="shared" si="126"/>
        <v>2B</v>
      </c>
    </row>
    <row r="403" spans="1:14" x14ac:dyDescent="0.25">
      <c r="A403" s="16"/>
      <c r="B403" s="16"/>
      <c r="C403" s="18"/>
      <c r="D403" s="18"/>
      <c r="E403" s="21"/>
      <c r="F403" s="4">
        <v>4</v>
      </c>
      <c r="G403" s="4" t="str">
        <f t="shared" si="124"/>
        <v>4</v>
      </c>
      <c r="H403" s="5" t="s">
        <v>20</v>
      </c>
      <c r="I403" s="7" t="str">
        <f t="shared" si="130"/>
        <v>P44</v>
      </c>
      <c r="J403" t="str">
        <f t="shared" si="120"/>
        <v>(''),</v>
      </c>
      <c r="K403" t="str">
        <f t="shared" si="121"/>
        <v>('Betania'),</v>
      </c>
      <c r="L403" t="str">
        <f t="shared" si="129"/>
        <v>('Panamá','Panamá','Betania'),</v>
      </c>
      <c r="M403" t="str">
        <f t="shared" si="122"/>
        <v>44</v>
      </c>
      <c r="N403" t="str">
        <f t="shared" si="126"/>
        <v>2C</v>
      </c>
    </row>
    <row r="404" spans="1:14" x14ac:dyDescent="0.25">
      <c r="A404" s="16"/>
      <c r="B404" s="16"/>
      <c r="C404" s="18"/>
      <c r="D404" s="18"/>
      <c r="E404" s="21"/>
      <c r="F404" s="4">
        <v>5</v>
      </c>
      <c r="G404" s="4" t="str">
        <f t="shared" si="124"/>
        <v>5</v>
      </c>
      <c r="H404" s="5" t="s">
        <v>19</v>
      </c>
      <c r="I404" s="7" t="str">
        <f t="shared" si="130"/>
        <v>P45</v>
      </c>
      <c r="J404" t="str">
        <f t="shared" si="120"/>
        <v>(''),</v>
      </c>
      <c r="K404" t="str">
        <f t="shared" si="121"/>
        <v>('Bella Vista'),</v>
      </c>
      <c r="L404" t="str">
        <f t="shared" si="129"/>
        <v>('Panamá','Panamá','Bella Vista'),</v>
      </c>
      <c r="M404" t="str">
        <f t="shared" si="122"/>
        <v>45</v>
      </c>
      <c r="N404" t="str">
        <f t="shared" si="126"/>
        <v>2D</v>
      </c>
    </row>
    <row r="405" spans="1:14" x14ac:dyDescent="0.25">
      <c r="A405" s="16"/>
      <c r="B405" s="16"/>
      <c r="C405" s="18"/>
      <c r="D405" s="18"/>
      <c r="E405" s="21"/>
      <c r="F405" s="4">
        <v>6</v>
      </c>
      <c r="G405" s="4" t="str">
        <f t="shared" si="124"/>
        <v>6</v>
      </c>
      <c r="H405" s="5" t="s">
        <v>21</v>
      </c>
      <c r="I405" s="7" t="str">
        <f t="shared" si="130"/>
        <v>P46</v>
      </c>
      <c r="J405" t="str">
        <f t="shared" si="120"/>
        <v>(''),</v>
      </c>
      <c r="K405" t="str">
        <f t="shared" si="121"/>
        <v>('Calidonia'),</v>
      </c>
      <c r="L405" t="str">
        <f t="shared" si="129"/>
        <v>('Panamá','Panamá','Calidonia'),</v>
      </c>
      <c r="M405" t="str">
        <f t="shared" si="122"/>
        <v>46</v>
      </c>
      <c r="N405" t="str">
        <f t="shared" si="126"/>
        <v>2E</v>
      </c>
    </row>
    <row r="406" spans="1:14" x14ac:dyDescent="0.25">
      <c r="A406" s="16"/>
      <c r="B406" s="16"/>
      <c r="C406" s="18"/>
      <c r="D406" s="18"/>
      <c r="E406" s="21"/>
      <c r="F406" s="4">
        <v>7</v>
      </c>
      <c r="G406" s="4" t="str">
        <f t="shared" si="124"/>
        <v>7</v>
      </c>
      <c r="H406" s="5" t="s">
        <v>40</v>
      </c>
      <c r="I406" s="7" t="str">
        <f t="shared" si="130"/>
        <v>P47</v>
      </c>
      <c r="J406" t="str">
        <f t="shared" si="120"/>
        <v>(''),</v>
      </c>
      <c r="K406" t="str">
        <f t="shared" si="121"/>
        <v>('Caimitillo'),</v>
      </c>
      <c r="L406" t="str">
        <f t="shared" si="129"/>
        <v>('Panamá','Panamá','Caimitillo'),</v>
      </c>
      <c r="M406" t="str">
        <f t="shared" si="122"/>
        <v>47</v>
      </c>
      <c r="N406" t="str">
        <f t="shared" si="126"/>
        <v>2F</v>
      </c>
    </row>
    <row r="407" spans="1:14" x14ac:dyDescent="0.25">
      <c r="A407" s="16"/>
      <c r="B407" s="16"/>
      <c r="C407" s="18"/>
      <c r="D407" s="18"/>
      <c r="E407" s="21"/>
      <c r="F407" s="4">
        <v>8</v>
      </c>
      <c r="G407" s="4" t="str">
        <f t="shared" si="124"/>
        <v>8</v>
      </c>
      <c r="H407" s="5" t="s">
        <v>22</v>
      </c>
      <c r="I407" s="7" t="str">
        <f t="shared" si="130"/>
        <v>P48</v>
      </c>
      <c r="J407" t="str">
        <f t="shared" si="120"/>
        <v>(''),</v>
      </c>
      <c r="K407" t="str">
        <f t="shared" si="121"/>
        <v>('Chilibre'),</v>
      </c>
      <c r="L407" t="str">
        <f t="shared" si="129"/>
        <v>('Panamá','Panamá','Chilibre'),</v>
      </c>
      <c r="M407" t="str">
        <f t="shared" si="122"/>
        <v>48</v>
      </c>
      <c r="N407" t="str">
        <f t="shared" si="126"/>
        <v>30</v>
      </c>
    </row>
    <row r="408" spans="1:14" x14ac:dyDescent="0.25">
      <c r="A408" s="16"/>
      <c r="B408" s="16"/>
      <c r="C408" s="18"/>
      <c r="D408" s="18"/>
      <c r="E408" s="21"/>
      <c r="F408" s="4">
        <v>9</v>
      </c>
      <c r="G408" s="4" t="str">
        <f t="shared" si="124"/>
        <v>9</v>
      </c>
      <c r="H408" s="5" t="s">
        <v>23</v>
      </c>
      <c r="I408" s="7" t="str">
        <f t="shared" si="130"/>
        <v>P49</v>
      </c>
      <c r="J408" t="str">
        <f t="shared" si="120"/>
        <v>(''),</v>
      </c>
      <c r="K408" t="str">
        <f t="shared" si="121"/>
        <v>('Curundú'),</v>
      </c>
      <c r="L408" t="str">
        <f t="shared" si="129"/>
        <v>('Panamá','Panamá','Curundú'),</v>
      </c>
      <c r="M408" t="str">
        <f t="shared" si="122"/>
        <v>49</v>
      </c>
      <c r="N408" t="str">
        <f t="shared" si="126"/>
        <v>31</v>
      </c>
    </row>
    <row r="409" spans="1:14" x14ac:dyDescent="0.25">
      <c r="A409" s="16"/>
      <c r="B409" s="16"/>
      <c r="C409" s="18"/>
      <c r="D409" s="18"/>
      <c r="E409" s="21"/>
      <c r="F409" s="4">
        <v>10</v>
      </c>
      <c r="G409" s="4" t="str">
        <f t="shared" si="124"/>
        <v>A</v>
      </c>
      <c r="H409" s="7" t="s">
        <v>1147</v>
      </c>
      <c r="I409" s="7" t="str">
        <f t="shared" si="130"/>
        <v>P4A</v>
      </c>
      <c r="J409" t="str">
        <f t="shared" si="120"/>
        <v>(''),</v>
      </c>
      <c r="K409" t="str">
        <f t="shared" si="121"/>
        <v>('Don Bosco'),</v>
      </c>
      <c r="L409" t="str">
        <f t="shared" si="129"/>
        <v>('Panamá','Panamá','Don Bosco'),</v>
      </c>
      <c r="M409" t="str">
        <f t="shared" si="122"/>
        <v>4A</v>
      </c>
      <c r="N409" t="e">
        <f t="shared" si="126"/>
        <v>#VALUE!</v>
      </c>
    </row>
    <row r="410" spans="1:14" x14ac:dyDescent="0.25">
      <c r="A410" s="16"/>
      <c r="B410" s="16"/>
      <c r="C410" s="18"/>
      <c r="D410" s="18"/>
      <c r="E410" s="21"/>
      <c r="F410" s="4">
        <v>11</v>
      </c>
      <c r="G410" s="4" t="str">
        <f t="shared" si="124"/>
        <v>B</v>
      </c>
      <c r="H410" s="5" t="s">
        <v>24</v>
      </c>
      <c r="I410" s="7" t="str">
        <f t="shared" si="130"/>
        <v>P4B</v>
      </c>
      <c r="J410" t="str">
        <f t="shared" si="120"/>
        <v>(''),</v>
      </c>
      <c r="K410" t="str">
        <f t="shared" si="121"/>
        <v>('El Chorrillo'),</v>
      </c>
      <c r="L410" t="str">
        <f t="shared" si="129"/>
        <v>('Panamá','Panamá','El Chorrillo'),</v>
      </c>
      <c r="M410" t="str">
        <f t="shared" si="122"/>
        <v>4B</v>
      </c>
      <c r="N410" t="e">
        <f t="shared" si="126"/>
        <v>#VALUE!</v>
      </c>
    </row>
    <row r="411" spans="1:14" x14ac:dyDescent="0.25">
      <c r="A411" s="16"/>
      <c r="B411" s="16"/>
      <c r="C411" s="18"/>
      <c r="D411" s="18"/>
      <c r="E411" s="21"/>
      <c r="F411" s="4">
        <v>12</v>
      </c>
      <c r="G411" s="4" t="str">
        <f t="shared" si="124"/>
        <v>C</v>
      </c>
      <c r="H411" s="5" t="s">
        <v>39</v>
      </c>
      <c r="I411" s="7" t="str">
        <f t="shared" si="130"/>
        <v>P4C</v>
      </c>
      <c r="J411" t="str">
        <f t="shared" si="120"/>
        <v>(''),</v>
      </c>
      <c r="K411" t="str">
        <f t="shared" si="121"/>
        <v>('Ernesto Córdoba Campos'),</v>
      </c>
      <c r="L411" t="str">
        <f t="shared" si="129"/>
        <v>('Panamá','Panamá','Ernesto Córdoba Campos'),</v>
      </c>
      <c r="M411" t="str">
        <f t="shared" si="122"/>
        <v>4C</v>
      </c>
      <c r="N411" t="e">
        <f t="shared" si="126"/>
        <v>#VALUE!</v>
      </c>
    </row>
    <row r="412" spans="1:14" x14ac:dyDescent="0.25">
      <c r="A412" s="16"/>
      <c r="B412" s="16"/>
      <c r="C412" s="18"/>
      <c r="D412" s="18"/>
      <c r="E412" s="21"/>
      <c r="F412" s="4">
        <v>13</v>
      </c>
      <c r="G412" s="4" t="str">
        <f t="shared" si="124"/>
        <v>D</v>
      </c>
      <c r="H412" s="5" t="s">
        <v>25</v>
      </c>
      <c r="I412" s="7" t="str">
        <f t="shared" si="130"/>
        <v>P4D</v>
      </c>
      <c r="J412" t="str">
        <f t="shared" si="120"/>
        <v>(''),</v>
      </c>
      <c r="K412" t="str">
        <f t="shared" si="121"/>
        <v>('Juan Díaz'),</v>
      </c>
      <c r="L412" t="str">
        <f t="shared" si="129"/>
        <v>('Panamá','Panamá','Juan Díaz'),</v>
      </c>
      <c r="M412" t="str">
        <f t="shared" si="122"/>
        <v>4D</v>
      </c>
      <c r="N412" t="e">
        <f t="shared" si="126"/>
        <v>#VALUE!</v>
      </c>
    </row>
    <row r="413" spans="1:14" x14ac:dyDescent="0.25">
      <c r="A413" s="16"/>
      <c r="B413" s="16"/>
      <c r="C413" s="18"/>
      <c r="D413" s="18"/>
      <c r="E413" s="21"/>
      <c r="F413" s="4">
        <v>14</v>
      </c>
      <c r="G413" s="4" t="str">
        <f t="shared" si="124"/>
        <v>E</v>
      </c>
      <c r="H413" s="5" t="s">
        <v>26</v>
      </c>
      <c r="I413" s="7" t="str">
        <f t="shared" si="130"/>
        <v>P4E</v>
      </c>
      <c r="J413" t="str">
        <f t="shared" si="120"/>
        <v>(''),</v>
      </c>
      <c r="K413" t="str">
        <f t="shared" si="121"/>
        <v>('Las Cumbres'),</v>
      </c>
      <c r="L413" t="str">
        <f t="shared" si="129"/>
        <v>('Panamá','Panamá','Las Cumbres'),</v>
      </c>
      <c r="M413" t="str">
        <f t="shared" si="122"/>
        <v>4E</v>
      </c>
      <c r="N413" t="e">
        <f t="shared" si="126"/>
        <v>#VALUE!</v>
      </c>
    </row>
    <row r="414" spans="1:14" x14ac:dyDescent="0.25">
      <c r="A414" s="16"/>
      <c r="B414" s="16"/>
      <c r="C414" s="18"/>
      <c r="D414" s="18"/>
      <c r="E414" s="21"/>
      <c r="F414" s="4">
        <v>15</v>
      </c>
      <c r="G414" s="4" t="str">
        <f t="shared" si="124"/>
        <v>F</v>
      </c>
      <c r="H414" s="5" t="s">
        <v>1148</v>
      </c>
      <c r="I414" s="7" t="str">
        <f t="shared" si="130"/>
        <v>P4F</v>
      </c>
      <c r="J414" t="str">
        <f t="shared" si="120"/>
        <v>(''),</v>
      </c>
      <c r="K414" t="str">
        <f t="shared" si="121"/>
        <v>('Las Garzas'),</v>
      </c>
      <c r="L414" t="str">
        <f t="shared" si="129"/>
        <v>('Panamá','Panamá','Las Garzas'),</v>
      </c>
      <c r="M414" t="str">
        <f t="shared" si="122"/>
        <v>4F</v>
      </c>
      <c r="N414" t="e">
        <f t="shared" si="126"/>
        <v>#VALUE!</v>
      </c>
    </row>
    <row r="415" spans="1:14" x14ac:dyDescent="0.25">
      <c r="A415" s="16"/>
      <c r="B415" s="16"/>
      <c r="C415" s="18"/>
      <c r="D415" s="18"/>
      <c r="E415" s="21"/>
      <c r="F415" s="4">
        <v>16</v>
      </c>
      <c r="G415" s="4" t="str">
        <f t="shared" si="124"/>
        <v>G</v>
      </c>
      <c r="H415" s="5" t="s">
        <v>27</v>
      </c>
      <c r="I415" s="7" t="str">
        <f t="shared" si="130"/>
        <v>P4G</v>
      </c>
      <c r="J415" t="str">
        <f t="shared" si="120"/>
        <v>(''),</v>
      </c>
      <c r="K415" t="str">
        <f t="shared" si="121"/>
        <v>('Las Mañanitas'),</v>
      </c>
      <c r="L415" t="str">
        <f t="shared" si="129"/>
        <v>('Panamá','Panamá','Las Mañanitas'),</v>
      </c>
      <c r="M415" t="str">
        <f t="shared" si="122"/>
        <v>4G</v>
      </c>
      <c r="N415" t="e">
        <f t="shared" si="126"/>
        <v>#VALUE!</v>
      </c>
    </row>
    <row r="416" spans="1:14" x14ac:dyDescent="0.25">
      <c r="A416" s="16"/>
      <c r="B416" s="16"/>
      <c r="C416" s="18"/>
      <c r="D416" s="18"/>
      <c r="E416" s="21"/>
      <c r="F416" s="4">
        <v>17</v>
      </c>
      <c r="G416" s="4" t="str">
        <f t="shared" si="124"/>
        <v>H</v>
      </c>
      <c r="H416" s="5" t="s">
        <v>28</v>
      </c>
      <c r="I416" s="7" t="str">
        <f t="shared" si="130"/>
        <v>P4H</v>
      </c>
      <c r="J416" t="str">
        <f t="shared" si="120"/>
        <v>(''),</v>
      </c>
      <c r="K416" t="str">
        <f t="shared" si="121"/>
        <v>('Pacora'),</v>
      </c>
      <c r="L416" t="str">
        <f t="shared" si="129"/>
        <v>('Panamá','Panamá','Pacora'),</v>
      </c>
      <c r="M416" t="str">
        <f t="shared" si="122"/>
        <v>4H</v>
      </c>
      <c r="N416" t="e">
        <f t="shared" si="126"/>
        <v>#VALUE!</v>
      </c>
    </row>
    <row r="417" spans="1:14" x14ac:dyDescent="0.25">
      <c r="A417" s="16"/>
      <c r="B417" s="16"/>
      <c r="C417" s="18"/>
      <c r="D417" s="18"/>
      <c r="E417" s="21"/>
      <c r="F417" s="4">
        <v>18</v>
      </c>
      <c r="G417" s="4" t="str">
        <f t="shared" si="124"/>
        <v>I</v>
      </c>
      <c r="H417" s="5" t="s">
        <v>29</v>
      </c>
      <c r="I417" s="7" t="str">
        <f t="shared" si="130"/>
        <v>P4I</v>
      </c>
      <c r="J417" t="str">
        <f t="shared" si="120"/>
        <v>(''),</v>
      </c>
      <c r="K417" t="str">
        <f t="shared" si="121"/>
        <v>('Parque Lefevre'),</v>
      </c>
      <c r="L417" t="str">
        <f t="shared" si="129"/>
        <v>('Panamá','Panamá','Parque Lefevre'),</v>
      </c>
      <c r="M417" t="str">
        <f t="shared" si="122"/>
        <v>4I</v>
      </c>
      <c r="N417" t="e">
        <f t="shared" si="126"/>
        <v>#VALUE!</v>
      </c>
    </row>
    <row r="418" spans="1:14" x14ac:dyDescent="0.25">
      <c r="A418" s="16"/>
      <c r="B418" s="16"/>
      <c r="C418" s="18"/>
      <c r="D418" s="18"/>
      <c r="E418" s="21"/>
      <c r="F418" s="4">
        <v>19</v>
      </c>
      <c r="G418" s="4" t="str">
        <f t="shared" si="124"/>
        <v>J</v>
      </c>
      <c r="H418" s="5" t="s">
        <v>30</v>
      </c>
      <c r="I418" s="7" t="str">
        <f t="shared" si="130"/>
        <v>P4J</v>
      </c>
      <c r="J418" t="str">
        <f t="shared" si="120"/>
        <v>(''),</v>
      </c>
      <c r="K418" t="str">
        <f t="shared" si="121"/>
        <v>('Pedregal'),</v>
      </c>
      <c r="L418" t="str">
        <f t="shared" si="129"/>
        <v>('Panamá','Panamá','Pedregal'),</v>
      </c>
      <c r="M418" t="str">
        <f t="shared" si="122"/>
        <v>4J</v>
      </c>
      <c r="N418" t="e">
        <f t="shared" si="126"/>
        <v>#VALUE!</v>
      </c>
    </row>
    <row r="419" spans="1:14" x14ac:dyDescent="0.25">
      <c r="A419" s="16"/>
      <c r="B419" s="16"/>
      <c r="C419" s="18"/>
      <c r="D419" s="18"/>
      <c r="E419" s="21"/>
      <c r="F419" s="4">
        <v>20</v>
      </c>
      <c r="G419" s="4" t="str">
        <f t="shared" si="124"/>
        <v>K</v>
      </c>
      <c r="H419" s="7" t="s">
        <v>31</v>
      </c>
      <c r="I419" s="7" t="str">
        <f t="shared" si="130"/>
        <v>P4K</v>
      </c>
      <c r="J419" t="str">
        <f t="shared" si="120"/>
        <v>(''),</v>
      </c>
      <c r="K419" t="str">
        <f t="shared" si="121"/>
        <v>('Pueblo Nuevo'),</v>
      </c>
      <c r="L419" t="str">
        <f t="shared" si="129"/>
        <v>('Panamá','Panamá','Pueblo Nuevo'),</v>
      </c>
      <c r="M419" t="str">
        <f t="shared" si="122"/>
        <v>4K</v>
      </c>
      <c r="N419" t="e">
        <f t="shared" si="126"/>
        <v>#VALUE!</v>
      </c>
    </row>
    <row r="420" spans="1:14" x14ac:dyDescent="0.25">
      <c r="A420" s="16"/>
      <c r="B420" s="16"/>
      <c r="C420" s="18"/>
      <c r="D420" s="18"/>
      <c r="E420" s="21"/>
      <c r="F420" s="4">
        <v>21</v>
      </c>
      <c r="G420" s="4" t="str">
        <f t="shared" si="124"/>
        <v>L</v>
      </c>
      <c r="H420" s="5" t="s">
        <v>32</v>
      </c>
      <c r="I420" s="7" t="str">
        <f t="shared" si="130"/>
        <v>P4L</v>
      </c>
      <c r="J420" t="str">
        <f t="shared" si="120"/>
        <v>(''),</v>
      </c>
      <c r="K420" t="str">
        <f t="shared" si="121"/>
        <v>('Río Abajo'),</v>
      </c>
      <c r="L420" t="str">
        <f t="shared" si="129"/>
        <v>('Panamá','Panamá','Río Abajo'),</v>
      </c>
      <c r="M420" t="str">
        <f t="shared" si="122"/>
        <v>4L</v>
      </c>
      <c r="N420" t="e">
        <f t="shared" si="126"/>
        <v>#VALUE!</v>
      </c>
    </row>
    <row r="421" spans="1:14" x14ac:dyDescent="0.25">
      <c r="A421" s="16"/>
      <c r="B421" s="16"/>
      <c r="C421" s="18"/>
      <c r="D421" s="18"/>
      <c r="E421" s="21"/>
      <c r="F421" s="4">
        <v>22</v>
      </c>
      <c r="G421" s="4" t="str">
        <f t="shared" si="124"/>
        <v>M</v>
      </c>
      <c r="H421" s="5" t="s">
        <v>33</v>
      </c>
      <c r="I421" s="7" t="str">
        <f t="shared" si="130"/>
        <v>P4M</v>
      </c>
      <c r="J421" t="str">
        <f t="shared" si="120"/>
        <v>(''),</v>
      </c>
      <c r="K421" t="str">
        <f t="shared" si="121"/>
        <v>('San Felipe'),</v>
      </c>
      <c r="L421" t="str">
        <f t="shared" si="129"/>
        <v>('Panamá','Panamá','San Felipe'),</v>
      </c>
      <c r="M421" t="str">
        <f t="shared" si="122"/>
        <v>4M</v>
      </c>
      <c r="N421" t="e">
        <f t="shared" si="126"/>
        <v>#VALUE!</v>
      </c>
    </row>
    <row r="422" spans="1:14" x14ac:dyDescent="0.25">
      <c r="A422" s="16"/>
      <c r="B422" s="16"/>
      <c r="C422" s="18"/>
      <c r="D422" s="18"/>
      <c r="E422" s="21"/>
      <c r="F422" s="4">
        <v>23</v>
      </c>
      <c r="G422" s="4" t="str">
        <f t="shared" si="124"/>
        <v>N</v>
      </c>
      <c r="H422" s="5" t="s">
        <v>34</v>
      </c>
      <c r="I422" s="7" t="str">
        <f t="shared" si="130"/>
        <v>P4N</v>
      </c>
      <c r="J422" t="str">
        <f t="shared" si="120"/>
        <v>(''),</v>
      </c>
      <c r="K422" t="str">
        <f t="shared" si="121"/>
        <v>('San Francisco'),</v>
      </c>
      <c r="L422" t="str">
        <f t="shared" si="129"/>
        <v>('Panamá','Panamá','San Francisco'),</v>
      </c>
      <c r="M422" t="str">
        <f t="shared" si="122"/>
        <v>4N</v>
      </c>
      <c r="N422" t="e">
        <f t="shared" si="126"/>
        <v>#VALUE!</v>
      </c>
    </row>
    <row r="423" spans="1:14" x14ac:dyDescent="0.25">
      <c r="A423" s="16"/>
      <c r="B423" s="16"/>
      <c r="C423" s="18"/>
      <c r="D423" s="18"/>
      <c r="E423" s="21"/>
      <c r="F423" s="4">
        <v>24</v>
      </c>
      <c r="G423" s="4" t="str">
        <f t="shared" si="124"/>
        <v>O</v>
      </c>
      <c r="H423" s="5" t="s">
        <v>35</v>
      </c>
      <c r="I423" s="7" t="str">
        <f t="shared" si="130"/>
        <v>P4O</v>
      </c>
      <c r="J423" t="str">
        <f t="shared" si="120"/>
        <v>(''),</v>
      </c>
      <c r="K423" t="str">
        <f t="shared" si="121"/>
        <v>('San Martín'),</v>
      </c>
      <c r="L423" t="str">
        <f t="shared" si="129"/>
        <v>('Panamá','Panamá','San Martín'),</v>
      </c>
      <c r="M423" t="str">
        <f t="shared" si="122"/>
        <v>4O</v>
      </c>
      <c r="N423" t="e">
        <f t="shared" si="126"/>
        <v>#VALUE!</v>
      </c>
    </row>
    <row r="424" spans="1:14" x14ac:dyDescent="0.25">
      <c r="A424" s="16"/>
      <c r="B424" s="16"/>
      <c r="C424" s="18"/>
      <c r="D424" s="18"/>
      <c r="E424" s="21"/>
      <c r="F424" s="4">
        <v>25</v>
      </c>
      <c r="G424" s="4" t="str">
        <f t="shared" si="124"/>
        <v>P</v>
      </c>
      <c r="H424" s="5" t="s">
        <v>36</v>
      </c>
      <c r="I424" s="7" t="str">
        <f t="shared" si="130"/>
        <v>P4P</v>
      </c>
      <c r="J424" t="str">
        <f t="shared" si="120"/>
        <v>(''),</v>
      </c>
      <c r="K424" t="str">
        <f t="shared" si="121"/>
        <v>('Santa Ana'),</v>
      </c>
      <c r="L424" t="str">
        <f t="shared" si="129"/>
        <v>('Panamá','Panamá','Santa Ana'),</v>
      </c>
      <c r="M424" t="str">
        <f t="shared" si="122"/>
        <v>4P</v>
      </c>
      <c r="N424" t="e">
        <f t="shared" si="126"/>
        <v>#VALUE!</v>
      </c>
    </row>
    <row r="425" spans="1:14" x14ac:dyDescent="0.25">
      <c r="A425" s="16"/>
      <c r="B425" s="16"/>
      <c r="C425" s="19"/>
      <c r="D425" s="19"/>
      <c r="E425" s="22"/>
      <c r="F425" s="4">
        <v>26</v>
      </c>
      <c r="G425" s="4" t="str">
        <f t="shared" si="124"/>
        <v>Q</v>
      </c>
      <c r="H425" s="5" t="s">
        <v>37</v>
      </c>
      <c r="I425" s="7" t="str">
        <f t="shared" si="130"/>
        <v>P4Q</v>
      </c>
      <c r="J425" t="str">
        <f t="shared" si="120"/>
        <v>(''),</v>
      </c>
      <c r="K425" t="str">
        <f t="shared" si="121"/>
        <v>('Tocumen'),</v>
      </c>
      <c r="L425" t="str">
        <f t="shared" si="129"/>
        <v>('Panamá','Panamá','Tocumen'),</v>
      </c>
      <c r="M425" t="str">
        <f t="shared" si="122"/>
        <v>4Q</v>
      </c>
      <c r="N425" t="e">
        <f t="shared" si="126"/>
        <v>#VALUE!</v>
      </c>
    </row>
    <row r="426" spans="1:14" ht="15" customHeight="1" x14ac:dyDescent="0.25">
      <c r="A426" s="16"/>
      <c r="B426" s="16"/>
      <c r="C426" s="17">
        <v>5</v>
      </c>
      <c r="D426" s="17" t="str">
        <f t="shared" si="123"/>
        <v>5</v>
      </c>
      <c r="E426" s="20" t="s">
        <v>1149</v>
      </c>
      <c r="F426" s="4">
        <v>1</v>
      </c>
      <c r="G426" s="4" t="str">
        <f t="shared" si="124"/>
        <v>1</v>
      </c>
      <c r="H426" s="5" t="s">
        <v>1150</v>
      </c>
      <c r="I426" s="5" t="str">
        <f>_xlfn.CONCAT($A$381,$D$426,G426)</f>
        <v>P51</v>
      </c>
      <c r="J426" t="str">
        <f t="shared" si="120"/>
        <v>('San Miguelito'),</v>
      </c>
      <c r="K426" t="str">
        <f t="shared" si="121"/>
        <v>('Amelia Denis de Icaza'),</v>
      </c>
      <c r="L426" t="str">
        <f t="shared" ref="L426:L434" si="131">_xlfn.CONCAT("(","'",$B$381,"'",",","'",$E$426,"'",",","'",H426,"'",")",",")</f>
        <v>('Panamá','San Miguelito','Amelia Denis de Icaza'),</v>
      </c>
      <c r="M426" t="str">
        <f t="shared" si="122"/>
        <v>51</v>
      </c>
      <c r="N426" t="str">
        <f t="shared" si="126"/>
        <v>33</v>
      </c>
    </row>
    <row r="427" spans="1:14" x14ac:dyDescent="0.25">
      <c r="A427" s="16"/>
      <c r="B427" s="16"/>
      <c r="C427" s="18"/>
      <c r="D427" s="18"/>
      <c r="E427" s="21"/>
      <c r="F427" s="4">
        <v>2</v>
      </c>
      <c r="G427" s="4" t="str">
        <f t="shared" si="124"/>
        <v>2</v>
      </c>
      <c r="H427" s="5" t="s">
        <v>1151</v>
      </c>
      <c r="I427" s="5" t="str">
        <f t="shared" ref="I427:I434" si="132">_xlfn.CONCAT($A$381,$D$426,G427)</f>
        <v>P52</v>
      </c>
      <c r="J427" t="str">
        <f t="shared" si="120"/>
        <v>(''),</v>
      </c>
      <c r="K427" t="str">
        <f t="shared" si="121"/>
        <v>('Arnulfo Arias'),</v>
      </c>
      <c r="L427" t="str">
        <f t="shared" si="131"/>
        <v>('Panamá','San Miguelito','Arnulfo Arias'),</v>
      </c>
      <c r="M427" t="str">
        <f t="shared" si="122"/>
        <v>52</v>
      </c>
      <c r="N427" t="str">
        <f t="shared" si="126"/>
        <v>34</v>
      </c>
    </row>
    <row r="428" spans="1:14" x14ac:dyDescent="0.25">
      <c r="A428" s="16"/>
      <c r="B428" s="16"/>
      <c r="C428" s="18"/>
      <c r="D428" s="18"/>
      <c r="E428" s="21"/>
      <c r="F428" s="4">
        <v>3</v>
      </c>
      <c r="G428" s="4" t="str">
        <f t="shared" si="124"/>
        <v>3</v>
      </c>
      <c r="H428" s="5" t="s">
        <v>1152</v>
      </c>
      <c r="I428" s="5" t="str">
        <f t="shared" si="132"/>
        <v>P53</v>
      </c>
      <c r="J428" t="str">
        <f t="shared" si="120"/>
        <v>(''),</v>
      </c>
      <c r="K428" t="str">
        <f t="shared" si="121"/>
        <v>('Belisario Frías'),</v>
      </c>
      <c r="L428" t="str">
        <f t="shared" si="131"/>
        <v>('Panamá','San Miguelito','Belisario Frías'),</v>
      </c>
      <c r="M428" t="str">
        <f t="shared" si="122"/>
        <v>53</v>
      </c>
      <c r="N428" t="str">
        <f t="shared" si="126"/>
        <v>35</v>
      </c>
    </row>
    <row r="429" spans="1:14" x14ac:dyDescent="0.25">
      <c r="A429" s="16"/>
      <c r="B429" s="16"/>
      <c r="C429" s="18"/>
      <c r="D429" s="18"/>
      <c r="E429" s="21"/>
      <c r="F429" s="4">
        <v>4</v>
      </c>
      <c r="G429" s="4" t="str">
        <f t="shared" si="124"/>
        <v>4</v>
      </c>
      <c r="H429" s="5" t="s">
        <v>1153</v>
      </c>
      <c r="I429" s="5" t="str">
        <f t="shared" si="132"/>
        <v>P54</v>
      </c>
      <c r="J429" t="str">
        <f t="shared" si="120"/>
        <v>(''),</v>
      </c>
      <c r="K429" t="str">
        <f t="shared" si="121"/>
        <v>('Belisario Porras'),</v>
      </c>
      <c r="L429" t="str">
        <f t="shared" si="131"/>
        <v>('Panamá','San Miguelito','Belisario Porras'),</v>
      </c>
      <c r="M429" t="str">
        <f t="shared" si="122"/>
        <v>54</v>
      </c>
      <c r="N429" t="str">
        <f t="shared" si="126"/>
        <v>36</v>
      </c>
    </row>
    <row r="430" spans="1:14" x14ac:dyDescent="0.25">
      <c r="A430" s="16"/>
      <c r="B430" s="16"/>
      <c r="C430" s="18"/>
      <c r="D430" s="18"/>
      <c r="E430" s="21"/>
      <c r="F430" s="4">
        <v>5</v>
      </c>
      <c r="G430" s="4" t="str">
        <f t="shared" si="124"/>
        <v>5</v>
      </c>
      <c r="H430" s="5" t="s">
        <v>1154</v>
      </c>
      <c r="I430" s="5" t="str">
        <f t="shared" si="132"/>
        <v>P55</v>
      </c>
      <c r="J430" t="str">
        <f t="shared" si="120"/>
        <v>(''),</v>
      </c>
      <c r="K430" t="str">
        <f t="shared" si="121"/>
        <v>('José Domingo Espinar'),</v>
      </c>
      <c r="L430" t="str">
        <f t="shared" si="131"/>
        <v>('Panamá','San Miguelito','José Domingo Espinar'),</v>
      </c>
      <c r="M430" t="str">
        <f t="shared" si="122"/>
        <v>55</v>
      </c>
      <c r="N430" t="str">
        <f t="shared" si="126"/>
        <v>37</v>
      </c>
    </row>
    <row r="431" spans="1:14" x14ac:dyDescent="0.25">
      <c r="A431" s="16"/>
      <c r="B431" s="16"/>
      <c r="C431" s="18"/>
      <c r="D431" s="18"/>
      <c r="E431" s="21"/>
      <c r="F431" s="4">
        <v>6</v>
      </c>
      <c r="G431" s="4" t="str">
        <f t="shared" si="124"/>
        <v>6</v>
      </c>
      <c r="H431" s="5" t="s">
        <v>1155</v>
      </c>
      <c r="I431" s="5" t="str">
        <f t="shared" si="132"/>
        <v>P56</v>
      </c>
      <c r="J431" t="str">
        <f t="shared" si="120"/>
        <v>(''),</v>
      </c>
      <c r="K431" t="str">
        <f t="shared" si="121"/>
        <v>('Mateo Iturralde'),</v>
      </c>
      <c r="L431" t="str">
        <f t="shared" si="131"/>
        <v>('Panamá','San Miguelito','Mateo Iturralde'),</v>
      </c>
      <c r="M431" t="str">
        <f t="shared" si="122"/>
        <v>56</v>
      </c>
      <c r="N431" t="str">
        <f t="shared" si="126"/>
        <v>38</v>
      </c>
    </row>
    <row r="432" spans="1:14" x14ac:dyDescent="0.25">
      <c r="A432" s="16"/>
      <c r="B432" s="16"/>
      <c r="C432" s="18"/>
      <c r="D432" s="18"/>
      <c r="E432" s="21"/>
      <c r="F432" s="4">
        <v>7</v>
      </c>
      <c r="G432" s="4" t="str">
        <f t="shared" si="124"/>
        <v>7</v>
      </c>
      <c r="H432" s="5" t="s">
        <v>1156</v>
      </c>
      <c r="I432" s="5" t="str">
        <f t="shared" si="132"/>
        <v>P57</v>
      </c>
      <c r="J432" t="str">
        <f t="shared" si="120"/>
        <v>(''),</v>
      </c>
      <c r="K432" t="str">
        <f t="shared" si="121"/>
        <v>('Omar Torrijos'),</v>
      </c>
      <c r="L432" t="str">
        <f t="shared" si="131"/>
        <v>('Panamá','San Miguelito','Omar Torrijos'),</v>
      </c>
      <c r="M432" t="str">
        <f t="shared" si="122"/>
        <v>57</v>
      </c>
      <c r="N432" t="str">
        <f t="shared" si="126"/>
        <v>39</v>
      </c>
    </row>
    <row r="433" spans="1:14" x14ac:dyDescent="0.25">
      <c r="A433" s="16"/>
      <c r="B433" s="16"/>
      <c r="C433" s="18"/>
      <c r="D433" s="18"/>
      <c r="E433" s="21"/>
      <c r="F433" s="4">
        <v>8</v>
      </c>
      <c r="G433" s="4" t="str">
        <f t="shared" si="124"/>
        <v>8</v>
      </c>
      <c r="H433" s="5" t="s">
        <v>1157</v>
      </c>
      <c r="I433" s="5" t="str">
        <f t="shared" si="132"/>
        <v>P58</v>
      </c>
      <c r="J433" t="str">
        <f t="shared" si="120"/>
        <v>(''),</v>
      </c>
      <c r="K433" t="str">
        <f t="shared" si="121"/>
        <v>('Rufina Alfaro'),</v>
      </c>
      <c r="L433" t="str">
        <f t="shared" si="131"/>
        <v>('Panamá','San Miguelito','Rufina Alfaro'),</v>
      </c>
      <c r="M433" t="str">
        <f t="shared" si="122"/>
        <v>58</v>
      </c>
      <c r="N433" t="str">
        <f t="shared" si="126"/>
        <v>3A</v>
      </c>
    </row>
    <row r="434" spans="1:14" x14ac:dyDescent="0.25">
      <c r="A434" s="16"/>
      <c r="B434" s="16"/>
      <c r="C434" s="19"/>
      <c r="D434" s="19"/>
      <c r="E434" s="22"/>
      <c r="F434" s="4">
        <v>9</v>
      </c>
      <c r="G434" s="4" t="str">
        <f t="shared" si="124"/>
        <v>9</v>
      </c>
      <c r="H434" s="5" t="s">
        <v>1158</v>
      </c>
      <c r="I434" s="5" t="str">
        <f t="shared" si="132"/>
        <v>P59</v>
      </c>
      <c r="J434" t="str">
        <f t="shared" si="120"/>
        <v>(''),</v>
      </c>
      <c r="K434" t="str">
        <f t="shared" si="121"/>
        <v>('Victoriano Lorenzo'),</v>
      </c>
      <c r="L434" t="str">
        <f t="shared" si="131"/>
        <v>('Panamá','San Miguelito','Victoriano Lorenzo'),</v>
      </c>
      <c r="M434" t="str">
        <f t="shared" si="122"/>
        <v>59</v>
      </c>
      <c r="N434" t="str">
        <f t="shared" si="126"/>
        <v>3B</v>
      </c>
    </row>
    <row r="435" spans="1:14" x14ac:dyDescent="0.25">
      <c r="A435" s="16"/>
      <c r="B435" s="16"/>
      <c r="C435" s="17">
        <v>6</v>
      </c>
      <c r="D435" s="17" t="str">
        <f t="shared" si="123"/>
        <v>6</v>
      </c>
      <c r="E435" s="20" t="s">
        <v>1159</v>
      </c>
      <c r="F435" s="4">
        <v>1</v>
      </c>
      <c r="G435" s="4" t="str">
        <f t="shared" si="124"/>
        <v>1</v>
      </c>
      <c r="H435" s="5" t="s">
        <v>1160</v>
      </c>
      <c r="I435" s="5" t="str">
        <f>_xlfn.CONCAT($A$381,$D$435,G435)</f>
        <v>P61</v>
      </c>
      <c r="J435" t="str">
        <f t="shared" si="120"/>
        <v>('Taboga'),</v>
      </c>
      <c r="K435" t="str">
        <f t="shared" si="121"/>
        <v>('Otoque Occidente'),</v>
      </c>
      <c r="L435" t="str">
        <f>_xlfn.CONCAT("(","'",$B$381,"'",",","'",$E$435,"'",",","'",H435,"'",")",",")</f>
        <v>('Panamá','Taboga','Otoque Occidente'),</v>
      </c>
      <c r="M435" t="str">
        <f t="shared" si="122"/>
        <v>61</v>
      </c>
      <c r="N435" t="str">
        <f t="shared" si="126"/>
        <v>3D</v>
      </c>
    </row>
    <row r="436" spans="1:14" x14ac:dyDescent="0.25">
      <c r="A436" s="16"/>
      <c r="B436" s="16"/>
      <c r="C436" s="18"/>
      <c r="D436" s="18"/>
      <c r="E436" s="21"/>
      <c r="F436" s="4">
        <v>2</v>
      </c>
      <c r="G436" s="4" t="str">
        <f t="shared" si="124"/>
        <v>2</v>
      </c>
      <c r="H436" s="5" t="s">
        <v>1161</v>
      </c>
      <c r="I436" s="5" t="str">
        <f t="shared" ref="I436:I437" si="133">_xlfn.CONCAT($A$381,$D$435,G436)</f>
        <v>P62</v>
      </c>
      <c r="J436" t="str">
        <f t="shared" si="120"/>
        <v>(''),</v>
      </c>
      <c r="K436" t="str">
        <f t="shared" si="121"/>
        <v>('Otoque Oriente'),</v>
      </c>
      <c r="L436" t="str">
        <f>_xlfn.CONCAT("(","'",$B$381,"'",",","'",$E$435,"'",",","'",H436,"'",")",",")</f>
        <v>('Panamá','Taboga','Otoque Oriente'),</v>
      </c>
      <c r="M436" t="str">
        <f t="shared" si="122"/>
        <v>62</v>
      </c>
      <c r="N436" t="str">
        <f t="shared" si="126"/>
        <v>3E</v>
      </c>
    </row>
    <row r="437" spans="1:14" x14ac:dyDescent="0.25">
      <c r="A437" s="16"/>
      <c r="B437" s="16"/>
      <c r="C437" s="19"/>
      <c r="D437" s="19"/>
      <c r="E437" s="22"/>
      <c r="F437" s="4">
        <v>3</v>
      </c>
      <c r="G437" s="4" t="str">
        <f t="shared" si="124"/>
        <v>3</v>
      </c>
      <c r="H437" s="5" t="s">
        <v>1159</v>
      </c>
      <c r="I437" s="5" t="str">
        <f t="shared" si="133"/>
        <v>P63</v>
      </c>
      <c r="J437" t="str">
        <f t="shared" si="120"/>
        <v>(''),</v>
      </c>
      <c r="K437" t="str">
        <f t="shared" si="121"/>
        <v>('Taboga'),</v>
      </c>
      <c r="L437" t="str">
        <f>_xlfn.CONCAT("(","'",$B$381,"'",",","'",$E$435,"'",",","'",H437,"'",")",",")</f>
        <v>('Panamá','Taboga','Taboga'),</v>
      </c>
      <c r="M437" t="str">
        <f t="shared" si="122"/>
        <v>63</v>
      </c>
      <c r="N437" t="str">
        <f t="shared" si="126"/>
        <v>3F</v>
      </c>
    </row>
    <row r="438" spans="1:14" x14ac:dyDescent="0.25">
      <c r="A438" s="16" t="s">
        <v>1415</v>
      </c>
      <c r="B438" s="16" t="s">
        <v>8</v>
      </c>
      <c r="C438" s="17">
        <v>1</v>
      </c>
      <c r="D438" s="17" t="str">
        <f t="shared" si="123"/>
        <v>1</v>
      </c>
      <c r="E438" s="20" t="s">
        <v>1162</v>
      </c>
      <c r="F438" s="4">
        <v>1</v>
      </c>
      <c r="G438" s="4" t="str">
        <f t="shared" si="124"/>
        <v>1</v>
      </c>
      <c r="H438" s="5" t="s">
        <v>1162</v>
      </c>
      <c r="I438" s="5" t="str">
        <f>_xlfn.CONCAT($A$438,$D$438,G438)</f>
        <v>V11</v>
      </c>
      <c r="J438" t="str">
        <f t="shared" si="120"/>
        <v>('Atalaya'),</v>
      </c>
      <c r="K438" t="str">
        <f t="shared" si="121"/>
        <v>('Atalaya'),</v>
      </c>
      <c r="L438" t="str">
        <f>_xlfn.CONCAT("(","'",$B$438,"'",",","'",$E$438,"'",",","'",H438,"'",")",",")</f>
        <v>('Veraguas','Atalaya','Atalaya'),</v>
      </c>
      <c r="M438" t="str">
        <f t="shared" si="122"/>
        <v>11</v>
      </c>
      <c r="N438" t="str">
        <f t="shared" si="126"/>
        <v>B</v>
      </c>
    </row>
    <row r="439" spans="1:14" x14ac:dyDescent="0.25">
      <c r="A439" s="16"/>
      <c r="B439" s="16"/>
      <c r="C439" s="18"/>
      <c r="D439" s="18"/>
      <c r="E439" s="21"/>
      <c r="F439" s="4">
        <v>2</v>
      </c>
      <c r="G439" s="4" t="str">
        <f t="shared" si="124"/>
        <v>2</v>
      </c>
      <c r="H439" s="5" t="s">
        <v>1163</v>
      </c>
      <c r="I439" s="5" t="str">
        <f t="shared" ref="I439:I442" si="134">_xlfn.CONCAT($A$438,$D$438,G439)</f>
        <v>V12</v>
      </c>
      <c r="J439" t="str">
        <f t="shared" si="120"/>
        <v>(''),</v>
      </c>
      <c r="K439" t="str">
        <f t="shared" si="121"/>
        <v>('El Barrito'),</v>
      </c>
      <c r="L439" t="str">
        <f>_xlfn.CONCAT("(","'",$B$438,"'",",","'",$E$438,"'",",","'",H439,"'",")",",")</f>
        <v>('Veraguas','Atalaya','El Barrito'),</v>
      </c>
      <c r="M439" t="str">
        <f t="shared" si="122"/>
        <v>12</v>
      </c>
      <c r="N439" t="str">
        <f t="shared" si="126"/>
        <v>C</v>
      </c>
    </row>
    <row r="440" spans="1:14" x14ac:dyDescent="0.25">
      <c r="A440" s="16"/>
      <c r="B440" s="16"/>
      <c r="C440" s="18"/>
      <c r="D440" s="18"/>
      <c r="E440" s="21"/>
      <c r="F440" s="4">
        <v>3</v>
      </c>
      <c r="G440" s="4" t="str">
        <f t="shared" si="124"/>
        <v>3</v>
      </c>
      <c r="H440" s="5" t="s">
        <v>1164</v>
      </c>
      <c r="I440" s="5" t="str">
        <f t="shared" si="134"/>
        <v>V13</v>
      </c>
      <c r="J440" t="str">
        <f t="shared" si="120"/>
        <v>(''),</v>
      </c>
      <c r="K440" t="str">
        <f t="shared" si="121"/>
        <v>('La Carrillo'),</v>
      </c>
      <c r="L440" t="str">
        <f>_xlfn.CONCAT("(","'",$B$438,"'",",","'",$E$438,"'",",","'",H440,"'",")",",")</f>
        <v>('Veraguas','Atalaya','La Carrillo'),</v>
      </c>
      <c r="M440" t="str">
        <f t="shared" si="122"/>
        <v>13</v>
      </c>
      <c r="N440" t="str">
        <f t="shared" si="126"/>
        <v>D</v>
      </c>
    </row>
    <row r="441" spans="1:14" x14ac:dyDescent="0.25">
      <c r="A441" s="16"/>
      <c r="B441" s="16"/>
      <c r="C441" s="18"/>
      <c r="D441" s="18"/>
      <c r="E441" s="21"/>
      <c r="F441" s="4">
        <v>4</v>
      </c>
      <c r="G441" s="4" t="str">
        <f t="shared" si="124"/>
        <v>4</v>
      </c>
      <c r="H441" s="5" t="s">
        <v>1165</v>
      </c>
      <c r="I441" s="5" t="str">
        <f t="shared" si="134"/>
        <v>V14</v>
      </c>
      <c r="J441" t="str">
        <f t="shared" si="120"/>
        <v>(''),</v>
      </c>
      <c r="K441" t="str">
        <f t="shared" si="121"/>
        <v>('La Montañuela'),</v>
      </c>
      <c r="L441" t="str">
        <f>_xlfn.CONCAT("(","'",$B$438,"'",",","'",$E$438,"'",",","'",H441,"'",")",",")</f>
        <v>('Veraguas','Atalaya','La Montañuela'),</v>
      </c>
      <c r="M441" t="str">
        <f t="shared" si="122"/>
        <v>14</v>
      </c>
      <c r="N441" t="str">
        <f t="shared" si="126"/>
        <v>E</v>
      </c>
    </row>
    <row r="442" spans="1:14" x14ac:dyDescent="0.25">
      <c r="A442" s="16"/>
      <c r="B442" s="16"/>
      <c r="C442" s="19"/>
      <c r="D442" s="19"/>
      <c r="E442" s="22"/>
      <c r="F442" s="4">
        <v>5</v>
      </c>
      <c r="G442" s="4" t="str">
        <f t="shared" si="124"/>
        <v>5</v>
      </c>
      <c r="H442" s="5" t="s">
        <v>1166</v>
      </c>
      <c r="I442" s="5" t="str">
        <f t="shared" si="134"/>
        <v>V15</v>
      </c>
      <c r="J442" t="str">
        <f t="shared" si="120"/>
        <v>(''),</v>
      </c>
      <c r="K442" t="str">
        <f t="shared" si="121"/>
        <v>('San Antonio'),</v>
      </c>
      <c r="L442" t="str">
        <f>_xlfn.CONCAT("(","'",$B$438,"'",",","'",$E$438,"'",",","'",H442,"'",")",",")</f>
        <v>('Veraguas','Atalaya','San Antonio'),</v>
      </c>
      <c r="M442" t="str">
        <f t="shared" si="122"/>
        <v>15</v>
      </c>
      <c r="N442" t="str">
        <f t="shared" si="126"/>
        <v>F</v>
      </c>
    </row>
    <row r="443" spans="1:14" x14ac:dyDescent="0.25">
      <c r="A443" s="16"/>
      <c r="B443" s="16"/>
      <c r="C443" s="17">
        <v>2</v>
      </c>
      <c r="D443" s="17" t="str">
        <f t="shared" si="123"/>
        <v>2</v>
      </c>
      <c r="E443" s="20" t="s">
        <v>1167</v>
      </c>
      <c r="F443" s="4">
        <v>1</v>
      </c>
      <c r="G443" s="4" t="str">
        <f t="shared" si="124"/>
        <v>1</v>
      </c>
      <c r="H443" s="7" t="s">
        <v>1168</v>
      </c>
      <c r="I443" s="7" t="str">
        <f>_xlfn.CONCAT($A$438,$D$443,G443)</f>
        <v>V21</v>
      </c>
      <c r="J443" t="str">
        <f t="shared" si="120"/>
        <v>('Calobre'),</v>
      </c>
      <c r="K443" t="str">
        <f t="shared" si="121"/>
        <v>('Barnizal'),</v>
      </c>
      <c r="L443" t="str">
        <f t="shared" ref="L443:L454" si="135">_xlfn.CONCAT("(","'",$B$438,"'",",","'",$E$443,"'",",","'",H443,"'",")",",")</f>
        <v>('Veraguas','Calobre','Barnizal'),</v>
      </c>
      <c r="M443" t="str">
        <f t="shared" si="122"/>
        <v>21</v>
      </c>
      <c r="N443" t="str">
        <f t="shared" si="126"/>
        <v>15</v>
      </c>
    </row>
    <row r="444" spans="1:14" x14ac:dyDescent="0.25">
      <c r="A444" s="16"/>
      <c r="B444" s="16"/>
      <c r="C444" s="18"/>
      <c r="D444" s="18"/>
      <c r="E444" s="21"/>
      <c r="F444" s="4">
        <v>2</v>
      </c>
      <c r="G444" s="4" t="str">
        <f t="shared" si="124"/>
        <v>2</v>
      </c>
      <c r="H444" s="5" t="s">
        <v>1167</v>
      </c>
      <c r="I444" s="7" t="str">
        <f t="shared" ref="I444:I454" si="136">_xlfn.CONCAT($A$438,$D$443,G444)</f>
        <v>V22</v>
      </c>
      <c r="J444" t="str">
        <f t="shared" si="120"/>
        <v>(''),</v>
      </c>
      <c r="K444" t="str">
        <f t="shared" si="121"/>
        <v>('Calobre'),</v>
      </c>
      <c r="L444" t="str">
        <f t="shared" si="135"/>
        <v>('Veraguas','Calobre','Calobre'),</v>
      </c>
      <c r="M444" t="str">
        <f t="shared" si="122"/>
        <v>22</v>
      </c>
      <c r="N444" t="str">
        <f t="shared" si="126"/>
        <v>16</v>
      </c>
    </row>
    <row r="445" spans="1:14" x14ac:dyDescent="0.25">
      <c r="A445" s="16"/>
      <c r="B445" s="16"/>
      <c r="C445" s="18"/>
      <c r="D445" s="18"/>
      <c r="E445" s="21"/>
      <c r="F445" s="4">
        <v>3</v>
      </c>
      <c r="G445" s="4" t="str">
        <f t="shared" si="124"/>
        <v>3</v>
      </c>
      <c r="H445" s="5" t="s">
        <v>1169</v>
      </c>
      <c r="I445" s="7" t="str">
        <f t="shared" si="136"/>
        <v>V23</v>
      </c>
      <c r="J445" t="str">
        <f t="shared" si="120"/>
        <v>(''),</v>
      </c>
      <c r="K445" t="str">
        <f t="shared" si="121"/>
        <v>('Chitra'),</v>
      </c>
      <c r="L445" t="str">
        <f t="shared" si="135"/>
        <v>('Veraguas','Calobre','Chitra'),</v>
      </c>
      <c r="M445" t="str">
        <f t="shared" si="122"/>
        <v>23</v>
      </c>
      <c r="N445" t="str">
        <f t="shared" si="126"/>
        <v>17</v>
      </c>
    </row>
    <row r="446" spans="1:14" x14ac:dyDescent="0.25">
      <c r="A446" s="16"/>
      <c r="B446" s="16"/>
      <c r="C446" s="18"/>
      <c r="D446" s="18"/>
      <c r="E446" s="21"/>
      <c r="F446" s="4">
        <v>4</v>
      </c>
      <c r="G446" s="4" t="str">
        <f t="shared" si="124"/>
        <v>4</v>
      </c>
      <c r="H446" s="5" t="s">
        <v>1170</v>
      </c>
      <c r="I446" s="7" t="str">
        <f t="shared" si="136"/>
        <v>V24</v>
      </c>
      <c r="J446" t="str">
        <f t="shared" si="120"/>
        <v>(''),</v>
      </c>
      <c r="K446" t="str">
        <f t="shared" si="121"/>
        <v>('El Cocla'),</v>
      </c>
      <c r="L446" t="str">
        <f t="shared" si="135"/>
        <v>('Veraguas','Calobre','El Cocla'),</v>
      </c>
      <c r="M446" t="str">
        <f t="shared" si="122"/>
        <v>24</v>
      </c>
      <c r="N446" t="str">
        <f t="shared" si="126"/>
        <v>18</v>
      </c>
    </row>
    <row r="447" spans="1:14" x14ac:dyDescent="0.25">
      <c r="A447" s="16"/>
      <c r="B447" s="16"/>
      <c r="C447" s="18"/>
      <c r="D447" s="18"/>
      <c r="E447" s="21"/>
      <c r="F447" s="4">
        <v>5</v>
      </c>
      <c r="G447" s="4" t="str">
        <f t="shared" si="124"/>
        <v>5</v>
      </c>
      <c r="H447" s="5" t="s">
        <v>824</v>
      </c>
      <c r="I447" s="7" t="str">
        <f t="shared" si="136"/>
        <v>V25</v>
      </c>
      <c r="J447" t="str">
        <f t="shared" si="120"/>
        <v>(''),</v>
      </c>
      <c r="K447" t="str">
        <f t="shared" si="121"/>
        <v>('El Potrero'),</v>
      </c>
      <c r="L447" t="str">
        <f t="shared" si="135"/>
        <v>('Veraguas','Calobre','El Potrero'),</v>
      </c>
      <c r="M447" t="str">
        <f t="shared" si="122"/>
        <v>25</v>
      </c>
      <c r="N447" t="str">
        <f t="shared" si="126"/>
        <v>19</v>
      </c>
    </row>
    <row r="448" spans="1:14" x14ac:dyDescent="0.25">
      <c r="A448" s="16"/>
      <c r="B448" s="16"/>
      <c r="C448" s="18"/>
      <c r="D448" s="18"/>
      <c r="E448" s="21"/>
      <c r="F448" s="4">
        <v>6</v>
      </c>
      <c r="G448" s="4" t="str">
        <f t="shared" si="124"/>
        <v>6</v>
      </c>
      <c r="H448" s="5" t="s">
        <v>1171</v>
      </c>
      <c r="I448" s="7" t="str">
        <f t="shared" si="136"/>
        <v>V26</v>
      </c>
      <c r="J448" t="str">
        <f t="shared" si="120"/>
        <v>(''),</v>
      </c>
      <c r="K448" t="str">
        <f t="shared" si="121"/>
        <v>('La Laguna'),</v>
      </c>
      <c r="L448" t="str">
        <f t="shared" si="135"/>
        <v>('Veraguas','Calobre','La Laguna'),</v>
      </c>
      <c r="M448" t="str">
        <f t="shared" si="122"/>
        <v>26</v>
      </c>
      <c r="N448" t="str">
        <f t="shared" si="126"/>
        <v>1A</v>
      </c>
    </row>
    <row r="449" spans="1:14" x14ac:dyDescent="0.25">
      <c r="A449" s="16"/>
      <c r="B449" s="16"/>
      <c r="C449" s="18"/>
      <c r="D449" s="18"/>
      <c r="E449" s="21"/>
      <c r="F449" s="4">
        <v>7</v>
      </c>
      <c r="G449" s="4" t="str">
        <f t="shared" si="124"/>
        <v>7</v>
      </c>
      <c r="H449" s="5" t="s">
        <v>1172</v>
      </c>
      <c r="I449" s="7" t="str">
        <f t="shared" si="136"/>
        <v>V27</v>
      </c>
      <c r="J449" t="str">
        <f t="shared" si="120"/>
        <v>(''),</v>
      </c>
      <c r="K449" t="str">
        <f t="shared" si="121"/>
        <v>('La Raya de Calobre'),</v>
      </c>
      <c r="L449" t="str">
        <f t="shared" si="135"/>
        <v>('Veraguas','Calobre','La Raya de Calobre'),</v>
      </c>
      <c r="M449" t="str">
        <f t="shared" si="122"/>
        <v>27</v>
      </c>
      <c r="N449" t="str">
        <f t="shared" si="126"/>
        <v>1B</v>
      </c>
    </row>
    <row r="450" spans="1:14" x14ac:dyDescent="0.25">
      <c r="A450" s="16"/>
      <c r="B450" s="16"/>
      <c r="C450" s="18"/>
      <c r="D450" s="18"/>
      <c r="E450" s="21"/>
      <c r="F450" s="4">
        <v>8</v>
      </c>
      <c r="G450" s="4" t="str">
        <f t="shared" si="124"/>
        <v>8</v>
      </c>
      <c r="H450" s="5" t="s">
        <v>1173</v>
      </c>
      <c r="I450" s="7" t="str">
        <f t="shared" si="136"/>
        <v>V28</v>
      </c>
      <c r="J450" t="str">
        <f t="shared" ref="J450:J513" si="137">_xlfn.CONCAT("(","'",E450,"'",")",",")</f>
        <v>(''),</v>
      </c>
      <c r="K450" t="str">
        <f t="shared" ref="K450:K513" si="138">_xlfn.CONCAT("(","'",H450,"'",")",",")</f>
        <v>('La Tetilla'),</v>
      </c>
      <c r="L450" t="str">
        <f t="shared" si="135"/>
        <v>('Veraguas','Calobre','La Tetilla'),</v>
      </c>
      <c r="M450" t="str">
        <f t="shared" ref="M450:M513" si="139">MID(I450,2,2)</f>
        <v>28</v>
      </c>
      <c r="N450" t="str">
        <f t="shared" si="126"/>
        <v>1C</v>
      </c>
    </row>
    <row r="451" spans="1:14" x14ac:dyDescent="0.25">
      <c r="A451" s="16"/>
      <c r="B451" s="16"/>
      <c r="C451" s="18"/>
      <c r="D451" s="18"/>
      <c r="E451" s="21"/>
      <c r="F451" s="4">
        <v>9</v>
      </c>
      <c r="G451" s="4" t="str">
        <f t="shared" ref="G451:G514" si="140">_xlfn.BASE(F451,32)</f>
        <v>9</v>
      </c>
      <c r="H451" s="5" t="s">
        <v>1174</v>
      </c>
      <c r="I451" s="7" t="str">
        <f t="shared" si="136"/>
        <v>V29</v>
      </c>
      <c r="J451" t="str">
        <f t="shared" si="137"/>
        <v>(''),</v>
      </c>
      <c r="K451" t="str">
        <f t="shared" si="138"/>
        <v>('La Yeguada'),</v>
      </c>
      <c r="L451" t="str">
        <f t="shared" si="135"/>
        <v>('Veraguas','Calobre','La Yeguada'),</v>
      </c>
      <c r="M451" t="str">
        <f t="shared" si="139"/>
        <v>29</v>
      </c>
      <c r="N451" t="str">
        <f t="shared" ref="N451:N514" si="141">DEC2HEX(M451)</f>
        <v>1D</v>
      </c>
    </row>
    <row r="452" spans="1:14" x14ac:dyDescent="0.25">
      <c r="A452" s="16"/>
      <c r="B452" s="16"/>
      <c r="C452" s="18"/>
      <c r="D452" s="18"/>
      <c r="E452" s="21"/>
      <c r="F452" s="4">
        <v>10</v>
      </c>
      <c r="G452" s="4" t="str">
        <f t="shared" si="140"/>
        <v>A</v>
      </c>
      <c r="H452" s="7" t="s">
        <v>1175</v>
      </c>
      <c r="I452" s="7" t="str">
        <f t="shared" si="136"/>
        <v>V2A</v>
      </c>
      <c r="J452" t="str">
        <f t="shared" si="137"/>
        <v>(''),</v>
      </c>
      <c r="K452" t="str">
        <f t="shared" si="138"/>
        <v>('Las Guías'),</v>
      </c>
      <c r="L452" t="str">
        <f t="shared" si="135"/>
        <v>('Veraguas','Calobre','Las Guías'),</v>
      </c>
      <c r="M452" t="str">
        <f t="shared" si="139"/>
        <v>2A</v>
      </c>
      <c r="N452" t="e">
        <f t="shared" si="141"/>
        <v>#VALUE!</v>
      </c>
    </row>
    <row r="453" spans="1:14" x14ac:dyDescent="0.25">
      <c r="A453" s="16"/>
      <c r="B453" s="16"/>
      <c r="C453" s="18"/>
      <c r="D453" s="18"/>
      <c r="E453" s="21"/>
      <c r="F453" s="4">
        <v>11</v>
      </c>
      <c r="G453" s="4" t="str">
        <f t="shared" si="140"/>
        <v>B</v>
      </c>
      <c r="H453" s="5" t="s">
        <v>1176</v>
      </c>
      <c r="I453" s="7" t="str">
        <f t="shared" si="136"/>
        <v>V2B</v>
      </c>
      <c r="J453" t="str">
        <f t="shared" si="137"/>
        <v>(''),</v>
      </c>
      <c r="K453" t="str">
        <f t="shared" si="138"/>
        <v>('Monjarás'),</v>
      </c>
      <c r="L453" t="str">
        <f t="shared" si="135"/>
        <v>('Veraguas','Calobre','Monjarás'),</v>
      </c>
      <c r="M453" t="str">
        <f t="shared" si="139"/>
        <v>2B</v>
      </c>
      <c r="N453" t="e">
        <f t="shared" si="141"/>
        <v>#VALUE!</v>
      </c>
    </row>
    <row r="454" spans="1:14" x14ac:dyDescent="0.25">
      <c r="A454" s="16"/>
      <c r="B454" s="16"/>
      <c r="C454" s="19"/>
      <c r="D454" s="19"/>
      <c r="E454" s="22"/>
      <c r="F454" s="4">
        <v>12</v>
      </c>
      <c r="G454" s="4" t="str">
        <f t="shared" si="140"/>
        <v>C</v>
      </c>
      <c r="H454" s="5" t="s">
        <v>1085</v>
      </c>
      <c r="I454" s="7" t="str">
        <f t="shared" si="136"/>
        <v>V2C</v>
      </c>
      <c r="J454" t="str">
        <f t="shared" si="137"/>
        <v>(''),</v>
      </c>
      <c r="K454" t="str">
        <f t="shared" si="138"/>
        <v>('San José'),</v>
      </c>
      <c r="L454" t="str">
        <f t="shared" si="135"/>
        <v>('Veraguas','Calobre','San José'),</v>
      </c>
      <c r="M454" t="str">
        <f t="shared" si="139"/>
        <v>2C</v>
      </c>
      <c r="N454" t="e">
        <f t="shared" si="141"/>
        <v>#VALUE!</v>
      </c>
    </row>
    <row r="455" spans="1:14" x14ac:dyDescent="0.25">
      <c r="A455" s="16"/>
      <c r="B455" s="16"/>
      <c r="C455" s="17">
        <v>3</v>
      </c>
      <c r="D455" s="17" t="str">
        <f t="shared" ref="D455:D507" si="142">DEC2HEX(C455)</f>
        <v>3</v>
      </c>
      <c r="E455" s="20" t="s">
        <v>1177</v>
      </c>
      <c r="F455" s="4">
        <v>1</v>
      </c>
      <c r="G455" s="4" t="str">
        <f t="shared" si="140"/>
        <v>1</v>
      </c>
      <c r="H455" s="5" t="s">
        <v>1177</v>
      </c>
      <c r="I455" s="5" t="str">
        <f>_xlfn.CONCAT($A$438,$D$455,G455)</f>
        <v>V31</v>
      </c>
      <c r="J455" t="str">
        <f t="shared" si="137"/>
        <v>('Cañazas'),</v>
      </c>
      <c r="K455" t="str">
        <f t="shared" si="138"/>
        <v>('Cañazas'),</v>
      </c>
      <c r="L455" t="str">
        <f t="shared" ref="L455:L462" si="143">_xlfn.CONCAT("(","'",$B$438,"'",",","'",$E$455,"'",",","'",H455,"'",")",",")</f>
        <v>('Veraguas','Cañazas','Cañazas'),</v>
      </c>
      <c r="M455" t="str">
        <f t="shared" si="139"/>
        <v>31</v>
      </c>
      <c r="N455" t="str">
        <f t="shared" si="141"/>
        <v>1F</v>
      </c>
    </row>
    <row r="456" spans="1:14" x14ac:dyDescent="0.25">
      <c r="A456" s="16"/>
      <c r="B456" s="16"/>
      <c r="C456" s="18"/>
      <c r="D456" s="18"/>
      <c r="E456" s="21"/>
      <c r="F456" s="4">
        <v>2</v>
      </c>
      <c r="G456" s="4" t="str">
        <f t="shared" si="140"/>
        <v>2</v>
      </c>
      <c r="H456" s="5" t="s">
        <v>1178</v>
      </c>
      <c r="I456" s="5" t="str">
        <f t="shared" ref="I456:I462" si="144">_xlfn.CONCAT($A$438,$D$455,G456)</f>
        <v>V32</v>
      </c>
      <c r="J456" t="str">
        <f t="shared" si="137"/>
        <v>(''),</v>
      </c>
      <c r="K456" t="str">
        <f t="shared" si="138"/>
        <v>('Cerro de Plata'),</v>
      </c>
      <c r="L456" t="str">
        <f t="shared" si="143"/>
        <v>('Veraguas','Cañazas','Cerro de Plata'),</v>
      </c>
      <c r="M456" t="str">
        <f t="shared" si="139"/>
        <v>32</v>
      </c>
      <c r="N456" t="str">
        <f t="shared" si="141"/>
        <v>20</v>
      </c>
    </row>
    <row r="457" spans="1:14" x14ac:dyDescent="0.25">
      <c r="A457" s="16"/>
      <c r="B457" s="16"/>
      <c r="C457" s="18"/>
      <c r="D457" s="18"/>
      <c r="E457" s="21"/>
      <c r="F457" s="4">
        <v>3</v>
      </c>
      <c r="G457" s="4" t="str">
        <f t="shared" si="140"/>
        <v>3</v>
      </c>
      <c r="H457" s="5" t="s">
        <v>1179</v>
      </c>
      <c r="I457" s="5" t="str">
        <f t="shared" si="144"/>
        <v>V33</v>
      </c>
      <c r="J457" t="str">
        <f t="shared" si="137"/>
        <v>(''),</v>
      </c>
      <c r="K457" t="str">
        <f t="shared" si="138"/>
        <v>('El Aromillo'),</v>
      </c>
      <c r="L457" t="str">
        <f t="shared" si="143"/>
        <v>('Veraguas','Cañazas','El Aromillo'),</v>
      </c>
      <c r="M457" t="str">
        <f t="shared" si="139"/>
        <v>33</v>
      </c>
      <c r="N457" t="str">
        <f t="shared" si="141"/>
        <v>21</v>
      </c>
    </row>
    <row r="458" spans="1:14" x14ac:dyDescent="0.25">
      <c r="A458" s="16"/>
      <c r="B458" s="16"/>
      <c r="C458" s="18"/>
      <c r="D458" s="18"/>
      <c r="E458" s="21"/>
      <c r="F458" s="4">
        <v>4</v>
      </c>
      <c r="G458" s="4" t="str">
        <f t="shared" si="140"/>
        <v>4</v>
      </c>
      <c r="H458" s="5" t="s">
        <v>1180</v>
      </c>
      <c r="I458" s="5" t="str">
        <f t="shared" si="144"/>
        <v>V34</v>
      </c>
      <c r="J458" t="str">
        <f t="shared" si="137"/>
        <v>(''),</v>
      </c>
      <c r="K458" t="str">
        <f t="shared" si="138"/>
        <v>('El Picador'),</v>
      </c>
      <c r="L458" t="str">
        <f t="shared" si="143"/>
        <v>('Veraguas','Cañazas','El Picador'),</v>
      </c>
      <c r="M458" t="str">
        <f t="shared" si="139"/>
        <v>34</v>
      </c>
      <c r="N458" t="str">
        <f t="shared" si="141"/>
        <v>22</v>
      </c>
    </row>
    <row r="459" spans="1:14" x14ac:dyDescent="0.25">
      <c r="A459" s="16"/>
      <c r="B459" s="16"/>
      <c r="C459" s="18"/>
      <c r="D459" s="18"/>
      <c r="E459" s="21"/>
      <c r="F459" s="4">
        <v>5</v>
      </c>
      <c r="G459" s="4" t="str">
        <f t="shared" si="140"/>
        <v>5</v>
      </c>
      <c r="H459" s="5" t="s">
        <v>1093</v>
      </c>
      <c r="I459" s="5" t="str">
        <f t="shared" si="144"/>
        <v>V35</v>
      </c>
      <c r="J459" t="str">
        <f t="shared" si="137"/>
        <v>(''),</v>
      </c>
      <c r="K459" t="str">
        <f t="shared" si="138"/>
        <v>('Las Cruces'),</v>
      </c>
      <c r="L459" t="str">
        <f t="shared" si="143"/>
        <v>('Veraguas','Cañazas','Las Cruces'),</v>
      </c>
      <c r="M459" t="str">
        <f t="shared" si="139"/>
        <v>35</v>
      </c>
      <c r="N459" t="str">
        <f t="shared" si="141"/>
        <v>23</v>
      </c>
    </row>
    <row r="460" spans="1:14" x14ac:dyDescent="0.25">
      <c r="A460" s="16"/>
      <c r="B460" s="16"/>
      <c r="C460" s="18"/>
      <c r="D460" s="18"/>
      <c r="E460" s="21"/>
      <c r="F460" s="4">
        <v>6</v>
      </c>
      <c r="G460" s="4" t="str">
        <f t="shared" si="140"/>
        <v>6</v>
      </c>
      <c r="H460" s="5" t="s">
        <v>1181</v>
      </c>
      <c r="I460" s="5" t="str">
        <f t="shared" si="144"/>
        <v>V36</v>
      </c>
      <c r="J460" t="str">
        <f t="shared" si="137"/>
        <v>(''),</v>
      </c>
      <c r="K460" t="str">
        <f t="shared" si="138"/>
        <v>('Los Valles'),</v>
      </c>
      <c r="L460" t="str">
        <f t="shared" si="143"/>
        <v>('Veraguas','Cañazas','Los Valles'),</v>
      </c>
      <c r="M460" t="str">
        <f t="shared" si="139"/>
        <v>36</v>
      </c>
      <c r="N460" t="str">
        <f t="shared" si="141"/>
        <v>24</v>
      </c>
    </row>
    <row r="461" spans="1:14" x14ac:dyDescent="0.25">
      <c r="A461" s="16"/>
      <c r="B461" s="16"/>
      <c r="C461" s="18"/>
      <c r="D461" s="18"/>
      <c r="E461" s="21"/>
      <c r="F461" s="4">
        <v>7</v>
      </c>
      <c r="G461" s="4" t="str">
        <f t="shared" si="140"/>
        <v>7</v>
      </c>
      <c r="H461" s="5" t="s">
        <v>1085</v>
      </c>
      <c r="I461" s="5" t="str">
        <f t="shared" si="144"/>
        <v>V37</v>
      </c>
      <c r="J461" t="str">
        <f t="shared" si="137"/>
        <v>(''),</v>
      </c>
      <c r="K461" t="str">
        <f t="shared" si="138"/>
        <v>('San José'),</v>
      </c>
      <c r="L461" t="str">
        <f t="shared" si="143"/>
        <v>('Veraguas','Cañazas','San José'),</v>
      </c>
      <c r="M461" t="str">
        <f t="shared" si="139"/>
        <v>37</v>
      </c>
      <c r="N461" t="str">
        <f t="shared" si="141"/>
        <v>25</v>
      </c>
    </row>
    <row r="462" spans="1:14" x14ac:dyDescent="0.25">
      <c r="A462" s="16"/>
      <c r="B462" s="16"/>
      <c r="C462" s="19"/>
      <c r="D462" s="19"/>
      <c r="E462" s="22"/>
      <c r="F462" s="4">
        <v>8</v>
      </c>
      <c r="G462" s="4" t="str">
        <f t="shared" si="140"/>
        <v>8</v>
      </c>
      <c r="H462" s="5" t="s">
        <v>1182</v>
      </c>
      <c r="I462" s="5" t="str">
        <f t="shared" si="144"/>
        <v>V38</v>
      </c>
      <c r="J462" t="str">
        <f t="shared" si="137"/>
        <v>(''),</v>
      </c>
      <c r="K462" t="str">
        <f t="shared" si="138"/>
        <v>('San Marcelo'),</v>
      </c>
      <c r="L462" t="str">
        <f t="shared" si="143"/>
        <v>('Veraguas','Cañazas','San Marcelo'),</v>
      </c>
      <c r="M462" t="str">
        <f t="shared" si="139"/>
        <v>38</v>
      </c>
      <c r="N462" t="str">
        <f t="shared" si="141"/>
        <v>26</v>
      </c>
    </row>
    <row r="463" spans="1:14" x14ac:dyDescent="0.25">
      <c r="A463" s="16"/>
      <c r="B463" s="16"/>
      <c r="C463" s="17">
        <v>4</v>
      </c>
      <c r="D463" s="17" t="str">
        <f t="shared" si="142"/>
        <v>4</v>
      </c>
      <c r="E463" s="20" t="s">
        <v>1107</v>
      </c>
      <c r="F463" s="4">
        <v>1</v>
      </c>
      <c r="G463" s="4" t="str">
        <f t="shared" si="140"/>
        <v>1</v>
      </c>
      <c r="H463" s="5" t="s">
        <v>1183</v>
      </c>
      <c r="I463" s="5" t="str">
        <f>_xlfn.CONCAT($A$438,$D$463,G463)</f>
        <v>V41</v>
      </c>
      <c r="J463" t="str">
        <f t="shared" si="137"/>
        <v>('La Mesa'),</v>
      </c>
      <c r="K463" t="str">
        <f t="shared" si="138"/>
        <v>('Bisvalles'),</v>
      </c>
      <c r="L463" t="str">
        <f t="shared" ref="L463:L469" si="145">_xlfn.CONCAT("(","'",$B$438,"'",",","'",$E$463,"'",",","'",H463,"'",")",",")</f>
        <v>('Veraguas','La Mesa','Bisvalles'),</v>
      </c>
      <c r="M463" t="str">
        <f t="shared" si="139"/>
        <v>41</v>
      </c>
      <c r="N463" t="str">
        <f t="shared" si="141"/>
        <v>29</v>
      </c>
    </row>
    <row r="464" spans="1:14" x14ac:dyDescent="0.25">
      <c r="A464" s="16"/>
      <c r="B464" s="16"/>
      <c r="C464" s="18"/>
      <c r="D464" s="18"/>
      <c r="E464" s="21"/>
      <c r="F464" s="4">
        <v>2</v>
      </c>
      <c r="G464" s="4" t="str">
        <f t="shared" si="140"/>
        <v>2</v>
      </c>
      <c r="H464" s="5" t="s">
        <v>1184</v>
      </c>
      <c r="I464" s="5" t="str">
        <f t="shared" ref="I464:I469" si="146">_xlfn.CONCAT($A$438,$D$463,G464)</f>
        <v>V42</v>
      </c>
      <c r="J464" t="str">
        <f t="shared" si="137"/>
        <v>(''),</v>
      </c>
      <c r="K464" t="str">
        <f t="shared" si="138"/>
        <v>('Boró'),</v>
      </c>
      <c r="L464" t="str">
        <f t="shared" si="145"/>
        <v>('Veraguas','La Mesa','Boró'),</v>
      </c>
      <c r="M464" t="str">
        <f t="shared" si="139"/>
        <v>42</v>
      </c>
      <c r="N464" t="str">
        <f t="shared" si="141"/>
        <v>2A</v>
      </c>
    </row>
    <row r="465" spans="1:14" x14ac:dyDescent="0.25">
      <c r="A465" s="16"/>
      <c r="B465" s="16"/>
      <c r="C465" s="18"/>
      <c r="D465" s="18"/>
      <c r="E465" s="21"/>
      <c r="F465" s="4">
        <v>3</v>
      </c>
      <c r="G465" s="4" t="str">
        <f t="shared" si="140"/>
        <v>3</v>
      </c>
      <c r="H465" s="5" t="s">
        <v>1185</v>
      </c>
      <c r="I465" s="5" t="str">
        <f t="shared" si="146"/>
        <v>V43</v>
      </c>
      <c r="J465" t="str">
        <f t="shared" si="137"/>
        <v>(''),</v>
      </c>
      <c r="K465" t="str">
        <f t="shared" si="138"/>
        <v>('El Higo'),</v>
      </c>
      <c r="L465" t="str">
        <f t="shared" si="145"/>
        <v>('Veraguas','La Mesa','El Higo'),</v>
      </c>
      <c r="M465" t="str">
        <f t="shared" si="139"/>
        <v>43</v>
      </c>
      <c r="N465" t="str">
        <f t="shared" si="141"/>
        <v>2B</v>
      </c>
    </row>
    <row r="466" spans="1:14" x14ac:dyDescent="0.25">
      <c r="A466" s="16"/>
      <c r="B466" s="16"/>
      <c r="C466" s="18"/>
      <c r="D466" s="18"/>
      <c r="E466" s="21"/>
      <c r="F466" s="4">
        <v>4</v>
      </c>
      <c r="G466" s="4" t="str">
        <f t="shared" si="140"/>
        <v>4</v>
      </c>
      <c r="H466" s="5" t="s">
        <v>1107</v>
      </c>
      <c r="I466" s="5" t="str">
        <f t="shared" si="146"/>
        <v>V44</v>
      </c>
      <c r="J466" t="str">
        <f t="shared" si="137"/>
        <v>(''),</v>
      </c>
      <c r="K466" t="str">
        <f t="shared" si="138"/>
        <v>('La Mesa'),</v>
      </c>
      <c r="L466" t="str">
        <f t="shared" si="145"/>
        <v>('Veraguas','La Mesa','La Mesa'),</v>
      </c>
      <c r="M466" t="str">
        <f t="shared" si="139"/>
        <v>44</v>
      </c>
      <c r="N466" t="str">
        <f t="shared" si="141"/>
        <v>2C</v>
      </c>
    </row>
    <row r="467" spans="1:14" x14ac:dyDescent="0.25">
      <c r="A467" s="16"/>
      <c r="B467" s="16"/>
      <c r="C467" s="18"/>
      <c r="D467" s="18"/>
      <c r="E467" s="21"/>
      <c r="F467" s="4">
        <v>5</v>
      </c>
      <c r="G467" s="4" t="str">
        <f t="shared" si="140"/>
        <v>5</v>
      </c>
      <c r="H467" s="5" t="s">
        <v>1186</v>
      </c>
      <c r="I467" s="5" t="str">
        <f t="shared" si="146"/>
        <v>V45</v>
      </c>
      <c r="J467" t="str">
        <f t="shared" si="137"/>
        <v>(''),</v>
      </c>
      <c r="K467" t="str">
        <f t="shared" si="138"/>
        <v>('Los Milagros'),</v>
      </c>
      <c r="L467" t="str">
        <f t="shared" si="145"/>
        <v>('Veraguas','La Mesa','Los Milagros'),</v>
      </c>
      <c r="M467" t="str">
        <f t="shared" si="139"/>
        <v>45</v>
      </c>
      <c r="N467" t="str">
        <f t="shared" si="141"/>
        <v>2D</v>
      </c>
    </row>
    <row r="468" spans="1:14" x14ac:dyDescent="0.25">
      <c r="A468" s="16"/>
      <c r="B468" s="16"/>
      <c r="C468" s="18"/>
      <c r="D468" s="18"/>
      <c r="E468" s="21"/>
      <c r="F468" s="4">
        <v>6</v>
      </c>
      <c r="G468" s="4" t="str">
        <f t="shared" si="140"/>
        <v>6</v>
      </c>
      <c r="H468" s="5" t="s">
        <v>826</v>
      </c>
      <c r="I468" s="5" t="str">
        <f t="shared" si="146"/>
        <v>V46</v>
      </c>
      <c r="J468" t="str">
        <f t="shared" si="137"/>
        <v>(''),</v>
      </c>
      <c r="K468" t="str">
        <f t="shared" si="138"/>
        <v>('Llano Grande'),</v>
      </c>
      <c r="L468" t="str">
        <f t="shared" si="145"/>
        <v>('Veraguas','La Mesa','Llano Grande'),</v>
      </c>
      <c r="M468" t="str">
        <f t="shared" si="139"/>
        <v>46</v>
      </c>
      <c r="N468" t="str">
        <f t="shared" si="141"/>
        <v>2E</v>
      </c>
    </row>
    <row r="469" spans="1:14" x14ac:dyDescent="0.25">
      <c r="A469" s="16"/>
      <c r="B469" s="16"/>
      <c r="C469" s="19"/>
      <c r="D469" s="19"/>
      <c r="E469" s="22"/>
      <c r="F469" s="4">
        <v>7</v>
      </c>
      <c r="G469" s="4" t="str">
        <f t="shared" si="140"/>
        <v>7</v>
      </c>
      <c r="H469" s="5" t="s">
        <v>1187</v>
      </c>
      <c r="I469" s="5" t="str">
        <f t="shared" si="146"/>
        <v>V47</v>
      </c>
      <c r="J469" t="str">
        <f t="shared" si="137"/>
        <v>(''),</v>
      </c>
      <c r="K469" t="str">
        <f t="shared" si="138"/>
        <v>('San Bartolo'),</v>
      </c>
      <c r="L469" t="str">
        <f t="shared" si="145"/>
        <v>('Veraguas','La Mesa','San Bartolo'),</v>
      </c>
      <c r="M469" t="str">
        <f t="shared" si="139"/>
        <v>47</v>
      </c>
      <c r="N469" t="str">
        <f t="shared" si="141"/>
        <v>2F</v>
      </c>
    </row>
    <row r="470" spans="1:14" x14ac:dyDescent="0.25">
      <c r="A470" s="16"/>
      <c r="B470" s="16"/>
      <c r="C470" s="17">
        <v>5</v>
      </c>
      <c r="D470" s="17" t="str">
        <f t="shared" si="142"/>
        <v>5</v>
      </c>
      <c r="E470" s="20" t="s">
        <v>1108</v>
      </c>
      <c r="F470" s="4">
        <v>1</v>
      </c>
      <c r="G470" s="4" t="str">
        <f t="shared" si="140"/>
        <v>1</v>
      </c>
      <c r="H470" s="7" t="s">
        <v>1188</v>
      </c>
      <c r="I470" s="7" t="str">
        <f>_xlfn.CONCAT($A$438,$D$470,G470)</f>
        <v>V51</v>
      </c>
      <c r="J470" t="str">
        <f t="shared" si="137"/>
        <v>('Las Palmas'),</v>
      </c>
      <c r="K470" t="str">
        <f t="shared" si="138"/>
        <v>('Cerro de Casa'),</v>
      </c>
      <c r="L470" t="str">
        <f t="shared" ref="L470:L482" si="147">_xlfn.CONCAT("(","'",$B$438,"'",",","'",$E$470,"'",",","'",H470,"'",")",",")</f>
        <v>('Veraguas','Las Palmas','Cerro de Casa'),</v>
      </c>
      <c r="M470" t="str">
        <f t="shared" si="139"/>
        <v>51</v>
      </c>
      <c r="N470" t="str">
        <f t="shared" si="141"/>
        <v>33</v>
      </c>
    </row>
    <row r="471" spans="1:14" x14ac:dyDescent="0.25">
      <c r="A471" s="16"/>
      <c r="B471" s="16"/>
      <c r="C471" s="18"/>
      <c r="D471" s="18"/>
      <c r="E471" s="21"/>
      <c r="F471" s="4">
        <v>2</v>
      </c>
      <c r="G471" s="4" t="str">
        <f t="shared" si="140"/>
        <v>2</v>
      </c>
      <c r="H471" s="5" t="s">
        <v>1104</v>
      </c>
      <c r="I471" s="7" t="str">
        <f t="shared" ref="I471:I482" si="148">_xlfn.CONCAT($A$438,$D$470,G471)</f>
        <v>V52</v>
      </c>
      <c r="J471" t="str">
        <f t="shared" si="137"/>
        <v>(''),</v>
      </c>
      <c r="K471" t="str">
        <f t="shared" si="138"/>
        <v>('Corozal'),</v>
      </c>
      <c r="L471" t="str">
        <f t="shared" si="147"/>
        <v>('Veraguas','Las Palmas','Corozal'),</v>
      </c>
      <c r="M471" t="str">
        <f t="shared" si="139"/>
        <v>52</v>
      </c>
      <c r="N471" t="str">
        <f t="shared" si="141"/>
        <v>34</v>
      </c>
    </row>
    <row r="472" spans="1:14" x14ac:dyDescent="0.25">
      <c r="A472" s="16"/>
      <c r="B472" s="16"/>
      <c r="C472" s="18"/>
      <c r="D472" s="18"/>
      <c r="E472" s="21"/>
      <c r="F472" s="4">
        <v>3</v>
      </c>
      <c r="G472" s="4" t="str">
        <f t="shared" si="140"/>
        <v>3</v>
      </c>
      <c r="H472" s="5" t="s">
        <v>1189</v>
      </c>
      <c r="I472" s="7" t="str">
        <f t="shared" si="148"/>
        <v>V53</v>
      </c>
      <c r="J472" t="str">
        <f t="shared" si="137"/>
        <v>(''),</v>
      </c>
      <c r="K472" t="str">
        <f t="shared" si="138"/>
        <v>('El María'),</v>
      </c>
      <c r="L472" t="str">
        <f t="shared" si="147"/>
        <v>('Veraguas','Las Palmas','El María'),</v>
      </c>
      <c r="M472" t="str">
        <f t="shared" si="139"/>
        <v>53</v>
      </c>
      <c r="N472" t="str">
        <f t="shared" si="141"/>
        <v>35</v>
      </c>
    </row>
    <row r="473" spans="1:14" x14ac:dyDescent="0.25">
      <c r="A473" s="16"/>
      <c r="B473" s="16"/>
      <c r="C473" s="18"/>
      <c r="D473" s="18"/>
      <c r="E473" s="21"/>
      <c r="F473" s="4">
        <v>4</v>
      </c>
      <c r="G473" s="4" t="str">
        <f t="shared" si="140"/>
        <v>4</v>
      </c>
      <c r="H473" s="5" t="s">
        <v>1190</v>
      </c>
      <c r="I473" s="7" t="str">
        <f t="shared" si="148"/>
        <v>V54</v>
      </c>
      <c r="J473" t="str">
        <f t="shared" si="137"/>
        <v>(''),</v>
      </c>
      <c r="K473" t="str">
        <f t="shared" si="138"/>
        <v>('El Prado'),</v>
      </c>
      <c r="L473" t="str">
        <f t="shared" si="147"/>
        <v>('Veraguas','Las Palmas','El Prado'),</v>
      </c>
      <c r="M473" t="str">
        <f t="shared" si="139"/>
        <v>54</v>
      </c>
      <c r="N473" t="str">
        <f t="shared" si="141"/>
        <v>36</v>
      </c>
    </row>
    <row r="474" spans="1:14" x14ac:dyDescent="0.25">
      <c r="A474" s="16"/>
      <c r="B474" s="16"/>
      <c r="C474" s="18"/>
      <c r="D474" s="18"/>
      <c r="E474" s="21"/>
      <c r="F474" s="4">
        <v>5</v>
      </c>
      <c r="G474" s="4" t="str">
        <f t="shared" si="140"/>
        <v>5</v>
      </c>
      <c r="H474" s="5" t="s">
        <v>1057</v>
      </c>
      <c r="I474" s="7" t="str">
        <f t="shared" si="148"/>
        <v>V55</v>
      </c>
      <c r="J474" t="str">
        <f t="shared" si="137"/>
        <v>(''),</v>
      </c>
      <c r="K474" t="str">
        <f t="shared" si="138"/>
        <v>('El Rincón'),</v>
      </c>
      <c r="L474" t="str">
        <f t="shared" si="147"/>
        <v>('Veraguas','Las Palmas','El Rincón'),</v>
      </c>
      <c r="M474" t="str">
        <f t="shared" si="139"/>
        <v>55</v>
      </c>
      <c r="N474" t="str">
        <f t="shared" si="141"/>
        <v>37</v>
      </c>
    </row>
    <row r="475" spans="1:14" x14ac:dyDescent="0.25">
      <c r="A475" s="16"/>
      <c r="B475" s="16"/>
      <c r="C475" s="18"/>
      <c r="D475" s="18"/>
      <c r="E475" s="21"/>
      <c r="F475" s="4">
        <v>6</v>
      </c>
      <c r="G475" s="4" t="str">
        <f t="shared" si="140"/>
        <v>6</v>
      </c>
      <c r="H475" s="5" t="s">
        <v>1108</v>
      </c>
      <c r="I475" s="7" t="str">
        <f t="shared" si="148"/>
        <v>V56</v>
      </c>
      <c r="J475" t="str">
        <f t="shared" si="137"/>
        <v>(''),</v>
      </c>
      <c r="K475" t="str">
        <f t="shared" si="138"/>
        <v>('Las Palmas'),</v>
      </c>
      <c r="L475" t="str">
        <f t="shared" si="147"/>
        <v>('Veraguas','Las Palmas','Las Palmas'),</v>
      </c>
      <c r="M475" t="str">
        <f t="shared" si="139"/>
        <v>56</v>
      </c>
      <c r="N475" t="str">
        <f t="shared" si="141"/>
        <v>38</v>
      </c>
    </row>
    <row r="476" spans="1:14" x14ac:dyDescent="0.25">
      <c r="A476" s="16"/>
      <c r="B476" s="16"/>
      <c r="C476" s="18"/>
      <c r="D476" s="18"/>
      <c r="E476" s="21"/>
      <c r="F476" s="4">
        <v>7</v>
      </c>
      <c r="G476" s="4" t="str">
        <f t="shared" si="140"/>
        <v>7</v>
      </c>
      <c r="H476" s="5" t="s">
        <v>1191</v>
      </c>
      <c r="I476" s="7" t="str">
        <f t="shared" si="148"/>
        <v>V57</v>
      </c>
      <c r="J476" t="str">
        <f t="shared" si="137"/>
        <v>(''),</v>
      </c>
      <c r="K476" t="str">
        <f t="shared" si="138"/>
        <v>('Lolá'),</v>
      </c>
      <c r="L476" t="str">
        <f t="shared" si="147"/>
        <v>('Veraguas','Las Palmas','Lolá'),</v>
      </c>
      <c r="M476" t="str">
        <f t="shared" si="139"/>
        <v>57</v>
      </c>
      <c r="N476" t="str">
        <f t="shared" si="141"/>
        <v>39</v>
      </c>
    </row>
    <row r="477" spans="1:14" x14ac:dyDescent="0.25">
      <c r="A477" s="16"/>
      <c r="B477" s="16"/>
      <c r="C477" s="18"/>
      <c r="D477" s="18"/>
      <c r="E477" s="21"/>
      <c r="F477" s="4">
        <v>8</v>
      </c>
      <c r="G477" s="4" t="str">
        <f t="shared" si="140"/>
        <v>8</v>
      </c>
      <c r="H477" s="5" t="s">
        <v>1192</v>
      </c>
      <c r="I477" s="7" t="str">
        <f t="shared" si="148"/>
        <v>V58</v>
      </c>
      <c r="J477" t="str">
        <f t="shared" si="137"/>
        <v>(''),</v>
      </c>
      <c r="K477" t="str">
        <f t="shared" si="138"/>
        <v>('Manuel E. Amador Terrero'),</v>
      </c>
      <c r="L477" t="str">
        <f t="shared" si="147"/>
        <v>('Veraguas','Las Palmas','Manuel E. Amador Terrero'),</v>
      </c>
      <c r="M477" t="str">
        <f t="shared" si="139"/>
        <v>58</v>
      </c>
      <c r="N477" t="str">
        <f t="shared" si="141"/>
        <v>3A</v>
      </c>
    </row>
    <row r="478" spans="1:14" x14ac:dyDescent="0.25">
      <c r="A478" s="16"/>
      <c r="B478" s="16"/>
      <c r="C478" s="18"/>
      <c r="D478" s="18"/>
      <c r="E478" s="21"/>
      <c r="F478" s="4">
        <v>9</v>
      </c>
      <c r="G478" s="4" t="str">
        <f t="shared" si="140"/>
        <v>9</v>
      </c>
      <c r="H478" s="5" t="s">
        <v>1193</v>
      </c>
      <c r="I478" s="7" t="str">
        <f t="shared" si="148"/>
        <v>V59</v>
      </c>
      <c r="J478" t="str">
        <f t="shared" si="137"/>
        <v>(''),</v>
      </c>
      <c r="K478" t="str">
        <f t="shared" si="138"/>
        <v>('Pixvae'),</v>
      </c>
      <c r="L478" t="str">
        <f t="shared" si="147"/>
        <v>('Veraguas','Las Palmas','Pixvae'),</v>
      </c>
      <c r="M478" t="str">
        <f t="shared" si="139"/>
        <v>59</v>
      </c>
      <c r="N478" t="str">
        <f t="shared" si="141"/>
        <v>3B</v>
      </c>
    </row>
    <row r="479" spans="1:14" x14ac:dyDescent="0.25">
      <c r="A479" s="16"/>
      <c r="B479" s="16"/>
      <c r="C479" s="18"/>
      <c r="D479" s="18"/>
      <c r="E479" s="21"/>
      <c r="F479" s="4">
        <v>10</v>
      </c>
      <c r="G479" s="4" t="str">
        <f t="shared" si="140"/>
        <v>A</v>
      </c>
      <c r="H479" s="7" t="s">
        <v>1194</v>
      </c>
      <c r="I479" s="7" t="str">
        <f t="shared" si="148"/>
        <v>V5A</v>
      </c>
      <c r="J479" t="str">
        <f t="shared" si="137"/>
        <v>(''),</v>
      </c>
      <c r="K479" t="str">
        <f t="shared" si="138"/>
        <v>('Puerto Vidal'),</v>
      </c>
      <c r="L479" t="str">
        <f t="shared" si="147"/>
        <v>('Veraguas','Las Palmas','Puerto Vidal'),</v>
      </c>
      <c r="M479" t="str">
        <f t="shared" si="139"/>
        <v>5A</v>
      </c>
      <c r="N479" t="e">
        <f t="shared" si="141"/>
        <v>#VALUE!</v>
      </c>
    </row>
    <row r="480" spans="1:14" x14ac:dyDescent="0.25">
      <c r="A480" s="16"/>
      <c r="B480" s="16"/>
      <c r="C480" s="18"/>
      <c r="D480" s="18"/>
      <c r="E480" s="21"/>
      <c r="F480" s="4">
        <v>11</v>
      </c>
      <c r="G480" s="4" t="str">
        <f t="shared" si="140"/>
        <v>B</v>
      </c>
      <c r="H480" s="5" t="s">
        <v>1195</v>
      </c>
      <c r="I480" s="7" t="str">
        <f t="shared" si="148"/>
        <v>V5B</v>
      </c>
      <c r="J480" t="str">
        <f t="shared" si="137"/>
        <v>(''),</v>
      </c>
      <c r="K480" t="str">
        <f t="shared" si="138"/>
        <v>('San Martín de Porres'),</v>
      </c>
      <c r="L480" t="str">
        <f t="shared" si="147"/>
        <v>('Veraguas','Las Palmas','San Martín de Porres'),</v>
      </c>
      <c r="M480" t="str">
        <f t="shared" si="139"/>
        <v>5B</v>
      </c>
      <c r="N480" t="e">
        <f t="shared" si="141"/>
        <v>#VALUE!</v>
      </c>
    </row>
    <row r="481" spans="1:14" x14ac:dyDescent="0.25">
      <c r="A481" s="16"/>
      <c r="B481" s="16"/>
      <c r="C481" s="18"/>
      <c r="D481" s="18"/>
      <c r="E481" s="21"/>
      <c r="F481" s="4">
        <v>12</v>
      </c>
      <c r="G481" s="4" t="str">
        <f t="shared" si="140"/>
        <v>C</v>
      </c>
      <c r="H481" s="5" t="s">
        <v>1196</v>
      </c>
      <c r="I481" s="7" t="str">
        <f t="shared" si="148"/>
        <v>V5C</v>
      </c>
      <c r="J481" t="str">
        <f t="shared" si="137"/>
        <v>(''),</v>
      </c>
      <c r="K481" t="str">
        <f t="shared" si="138"/>
        <v>('Viguí'),</v>
      </c>
      <c r="L481" t="str">
        <f t="shared" si="147"/>
        <v>('Veraguas','Las Palmas','Viguí'),</v>
      </c>
      <c r="M481" t="str">
        <f t="shared" si="139"/>
        <v>5C</v>
      </c>
      <c r="N481" t="e">
        <f t="shared" si="141"/>
        <v>#VALUE!</v>
      </c>
    </row>
    <row r="482" spans="1:14" x14ac:dyDescent="0.25">
      <c r="A482" s="16"/>
      <c r="B482" s="16"/>
      <c r="C482" s="19"/>
      <c r="D482" s="19"/>
      <c r="E482" s="22"/>
      <c r="F482" s="4">
        <v>13</v>
      </c>
      <c r="G482" s="4" t="str">
        <f t="shared" si="140"/>
        <v>D</v>
      </c>
      <c r="H482" s="5" t="s">
        <v>1197</v>
      </c>
      <c r="I482" s="7" t="str">
        <f t="shared" si="148"/>
        <v>V5D</v>
      </c>
      <c r="J482" t="str">
        <f t="shared" si="137"/>
        <v>(''),</v>
      </c>
      <c r="K482" t="str">
        <f t="shared" si="138"/>
        <v>('Zapotillo'),</v>
      </c>
      <c r="L482" t="str">
        <f t="shared" si="147"/>
        <v>('Veraguas','Las Palmas','Zapotillo'),</v>
      </c>
      <c r="M482" t="str">
        <f t="shared" si="139"/>
        <v>5D</v>
      </c>
      <c r="N482" t="e">
        <f t="shared" si="141"/>
        <v>#VALUE!</v>
      </c>
    </row>
    <row r="483" spans="1:14" x14ac:dyDescent="0.25">
      <c r="A483" s="16"/>
      <c r="B483" s="16"/>
      <c r="C483" s="17">
        <v>6</v>
      </c>
      <c r="D483" s="17" t="str">
        <f t="shared" si="142"/>
        <v>6</v>
      </c>
      <c r="E483" s="20" t="s">
        <v>1198</v>
      </c>
      <c r="F483" s="4">
        <v>1</v>
      </c>
      <c r="G483" s="4" t="str">
        <f t="shared" si="140"/>
        <v>1</v>
      </c>
      <c r="H483" s="5" t="s">
        <v>1199</v>
      </c>
      <c r="I483" s="5" t="str">
        <f>_xlfn.CONCAT($A$438,$D$483,G483)</f>
        <v>V61</v>
      </c>
      <c r="J483" t="str">
        <f t="shared" si="137"/>
        <v>('Mariato'),</v>
      </c>
      <c r="K483" t="str">
        <f t="shared" si="138"/>
        <v>('Arenas'),</v>
      </c>
      <c r="L483" t="str">
        <f>_xlfn.CONCAT("(","'",$B$438,"'",",","'",$E$483,"'",",","'",H483,"'",")",",")</f>
        <v>('Veraguas','Mariato','Arenas'),</v>
      </c>
      <c r="M483" t="str">
        <f t="shared" si="139"/>
        <v>61</v>
      </c>
      <c r="N483" t="str">
        <f t="shared" si="141"/>
        <v>3D</v>
      </c>
    </row>
    <row r="484" spans="1:14" x14ac:dyDescent="0.25">
      <c r="A484" s="16"/>
      <c r="B484" s="16"/>
      <c r="C484" s="18"/>
      <c r="D484" s="18"/>
      <c r="E484" s="21"/>
      <c r="F484" s="4">
        <v>2</v>
      </c>
      <c r="G484" s="4" t="str">
        <f t="shared" si="140"/>
        <v>2</v>
      </c>
      <c r="H484" s="5" t="s">
        <v>1124</v>
      </c>
      <c r="I484" s="5" t="str">
        <f t="shared" ref="I484:I487" si="149">_xlfn.CONCAT($A$438,$D$483,G484)</f>
        <v>V62</v>
      </c>
      <c r="J484" t="str">
        <f t="shared" si="137"/>
        <v>(''),</v>
      </c>
      <c r="K484" t="str">
        <f t="shared" si="138"/>
        <v>('El Cacao'),</v>
      </c>
      <c r="L484" t="str">
        <f>_xlfn.CONCAT("(","'",$B$438,"'",",","'",$E$483,"'",",","'",H484,"'",")",",")</f>
        <v>('Veraguas','Mariato','El Cacao'),</v>
      </c>
      <c r="M484" t="str">
        <f t="shared" si="139"/>
        <v>62</v>
      </c>
      <c r="N484" t="str">
        <f t="shared" si="141"/>
        <v>3E</v>
      </c>
    </row>
    <row r="485" spans="1:14" x14ac:dyDescent="0.25">
      <c r="A485" s="16"/>
      <c r="B485" s="16"/>
      <c r="C485" s="18"/>
      <c r="D485" s="18"/>
      <c r="E485" s="21"/>
      <c r="F485" s="4">
        <v>3</v>
      </c>
      <c r="G485" s="4" t="str">
        <f t="shared" si="140"/>
        <v>3</v>
      </c>
      <c r="H485" s="5" t="s">
        <v>1198</v>
      </c>
      <c r="I485" s="5" t="str">
        <f t="shared" si="149"/>
        <v>V63</v>
      </c>
      <c r="J485" t="str">
        <f t="shared" si="137"/>
        <v>(''),</v>
      </c>
      <c r="K485" t="str">
        <f t="shared" si="138"/>
        <v>('Mariato'),</v>
      </c>
      <c r="L485" t="str">
        <f>_xlfn.CONCAT("(","'",$B$438,"'",",","'",$E$483,"'",",","'",H485,"'",")",",")</f>
        <v>('Veraguas','Mariato','Mariato'),</v>
      </c>
      <c r="M485" t="str">
        <f t="shared" si="139"/>
        <v>63</v>
      </c>
      <c r="N485" t="str">
        <f t="shared" si="141"/>
        <v>3F</v>
      </c>
    </row>
    <row r="486" spans="1:14" x14ac:dyDescent="0.25">
      <c r="A486" s="16"/>
      <c r="B486" s="16"/>
      <c r="C486" s="18"/>
      <c r="D486" s="18"/>
      <c r="E486" s="21"/>
      <c r="F486" s="4">
        <v>4</v>
      </c>
      <c r="G486" s="4" t="str">
        <f t="shared" si="140"/>
        <v>4</v>
      </c>
      <c r="H486" s="5" t="s">
        <v>1200</v>
      </c>
      <c r="I486" s="5" t="str">
        <f t="shared" si="149"/>
        <v>V64</v>
      </c>
      <c r="J486" t="str">
        <f t="shared" si="137"/>
        <v>(''),</v>
      </c>
      <c r="K486" t="str">
        <f t="shared" si="138"/>
        <v>('Quebro'),</v>
      </c>
      <c r="L486" t="str">
        <f>_xlfn.CONCAT("(","'",$B$438,"'",",","'",$E$483,"'",",","'",H486,"'",")",",")</f>
        <v>('Veraguas','Mariato','Quebro'),</v>
      </c>
      <c r="M486" t="str">
        <f t="shared" si="139"/>
        <v>64</v>
      </c>
      <c r="N486" t="str">
        <f t="shared" si="141"/>
        <v>40</v>
      </c>
    </row>
    <row r="487" spans="1:14" x14ac:dyDescent="0.25">
      <c r="A487" s="16"/>
      <c r="B487" s="16"/>
      <c r="C487" s="19"/>
      <c r="D487" s="19"/>
      <c r="E487" s="22"/>
      <c r="F487" s="4">
        <v>5</v>
      </c>
      <c r="G487" s="4" t="str">
        <f t="shared" si="140"/>
        <v>5</v>
      </c>
      <c r="H487" s="5" t="s">
        <v>1201</v>
      </c>
      <c r="I487" s="5" t="str">
        <f t="shared" si="149"/>
        <v>V65</v>
      </c>
      <c r="J487" t="str">
        <f t="shared" si="137"/>
        <v>(''),</v>
      </c>
      <c r="K487" t="str">
        <f t="shared" si="138"/>
        <v>('Tebario'),</v>
      </c>
      <c r="L487" t="str">
        <f>_xlfn.CONCAT("(","'",$B$438,"'",",","'",$E$483,"'",",","'",H487,"'",")",",")</f>
        <v>('Veraguas','Mariato','Tebario'),</v>
      </c>
      <c r="M487" t="str">
        <f t="shared" si="139"/>
        <v>65</v>
      </c>
      <c r="N487" t="str">
        <f t="shared" si="141"/>
        <v>41</v>
      </c>
    </row>
    <row r="488" spans="1:14" x14ac:dyDescent="0.25">
      <c r="A488" s="16"/>
      <c r="B488" s="16"/>
      <c r="C488" s="17">
        <v>7</v>
      </c>
      <c r="D488" s="17" t="str">
        <f t="shared" si="142"/>
        <v>7</v>
      </c>
      <c r="E488" s="20" t="s">
        <v>1202</v>
      </c>
      <c r="F488" s="4">
        <v>1</v>
      </c>
      <c r="G488" s="4" t="str">
        <f t="shared" si="140"/>
        <v>1</v>
      </c>
      <c r="H488" s="5" t="s">
        <v>1203</v>
      </c>
      <c r="I488" s="5" t="str">
        <f>_xlfn.CONCAT($A$438,$D$488,G488)</f>
        <v>V71</v>
      </c>
      <c r="J488" t="str">
        <f t="shared" si="137"/>
        <v>('Montijo'),</v>
      </c>
      <c r="K488" t="str">
        <f t="shared" si="138"/>
        <v>('Cébaco'),</v>
      </c>
      <c r="L488" t="str">
        <f t="shared" ref="L488:L495" si="150">_xlfn.CONCAT("(","'",$B$438,"'",",","'",$E$488,"'",",","'",H488,"'",")",",")</f>
        <v>('Veraguas','Montijo','Cébaco'),</v>
      </c>
      <c r="M488" t="str">
        <f t="shared" si="139"/>
        <v>71</v>
      </c>
      <c r="N488" t="str">
        <f t="shared" si="141"/>
        <v>47</v>
      </c>
    </row>
    <row r="489" spans="1:14" x14ac:dyDescent="0.25">
      <c r="A489" s="16"/>
      <c r="B489" s="16"/>
      <c r="C489" s="18"/>
      <c r="D489" s="18"/>
      <c r="E489" s="21"/>
      <c r="F489" s="4">
        <v>2</v>
      </c>
      <c r="G489" s="4" t="str">
        <f t="shared" si="140"/>
        <v>2</v>
      </c>
      <c r="H489" s="5" t="s">
        <v>1204</v>
      </c>
      <c r="I489" s="5" t="str">
        <f t="shared" ref="I489:I495" si="151">_xlfn.CONCAT($A$438,$D$488,G489)</f>
        <v>V72</v>
      </c>
      <c r="J489" t="str">
        <f t="shared" si="137"/>
        <v>(''),</v>
      </c>
      <c r="K489" t="str">
        <f t="shared" si="138"/>
        <v>('Costa Hermosa'),</v>
      </c>
      <c r="L489" t="str">
        <f t="shared" si="150"/>
        <v>('Veraguas','Montijo','Costa Hermosa'),</v>
      </c>
      <c r="M489" t="str">
        <f t="shared" si="139"/>
        <v>72</v>
      </c>
      <c r="N489" t="str">
        <f t="shared" si="141"/>
        <v>48</v>
      </c>
    </row>
    <row r="490" spans="1:14" x14ac:dyDescent="0.25">
      <c r="A490" s="16"/>
      <c r="B490" s="16"/>
      <c r="C490" s="18"/>
      <c r="D490" s="18"/>
      <c r="E490" s="21"/>
      <c r="F490" s="4">
        <v>3</v>
      </c>
      <c r="G490" s="4" t="str">
        <f t="shared" si="140"/>
        <v>3</v>
      </c>
      <c r="H490" s="5" t="s">
        <v>1205</v>
      </c>
      <c r="I490" s="5" t="str">
        <f t="shared" si="151"/>
        <v>V73</v>
      </c>
      <c r="J490" t="str">
        <f t="shared" si="137"/>
        <v>(''),</v>
      </c>
      <c r="K490" t="str">
        <f t="shared" si="138"/>
        <v>('Gobernadora'),</v>
      </c>
      <c r="L490" t="str">
        <f t="shared" si="150"/>
        <v>('Veraguas','Montijo','Gobernadora'),</v>
      </c>
      <c r="M490" t="str">
        <f t="shared" si="139"/>
        <v>73</v>
      </c>
      <c r="N490" t="str">
        <f t="shared" si="141"/>
        <v>49</v>
      </c>
    </row>
    <row r="491" spans="1:14" x14ac:dyDescent="0.25">
      <c r="A491" s="16"/>
      <c r="B491" s="16"/>
      <c r="C491" s="18"/>
      <c r="D491" s="18"/>
      <c r="E491" s="21"/>
      <c r="F491" s="4">
        <v>4</v>
      </c>
      <c r="G491" s="4" t="str">
        <f t="shared" si="140"/>
        <v>4</v>
      </c>
      <c r="H491" s="5" t="s">
        <v>1206</v>
      </c>
      <c r="I491" s="5" t="str">
        <f t="shared" si="151"/>
        <v>V74</v>
      </c>
      <c r="J491" t="str">
        <f t="shared" si="137"/>
        <v>(''),</v>
      </c>
      <c r="K491" t="str">
        <f t="shared" si="138"/>
        <v>('La Garceana'),</v>
      </c>
      <c r="L491" t="str">
        <f t="shared" si="150"/>
        <v>('Veraguas','Montijo','La Garceana'),</v>
      </c>
      <c r="M491" t="str">
        <f t="shared" si="139"/>
        <v>74</v>
      </c>
      <c r="N491" t="str">
        <f t="shared" si="141"/>
        <v>4A</v>
      </c>
    </row>
    <row r="492" spans="1:14" x14ac:dyDescent="0.25">
      <c r="A492" s="16"/>
      <c r="B492" s="16"/>
      <c r="C492" s="18"/>
      <c r="D492" s="18"/>
      <c r="E492" s="21"/>
      <c r="F492" s="4">
        <v>5</v>
      </c>
      <c r="G492" s="4" t="str">
        <f t="shared" si="140"/>
        <v>5</v>
      </c>
      <c r="H492" s="5" t="s">
        <v>1024</v>
      </c>
      <c r="I492" s="5" t="str">
        <f t="shared" si="151"/>
        <v>V75</v>
      </c>
      <c r="J492" t="str">
        <f t="shared" si="137"/>
        <v>(''),</v>
      </c>
      <c r="K492" t="str">
        <f t="shared" si="138"/>
        <v>('Leones'),</v>
      </c>
      <c r="L492" t="str">
        <f t="shared" si="150"/>
        <v>('Veraguas','Montijo','Leones'),</v>
      </c>
      <c r="M492" t="str">
        <f t="shared" si="139"/>
        <v>75</v>
      </c>
      <c r="N492" t="str">
        <f t="shared" si="141"/>
        <v>4B</v>
      </c>
    </row>
    <row r="493" spans="1:14" x14ac:dyDescent="0.25">
      <c r="A493" s="16"/>
      <c r="B493" s="16"/>
      <c r="C493" s="18"/>
      <c r="D493" s="18"/>
      <c r="E493" s="21"/>
      <c r="F493" s="4">
        <v>6</v>
      </c>
      <c r="G493" s="4" t="str">
        <f t="shared" si="140"/>
        <v>6</v>
      </c>
      <c r="H493" s="5" t="s">
        <v>1202</v>
      </c>
      <c r="I493" s="5" t="str">
        <f t="shared" si="151"/>
        <v>V76</v>
      </c>
      <c r="J493" t="str">
        <f t="shared" si="137"/>
        <v>(''),</v>
      </c>
      <c r="K493" t="str">
        <f t="shared" si="138"/>
        <v>('Montijo'),</v>
      </c>
      <c r="L493" t="str">
        <f t="shared" si="150"/>
        <v>('Veraguas','Montijo','Montijo'),</v>
      </c>
      <c r="M493" t="str">
        <f t="shared" si="139"/>
        <v>76</v>
      </c>
      <c r="N493" t="str">
        <f t="shared" si="141"/>
        <v>4C</v>
      </c>
    </row>
    <row r="494" spans="1:14" x14ac:dyDescent="0.25">
      <c r="A494" s="16"/>
      <c r="B494" s="16"/>
      <c r="C494" s="18"/>
      <c r="D494" s="18"/>
      <c r="E494" s="21"/>
      <c r="F494" s="4">
        <v>7</v>
      </c>
      <c r="G494" s="4" t="str">
        <f t="shared" si="140"/>
        <v>7</v>
      </c>
      <c r="H494" s="5" t="s">
        <v>1207</v>
      </c>
      <c r="I494" s="5" t="str">
        <f t="shared" si="151"/>
        <v>V77</v>
      </c>
      <c r="J494" t="str">
        <f t="shared" si="137"/>
        <v>(''),</v>
      </c>
      <c r="K494" t="str">
        <f t="shared" si="138"/>
        <v>('Pilón'),</v>
      </c>
      <c r="L494" t="str">
        <f t="shared" si="150"/>
        <v>('Veraguas','Montijo','Pilón'),</v>
      </c>
      <c r="M494" t="str">
        <f t="shared" si="139"/>
        <v>77</v>
      </c>
      <c r="N494" t="str">
        <f t="shared" si="141"/>
        <v>4D</v>
      </c>
    </row>
    <row r="495" spans="1:14" x14ac:dyDescent="0.25">
      <c r="A495" s="16"/>
      <c r="B495" s="16"/>
      <c r="C495" s="19"/>
      <c r="D495" s="19"/>
      <c r="E495" s="22"/>
      <c r="F495" s="4">
        <v>8</v>
      </c>
      <c r="G495" s="4" t="str">
        <f t="shared" si="140"/>
        <v>8</v>
      </c>
      <c r="H495" s="5" t="s">
        <v>1208</v>
      </c>
      <c r="I495" s="5" t="str">
        <f t="shared" si="151"/>
        <v>V78</v>
      </c>
      <c r="J495" t="str">
        <f t="shared" si="137"/>
        <v>(''),</v>
      </c>
      <c r="K495" t="str">
        <f t="shared" si="138"/>
        <v>('Unión del Norte'),</v>
      </c>
      <c r="L495" t="str">
        <f t="shared" si="150"/>
        <v>('Veraguas','Montijo','Unión del Norte'),</v>
      </c>
      <c r="M495" t="str">
        <f t="shared" si="139"/>
        <v>78</v>
      </c>
      <c r="N495" t="str">
        <f t="shared" si="141"/>
        <v>4E</v>
      </c>
    </row>
    <row r="496" spans="1:14" ht="15" customHeight="1" x14ac:dyDescent="0.25">
      <c r="A496" s="16"/>
      <c r="B496" s="16"/>
      <c r="C496" s="17">
        <v>8</v>
      </c>
      <c r="D496" s="17" t="str">
        <f t="shared" si="142"/>
        <v>8</v>
      </c>
      <c r="E496" s="20" t="s">
        <v>1209</v>
      </c>
      <c r="F496" s="4">
        <v>1</v>
      </c>
      <c r="G496" s="4" t="str">
        <f t="shared" si="140"/>
        <v>1</v>
      </c>
      <c r="H496" s="5" t="s">
        <v>1210</v>
      </c>
      <c r="I496" s="5" t="str">
        <f>_xlfn.CONCAT($A$438,$D$496,G496)</f>
        <v>V81</v>
      </c>
      <c r="J496" t="str">
        <f t="shared" si="137"/>
        <v>('Río de Jesús'),</v>
      </c>
      <c r="K496" t="str">
        <f t="shared" si="138"/>
        <v>('Catorce de Noviembre'),</v>
      </c>
      <c r="L496" t="str">
        <f>_xlfn.CONCAT("(","'",$B$438,"'",",","'",$E$496,"'",",","'",H496,"'",")",",")</f>
        <v>('Veraguas','Río de Jesús','Catorce de Noviembre'),</v>
      </c>
      <c r="M496" t="str">
        <f t="shared" si="139"/>
        <v>81</v>
      </c>
      <c r="N496" t="str">
        <f t="shared" si="141"/>
        <v>51</v>
      </c>
    </row>
    <row r="497" spans="1:14" x14ac:dyDescent="0.25">
      <c r="A497" s="16"/>
      <c r="B497" s="16"/>
      <c r="C497" s="18"/>
      <c r="D497" s="18"/>
      <c r="E497" s="21"/>
      <c r="F497" s="4">
        <v>2</v>
      </c>
      <c r="G497" s="4" t="str">
        <f t="shared" si="140"/>
        <v>2</v>
      </c>
      <c r="H497" s="5" t="s">
        <v>1209</v>
      </c>
      <c r="I497" s="5" t="str">
        <f t="shared" ref="I497:I500" si="152">_xlfn.CONCAT($A$438,$D$496,G497)</f>
        <v>V82</v>
      </c>
      <c r="J497" t="str">
        <f t="shared" si="137"/>
        <v>(''),</v>
      </c>
      <c r="K497" t="str">
        <f t="shared" si="138"/>
        <v>('Río de Jesús'),</v>
      </c>
      <c r="L497" t="str">
        <f>_xlfn.CONCAT("(","'",$B$438,"'",",","'",$E$496,"'",",","'",H497,"'",")",",")</f>
        <v>('Veraguas','Río de Jesús','Río de Jesús'),</v>
      </c>
      <c r="M497" t="str">
        <f t="shared" si="139"/>
        <v>82</v>
      </c>
      <c r="N497" t="str">
        <f t="shared" si="141"/>
        <v>52</v>
      </c>
    </row>
    <row r="498" spans="1:14" x14ac:dyDescent="0.25">
      <c r="A498" s="16"/>
      <c r="B498" s="16"/>
      <c r="C498" s="18"/>
      <c r="D498" s="18"/>
      <c r="E498" s="21"/>
      <c r="F498" s="4">
        <v>3</v>
      </c>
      <c r="G498" s="4" t="str">
        <f t="shared" si="140"/>
        <v>3</v>
      </c>
      <c r="H498" s="5" t="s">
        <v>833</v>
      </c>
      <c r="I498" s="5" t="str">
        <f t="shared" si="152"/>
        <v>V83</v>
      </c>
      <c r="J498" t="str">
        <f t="shared" si="137"/>
        <v>(''),</v>
      </c>
      <c r="K498" t="str">
        <f t="shared" si="138"/>
        <v>('Las Huacas'),</v>
      </c>
      <c r="L498" t="str">
        <f>_xlfn.CONCAT("(","'",$B$438,"'",",","'",$E$496,"'",",","'",H498,"'",")",",")</f>
        <v>('Veraguas','Río de Jesús','Las Huacas'),</v>
      </c>
      <c r="M498" t="str">
        <f t="shared" si="139"/>
        <v>83</v>
      </c>
      <c r="N498" t="str">
        <f t="shared" si="141"/>
        <v>53</v>
      </c>
    </row>
    <row r="499" spans="1:14" x14ac:dyDescent="0.25">
      <c r="A499" s="16"/>
      <c r="B499" s="16"/>
      <c r="C499" s="18"/>
      <c r="D499" s="18"/>
      <c r="E499" s="21"/>
      <c r="F499" s="4">
        <v>4</v>
      </c>
      <c r="G499" s="4" t="str">
        <f t="shared" si="140"/>
        <v>4</v>
      </c>
      <c r="H499" s="5" t="s">
        <v>1043</v>
      </c>
      <c r="I499" s="5" t="str">
        <f t="shared" si="152"/>
        <v>V84</v>
      </c>
      <c r="J499" t="str">
        <f t="shared" si="137"/>
        <v>(''),</v>
      </c>
      <c r="K499" t="str">
        <f t="shared" si="138"/>
        <v>('Los Castillos'),</v>
      </c>
      <c r="L499" t="str">
        <f>_xlfn.CONCAT("(","'",$B$438,"'",",","'",$E$496,"'",",","'",H499,"'",")",",")</f>
        <v>('Veraguas','Río de Jesús','Los Castillos'),</v>
      </c>
      <c r="M499" t="str">
        <f t="shared" si="139"/>
        <v>84</v>
      </c>
      <c r="N499" t="str">
        <f t="shared" si="141"/>
        <v>54</v>
      </c>
    </row>
    <row r="500" spans="1:14" x14ac:dyDescent="0.25">
      <c r="A500" s="16"/>
      <c r="B500" s="16"/>
      <c r="C500" s="19"/>
      <c r="D500" s="19"/>
      <c r="E500" s="22"/>
      <c r="F500" s="4">
        <v>5</v>
      </c>
      <c r="G500" s="4" t="str">
        <f t="shared" si="140"/>
        <v>5</v>
      </c>
      <c r="H500" s="5" t="s">
        <v>1211</v>
      </c>
      <c r="I500" s="5" t="str">
        <f t="shared" si="152"/>
        <v>V85</v>
      </c>
      <c r="J500" t="str">
        <f t="shared" si="137"/>
        <v>(''),</v>
      </c>
      <c r="K500" t="str">
        <f t="shared" si="138"/>
        <v>('Utira'),</v>
      </c>
      <c r="L500" t="str">
        <f>_xlfn.CONCAT("(","'",$B$438,"'",",","'",$E$496,"'",",","'",H500,"'",")",",")</f>
        <v>('Veraguas','Río de Jesús','Utira'),</v>
      </c>
      <c r="M500" t="str">
        <f t="shared" si="139"/>
        <v>85</v>
      </c>
      <c r="N500" t="str">
        <f t="shared" si="141"/>
        <v>55</v>
      </c>
    </row>
    <row r="501" spans="1:14" ht="15" customHeight="1" x14ac:dyDescent="0.25">
      <c r="A501" s="16"/>
      <c r="B501" s="16"/>
      <c r="C501" s="17">
        <v>9</v>
      </c>
      <c r="D501" s="17" t="str">
        <f t="shared" si="142"/>
        <v>9</v>
      </c>
      <c r="E501" s="20" t="s">
        <v>34</v>
      </c>
      <c r="F501" s="4">
        <v>1</v>
      </c>
      <c r="G501" s="4" t="str">
        <f t="shared" si="140"/>
        <v>1</v>
      </c>
      <c r="H501" s="5" t="s">
        <v>1212</v>
      </c>
      <c r="I501" s="5" t="str">
        <f>_xlfn.CONCAT($A$438,$D$501,G501)</f>
        <v>V91</v>
      </c>
      <c r="J501" t="str">
        <f t="shared" si="137"/>
        <v>('San Francisco'),</v>
      </c>
      <c r="K501" t="str">
        <f t="shared" si="138"/>
        <v>('Corral Falso'),</v>
      </c>
      <c r="L501" t="str">
        <f t="shared" ref="L501:L506" si="153">_xlfn.CONCAT("(","'",$B$438,"'",",","'",$E$501,"'",",","'",H501,"'",")",",")</f>
        <v>('Veraguas','San Francisco','Corral Falso'),</v>
      </c>
      <c r="M501" t="str">
        <f t="shared" si="139"/>
        <v>91</v>
      </c>
      <c r="N501" t="str">
        <f t="shared" si="141"/>
        <v>5B</v>
      </c>
    </row>
    <row r="502" spans="1:14" x14ac:dyDescent="0.25">
      <c r="A502" s="16"/>
      <c r="B502" s="16"/>
      <c r="C502" s="18"/>
      <c r="D502" s="18"/>
      <c r="E502" s="21"/>
      <c r="F502" s="4">
        <v>2</v>
      </c>
      <c r="G502" s="4" t="str">
        <f t="shared" si="140"/>
        <v>2</v>
      </c>
      <c r="H502" s="5" t="s">
        <v>1213</v>
      </c>
      <c r="I502" s="5" t="str">
        <f t="shared" ref="I502:I506" si="154">_xlfn.CONCAT($A$438,$D$501,G502)</f>
        <v>V92</v>
      </c>
      <c r="J502" t="str">
        <f t="shared" si="137"/>
        <v>(''),</v>
      </c>
      <c r="K502" t="str">
        <f t="shared" si="138"/>
        <v>('Los Hatillos'),</v>
      </c>
      <c r="L502" t="str">
        <f t="shared" si="153"/>
        <v>('Veraguas','San Francisco','Los Hatillos'),</v>
      </c>
      <c r="M502" t="str">
        <f t="shared" si="139"/>
        <v>92</v>
      </c>
      <c r="N502" t="str">
        <f t="shared" si="141"/>
        <v>5C</v>
      </c>
    </row>
    <row r="503" spans="1:14" x14ac:dyDescent="0.25">
      <c r="A503" s="16"/>
      <c r="B503" s="16"/>
      <c r="C503" s="18"/>
      <c r="D503" s="18"/>
      <c r="E503" s="21"/>
      <c r="F503" s="4">
        <v>3</v>
      </c>
      <c r="G503" s="4" t="str">
        <f t="shared" si="140"/>
        <v>3</v>
      </c>
      <c r="H503" s="5" t="s">
        <v>1214</v>
      </c>
      <c r="I503" s="5" t="str">
        <f t="shared" si="154"/>
        <v>V93</v>
      </c>
      <c r="J503" t="str">
        <f t="shared" si="137"/>
        <v>(''),</v>
      </c>
      <c r="K503" t="str">
        <f t="shared" si="138"/>
        <v>('Remance'),</v>
      </c>
      <c r="L503" t="str">
        <f t="shared" si="153"/>
        <v>('Veraguas','San Francisco','Remance'),</v>
      </c>
      <c r="M503" t="str">
        <f t="shared" si="139"/>
        <v>93</v>
      </c>
      <c r="N503" t="str">
        <f t="shared" si="141"/>
        <v>5D</v>
      </c>
    </row>
    <row r="504" spans="1:14" x14ac:dyDescent="0.25">
      <c r="A504" s="16"/>
      <c r="B504" s="16"/>
      <c r="C504" s="18"/>
      <c r="D504" s="18"/>
      <c r="E504" s="21"/>
      <c r="F504" s="4">
        <v>4</v>
      </c>
      <c r="G504" s="4" t="str">
        <f t="shared" si="140"/>
        <v>4</v>
      </c>
      <c r="H504" s="5" t="s">
        <v>34</v>
      </c>
      <c r="I504" s="5" t="str">
        <f t="shared" si="154"/>
        <v>V94</v>
      </c>
      <c r="J504" t="str">
        <f t="shared" si="137"/>
        <v>(''),</v>
      </c>
      <c r="K504" t="str">
        <f t="shared" si="138"/>
        <v>('San Francisco'),</v>
      </c>
      <c r="L504" t="str">
        <f t="shared" si="153"/>
        <v>('Veraguas','San Francisco','San Francisco'),</v>
      </c>
      <c r="M504" t="str">
        <f t="shared" si="139"/>
        <v>94</v>
      </c>
      <c r="N504" t="str">
        <f t="shared" si="141"/>
        <v>5E</v>
      </c>
    </row>
    <row r="505" spans="1:14" x14ac:dyDescent="0.25">
      <c r="A505" s="16"/>
      <c r="B505" s="16"/>
      <c r="C505" s="18"/>
      <c r="D505" s="18"/>
      <c r="E505" s="21"/>
      <c r="F505" s="4">
        <v>5</v>
      </c>
      <c r="G505" s="4" t="str">
        <f t="shared" si="140"/>
        <v>5</v>
      </c>
      <c r="H505" s="5" t="s">
        <v>863</v>
      </c>
      <c r="I505" s="5" t="str">
        <f t="shared" si="154"/>
        <v>V95</v>
      </c>
      <c r="J505" t="str">
        <f t="shared" si="137"/>
        <v>(''),</v>
      </c>
      <c r="K505" t="str">
        <f t="shared" si="138"/>
        <v>('San Juan'),</v>
      </c>
      <c r="L505" t="str">
        <f t="shared" si="153"/>
        <v>('Veraguas','San Francisco','San Juan'),</v>
      </c>
      <c r="M505" t="str">
        <f t="shared" si="139"/>
        <v>95</v>
      </c>
      <c r="N505" t="str">
        <f t="shared" si="141"/>
        <v>5F</v>
      </c>
    </row>
    <row r="506" spans="1:14" x14ac:dyDescent="0.25">
      <c r="A506" s="16"/>
      <c r="B506" s="16"/>
      <c r="C506" s="19"/>
      <c r="D506" s="19"/>
      <c r="E506" s="22"/>
      <c r="F506" s="4">
        <v>6</v>
      </c>
      <c r="G506" s="4" t="str">
        <f t="shared" si="140"/>
        <v>6</v>
      </c>
      <c r="H506" s="5" t="s">
        <v>1085</v>
      </c>
      <c r="I506" s="5" t="str">
        <f t="shared" si="154"/>
        <v>V96</v>
      </c>
      <c r="J506" t="str">
        <f t="shared" si="137"/>
        <v>(''),</v>
      </c>
      <c r="K506" t="str">
        <f t="shared" si="138"/>
        <v>('San José'),</v>
      </c>
      <c r="L506" t="str">
        <f t="shared" si="153"/>
        <v>('Veraguas','San Francisco','San José'),</v>
      </c>
      <c r="M506" t="str">
        <f t="shared" si="139"/>
        <v>96</v>
      </c>
      <c r="N506" t="str">
        <f t="shared" si="141"/>
        <v>60</v>
      </c>
    </row>
    <row r="507" spans="1:14" x14ac:dyDescent="0.25">
      <c r="A507" s="16"/>
      <c r="B507" s="16"/>
      <c r="C507" s="17">
        <v>10</v>
      </c>
      <c r="D507" s="17" t="str">
        <f t="shared" si="142"/>
        <v>A</v>
      </c>
      <c r="E507" s="20" t="s">
        <v>1008</v>
      </c>
      <c r="F507" s="4">
        <v>1</v>
      </c>
      <c r="G507" s="4" t="str">
        <f t="shared" si="140"/>
        <v>1</v>
      </c>
      <c r="H507" s="5" t="s">
        <v>1215</v>
      </c>
      <c r="I507" s="5" t="str">
        <f>_xlfn.CONCAT($A$438,$D$507,G507)</f>
        <v>VA1</v>
      </c>
      <c r="J507" t="str">
        <f t="shared" si="137"/>
        <v>('Santa Fe'),</v>
      </c>
      <c r="K507" t="str">
        <f t="shared" si="138"/>
        <v>('Calovébora'),</v>
      </c>
      <c r="L507" t="str">
        <f t="shared" ref="L507:L514" si="155">_xlfn.CONCAT("(","'",$B$438,"'",",","'",$E$507,"'",",","'",H507,"'",")",",")</f>
        <v>('Veraguas','Santa Fe','Calovébora'),</v>
      </c>
      <c r="M507" t="str">
        <f t="shared" si="139"/>
        <v>A1</v>
      </c>
      <c r="N507" t="e">
        <f t="shared" si="141"/>
        <v>#VALUE!</v>
      </c>
    </row>
    <row r="508" spans="1:14" x14ac:dyDescent="0.25">
      <c r="A508" s="16"/>
      <c r="B508" s="16"/>
      <c r="C508" s="18"/>
      <c r="D508" s="18"/>
      <c r="E508" s="21"/>
      <c r="F508" s="4">
        <v>2</v>
      </c>
      <c r="G508" s="4" t="str">
        <f t="shared" si="140"/>
        <v>2</v>
      </c>
      <c r="H508" s="5" t="s">
        <v>1216</v>
      </c>
      <c r="I508" s="5" t="str">
        <f t="shared" ref="I508:I514" si="156">_xlfn.CONCAT($A$438,$D$507,G508)</f>
        <v>VA2</v>
      </c>
      <c r="J508" t="str">
        <f t="shared" si="137"/>
        <v>(''),</v>
      </c>
      <c r="K508" t="str">
        <f t="shared" si="138"/>
        <v>('El Alto'),</v>
      </c>
      <c r="L508" t="str">
        <f t="shared" si="155"/>
        <v>('Veraguas','Santa Fe','El Alto'),</v>
      </c>
      <c r="M508" t="str">
        <f t="shared" si="139"/>
        <v>A2</v>
      </c>
      <c r="N508" t="e">
        <f t="shared" si="141"/>
        <v>#VALUE!</v>
      </c>
    </row>
    <row r="509" spans="1:14" x14ac:dyDescent="0.25">
      <c r="A509" s="16"/>
      <c r="B509" s="16"/>
      <c r="C509" s="18"/>
      <c r="D509" s="18"/>
      <c r="E509" s="21"/>
      <c r="F509" s="4">
        <v>3</v>
      </c>
      <c r="G509" s="4" t="str">
        <f t="shared" si="140"/>
        <v>3</v>
      </c>
      <c r="H509" s="5" t="s">
        <v>1217</v>
      </c>
      <c r="I509" s="5" t="str">
        <f t="shared" si="156"/>
        <v>VA3</v>
      </c>
      <c r="J509" t="str">
        <f t="shared" si="137"/>
        <v>(''),</v>
      </c>
      <c r="K509" t="str">
        <f t="shared" si="138"/>
        <v>('El Cuay'),</v>
      </c>
      <c r="L509" t="str">
        <f t="shared" si="155"/>
        <v>('Veraguas','Santa Fe','El Cuay'),</v>
      </c>
      <c r="M509" t="str">
        <f t="shared" si="139"/>
        <v>A3</v>
      </c>
      <c r="N509" t="e">
        <f t="shared" si="141"/>
        <v>#VALUE!</v>
      </c>
    </row>
    <row r="510" spans="1:14" x14ac:dyDescent="0.25">
      <c r="A510" s="16"/>
      <c r="B510" s="16"/>
      <c r="C510" s="18"/>
      <c r="D510" s="18"/>
      <c r="E510" s="21"/>
      <c r="F510" s="4">
        <v>4</v>
      </c>
      <c r="G510" s="4" t="str">
        <f t="shared" si="140"/>
        <v>4</v>
      </c>
      <c r="H510" s="5" t="s">
        <v>1218</v>
      </c>
      <c r="I510" s="5" t="str">
        <f t="shared" si="156"/>
        <v>VA4</v>
      </c>
      <c r="J510" t="str">
        <f t="shared" si="137"/>
        <v>(''),</v>
      </c>
      <c r="K510" t="str">
        <f t="shared" si="138"/>
        <v>('El Pantano'),</v>
      </c>
      <c r="L510" t="str">
        <f t="shared" si="155"/>
        <v>('Veraguas','Santa Fe','El Pantano'),</v>
      </c>
      <c r="M510" t="str">
        <f t="shared" si="139"/>
        <v>A4</v>
      </c>
      <c r="N510" t="e">
        <f t="shared" si="141"/>
        <v>#VALUE!</v>
      </c>
    </row>
    <row r="511" spans="1:14" x14ac:dyDescent="0.25">
      <c r="A511" s="16"/>
      <c r="B511" s="16"/>
      <c r="C511" s="18"/>
      <c r="D511" s="18"/>
      <c r="E511" s="21"/>
      <c r="F511" s="4">
        <v>5</v>
      </c>
      <c r="G511" s="4" t="str">
        <f t="shared" si="140"/>
        <v>5</v>
      </c>
      <c r="H511" s="5" t="s">
        <v>1219</v>
      </c>
      <c r="I511" s="5" t="str">
        <f t="shared" si="156"/>
        <v>VA5</v>
      </c>
      <c r="J511" t="str">
        <f t="shared" si="137"/>
        <v>(''),</v>
      </c>
      <c r="K511" t="str">
        <f t="shared" si="138"/>
        <v>('Gatuncito'),</v>
      </c>
      <c r="L511" t="str">
        <f t="shared" si="155"/>
        <v>('Veraguas','Santa Fe','Gatuncito'),</v>
      </c>
      <c r="M511" t="str">
        <f t="shared" si="139"/>
        <v>A5</v>
      </c>
      <c r="N511" t="e">
        <f t="shared" si="141"/>
        <v>#VALUE!</v>
      </c>
    </row>
    <row r="512" spans="1:14" x14ac:dyDescent="0.25">
      <c r="A512" s="16"/>
      <c r="B512" s="16"/>
      <c r="C512" s="18"/>
      <c r="D512" s="18"/>
      <c r="E512" s="21"/>
      <c r="F512" s="4">
        <v>6</v>
      </c>
      <c r="G512" s="4" t="str">
        <f t="shared" si="140"/>
        <v>6</v>
      </c>
      <c r="H512" s="5" t="s">
        <v>1220</v>
      </c>
      <c r="I512" s="5" t="str">
        <f t="shared" si="156"/>
        <v>VA6</v>
      </c>
      <c r="J512" t="str">
        <f t="shared" si="137"/>
        <v>(''),</v>
      </c>
      <c r="K512" t="str">
        <f t="shared" si="138"/>
        <v>('Río Luis'),</v>
      </c>
      <c r="L512" t="str">
        <f t="shared" si="155"/>
        <v>('Veraguas','Santa Fe','Río Luis'),</v>
      </c>
      <c r="M512" t="str">
        <f t="shared" si="139"/>
        <v>A6</v>
      </c>
      <c r="N512" t="e">
        <f t="shared" si="141"/>
        <v>#VALUE!</v>
      </c>
    </row>
    <row r="513" spans="1:14" x14ac:dyDescent="0.25">
      <c r="A513" s="16"/>
      <c r="B513" s="16"/>
      <c r="C513" s="18"/>
      <c r="D513" s="18"/>
      <c r="E513" s="21"/>
      <c r="F513" s="4">
        <v>7</v>
      </c>
      <c r="G513" s="4" t="str">
        <f t="shared" si="140"/>
        <v>7</v>
      </c>
      <c r="H513" s="5" t="s">
        <v>1221</v>
      </c>
      <c r="I513" s="5" t="str">
        <f t="shared" si="156"/>
        <v>VA7</v>
      </c>
      <c r="J513" t="str">
        <f t="shared" si="137"/>
        <v>(''),</v>
      </c>
      <c r="K513" t="str">
        <f t="shared" si="138"/>
        <v>('Rubén Cantú'),</v>
      </c>
      <c r="L513" t="str">
        <f t="shared" si="155"/>
        <v>('Veraguas','Santa Fe','Rubén Cantú'),</v>
      </c>
      <c r="M513" t="str">
        <f t="shared" si="139"/>
        <v>A7</v>
      </c>
      <c r="N513" t="e">
        <f t="shared" si="141"/>
        <v>#VALUE!</v>
      </c>
    </row>
    <row r="514" spans="1:14" x14ac:dyDescent="0.25">
      <c r="A514" s="16"/>
      <c r="B514" s="16"/>
      <c r="C514" s="19"/>
      <c r="D514" s="19"/>
      <c r="E514" s="22"/>
      <c r="F514" s="4">
        <v>8</v>
      </c>
      <c r="G514" s="4" t="str">
        <f t="shared" si="140"/>
        <v>8</v>
      </c>
      <c r="H514" s="5" t="s">
        <v>1008</v>
      </c>
      <c r="I514" s="5" t="str">
        <f t="shared" si="156"/>
        <v>VA8</v>
      </c>
      <c r="J514" t="str">
        <f t="shared" ref="J514:J577" si="157">_xlfn.CONCAT("(","'",E514,"'",")",",")</f>
        <v>(''),</v>
      </c>
      <c r="K514" t="str">
        <f t="shared" ref="K514:K577" si="158">_xlfn.CONCAT("(","'",H514,"'",")",",")</f>
        <v>('Santa Fe'),</v>
      </c>
      <c r="L514" t="str">
        <f t="shared" si="155"/>
        <v>('Veraguas','Santa Fe','Santa Fe'),</v>
      </c>
      <c r="M514" t="str">
        <f t="shared" ref="M514:M577" si="159">MID(I514,2,2)</f>
        <v>A8</v>
      </c>
      <c r="N514" t="e">
        <f t="shared" si="141"/>
        <v>#VALUE!</v>
      </c>
    </row>
    <row r="515" spans="1:14" x14ac:dyDescent="0.25">
      <c r="A515" s="16"/>
      <c r="B515" s="16"/>
      <c r="C515" s="17">
        <v>11</v>
      </c>
      <c r="D515" s="17" t="str">
        <f t="shared" ref="D515:D572" si="160">DEC2HEX(C515)</f>
        <v>B</v>
      </c>
      <c r="E515" s="20" t="s">
        <v>1222</v>
      </c>
      <c r="F515" s="4">
        <v>1</v>
      </c>
      <c r="G515" s="4" t="str">
        <f t="shared" ref="G515:G578" si="161">_xlfn.BASE(F515,32)</f>
        <v>1</v>
      </c>
      <c r="H515" s="7" t="s">
        <v>1223</v>
      </c>
      <c r="I515" s="7" t="str">
        <f>_xlfn.CONCAT($A$438,$D$515,G515)</f>
        <v>VB1</v>
      </c>
      <c r="J515" t="str">
        <f t="shared" si="157"/>
        <v>('Santiago'),</v>
      </c>
      <c r="K515" t="str">
        <f t="shared" si="158"/>
        <v>('Canto del Llano'),</v>
      </c>
      <c r="L515" t="str">
        <f t="shared" ref="L515:L530" si="162">_xlfn.CONCAT("(","'",$B$438,"'",",","'",$E$515,"'",",","'",H515,"'",")",",")</f>
        <v>('Veraguas','Santiago','Canto del Llano'),</v>
      </c>
      <c r="M515" t="str">
        <f t="shared" si="159"/>
        <v>B1</v>
      </c>
      <c r="N515" t="e">
        <f t="shared" ref="N515:N578" si="163">DEC2HEX(M515)</f>
        <v>#VALUE!</v>
      </c>
    </row>
    <row r="516" spans="1:14" x14ac:dyDescent="0.25">
      <c r="A516" s="16"/>
      <c r="B516" s="16"/>
      <c r="C516" s="18"/>
      <c r="D516" s="18"/>
      <c r="E516" s="21"/>
      <c r="F516" s="4">
        <v>2</v>
      </c>
      <c r="G516" s="4" t="str">
        <f t="shared" si="161"/>
        <v>2</v>
      </c>
      <c r="H516" s="5" t="s">
        <v>1224</v>
      </c>
      <c r="I516" s="7" t="str">
        <f t="shared" ref="I516:I530" si="164">_xlfn.CONCAT($A$438,$D$515,G516)</f>
        <v>VB2</v>
      </c>
      <c r="J516" t="str">
        <f t="shared" si="157"/>
        <v>(''),</v>
      </c>
      <c r="K516" t="str">
        <f t="shared" si="158"/>
        <v>('Carlos Santana Ávila'),</v>
      </c>
      <c r="L516" t="str">
        <f t="shared" si="162"/>
        <v>('Veraguas','Santiago','Carlos Santana Ávila'),</v>
      </c>
      <c r="M516" t="str">
        <f t="shared" si="159"/>
        <v>B2</v>
      </c>
      <c r="N516" t="e">
        <f t="shared" si="163"/>
        <v>#VALUE!</v>
      </c>
    </row>
    <row r="517" spans="1:14" x14ac:dyDescent="0.25">
      <c r="A517" s="16"/>
      <c r="B517" s="16"/>
      <c r="C517" s="18"/>
      <c r="D517" s="18"/>
      <c r="E517" s="21"/>
      <c r="F517" s="4">
        <v>3</v>
      </c>
      <c r="G517" s="4" t="str">
        <f t="shared" si="161"/>
        <v>3</v>
      </c>
      <c r="H517" s="5" t="s">
        <v>1225</v>
      </c>
      <c r="I517" s="7" t="str">
        <f t="shared" si="164"/>
        <v>VB3</v>
      </c>
      <c r="J517" t="str">
        <f t="shared" si="157"/>
        <v>(''),</v>
      </c>
      <c r="K517" t="str">
        <f t="shared" si="158"/>
        <v>('Edwin Fábrega'),</v>
      </c>
      <c r="L517" t="str">
        <f t="shared" si="162"/>
        <v>('Veraguas','Santiago','Edwin Fábrega'),</v>
      </c>
      <c r="M517" t="str">
        <f t="shared" si="159"/>
        <v>B3</v>
      </c>
      <c r="N517" t="e">
        <f t="shared" si="163"/>
        <v>#VALUE!</v>
      </c>
    </row>
    <row r="518" spans="1:14" x14ac:dyDescent="0.25">
      <c r="A518" s="16"/>
      <c r="B518" s="16"/>
      <c r="C518" s="18"/>
      <c r="D518" s="18"/>
      <c r="E518" s="21"/>
      <c r="F518" s="4">
        <v>4</v>
      </c>
      <c r="G518" s="4" t="str">
        <f t="shared" si="161"/>
        <v>4</v>
      </c>
      <c r="H518" s="5" t="s">
        <v>1090</v>
      </c>
      <c r="I518" s="7" t="str">
        <f t="shared" si="164"/>
        <v>VB4</v>
      </c>
      <c r="J518" t="str">
        <f t="shared" si="157"/>
        <v>(''),</v>
      </c>
      <c r="K518" t="str">
        <f t="shared" si="158"/>
        <v>('La Colorada'),</v>
      </c>
      <c r="L518" t="str">
        <f t="shared" si="162"/>
        <v>('Veraguas','Santiago','La Colorada'),</v>
      </c>
      <c r="M518" t="str">
        <f t="shared" si="159"/>
        <v>B4</v>
      </c>
      <c r="N518" t="e">
        <f t="shared" si="163"/>
        <v>#VALUE!</v>
      </c>
    </row>
    <row r="519" spans="1:14" x14ac:dyDescent="0.25">
      <c r="A519" s="16"/>
      <c r="B519" s="16"/>
      <c r="C519" s="18"/>
      <c r="D519" s="18"/>
      <c r="E519" s="21"/>
      <c r="F519" s="4">
        <v>5</v>
      </c>
      <c r="G519" s="4" t="str">
        <f t="shared" si="161"/>
        <v>5</v>
      </c>
      <c r="H519" s="5" t="s">
        <v>1226</v>
      </c>
      <c r="I519" s="7" t="str">
        <f t="shared" si="164"/>
        <v>VB5</v>
      </c>
      <c r="J519" t="str">
        <f t="shared" si="157"/>
        <v>(''),</v>
      </c>
      <c r="K519" t="str">
        <f t="shared" si="158"/>
        <v>('La Peña'),</v>
      </c>
      <c r="L519" t="str">
        <f t="shared" si="162"/>
        <v>('Veraguas','Santiago','La Peña'),</v>
      </c>
      <c r="M519" t="str">
        <f t="shared" si="159"/>
        <v>B5</v>
      </c>
      <c r="N519" t="e">
        <f t="shared" si="163"/>
        <v>#VALUE!</v>
      </c>
    </row>
    <row r="520" spans="1:14" x14ac:dyDescent="0.25">
      <c r="A520" s="16"/>
      <c r="B520" s="16"/>
      <c r="C520" s="18"/>
      <c r="D520" s="18"/>
      <c r="E520" s="21"/>
      <c r="F520" s="4">
        <v>6</v>
      </c>
      <c r="G520" s="4" t="str">
        <f t="shared" si="161"/>
        <v>6</v>
      </c>
      <c r="H520" s="5" t="s">
        <v>1227</v>
      </c>
      <c r="I520" s="7" t="str">
        <f t="shared" si="164"/>
        <v>VB6</v>
      </c>
      <c r="J520" t="str">
        <f t="shared" si="157"/>
        <v>(''),</v>
      </c>
      <c r="K520" t="str">
        <f t="shared" si="158"/>
        <v>('La Raya de Santa María'),</v>
      </c>
      <c r="L520" t="str">
        <f t="shared" si="162"/>
        <v>('Veraguas','Santiago','La Raya de Santa María'),</v>
      </c>
      <c r="M520" t="str">
        <f t="shared" si="159"/>
        <v>B6</v>
      </c>
      <c r="N520" t="e">
        <f t="shared" si="163"/>
        <v>#VALUE!</v>
      </c>
    </row>
    <row r="521" spans="1:14" x14ac:dyDescent="0.25">
      <c r="A521" s="16"/>
      <c r="B521" s="16"/>
      <c r="C521" s="18"/>
      <c r="D521" s="18"/>
      <c r="E521" s="21"/>
      <c r="F521" s="4">
        <v>7</v>
      </c>
      <c r="G521" s="4" t="str">
        <f t="shared" si="161"/>
        <v>7</v>
      </c>
      <c r="H521" s="5" t="s">
        <v>945</v>
      </c>
      <c r="I521" s="7" t="str">
        <f t="shared" si="164"/>
        <v>VB7</v>
      </c>
      <c r="J521" t="str">
        <f t="shared" si="157"/>
        <v>(''),</v>
      </c>
      <c r="K521" t="str">
        <f t="shared" si="158"/>
        <v>('Los Algarrobos'),</v>
      </c>
      <c r="L521" t="str">
        <f t="shared" si="162"/>
        <v>('Veraguas','Santiago','Los Algarrobos'),</v>
      </c>
      <c r="M521" t="str">
        <f t="shared" si="159"/>
        <v>B7</v>
      </c>
      <c r="N521" t="e">
        <f t="shared" si="163"/>
        <v>#VALUE!</v>
      </c>
    </row>
    <row r="522" spans="1:14" x14ac:dyDescent="0.25">
      <c r="A522" s="16"/>
      <c r="B522" s="16"/>
      <c r="C522" s="18"/>
      <c r="D522" s="18"/>
      <c r="E522" s="21"/>
      <c r="F522" s="4">
        <v>8</v>
      </c>
      <c r="G522" s="4" t="str">
        <f t="shared" si="161"/>
        <v>8</v>
      </c>
      <c r="H522" s="5" t="s">
        <v>1228</v>
      </c>
      <c r="I522" s="7" t="str">
        <f t="shared" si="164"/>
        <v>VB8</v>
      </c>
      <c r="J522" t="str">
        <f t="shared" si="157"/>
        <v>(''),</v>
      </c>
      <c r="K522" t="str">
        <f t="shared" si="158"/>
        <v>('Nuevo Santiago'),</v>
      </c>
      <c r="L522" t="str">
        <f t="shared" si="162"/>
        <v>('Veraguas','Santiago','Nuevo Santiago'),</v>
      </c>
      <c r="M522" t="str">
        <f t="shared" si="159"/>
        <v>B8</v>
      </c>
      <c r="N522" t="e">
        <f t="shared" si="163"/>
        <v>#VALUE!</v>
      </c>
    </row>
    <row r="523" spans="1:14" x14ac:dyDescent="0.25">
      <c r="A523" s="16"/>
      <c r="B523" s="16"/>
      <c r="C523" s="18"/>
      <c r="D523" s="18"/>
      <c r="E523" s="21"/>
      <c r="F523" s="4">
        <v>9</v>
      </c>
      <c r="G523" s="4" t="str">
        <f t="shared" si="161"/>
        <v>9</v>
      </c>
      <c r="H523" s="5" t="s">
        <v>1229</v>
      </c>
      <c r="I523" s="7" t="str">
        <f t="shared" si="164"/>
        <v>VB9</v>
      </c>
      <c r="J523" t="str">
        <f t="shared" si="157"/>
        <v>(''),</v>
      </c>
      <c r="K523" t="str">
        <f t="shared" si="158"/>
        <v>('Ponuga'),</v>
      </c>
      <c r="L523" t="str">
        <f t="shared" si="162"/>
        <v>('Veraguas','Santiago','Ponuga'),</v>
      </c>
      <c r="M523" t="str">
        <f t="shared" si="159"/>
        <v>B9</v>
      </c>
      <c r="N523" t="e">
        <f t="shared" si="163"/>
        <v>#VALUE!</v>
      </c>
    </row>
    <row r="524" spans="1:14" x14ac:dyDescent="0.25">
      <c r="A524" s="16"/>
      <c r="B524" s="16"/>
      <c r="C524" s="18"/>
      <c r="D524" s="18"/>
      <c r="E524" s="21"/>
      <c r="F524" s="4">
        <v>10</v>
      </c>
      <c r="G524" s="4" t="str">
        <f t="shared" si="161"/>
        <v>A</v>
      </c>
      <c r="H524" s="7" t="s">
        <v>1195</v>
      </c>
      <c r="I524" s="7" t="str">
        <f t="shared" si="164"/>
        <v>VBA</v>
      </c>
      <c r="J524" t="str">
        <f t="shared" si="157"/>
        <v>(''),</v>
      </c>
      <c r="K524" t="str">
        <f t="shared" si="158"/>
        <v>('San Martín de Porres'),</v>
      </c>
      <c r="L524" t="str">
        <f t="shared" si="162"/>
        <v>('Veraguas','Santiago','San Martín de Porres'),</v>
      </c>
      <c r="M524" t="str">
        <f t="shared" si="159"/>
        <v>BA</v>
      </c>
      <c r="N524" t="e">
        <f t="shared" si="163"/>
        <v>#VALUE!</v>
      </c>
    </row>
    <row r="525" spans="1:14" x14ac:dyDescent="0.25">
      <c r="A525" s="16"/>
      <c r="B525" s="16"/>
      <c r="C525" s="18"/>
      <c r="D525" s="18"/>
      <c r="E525" s="21"/>
      <c r="F525" s="4">
        <v>11</v>
      </c>
      <c r="G525" s="4" t="str">
        <f t="shared" si="161"/>
        <v>B</v>
      </c>
      <c r="H525" s="5" t="s">
        <v>1230</v>
      </c>
      <c r="I525" s="7" t="str">
        <f t="shared" si="164"/>
        <v>VBB</v>
      </c>
      <c r="J525" t="str">
        <f t="shared" si="157"/>
        <v>(''),</v>
      </c>
      <c r="K525" t="str">
        <f t="shared" si="158"/>
        <v>('San Pedro del Espino'),</v>
      </c>
      <c r="L525" t="str">
        <f t="shared" si="162"/>
        <v>('Veraguas','Santiago','San Pedro del Espino'),</v>
      </c>
      <c r="M525" t="str">
        <f t="shared" si="159"/>
        <v>BB</v>
      </c>
      <c r="N525" t="e">
        <f t="shared" si="163"/>
        <v>#VALUE!</v>
      </c>
    </row>
    <row r="526" spans="1:14" x14ac:dyDescent="0.25">
      <c r="A526" s="16"/>
      <c r="B526" s="16"/>
      <c r="C526" s="18"/>
      <c r="D526" s="18"/>
      <c r="E526" s="21"/>
      <c r="F526" s="4">
        <v>12</v>
      </c>
      <c r="G526" s="4" t="str">
        <f t="shared" si="161"/>
        <v>C</v>
      </c>
      <c r="H526" s="5" t="s">
        <v>1222</v>
      </c>
      <c r="I526" s="7" t="str">
        <f>_xlfn.CONCAT($A$438,$D$515,G526)</f>
        <v>VBC</v>
      </c>
      <c r="J526" t="str">
        <f t="shared" si="157"/>
        <v>(''),</v>
      </c>
      <c r="K526" t="str">
        <f t="shared" si="158"/>
        <v>('Santiago'),</v>
      </c>
      <c r="L526" t="str">
        <f t="shared" si="162"/>
        <v>('Veraguas','Santiago','Santiago'),</v>
      </c>
      <c r="M526" t="str">
        <f t="shared" si="159"/>
        <v>BC</v>
      </c>
      <c r="N526" t="e">
        <f t="shared" si="163"/>
        <v>#VALUE!</v>
      </c>
    </row>
    <row r="527" spans="1:14" x14ac:dyDescent="0.25">
      <c r="A527" s="16"/>
      <c r="B527" s="16"/>
      <c r="C527" s="18"/>
      <c r="D527" s="18"/>
      <c r="E527" s="21"/>
      <c r="F527" s="4">
        <v>13</v>
      </c>
      <c r="G527" s="4" t="str">
        <f t="shared" si="161"/>
        <v>D</v>
      </c>
      <c r="H527" s="5" t="s">
        <v>1231</v>
      </c>
      <c r="I527" s="7" t="str">
        <f t="shared" si="164"/>
        <v>VBD</v>
      </c>
      <c r="J527" t="str">
        <f t="shared" si="157"/>
        <v>(''),</v>
      </c>
      <c r="K527" t="str">
        <f t="shared" si="158"/>
        <v>('Santiago Este'),</v>
      </c>
      <c r="L527" t="str">
        <f t="shared" si="162"/>
        <v>('Veraguas','Santiago','Santiago Este'),</v>
      </c>
      <c r="M527" t="str">
        <f t="shared" si="159"/>
        <v>BD</v>
      </c>
      <c r="N527" t="e">
        <f t="shared" si="163"/>
        <v>#VALUE!</v>
      </c>
    </row>
    <row r="528" spans="1:14" x14ac:dyDescent="0.25">
      <c r="A528" s="16"/>
      <c r="B528" s="16"/>
      <c r="C528" s="18"/>
      <c r="D528" s="18"/>
      <c r="E528" s="21"/>
      <c r="F528" s="4">
        <v>14</v>
      </c>
      <c r="G528" s="4" t="str">
        <f t="shared" si="161"/>
        <v>E</v>
      </c>
      <c r="H528" s="5" t="s">
        <v>1232</v>
      </c>
      <c r="I528" s="7" t="str">
        <f t="shared" si="164"/>
        <v>VBE</v>
      </c>
      <c r="J528" t="str">
        <f t="shared" si="157"/>
        <v>(''),</v>
      </c>
      <c r="K528" t="str">
        <f t="shared" si="158"/>
        <v>('Santiago Sur'),</v>
      </c>
      <c r="L528" t="str">
        <f t="shared" si="162"/>
        <v>('Veraguas','Santiago','Santiago Sur'),</v>
      </c>
      <c r="M528" t="str">
        <f t="shared" si="159"/>
        <v>BE</v>
      </c>
      <c r="N528" t="e">
        <f t="shared" si="163"/>
        <v>#VALUE!</v>
      </c>
    </row>
    <row r="529" spans="1:14" x14ac:dyDescent="0.25">
      <c r="A529" s="16"/>
      <c r="B529" s="16"/>
      <c r="C529" s="18"/>
      <c r="D529" s="18"/>
      <c r="E529" s="21"/>
      <c r="F529" s="4">
        <v>15</v>
      </c>
      <c r="G529" s="4" t="str">
        <f t="shared" si="161"/>
        <v>F</v>
      </c>
      <c r="H529" s="5" t="s">
        <v>1233</v>
      </c>
      <c r="I529" s="7" t="str">
        <f t="shared" si="164"/>
        <v>VBF</v>
      </c>
      <c r="J529" t="str">
        <f t="shared" si="157"/>
        <v>(''),</v>
      </c>
      <c r="K529" t="str">
        <f t="shared" si="158"/>
        <v>('Rodrigo Luque'),</v>
      </c>
      <c r="L529" t="str">
        <f t="shared" si="162"/>
        <v>('Veraguas','Santiago','Rodrigo Luque'),</v>
      </c>
      <c r="M529" t="str">
        <f t="shared" si="159"/>
        <v>BF</v>
      </c>
      <c r="N529" t="e">
        <f t="shared" si="163"/>
        <v>#VALUE!</v>
      </c>
    </row>
    <row r="530" spans="1:14" x14ac:dyDescent="0.25">
      <c r="A530" s="16"/>
      <c r="B530" s="16"/>
      <c r="C530" s="19"/>
      <c r="D530" s="19"/>
      <c r="E530" s="22"/>
      <c r="F530" s="4">
        <v>16</v>
      </c>
      <c r="G530" s="4" t="str">
        <f t="shared" si="161"/>
        <v>G</v>
      </c>
      <c r="H530" s="5" t="s">
        <v>1234</v>
      </c>
      <c r="I530" s="7" t="str">
        <f t="shared" si="164"/>
        <v>VBG</v>
      </c>
      <c r="J530" t="str">
        <f t="shared" si="157"/>
        <v>(''),</v>
      </c>
      <c r="K530" t="str">
        <f t="shared" si="158"/>
        <v>('Urracá'),</v>
      </c>
      <c r="L530" t="str">
        <f t="shared" si="162"/>
        <v>('Veraguas','Santiago','Urracá'),</v>
      </c>
      <c r="M530" t="str">
        <f t="shared" si="159"/>
        <v>BG</v>
      </c>
      <c r="N530" t="e">
        <f t="shared" si="163"/>
        <v>#VALUE!</v>
      </c>
    </row>
    <row r="531" spans="1:14" x14ac:dyDescent="0.25">
      <c r="A531" s="16"/>
      <c r="B531" s="16"/>
      <c r="C531" s="17">
        <v>12</v>
      </c>
      <c r="D531" s="17" t="str">
        <f t="shared" si="160"/>
        <v>C</v>
      </c>
      <c r="E531" s="20" t="s">
        <v>1235</v>
      </c>
      <c r="F531" s="4">
        <v>1</v>
      </c>
      <c r="G531" s="4" t="str">
        <f t="shared" si="161"/>
        <v>1</v>
      </c>
      <c r="H531" s="7" t="s">
        <v>1102</v>
      </c>
      <c r="I531" s="7" t="str">
        <f>_xlfn.CONCAT($A$438,$D$531,G531)</f>
        <v>VC1</v>
      </c>
      <c r="J531" t="str">
        <f t="shared" si="157"/>
        <v>('Soná'),</v>
      </c>
      <c r="K531" t="str">
        <f t="shared" si="158"/>
        <v>('Bahía Honda'),</v>
      </c>
      <c r="L531" t="str">
        <f t="shared" ref="L531:L542" si="165">_xlfn.CONCAT("(","'",$B$438,"'",",","'",$E$531,"'",",","'",H531,"'",")",",")</f>
        <v>('Veraguas','Soná','Bahía Honda'),</v>
      </c>
      <c r="M531" t="str">
        <f t="shared" si="159"/>
        <v>C1</v>
      </c>
      <c r="N531" t="e">
        <f t="shared" si="163"/>
        <v>#VALUE!</v>
      </c>
    </row>
    <row r="532" spans="1:14" x14ac:dyDescent="0.25">
      <c r="A532" s="16"/>
      <c r="B532" s="16"/>
      <c r="C532" s="18"/>
      <c r="D532" s="18"/>
      <c r="E532" s="21"/>
      <c r="F532" s="4">
        <v>2</v>
      </c>
      <c r="G532" s="4" t="str">
        <f t="shared" si="161"/>
        <v>2</v>
      </c>
      <c r="H532" s="5" t="s">
        <v>21</v>
      </c>
      <c r="I532" s="7" t="str">
        <f t="shared" ref="I532:I542" si="166">_xlfn.CONCAT($A$438,$D$531,G532)</f>
        <v>VC2</v>
      </c>
      <c r="J532" t="str">
        <f t="shared" si="157"/>
        <v>(''),</v>
      </c>
      <c r="K532" t="str">
        <f t="shared" si="158"/>
        <v>('Calidonia'),</v>
      </c>
      <c r="L532" t="str">
        <f t="shared" si="165"/>
        <v>('Veraguas','Soná','Calidonia'),</v>
      </c>
      <c r="M532" t="str">
        <f t="shared" si="159"/>
        <v>C2</v>
      </c>
      <c r="N532" t="e">
        <f t="shared" si="163"/>
        <v>#VALUE!</v>
      </c>
    </row>
    <row r="533" spans="1:14" x14ac:dyDescent="0.25">
      <c r="A533" s="16"/>
      <c r="B533" s="16"/>
      <c r="C533" s="18"/>
      <c r="D533" s="18"/>
      <c r="E533" s="21"/>
      <c r="F533" s="4">
        <v>3</v>
      </c>
      <c r="G533" s="4" t="str">
        <f t="shared" si="161"/>
        <v>3</v>
      </c>
      <c r="H533" s="5" t="s">
        <v>1236</v>
      </c>
      <c r="I533" s="7" t="str">
        <f t="shared" si="166"/>
        <v>VC3</v>
      </c>
      <c r="J533" t="str">
        <f t="shared" si="157"/>
        <v>(''),</v>
      </c>
      <c r="K533" t="str">
        <f t="shared" si="158"/>
        <v>('Cativé'),</v>
      </c>
      <c r="L533" t="str">
        <f t="shared" si="165"/>
        <v>('Veraguas','Soná','Cativé'),</v>
      </c>
      <c r="M533" t="str">
        <f t="shared" si="159"/>
        <v>C3</v>
      </c>
      <c r="N533" t="e">
        <f t="shared" si="163"/>
        <v>#VALUE!</v>
      </c>
    </row>
    <row r="534" spans="1:14" x14ac:dyDescent="0.25">
      <c r="A534" s="16"/>
      <c r="B534" s="16"/>
      <c r="C534" s="18"/>
      <c r="D534" s="18"/>
      <c r="E534" s="21"/>
      <c r="F534" s="4">
        <v>4</v>
      </c>
      <c r="G534" s="4" t="str">
        <f t="shared" si="161"/>
        <v>4</v>
      </c>
      <c r="H534" s="5" t="s">
        <v>1237</v>
      </c>
      <c r="I534" s="7" t="str">
        <f t="shared" si="166"/>
        <v>VC4</v>
      </c>
      <c r="J534" t="str">
        <f t="shared" si="157"/>
        <v>(''),</v>
      </c>
      <c r="K534" t="str">
        <f t="shared" si="158"/>
        <v>('El Marañón'),</v>
      </c>
      <c r="L534" t="str">
        <f t="shared" si="165"/>
        <v>('Veraguas','Soná','El Marañón'),</v>
      </c>
      <c r="M534" t="str">
        <f t="shared" si="159"/>
        <v>C4</v>
      </c>
      <c r="N534" t="e">
        <f t="shared" si="163"/>
        <v>#VALUE!</v>
      </c>
    </row>
    <row r="535" spans="1:14" x14ac:dyDescent="0.25">
      <c r="A535" s="16"/>
      <c r="B535" s="16"/>
      <c r="C535" s="18"/>
      <c r="D535" s="18"/>
      <c r="E535" s="21"/>
      <c r="F535" s="4">
        <v>5</v>
      </c>
      <c r="G535" s="4" t="str">
        <f t="shared" si="161"/>
        <v>5</v>
      </c>
      <c r="H535" s="5" t="s">
        <v>898</v>
      </c>
      <c r="I535" s="7" t="str">
        <f t="shared" si="166"/>
        <v>VC5</v>
      </c>
      <c r="J535" t="str">
        <f t="shared" si="157"/>
        <v>(''),</v>
      </c>
      <c r="K535" t="str">
        <f t="shared" si="158"/>
        <v>('Guarumal'),</v>
      </c>
      <c r="L535" t="str">
        <f t="shared" si="165"/>
        <v>('Veraguas','Soná','Guarumal'),</v>
      </c>
      <c r="M535" t="str">
        <f t="shared" si="159"/>
        <v>C5</v>
      </c>
      <c r="N535" t="e">
        <f t="shared" si="163"/>
        <v>#VALUE!</v>
      </c>
    </row>
    <row r="536" spans="1:14" x14ac:dyDescent="0.25">
      <c r="A536" s="16"/>
      <c r="B536" s="16"/>
      <c r="C536" s="18"/>
      <c r="D536" s="18"/>
      <c r="E536" s="21"/>
      <c r="F536" s="4">
        <v>6</v>
      </c>
      <c r="G536" s="4" t="str">
        <f t="shared" si="161"/>
        <v>6</v>
      </c>
      <c r="H536" s="5" t="s">
        <v>1238</v>
      </c>
      <c r="I536" s="7" t="str">
        <f t="shared" si="166"/>
        <v>VC6</v>
      </c>
      <c r="J536" t="str">
        <f t="shared" si="157"/>
        <v>(''),</v>
      </c>
      <c r="K536" t="str">
        <f t="shared" si="158"/>
        <v>('Hicaco'),</v>
      </c>
      <c r="L536" t="str">
        <f t="shared" si="165"/>
        <v>('Veraguas','Soná','Hicaco'),</v>
      </c>
      <c r="M536" t="str">
        <f t="shared" si="159"/>
        <v>C6</v>
      </c>
      <c r="N536" t="e">
        <f t="shared" si="163"/>
        <v>#VALUE!</v>
      </c>
    </row>
    <row r="537" spans="1:14" x14ac:dyDescent="0.25">
      <c r="A537" s="16"/>
      <c r="B537" s="16"/>
      <c r="C537" s="18"/>
      <c r="D537" s="18"/>
      <c r="E537" s="21"/>
      <c r="F537" s="4">
        <v>7</v>
      </c>
      <c r="G537" s="4" t="str">
        <f t="shared" si="161"/>
        <v>7</v>
      </c>
      <c r="H537" s="5" t="s">
        <v>1239</v>
      </c>
      <c r="I537" s="7" t="str">
        <f t="shared" si="166"/>
        <v>VC7</v>
      </c>
      <c r="J537" t="str">
        <f t="shared" si="157"/>
        <v>(''),</v>
      </c>
      <c r="K537" t="str">
        <f t="shared" si="158"/>
        <v>('La Soledad'),</v>
      </c>
      <c r="L537" t="str">
        <f t="shared" si="165"/>
        <v>('Veraguas','Soná','La Soledad'),</v>
      </c>
      <c r="M537" t="str">
        <f t="shared" si="159"/>
        <v>C7</v>
      </c>
      <c r="N537" t="e">
        <f t="shared" si="163"/>
        <v>#VALUE!</v>
      </c>
    </row>
    <row r="538" spans="1:14" x14ac:dyDescent="0.25">
      <c r="A538" s="16"/>
      <c r="B538" s="16"/>
      <c r="C538" s="18"/>
      <c r="D538" s="18"/>
      <c r="E538" s="21"/>
      <c r="F538" s="4">
        <v>8</v>
      </c>
      <c r="G538" s="4" t="str">
        <f t="shared" si="161"/>
        <v>8</v>
      </c>
      <c r="H538" s="5" t="s">
        <v>1240</v>
      </c>
      <c r="I538" s="7" t="str">
        <f t="shared" si="166"/>
        <v>VC8</v>
      </c>
      <c r="J538" t="str">
        <f t="shared" si="157"/>
        <v>(''),</v>
      </c>
      <c r="K538" t="str">
        <f t="shared" si="158"/>
        <v>('La Trinchera'),</v>
      </c>
      <c r="L538" t="str">
        <f t="shared" si="165"/>
        <v>('Veraguas','Soná','La Trinchera'),</v>
      </c>
      <c r="M538" t="str">
        <f t="shared" si="159"/>
        <v>C8</v>
      </c>
      <c r="N538" t="e">
        <f t="shared" si="163"/>
        <v>#VALUE!</v>
      </c>
    </row>
    <row r="539" spans="1:14" x14ac:dyDescent="0.25">
      <c r="A539" s="16"/>
      <c r="B539" s="16"/>
      <c r="C539" s="18"/>
      <c r="D539" s="18"/>
      <c r="E539" s="21"/>
      <c r="F539" s="4">
        <v>9</v>
      </c>
      <c r="G539" s="4" t="str">
        <f t="shared" si="161"/>
        <v>9</v>
      </c>
      <c r="H539" s="5" t="s">
        <v>1241</v>
      </c>
      <c r="I539" s="7" t="str">
        <f t="shared" si="166"/>
        <v>VC9</v>
      </c>
      <c r="J539" t="str">
        <f t="shared" si="157"/>
        <v>(''),</v>
      </c>
      <c r="K539" t="str">
        <f t="shared" si="158"/>
        <v>('Quebrada de Oro'),</v>
      </c>
      <c r="L539" t="str">
        <f t="shared" si="165"/>
        <v>('Veraguas','Soná','Quebrada de Oro'),</v>
      </c>
      <c r="M539" t="str">
        <f t="shared" si="159"/>
        <v>C9</v>
      </c>
      <c r="N539" t="e">
        <f t="shared" si="163"/>
        <v>#VALUE!</v>
      </c>
    </row>
    <row r="540" spans="1:14" x14ac:dyDescent="0.25">
      <c r="A540" s="16"/>
      <c r="B540" s="16"/>
      <c r="C540" s="18"/>
      <c r="D540" s="18"/>
      <c r="E540" s="21"/>
      <c r="F540" s="4">
        <v>10</v>
      </c>
      <c r="G540" s="4" t="str">
        <f t="shared" si="161"/>
        <v>A</v>
      </c>
      <c r="H540" s="7" t="s">
        <v>846</v>
      </c>
      <c r="I540" s="7" t="str">
        <f t="shared" si="166"/>
        <v>VCA</v>
      </c>
      <c r="J540" t="str">
        <f t="shared" si="157"/>
        <v>(''),</v>
      </c>
      <c r="K540" t="str">
        <f t="shared" si="158"/>
        <v>('Río Grande'),</v>
      </c>
      <c r="L540" t="str">
        <f t="shared" si="165"/>
        <v>('Veraguas','Soná','Río Grande'),</v>
      </c>
      <c r="M540" t="str">
        <f t="shared" si="159"/>
        <v>CA</v>
      </c>
      <c r="N540" t="e">
        <f t="shared" si="163"/>
        <v>#VALUE!</v>
      </c>
    </row>
    <row r="541" spans="1:14" x14ac:dyDescent="0.25">
      <c r="A541" s="16"/>
      <c r="B541" s="16"/>
      <c r="C541" s="18"/>
      <c r="D541" s="18"/>
      <c r="E541" s="21"/>
      <c r="F541" s="4">
        <v>11</v>
      </c>
      <c r="G541" s="4" t="str">
        <f t="shared" si="161"/>
        <v>B</v>
      </c>
      <c r="H541" s="5" t="s">
        <v>1242</v>
      </c>
      <c r="I541" s="7" t="str">
        <f t="shared" si="166"/>
        <v>VCB</v>
      </c>
      <c r="J541" t="str">
        <f t="shared" si="157"/>
        <v>(''),</v>
      </c>
      <c r="K541" t="str">
        <f t="shared" si="158"/>
        <v>('Rodeo Viejo'),</v>
      </c>
      <c r="L541" t="str">
        <f t="shared" si="165"/>
        <v>('Veraguas','Soná','Rodeo Viejo'),</v>
      </c>
      <c r="M541" t="str">
        <f t="shared" si="159"/>
        <v>CB</v>
      </c>
      <c r="N541" t="e">
        <f t="shared" si="163"/>
        <v>#VALUE!</v>
      </c>
    </row>
    <row r="542" spans="1:14" x14ac:dyDescent="0.25">
      <c r="A542" s="16"/>
      <c r="B542" s="16"/>
      <c r="C542" s="19"/>
      <c r="D542" s="19"/>
      <c r="E542" s="22"/>
      <c r="F542" s="4">
        <v>12</v>
      </c>
      <c r="G542" s="4" t="str">
        <f t="shared" si="161"/>
        <v>C</v>
      </c>
      <c r="H542" s="5" t="s">
        <v>1235</v>
      </c>
      <c r="I542" s="7" t="str">
        <f t="shared" si="166"/>
        <v>VCC</v>
      </c>
      <c r="J542" t="str">
        <f t="shared" si="157"/>
        <v>(''),</v>
      </c>
      <c r="K542" t="str">
        <f t="shared" si="158"/>
        <v>('Soná'),</v>
      </c>
      <c r="L542" t="str">
        <f t="shared" si="165"/>
        <v>('Veraguas','Soná','Soná'),</v>
      </c>
      <c r="M542" t="str">
        <f t="shared" si="159"/>
        <v>CC</v>
      </c>
      <c r="N542" t="e">
        <f t="shared" si="163"/>
        <v>#VALUE!</v>
      </c>
    </row>
    <row r="543" spans="1:14" x14ac:dyDescent="0.25">
      <c r="A543" s="16" t="s">
        <v>1416</v>
      </c>
      <c r="B543" s="16" t="s">
        <v>1370</v>
      </c>
      <c r="C543" s="17">
        <v>1</v>
      </c>
      <c r="D543" s="17" t="str">
        <f t="shared" si="160"/>
        <v>1</v>
      </c>
      <c r="E543" s="17" t="s">
        <v>958</v>
      </c>
      <c r="F543" s="4">
        <v>1</v>
      </c>
      <c r="G543" s="4" t="str">
        <f t="shared" si="161"/>
        <v>1</v>
      </c>
      <c r="H543" s="5" t="s">
        <v>1243</v>
      </c>
      <c r="I543" s="5" t="str">
        <f>_xlfn.CONCAT($A$543,$D$543,G543)</f>
        <v>G11</v>
      </c>
      <c r="J543" t="str">
        <f t="shared" si="157"/>
        <v>('El Porvenir'),</v>
      </c>
      <c r="K543" t="str">
        <f t="shared" si="158"/>
        <v>('Ailigandí'),</v>
      </c>
      <c r="L543" t="str">
        <f>_xlfn.CONCAT("(","'",$B$543,"'",",","'",$E$543,"'",",","'",H543,"'",")",",")</f>
        <v>('Guna Yala','El Porvenir','Ailigandí'),</v>
      </c>
      <c r="M543" t="str">
        <f t="shared" si="159"/>
        <v>11</v>
      </c>
      <c r="N543" t="str">
        <f t="shared" si="163"/>
        <v>B</v>
      </c>
    </row>
    <row r="544" spans="1:14" x14ac:dyDescent="0.25">
      <c r="A544" s="16"/>
      <c r="B544" s="16"/>
      <c r="C544" s="18"/>
      <c r="D544" s="18"/>
      <c r="E544" s="18"/>
      <c r="F544" s="4">
        <v>2</v>
      </c>
      <c r="G544" s="4" t="str">
        <f t="shared" si="161"/>
        <v>2</v>
      </c>
      <c r="H544" s="5" t="s">
        <v>1244</v>
      </c>
      <c r="I544" s="5" t="str">
        <f t="shared" ref="I544:I546" si="167">_xlfn.CONCAT($A$543,$D$543,G544)</f>
        <v>G12</v>
      </c>
      <c r="J544" t="str">
        <f t="shared" si="157"/>
        <v>(''),</v>
      </c>
      <c r="K544" t="str">
        <f t="shared" si="158"/>
        <v>('Narganá'),</v>
      </c>
      <c r="L544" t="str">
        <f>_xlfn.CONCAT("(","'",$B$543,"'",",","'",$E$543,"'",",","'",H544,"'",")",",")</f>
        <v>('Guna Yala','El Porvenir','Narganá'),</v>
      </c>
      <c r="M544" t="str">
        <f t="shared" si="159"/>
        <v>12</v>
      </c>
      <c r="N544" t="str">
        <f t="shared" si="163"/>
        <v>C</v>
      </c>
    </row>
    <row r="545" spans="1:14" x14ac:dyDescent="0.25">
      <c r="A545" s="16"/>
      <c r="B545" s="16"/>
      <c r="C545" s="18"/>
      <c r="D545" s="18"/>
      <c r="E545" s="18"/>
      <c r="F545" s="4">
        <v>3</v>
      </c>
      <c r="G545" s="4" t="str">
        <f t="shared" si="161"/>
        <v>3</v>
      </c>
      <c r="H545" s="5" t="s">
        <v>1245</v>
      </c>
      <c r="I545" s="5" t="str">
        <f t="shared" si="167"/>
        <v>G13</v>
      </c>
      <c r="J545" t="str">
        <f t="shared" si="157"/>
        <v>(''),</v>
      </c>
      <c r="K545" t="str">
        <f t="shared" si="158"/>
        <v>('Puerto Obaldía'),</v>
      </c>
      <c r="L545" t="str">
        <f>_xlfn.CONCAT("(","'",$B$543,"'",",","'",$E$543,"'",",","'",H545,"'",")",",")</f>
        <v>('Guna Yala','El Porvenir','Puerto Obaldía'),</v>
      </c>
      <c r="M545" t="str">
        <f t="shared" si="159"/>
        <v>13</v>
      </c>
      <c r="N545" t="str">
        <f t="shared" si="163"/>
        <v>D</v>
      </c>
    </row>
    <row r="546" spans="1:14" x14ac:dyDescent="0.25">
      <c r="A546" s="16"/>
      <c r="B546" s="16"/>
      <c r="C546" s="19"/>
      <c r="D546" s="19"/>
      <c r="E546" s="19"/>
      <c r="F546" s="4">
        <v>4</v>
      </c>
      <c r="G546" s="4" t="str">
        <f t="shared" si="161"/>
        <v>4</v>
      </c>
      <c r="H546" s="5" t="s">
        <v>1246</v>
      </c>
      <c r="I546" s="5" t="str">
        <f t="shared" si="167"/>
        <v>G14</v>
      </c>
      <c r="J546" t="str">
        <f t="shared" si="157"/>
        <v>(''),</v>
      </c>
      <c r="K546" t="str">
        <f t="shared" si="158"/>
        <v>('Tubualá'),</v>
      </c>
      <c r="L546" t="str">
        <f>_xlfn.CONCAT("(","'",$B$543,"'",",","'",$E$543,"'",",","'",H546,"'",")",",")</f>
        <v>('Guna Yala','El Porvenir','Tubualá'),</v>
      </c>
      <c r="M546" t="str">
        <f t="shared" si="159"/>
        <v>14</v>
      </c>
      <c r="N546" t="str">
        <f t="shared" si="163"/>
        <v>E</v>
      </c>
    </row>
    <row r="547" spans="1:14" x14ac:dyDescent="0.25">
      <c r="A547" s="16" t="s">
        <v>1417</v>
      </c>
      <c r="B547" s="16" t="s">
        <v>1371</v>
      </c>
      <c r="C547" s="17">
        <v>1</v>
      </c>
      <c r="D547" s="17" t="str">
        <f t="shared" si="160"/>
        <v>1</v>
      </c>
      <c r="E547" s="20" t="s">
        <v>1247</v>
      </c>
      <c r="F547" s="4">
        <v>1</v>
      </c>
      <c r="G547" s="4" t="str">
        <f t="shared" si="161"/>
        <v>1</v>
      </c>
      <c r="H547" s="5" t="s">
        <v>1248</v>
      </c>
      <c r="I547" s="5" t="str">
        <f>_xlfn.CONCAT($A$547,$D$547,G547)</f>
        <v>E11</v>
      </c>
      <c r="J547" t="str">
        <f t="shared" si="157"/>
        <v>('Cémaco'),</v>
      </c>
      <c r="K547" t="str">
        <f t="shared" si="158"/>
        <v>('Cirilo Guaynora'),</v>
      </c>
      <c r="L547" t="str">
        <f>_xlfn.CONCAT("(","'",$B$547,"'",",","'",$E$547,"'",",","'",H547,"'",")",",")</f>
        <v>('Embera-Wounann','Cémaco','Cirilo Guaynora'),</v>
      </c>
      <c r="M547" t="str">
        <f t="shared" si="159"/>
        <v>11</v>
      </c>
      <c r="N547" t="str">
        <f t="shared" si="163"/>
        <v>B</v>
      </c>
    </row>
    <row r="548" spans="1:14" x14ac:dyDescent="0.25">
      <c r="A548" s="16"/>
      <c r="B548" s="16"/>
      <c r="C548" s="18"/>
      <c r="D548" s="18"/>
      <c r="E548" s="21"/>
      <c r="F548" s="4">
        <v>2</v>
      </c>
      <c r="G548" s="4" t="str">
        <f t="shared" si="161"/>
        <v>2</v>
      </c>
      <c r="H548" s="5" t="s">
        <v>1249</v>
      </c>
      <c r="I548" s="5" t="str">
        <f t="shared" ref="I548:I549" si="168">_xlfn.CONCAT($A$547,$D$547,G548)</f>
        <v>E12</v>
      </c>
      <c r="J548" t="str">
        <f t="shared" si="157"/>
        <v>(''),</v>
      </c>
      <c r="K548" t="str">
        <f t="shared" si="158"/>
        <v>('Lajas Blancas'),</v>
      </c>
      <c r="L548" t="str">
        <f>_xlfn.CONCAT("(","'",$B$547,"'",",","'",$E$547,"'",",","'",H548,"'",")",",")</f>
        <v>('Embera-Wounann','Cémaco','Lajas Blancas'),</v>
      </c>
      <c r="M548" t="str">
        <f t="shared" si="159"/>
        <v>12</v>
      </c>
      <c r="N548" t="str">
        <f t="shared" si="163"/>
        <v>C</v>
      </c>
    </row>
    <row r="549" spans="1:14" x14ac:dyDescent="0.25">
      <c r="A549" s="16"/>
      <c r="B549" s="16"/>
      <c r="C549" s="19"/>
      <c r="D549" s="19"/>
      <c r="E549" s="22"/>
      <c r="F549" s="4">
        <v>3</v>
      </c>
      <c r="G549" s="4" t="str">
        <f t="shared" si="161"/>
        <v>3</v>
      </c>
      <c r="H549" s="5" t="s">
        <v>1250</v>
      </c>
      <c r="I549" s="5" t="str">
        <f t="shared" si="168"/>
        <v>E13</v>
      </c>
      <c r="J549" t="str">
        <f t="shared" si="157"/>
        <v>(''),</v>
      </c>
      <c r="K549" t="str">
        <f t="shared" si="158"/>
        <v>('Manuel Ortega'),</v>
      </c>
      <c r="L549" t="str">
        <f>_xlfn.CONCAT("(","'",$B$547,"'",",","'",$E$547,"'",",","'",H549,"'",")",",")</f>
        <v>('Embera-Wounann','Cémaco','Manuel Ortega'),</v>
      </c>
      <c r="M549" t="str">
        <f t="shared" si="159"/>
        <v>13</v>
      </c>
      <c r="N549" t="str">
        <f t="shared" si="163"/>
        <v>D</v>
      </c>
    </row>
    <row r="550" spans="1:14" x14ac:dyDescent="0.25">
      <c r="A550" s="16"/>
      <c r="B550" s="16"/>
      <c r="C550" s="17">
        <v>2</v>
      </c>
      <c r="D550" s="17" t="str">
        <f t="shared" si="160"/>
        <v>2</v>
      </c>
      <c r="E550" s="20" t="s">
        <v>12</v>
      </c>
      <c r="F550" s="4">
        <v>1</v>
      </c>
      <c r="G550" s="4" t="str">
        <f t="shared" si="161"/>
        <v>1</v>
      </c>
      <c r="H550" s="5" t="s">
        <v>1251</v>
      </c>
      <c r="I550" s="5" t="str">
        <f>_xlfn.CONCAT($A$547,$D$550,G550)</f>
        <v>E21</v>
      </c>
      <c r="J550" t="str">
        <f t="shared" si="157"/>
        <v>('Sambú'),</v>
      </c>
      <c r="K550" t="str">
        <f t="shared" si="158"/>
        <v>('Jingurudó'),</v>
      </c>
      <c r="L550" t="str">
        <f>_xlfn.CONCAT("(","'",$B$547,"'",",","'",$E$550,"'",",","'",H550,"'",")",",")</f>
        <v>('Embera-Wounann','Sambú','Jingurudó'),</v>
      </c>
      <c r="M550" t="str">
        <f t="shared" si="159"/>
        <v>21</v>
      </c>
      <c r="N550" t="str">
        <f t="shared" si="163"/>
        <v>15</v>
      </c>
    </row>
    <row r="551" spans="1:14" x14ac:dyDescent="0.25">
      <c r="A551" s="16"/>
      <c r="B551" s="16"/>
      <c r="C551" s="19"/>
      <c r="D551" s="19"/>
      <c r="E551" s="22"/>
      <c r="F551" s="4">
        <v>2</v>
      </c>
      <c r="G551" s="4" t="str">
        <f t="shared" si="161"/>
        <v>2</v>
      </c>
      <c r="H551" s="5" t="s">
        <v>1252</v>
      </c>
      <c r="I551" s="5" t="str">
        <f>_xlfn.CONCAT($A$547,$D$550,G551)</f>
        <v>E22</v>
      </c>
      <c r="J551" t="str">
        <f t="shared" si="157"/>
        <v>(''),</v>
      </c>
      <c r="K551" t="str">
        <f t="shared" si="158"/>
        <v>('Río Sabalo'),</v>
      </c>
      <c r="L551" t="str">
        <f>_xlfn.CONCAT("(","'",$B$547,"'",",","'",$E$550,"'",",","'",H551,"'",")",",")</f>
        <v>('Embera-Wounann','Sambú','Río Sabalo'),</v>
      </c>
      <c r="M551" t="str">
        <f t="shared" si="159"/>
        <v>22</v>
      </c>
      <c r="N551" t="str">
        <f t="shared" si="163"/>
        <v>16</v>
      </c>
    </row>
    <row r="552" spans="1:14" x14ac:dyDescent="0.25">
      <c r="A552" s="16" t="s">
        <v>1418</v>
      </c>
      <c r="B552" s="16" t="s">
        <v>1372</v>
      </c>
      <c r="C552" s="17">
        <v>1</v>
      </c>
      <c r="D552" s="17" t="str">
        <f t="shared" si="160"/>
        <v>1</v>
      </c>
      <c r="E552" s="20" t="s">
        <v>13</v>
      </c>
      <c r="F552" s="4">
        <v>1</v>
      </c>
      <c r="G552" s="4" t="str">
        <f t="shared" si="161"/>
        <v>1</v>
      </c>
      <c r="H552" s="5" t="s">
        <v>1253</v>
      </c>
      <c r="I552" s="5" t="str">
        <f>_xlfn.CONCAT($A$552,$D$552,G552)</f>
        <v>N11</v>
      </c>
      <c r="J552" t="str">
        <f t="shared" si="157"/>
        <v>('Besikó'),</v>
      </c>
      <c r="K552" t="str">
        <f t="shared" si="158"/>
        <v>('Boca de Balsa'),</v>
      </c>
      <c r="L552" t="str">
        <f t="shared" ref="L552:L559" si="169">_xlfn.CONCAT("(","'",$B$552,"'",",","'",$E$552,"'",",","'",H552,"'",")",",")</f>
        <v>('Ngabe Buglé','Besikó','Boca de Balsa'),</v>
      </c>
      <c r="M552" t="str">
        <f t="shared" si="159"/>
        <v>11</v>
      </c>
      <c r="N552" t="str">
        <f t="shared" si="163"/>
        <v>B</v>
      </c>
    </row>
    <row r="553" spans="1:14" x14ac:dyDescent="0.25">
      <c r="A553" s="16"/>
      <c r="B553" s="16"/>
      <c r="C553" s="18"/>
      <c r="D553" s="18"/>
      <c r="E553" s="21"/>
      <c r="F553" s="4">
        <v>2</v>
      </c>
      <c r="G553" s="4" t="str">
        <f t="shared" si="161"/>
        <v>2</v>
      </c>
      <c r="H553" s="5" t="s">
        <v>1254</v>
      </c>
      <c r="I553" s="5" t="str">
        <f t="shared" ref="I553:I559" si="170">_xlfn.CONCAT($A$552,$D$552,G553)</f>
        <v>N12</v>
      </c>
      <c r="J553" t="str">
        <f t="shared" si="157"/>
        <v>(''),</v>
      </c>
      <c r="K553" t="str">
        <f t="shared" si="158"/>
        <v>('Cerro Banco'),</v>
      </c>
      <c r="L553" t="str">
        <f t="shared" si="169"/>
        <v>('Ngabe Buglé','Besikó','Cerro Banco'),</v>
      </c>
      <c r="M553" t="str">
        <f t="shared" si="159"/>
        <v>12</v>
      </c>
      <c r="N553" t="str">
        <f t="shared" si="163"/>
        <v>C</v>
      </c>
    </row>
    <row r="554" spans="1:14" x14ac:dyDescent="0.25">
      <c r="A554" s="16"/>
      <c r="B554" s="16"/>
      <c r="C554" s="18"/>
      <c r="D554" s="18"/>
      <c r="E554" s="21"/>
      <c r="F554" s="4">
        <v>3</v>
      </c>
      <c r="G554" s="4" t="str">
        <f t="shared" si="161"/>
        <v>3</v>
      </c>
      <c r="H554" s="5" t="s">
        <v>1255</v>
      </c>
      <c r="I554" s="5" t="str">
        <f t="shared" si="170"/>
        <v>N13</v>
      </c>
      <c r="J554" t="str">
        <f t="shared" si="157"/>
        <v>(''),</v>
      </c>
      <c r="K554" t="str">
        <f t="shared" si="158"/>
        <v>('Cerro Patena'),</v>
      </c>
      <c r="L554" t="str">
        <f t="shared" si="169"/>
        <v>('Ngabe Buglé','Besikó','Cerro Patena'),</v>
      </c>
      <c r="M554" t="str">
        <f t="shared" si="159"/>
        <v>13</v>
      </c>
      <c r="N554" t="str">
        <f t="shared" si="163"/>
        <v>D</v>
      </c>
    </row>
    <row r="555" spans="1:14" x14ac:dyDescent="0.25">
      <c r="A555" s="16"/>
      <c r="B555" s="16"/>
      <c r="C555" s="18"/>
      <c r="D555" s="18"/>
      <c r="E555" s="21"/>
      <c r="F555" s="4">
        <v>4</v>
      </c>
      <c r="G555" s="4" t="str">
        <f t="shared" si="161"/>
        <v>4</v>
      </c>
      <c r="H555" s="5" t="s">
        <v>1256</v>
      </c>
      <c r="I555" s="5" t="str">
        <f t="shared" si="170"/>
        <v>N14</v>
      </c>
      <c r="J555" t="str">
        <f t="shared" si="157"/>
        <v>(''),</v>
      </c>
      <c r="K555" t="str">
        <f t="shared" si="158"/>
        <v>('Camarón Arriba'),</v>
      </c>
      <c r="L555" t="str">
        <f t="shared" si="169"/>
        <v>('Ngabe Buglé','Besikó','Camarón Arriba'),</v>
      </c>
      <c r="M555" t="str">
        <f t="shared" si="159"/>
        <v>14</v>
      </c>
      <c r="N555" t="str">
        <f t="shared" si="163"/>
        <v>E</v>
      </c>
    </row>
    <row r="556" spans="1:14" x14ac:dyDescent="0.25">
      <c r="A556" s="16"/>
      <c r="B556" s="16"/>
      <c r="C556" s="18"/>
      <c r="D556" s="18"/>
      <c r="E556" s="21"/>
      <c r="F556" s="4">
        <v>5</v>
      </c>
      <c r="G556" s="4" t="str">
        <f t="shared" si="161"/>
        <v>5</v>
      </c>
      <c r="H556" s="5" t="s">
        <v>1257</v>
      </c>
      <c r="I556" s="5" t="str">
        <f t="shared" si="170"/>
        <v>N15</v>
      </c>
      <c r="J556" t="str">
        <f t="shared" si="157"/>
        <v>(''),</v>
      </c>
      <c r="K556" t="str">
        <f t="shared" si="158"/>
        <v>('Emplanada de Chorcha'),</v>
      </c>
      <c r="L556" t="str">
        <f t="shared" si="169"/>
        <v>('Ngabe Buglé','Besikó','Emplanada de Chorcha'),</v>
      </c>
      <c r="M556" t="str">
        <f t="shared" si="159"/>
        <v>15</v>
      </c>
      <c r="N556" t="str">
        <f t="shared" si="163"/>
        <v>F</v>
      </c>
    </row>
    <row r="557" spans="1:14" x14ac:dyDescent="0.25">
      <c r="A557" s="16"/>
      <c r="B557" s="16"/>
      <c r="C557" s="18"/>
      <c r="D557" s="18"/>
      <c r="E557" s="21"/>
      <c r="F557" s="4">
        <v>6</v>
      </c>
      <c r="G557" s="4" t="str">
        <f t="shared" si="161"/>
        <v>6</v>
      </c>
      <c r="H557" s="5" t="s">
        <v>1258</v>
      </c>
      <c r="I557" s="5" t="str">
        <f t="shared" si="170"/>
        <v>N16</v>
      </c>
      <c r="J557" t="str">
        <f t="shared" si="157"/>
        <v>(''),</v>
      </c>
      <c r="K557" t="str">
        <f t="shared" si="158"/>
        <v>('Nämnoní'),</v>
      </c>
      <c r="L557" t="str">
        <f t="shared" si="169"/>
        <v>('Ngabe Buglé','Besikó','Nämnoní'),</v>
      </c>
      <c r="M557" t="str">
        <f t="shared" si="159"/>
        <v>16</v>
      </c>
      <c r="N557" t="str">
        <f t="shared" si="163"/>
        <v>10</v>
      </c>
    </row>
    <row r="558" spans="1:14" x14ac:dyDescent="0.25">
      <c r="A558" s="16"/>
      <c r="B558" s="16"/>
      <c r="C558" s="18"/>
      <c r="D558" s="18"/>
      <c r="E558" s="21"/>
      <c r="F558" s="4">
        <v>7</v>
      </c>
      <c r="G558" s="4" t="str">
        <f t="shared" si="161"/>
        <v>7</v>
      </c>
      <c r="H558" s="5" t="s">
        <v>1259</v>
      </c>
      <c r="I558" s="5" t="str">
        <f t="shared" si="170"/>
        <v>N17</v>
      </c>
      <c r="J558" t="str">
        <f t="shared" si="157"/>
        <v>(''),</v>
      </c>
      <c r="K558" t="str">
        <f t="shared" si="158"/>
        <v>('Niba'),</v>
      </c>
      <c r="L558" t="str">
        <f t="shared" si="169"/>
        <v>('Ngabe Buglé','Besikó','Niba'),</v>
      </c>
      <c r="M558" t="str">
        <f t="shared" si="159"/>
        <v>17</v>
      </c>
      <c r="N558" t="str">
        <f t="shared" si="163"/>
        <v>11</v>
      </c>
    </row>
    <row r="559" spans="1:14" x14ac:dyDescent="0.25">
      <c r="A559" s="16"/>
      <c r="B559" s="16"/>
      <c r="C559" s="19"/>
      <c r="D559" s="19"/>
      <c r="E559" s="22"/>
      <c r="F559" s="4">
        <v>8</v>
      </c>
      <c r="G559" s="4" t="str">
        <f t="shared" si="161"/>
        <v>8</v>
      </c>
      <c r="H559" s="5" t="s">
        <v>1260</v>
      </c>
      <c r="I559" s="5" t="str">
        <f t="shared" si="170"/>
        <v>N18</v>
      </c>
      <c r="J559" t="str">
        <f t="shared" si="157"/>
        <v>(''),</v>
      </c>
      <c r="K559" t="str">
        <f t="shared" si="158"/>
        <v>('Soloy'),</v>
      </c>
      <c r="L559" t="str">
        <f t="shared" si="169"/>
        <v>('Ngabe Buglé','Besikó','Soloy'),</v>
      </c>
      <c r="M559" t="str">
        <f t="shared" si="159"/>
        <v>18</v>
      </c>
      <c r="N559" t="str">
        <f t="shared" si="163"/>
        <v>12</v>
      </c>
    </row>
    <row r="560" spans="1:14" x14ac:dyDescent="0.25">
      <c r="A560" s="16"/>
      <c r="B560" s="16"/>
      <c r="C560" s="17">
        <v>2</v>
      </c>
      <c r="D560" s="17" t="str">
        <f t="shared" si="160"/>
        <v>2</v>
      </c>
      <c r="E560" s="20" t="s">
        <v>1261</v>
      </c>
      <c r="F560" s="4">
        <v>1</v>
      </c>
      <c r="G560" s="4" t="str">
        <f t="shared" si="161"/>
        <v>1</v>
      </c>
      <c r="H560" s="5" t="s">
        <v>1262</v>
      </c>
      <c r="I560" s="5" t="str">
        <f>_xlfn.CONCAT($A$552,$D$560,G560)</f>
        <v>N21</v>
      </c>
      <c r="J560" t="str">
        <f t="shared" si="157"/>
        <v>('Kankintú'),</v>
      </c>
      <c r="K560" t="str">
        <f t="shared" si="158"/>
        <v>('Bisira'),</v>
      </c>
      <c r="L560" t="str">
        <f t="shared" ref="L560:L566" si="171">_xlfn.CONCAT("(","'",$B$552,"'",",","'",$E$560,"'",",","'",H560,"'",")",",")</f>
        <v>('Ngabe Buglé','Kankintú','Bisira'),</v>
      </c>
      <c r="M560" t="str">
        <f t="shared" si="159"/>
        <v>21</v>
      </c>
      <c r="N560" t="str">
        <f t="shared" si="163"/>
        <v>15</v>
      </c>
    </row>
    <row r="561" spans="1:14" x14ac:dyDescent="0.25">
      <c r="A561" s="16"/>
      <c r="B561" s="16"/>
      <c r="C561" s="18"/>
      <c r="D561" s="18"/>
      <c r="E561" s="21"/>
      <c r="F561" s="4">
        <v>2</v>
      </c>
      <c r="G561" s="4" t="str">
        <f t="shared" si="161"/>
        <v>2</v>
      </c>
      <c r="H561" s="5" t="s">
        <v>1263</v>
      </c>
      <c r="I561" s="5" t="str">
        <f t="shared" ref="I561:I566" si="172">_xlfn.CONCAT($A$552,$D$560,G561)</f>
        <v>N22</v>
      </c>
      <c r="J561" t="str">
        <f t="shared" si="157"/>
        <v>(''),</v>
      </c>
      <c r="K561" t="str">
        <f t="shared" si="158"/>
        <v>('Calante'),</v>
      </c>
      <c r="L561" t="str">
        <f t="shared" si="171"/>
        <v>('Ngabe Buglé','Kankintú','Calante'),</v>
      </c>
      <c r="M561" t="str">
        <f t="shared" si="159"/>
        <v>22</v>
      </c>
      <c r="N561" t="str">
        <f t="shared" si="163"/>
        <v>16</v>
      </c>
    </row>
    <row r="562" spans="1:14" x14ac:dyDescent="0.25">
      <c r="A562" s="16"/>
      <c r="B562" s="16"/>
      <c r="C562" s="18"/>
      <c r="D562" s="18"/>
      <c r="E562" s="21"/>
      <c r="F562" s="4">
        <v>3</v>
      </c>
      <c r="G562" s="4" t="str">
        <f t="shared" si="161"/>
        <v>3</v>
      </c>
      <c r="H562" s="5" t="s">
        <v>1261</v>
      </c>
      <c r="I562" s="5" t="str">
        <f t="shared" si="172"/>
        <v>N23</v>
      </c>
      <c r="J562" t="str">
        <f t="shared" si="157"/>
        <v>(''),</v>
      </c>
      <c r="K562" t="str">
        <f t="shared" si="158"/>
        <v>('Kankintú'),</v>
      </c>
      <c r="L562" t="str">
        <f t="shared" si="171"/>
        <v>('Ngabe Buglé','Kankintú','Kankintú'),</v>
      </c>
      <c r="M562" t="str">
        <f t="shared" si="159"/>
        <v>23</v>
      </c>
      <c r="N562" t="str">
        <f t="shared" si="163"/>
        <v>17</v>
      </c>
    </row>
    <row r="563" spans="1:14" x14ac:dyDescent="0.25">
      <c r="A563" s="16"/>
      <c r="B563" s="16"/>
      <c r="C563" s="18"/>
      <c r="D563" s="18"/>
      <c r="E563" s="21"/>
      <c r="F563" s="4">
        <v>4</v>
      </c>
      <c r="G563" s="4" t="str">
        <f t="shared" si="161"/>
        <v>4</v>
      </c>
      <c r="H563" s="5" t="s">
        <v>1264</v>
      </c>
      <c r="I563" s="5" t="str">
        <f t="shared" si="172"/>
        <v>N24</v>
      </c>
      <c r="J563" t="str">
        <f t="shared" si="157"/>
        <v>(''),</v>
      </c>
      <c r="K563" t="str">
        <f t="shared" si="158"/>
        <v>('Guoroní'),</v>
      </c>
      <c r="L563" t="str">
        <f t="shared" si="171"/>
        <v>('Ngabe Buglé','Kankintú','Guoroní'),</v>
      </c>
      <c r="M563" t="str">
        <f t="shared" si="159"/>
        <v>24</v>
      </c>
      <c r="N563" t="str">
        <f t="shared" si="163"/>
        <v>18</v>
      </c>
    </row>
    <row r="564" spans="1:14" x14ac:dyDescent="0.25">
      <c r="A564" s="16"/>
      <c r="B564" s="16"/>
      <c r="C564" s="18"/>
      <c r="D564" s="18"/>
      <c r="E564" s="21"/>
      <c r="F564" s="4">
        <v>5</v>
      </c>
      <c r="G564" s="4" t="str">
        <f t="shared" si="161"/>
        <v>5</v>
      </c>
      <c r="H564" s="5" t="s">
        <v>1265</v>
      </c>
      <c r="I564" s="5" t="str">
        <f t="shared" si="172"/>
        <v>N25</v>
      </c>
      <c r="J564" t="str">
        <f t="shared" si="157"/>
        <v>(''),</v>
      </c>
      <c r="K564" t="str">
        <f t="shared" si="158"/>
        <v>('Mününí'),</v>
      </c>
      <c r="L564" t="str">
        <f t="shared" si="171"/>
        <v>('Ngabe Buglé','Kankintú','Mününí'),</v>
      </c>
      <c r="M564" t="str">
        <f t="shared" si="159"/>
        <v>25</v>
      </c>
      <c r="N564" t="str">
        <f t="shared" si="163"/>
        <v>19</v>
      </c>
    </row>
    <row r="565" spans="1:14" x14ac:dyDescent="0.25">
      <c r="A565" s="16"/>
      <c r="B565" s="16"/>
      <c r="C565" s="18"/>
      <c r="D565" s="18"/>
      <c r="E565" s="21"/>
      <c r="F565" s="4">
        <v>6</v>
      </c>
      <c r="G565" s="4" t="str">
        <f t="shared" si="161"/>
        <v>6</v>
      </c>
      <c r="H565" s="5" t="s">
        <v>1266</v>
      </c>
      <c r="I565" s="5" t="str">
        <f t="shared" si="172"/>
        <v>N26</v>
      </c>
      <c r="J565" t="str">
        <f t="shared" si="157"/>
        <v>(''),</v>
      </c>
      <c r="K565" t="str">
        <f t="shared" si="158"/>
        <v>('Piedra Roja'),</v>
      </c>
      <c r="L565" t="str">
        <f t="shared" si="171"/>
        <v>('Ngabe Buglé','Kankintú','Piedra Roja'),</v>
      </c>
      <c r="M565" t="str">
        <f t="shared" si="159"/>
        <v>26</v>
      </c>
      <c r="N565" t="str">
        <f t="shared" si="163"/>
        <v>1A</v>
      </c>
    </row>
    <row r="566" spans="1:14" x14ac:dyDescent="0.25">
      <c r="A566" s="16"/>
      <c r="B566" s="16"/>
      <c r="C566" s="19"/>
      <c r="D566" s="19"/>
      <c r="E566" s="22"/>
      <c r="F566" s="4">
        <v>7</v>
      </c>
      <c r="G566" s="4" t="str">
        <f t="shared" si="161"/>
        <v>7</v>
      </c>
      <c r="H566" s="5" t="s">
        <v>1267</v>
      </c>
      <c r="I566" s="5" t="str">
        <f t="shared" si="172"/>
        <v>N27</v>
      </c>
      <c r="J566" t="str">
        <f t="shared" si="157"/>
        <v>(''),</v>
      </c>
      <c r="K566" t="str">
        <f t="shared" si="158"/>
        <v>('Tolote'),</v>
      </c>
      <c r="L566" t="str">
        <f t="shared" si="171"/>
        <v>('Ngabe Buglé','Kankintú','Tolote'),</v>
      </c>
      <c r="M566" t="str">
        <f t="shared" si="159"/>
        <v>27</v>
      </c>
      <c r="N566" t="str">
        <f t="shared" si="163"/>
        <v>1B</v>
      </c>
    </row>
    <row r="567" spans="1:14" x14ac:dyDescent="0.25">
      <c r="A567" s="16"/>
      <c r="B567" s="16"/>
      <c r="C567" s="17">
        <v>3</v>
      </c>
      <c r="D567" s="17" t="str">
        <f t="shared" si="160"/>
        <v>3</v>
      </c>
      <c r="E567" s="20" t="s">
        <v>15</v>
      </c>
      <c r="F567" s="4">
        <v>1</v>
      </c>
      <c r="G567" s="4" t="str">
        <f t="shared" si="161"/>
        <v>1</v>
      </c>
      <c r="H567" s="5" t="s">
        <v>1268</v>
      </c>
      <c r="I567" s="5" t="str">
        <f>_xlfn.CONCAT($A$552,$D$567,G567)</f>
        <v>N31</v>
      </c>
      <c r="J567" t="str">
        <f t="shared" si="157"/>
        <v>('Kusapín'),</v>
      </c>
      <c r="K567" t="str">
        <f t="shared" si="158"/>
        <v>('Bahía Azul'),</v>
      </c>
      <c r="L567" t="str">
        <f>_xlfn.CONCAT("(","'",$B$552,"'",",","'",$E$567,"'",",","'",H567,"'",")",",")</f>
        <v>('Ngabe Buglé','Kusapín','Bahía Azul'),</v>
      </c>
      <c r="M567" t="str">
        <f t="shared" si="159"/>
        <v>31</v>
      </c>
      <c r="N567" t="str">
        <f t="shared" si="163"/>
        <v>1F</v>
      </c>
    </row>
    <row r="568" spans="1:14" x14ac:dyDescent="0.25">
      <c r="A568" s="16"/>
      <c r="B568" s="16"/>
      <c r="C568" s="18"/>
      <c r="D568" s="18"/>
      <c r="E568" s="21"/>
      <c r="F568" s="4">
        <v>2</v>
      </c>
      <c r="G568" s="4" t="str">
        <f t="shared" si="161"/>
        <v>2</v>
      </c>
      <c r="H568" s="5" t="s">
        <v>842</v>
      </c>
      <c r="I568" s="5" t="str">
        <f t="shared" ref="I568:I571" si="173">_xlfn.CONCAT($A$552,$D$567,G568)</f>
        <v>N32</v>
      </c>
      <c r="J568" t="str">
        <f t="shared" si="157"/>
        <v>(''),</v>
      </c>
      <c r="K568" t="str">
        <f t="shared" si="158"/>
        <v>('Cañaveral'),</v>
      </c>
      <c r="L568" t="str">
        <f>_xlfn.CONCAT("(","'",$B$552,"'",",","'",$E$567,"'",",","'",H568,"'",")",",")</f>
        <v>('Ngabe Buglé','Kusapín','Cañaveral'),</v>
      </c>
      <c r="M568" t="str">
        <f t="shared" si="159"/>
        <v>32</v>
      </c>
      <c r="N568" t="str">
        <f t="shared" si="163"/>
        <v>20</v>
      </c>
    </row>
    <row r="569" spans="1:14" x14ac:dyDescent="0.25">
      <c r="A569" s="16"/>
      <c r="B569" s="16"/>
      <c r="C569" s="18"/>
      <c r="D569" s="18"/>
      <c r="E569" s="21"/>
      <c r="F569" s="4">
        <v>3</v>
      </c>
      <c r="G569" s="4" t="str">
        <f t="shared" si="161"/>
        <v>3</v>
      </c>
      <c r="H569" s="5" t="s">
        <v>15</v>
      </c>
      <c r="I569" s="5" t="str">
        <f t="shared" si="173"/>
        <v>N33</v>
      </c>
      <c r="J569" t="str">
        <f t="shared" si="157"/>
        <v>(''),</v>
      </c>
      <c r="K569" t="str">
        <f t="shared" si="158"/>
        <v>('Kusapín'),</v>
      </c>
      <c r="L569" t="str">
        <f>_xlfn.CONCAT("(","'",$B$552,"'",",","'",$E$567,"'",",","'",H569,"'",")",",")</f>
        <v>('Ngabe Buglé','Kusapín','Kusapín'),</v>
      </c>
      <c r="M569" t="str">
        <f t="shared" si="159"/>
        <v>33</v>
      </c>
      <c r="N569" t="str">
        <f t="shared" si="163"/>
        <v>21</v>
      </c>
    </row>
    <row r="570" spans="1:14" x14ac:dyDescent="0.25">
      <c r="A570" s="16"/>
      <c r="B570" s="16"/>
      <c r="C570" s="18"/>
      <c r="D570" s="18"/>
      <c r="E570" s="21"/>
      <c r="F570" s="4">
        <v>4</v>
      </c>
      <c r="G570" s="4" t="str">
        <f t="shared" si="161"/>
        <v>4</v>
      </c>
      <c r="H570" s="5" t="s">
        <v>1269</v>
      </c>
      <c r="I570" s="5" t="str">
        <f t="shared" si="173"/>
        <v>N34</v>
      </c>
      <c r="J570" t="str">
        <f t="shared" si="157"/>
        <v>(''),</v>
      </c>
      <c r="K570" t="str">
        <f t="shared" si="158"/>
        <v>('Río Chiriquí'),</v>
      </c>
      <c r="L570" t="str">
        <f>_xlfn.CONCAT("(","'",$B$552,"'",",","'",$E$567,"'",",","'",H570,"'",")",",")</f>
        <v>('Ngabe Buglé','Kusapín','Río Chiriquí'),</v>
      </c>
      <c r="M570" t="str">
        <f t="shared" si="159"/>
        <v>34</v>
      </c>
      <c r="N570" t="str">
        <f t="shared" si="163"/>
        <v>22</v>
      </c>
    </row>
    <row r="571" spans="1:14" x14ac:dyDescent="0.25">
      <c r="A571" s="16"/>
      <c r="B571" s="16"/>
      <c r="C571" s="19"/>
      <c r="D571" s="19"/>
      <c r="E571" s="22"/>
      <c r="F571" s="4">
        <v>5</v>
      </c>
      <c r="G571" s="4" t="str">
        <f t="shared" si="161"/>
        <v>5</v>
      </c>
      <c r="H571" s="5" t="s">
        <v>1270</v>
      </c>
      <c r="I571" s="5" t="str">
        <f t="shared" si="173"/>
        <v>N35</v>
      </c>
      <c r="J571" t="str">
        <f t="shared" si="157"/>
        <v>(''),</v>
      </c>
      <c r="K571" t="str">
        <f t="shared" si="158"/>
        <v>('Tobobé'),</v>
      </c>
      <c r="L571" t="str">
        <f>_xlfn.CONCAT("(","'",$B$552,"'",",","'",$E$567,"'",",","'",H571,"'",")",",")</f>
        <v>('Ngabe Buglé','Kusapín','Tobobé'),</v>
      </c>
      <c r="M571" t="str">
        <f t="shared" si="159"/>
        <v>35</v>
      </c>
      <c r="N571" t="str">
        <f t="shared" si="163"/>
        <v>23</v>
      </c>
    </row>
    <row r="572" spans="1:14" x14ac:dyDescent="0.25">
      <c r="A572" s="16"/>
      <c r="B572" s="16"/>
      <c r="C572" s="17">
        <v>4</v>
      </c>
      <c r="D572" s="17" t="str">
        <f t="shared" si="160"/>
        <v>4</v>
      </c>
      <c r="E572" s="20" t="s">
        <v>16</v>
      </c>
      <c r="F572" s="4">
        <v>1</v>
      </c>
      <c r="G572" s="4" t="str">
        <f t="shared" si="161"/>
        <v>1</v>
      </c>
      <c r="H572" s="5" t="s">
        <v>1271</v>
      </c>
      <c r="I572" s="5" t="str">
        <f>_xlfn.CONCAT($A$552,$D$572,G572)</f>
        <v>N41</v>
      </c>
      <c r="J572" t="str">
        <f t="shared" si="157"/>
        <v>('Mironó'),</v>
      </c>
      <c r="K572" t="str">
        <f t="shared" si="158"/>
        <v>('Cascabel'),</v>
      </c>
      <c r="L572" t="str">
        <f t="shared" ref="L572:L579" si="174">_xlfn.CONCAT("(","'",$B$552,"'",",","'",$E$572,"'",",","'",H572,"'",")",",")</f>
        <v>('Ngabe Buglé','Mironó','Cascabel'),</v>
      </c>
      <c r="M572" t="str">
        <f t="shared" si="159"/>
        <v>41</v>
      </c>
      <c r="N572" t="str">
        <f t="shared" si="163"/>
        <v>29</v>
      </c>
    </row>
    <row r="573" spans="1:14" x14ac:dyDescent="0.25">
      <c r="A573" s="16"/>
      <c r="B573" s="16"/>
      <c r="C573" s="18"/>
      <c r="D573" s="18"/>
      <c r="E573" s="21"/>
      <c r="F573" s="4">
        <v>2</v>
      </c>
      <c r="G573" s="4" t="str">
        <f t="shared" si="161"/>
        <v>2</v>
      </c>
      <c r="H573" s="5" t="s">
        <v>1272</v>
      </c>
      <c r="I573" s="5" t="str">
        <f t="shared" ref="I573:I579" si="175">_xlfn.CONCAT($A$552,$D$572,G573)</f>
        <v>N42</v>
      </c>
      <c r="J573" t="str">
        <f t="shared" si="157"/>
        <v>(''),</v>
      </c>
      <c r="K573" t="str">
        <f t="shared" si="158"/>
        <v>('Hato Corotú'),</v>
      </c>
      <c r="L573" t="str">
        <f t="shared" si="174"/>
        <v>('Ngabe Buglé','Mironó','Hato Corotú'),</v>
      </c>
      <c r="M573" t="str">
        <f t="shared" si="159"/>
        <v>42</v>
      </c>
      <c r="N573" t="str">
        <f t="shared" si="163"/>
        <v>2A</v>
      </c>
    </row>
    <row r="574" spans="1:14" x14ac:dyDescent="0.25">
      <c r="A574" s="16"/>
      <c r="B574" s="16"/>
      <c r="C574" s="18"/>
      <c r="D574" s="18"/>
      <c r="E574" s="21"/>
      <c r="F574" s="4">
        <v>3</v>
      </c>
      <c r="G574" s="4" t="str">
        <f t="shared" si="161"/>
        <v>3</v>
      </c>
      <c r="H574" s="5" t="s">
        <v>1273</v>
      </c>
      <c r="I574" s="5" t="str">
        <f t="shared" si="175"/>
        <v>N43</v>
      </c>
      <c r="J574" t="str">
        <f t="shared" si="157"/>
        <v>(''),</v>
      </c>
      <c r="K574" t="str">
        <f t="shared" si="158"/>
        <v>('Hato Culantro'),</v>
      </c>
      <c r="L574" t="str">
        <f t="shared" si="174"/>
        <v>('Ngabe Buglé','Mironó','Hato Culantro'),</v>
      </c>
      <c r="M574" t="str">
        <f t="shared" si="159"/>
        <v>43</v>
      </c>
      <c r="N574" t="str">
        <f t="shared" si="163"/>
        <v>2B</v>
      </c>
    </row>
    <row r="575" spans="1:14" x14ac:dyDescent="0.25">
      <c r="A575" s="16"/>
      <c r="B575" s="16"/>
      <c r="C575" s="18"/>
      <c r="D575" s="18"/>
      <c r="E575" s="21"/>
      <c r="F575" s="4">
        <v>4</v>
      </c>
      <c r="G575" s="4" t="str">
        <f t="shared" si="161"/>
        <v>4</v>
      </c>
      <c r="H575" s="5" t="s">
        <v>1274</v>
      </c>
      <c r="I575" s="5" t="str">
        <f t="shared" si="175"/>
        <v>N44</v>
      </c>
      <c r="J575" t="str">
        <f t="shared" si="157"/>
        <v>(''),</v>
      </c>
      <c r="K575" t="str">
        <f t="shared" si="158"/>
        <v>('Hato Pilón'),</v>
      </c>
      <c r="L575" t="str">
        <f t="shared" si="174"/>
        <v>('Ngabe Buglé','Mironó','Hato Pilón'),</v>
      </c>
      <c r="M575" t="str">
        <f t="shared" si="159"/>
        <v>44</v>
      </c>
      <c r="N575" t="str">
        <f t="shared" si="163"/>
        <v>2C</v>
      </c>
    </row>
    <row r="576" spans="1:14" x14ac:dyDescent="0.25">
      <c r="A576" s="16"/>
      <c r="B576" s="16"/>
      <c r="C576" s="18"/>
      <c r="D576" s="18"/>
      <c r="E576" s="21"/>
      <c r="F576" s="4">
        <v>5</v>
      </c>
      <c r="G576" s="4" t="str">
        <f t="shared" si="161"/>
        <v>5</v>
      </c>
      <c r="H576" s="5" t="s">
        <v>1275</v>
      </c>
      <c r="I576" s="5" t="str">
        <f t="shared" si="175"/>
        <v>N45</v>
      </c>
      <c r="J576" t="str">
        <f t="shared" si="157"/>
        <v>(''),</v>
      </c>
      <c r="K576" t="str">
        <f t="shared" si="158"/>
        <v>('Hato Jobo'),</v>
      </c>
      <c r="L576" t="str">
        <f t="shared" si="174"/>
        <v>('Ngabe Buglé','Mironó','Hato Jobo'),</v>
      </c>
      <c r="M576" t="str">
        <f t="shared" si="159"/>
        <v>45</v>
      </c>
      <c r="N576" t="str">
        <f t="shared" si="163"/>
        <v>2D</v>
      </c>
    </row>
    <row r="577" spans="1:14" x14ac:dyDescent="0.25">
      <c r="A577" s="16"/>
      <c r="B577" s="16"/>
      <c r="C577" s="18"/>
      <c r="D577" s="18"/>
      <c r="E577" s="21"/>
      <c r="F577" s="4">
        <v>6</v>
      </c>
      <c r="G577" s="4" t="str">
        <f t="shared" si="161"/>
        <v>6</v>
      </c>
      <c r="H577" s="5" t="s">
        <v>1276</v>
      </c>
      <c r="I577" s="5" t="str">
        <f t="shared" si="175"/>
        <v>N46</v>
      </c>
      <c r="J577" t="str">
        <f t="shared" si="157"/>
        <v>(''),</v>
      </c>
      <c r="K577" t="str">
        <f t="shared" si="158"/>
        <v>('Hato Julí'),</v>
      </c>
      <c r="L577" t="str">
        <f t="shared" si="174"/>
        <v>('Ngabe Buglé','Mironó','Hato Julí'),</v>
      </c>
      <c r="M577" t="str">
        <f t="shared" si="159"/>
        <v>46</v>
      </c>
      <c r="N577" t="str">
        <f t="shared" si="163"/>
        <v>2E</v>
      </c>
    </row>
    <row r="578" spans="1:14" x14ac:dyDescent="0.25">
      <c r="A578" s="16"/>
      <c r="B578" s="16"/>
      <c r="C578" s="18"/>
      <c r="D578" s="18"/>
      <c r="E578" s="21"/>
      <c r="F578" s="4">
        <v>7</v>
      </c>
      <c r="G578" s="4" t="str">
        <f t="shared" si="161"/>
        <v>7</v>
      </c>
      <c r="H578" s="5" t="s">
        <v>1277</v>
      </c>
      <c r="I578" s="5" t="str">
        <f t="shared" si="175"/>
        <v>N47</v>
      </c>
      <c r="J578" t="str">
        <f t="shared" ref="J578:J641" si="176">_xlfn.CONCAT("(","'",E578,"'",")",",")</f>
        <v>(''),</v>
      </c>
      <c r="K578" t="str">
        <f t="shared" ref="K578:K641" si="177">_xlfn.CONCAT("(","'",H578,"'",")",",")</f>
        <v>('Quebrada de Loro'),</v>
      </c>
      <c r="L578" t="str">
        <f t="shared" si="174"/>
        <v>('Ngabe Buglé','Mironó','Quebrada de Loro'),</v>
      </c>
      <c r="M578" t="str">
        <f t="shared" ref="M578:M641" si="178">MID(I578,2,2)</f>
        <v>47</v>
      </c>
      <c r="N578" t="str">
        <f t="shared" si="163"/>
        <v>2F</v>
      </c>
    </row>
    <row r="579" spans="1:14" x14ac:dyDescent="0.25">
      <c r="A579" s="16"/>
      <c r="B579" s="16"/>
      <c r="C579" s="19"/>
      <c r="D579" s="19"/>
      <c r="E579" s="22"/>
      <c r="F579" s="4">
        <v>8</v>
      </c>
      <c r="G579" s="4" t="str">
        <f t="shared" ref="G579:G642" si="179">_xlfn.BASE(F579,32)</f>
        <v>8</v>
      </c>
      <c r="H579" s="5" t="s">
        <v>1278</v>
      </c>
      <c r="I579" s="5" t="str">
        <f t="shared" si="175"/>
        <v>N48</v>
      </c>
      <c r="J579" t="str">
        <f t="shared" si="176"/>
        <v>(''),</v>
      </c>
      <c r="K579" t="str">
        <f t="shared" si="177"/>
        <v>('Salto Dupí'),</v>
      </c>
      <c r="L579" t="str">
        <f t="shared" si="174"/>
        <v>('Ngabe Buglé','Mironó','Salto Dupí'),</v>
      </c>
      <c r="M579" t="str">
        <f t="shared" si="178"/>
        <v>48</v>
      </c>
      <c r="N579" t="str">
        <f t="shared" ref="N579:N642" si="180">DEC2HEX(M579)</f>
        <v>30</v>
      </c>
    </row>
    <row r="580" spans="1:14" x14ac:dyDescent="0.25">
      <c r="A580" s="16"/>
      <c r="B580" s="16"/>
      <c r="C580" s="17">
        <v>5</v>
      </c>
      <c r="D580" s="17" t="str">
        <f t="shared" ref="D580:D630" si="181">DEC2HEX(C580)</f>
        <v>5</v>
      </c>
      <c r="E580" s="20" t="s">
        <v>1279</v>
      </c>
      <c r="F580" s="4">
        <v>1</v>
      </c>
      <c r="G580" s="4" t="str">
        <f t="shared" si="179"/>
        <v>1</v>
      </c>
      <c r="H580" s="7" t="s">
        <v>1280</v>
      </c>
      <c r="I580" s="7" t="str">
        <f>_xlfn.CONCAT($A$552,$D$580,G580)</f>
        <v>N51</v>
      </c>
      <c r="J580" t="str">
        <f t="shared" si="176"/>
        <v>('Müna'),</v>
      </c>
      <c r="K580" t="str">
        <f t="shared" si="177"/>
        <v>('Alto Caballero'),</v>
      </c>
      <c r="L580" t="str">
        <f t="shared" ref="L580:L595" si="182">_xlfn.CONCAT("(","'",$B$552,"'",",","'",$E$580,"'",",","'",H580,"'",")",",")</f>
        <v>('Ngabe Buglé','Müna','Alto Caballero'),</v>
      </c>
      <c r="M580" t="str">
        <f t="shared" si="178"/>
        <v>51</v>
      </c>
      <c r="N580" t="str">
        <f t="shared" si="180"/>
        <v>33</v>
      </c>
    </row>
    <row r="581" spans="1:14" x14ac:dyDescent="0.25">
      <c r="A581" s="16"/>
      <c r="B581" s="16"/>
      <c r="C581" s="18"/>
      <c r="D581" s="18"/>
      <c r="E581" s="21"/>
      <c r="F581" s="4">
        <v>2</v>
      </c>
      <c r="G581" s="4" t="str">
        <f t="shared" si="179"/>
        <v>2</v>
      </c>
      <c r="H581" s="5" t="s">
        <v>1281</v>
      </c>
      <c r="I581" s="7" t="str">
        <f t="shared" ref="I581:I595" si="183">_xlfn.CONCAT($A$552,$D$580,G581)</f>
        <v>N52</v>
      </c>
      <c r="J581" t="str">
        <f t="shared" si="176"/>
        <v>(''),</v>
      </c>
      <c r="K581" t="str">
        <f t="shared" si="177"/>
        <v>('Bakama'),</v>
      </c>
      <c r="L581" t="str">
        <f t="shared" si="182"/>
        <v>('Ngabe Buglé','Müna','Bakama'),</v>
      </c>
      <c r="M581" t="str">
        <f t="shared" si="178"/>
        <v>52</v>
      </c>
      <c r="N581" t="str">
        <f t="shared" si="180"/>
        <v>34</v>
      </c>
    </row>
    <row r="582" spans="1:14" x14ac:dyDescent="0.25">
      <c r="A582" s="16"/>
      <c r="B582" s="16"/>
      <c r="C582" s="18"/>
      <c r="D582" s="18"/>
      <c r="E582" s="21"/>
      <c r="F582" s="4">
        <v>3</v>
      </c>
      <c r="G582" s="4" t="str">
        <f t="shared" si="179"/>
        <v>3</v>
      </c>
      <c r="H582" s="5" t="s">
        <v>1282</v>
      </c>
      <c r="I582" s="7" t="str">
        <f t="shared" si="183"/>
        <v>N53</v>
      </c>
      <c r="J582" t="str">
        <f t="shared" si="176"/>
        <v>(''),</v>
      </c>
      <c r="K582" t="str">
        <f t="shared" si="177"/>
        <v>('Cerro Caña'),</v>
      </c>
      <c r="L582" t="str">
        <f t="shared" si="182"/>
        <v>('Ngabe Buglé','Müna','Cerro Caña'),</v>
      </c>
      <c r="M582" t="str">
        <f t="shared" si="178"/>
        <v>53</v>
      </c>
      <c r="N582" t="str">
        <f t="shared" si="180"/>
        <v>35</v>
      </c>
    </row>
    <row r="583" spans="1:14" x14ac:dyDescent="0.25">
      <c r="A583" s="16"/>
      <c r="B583" s="16"/>
      <c r="C583" s="18"/>
      <c r="D583" s="18"/>
      <c r="E583" s="21"/>
      <c r="F583" s="4">
        <v>4</v>
      </c>
      <c r="G583" s="4" t="str">
        <f t="shared" si="179"/>
        <v>4</v>
      </c>
      <c r="H583" s="5" t="s">
        <v>1283</v>
      </c>
      <c r="I583" s="7" t="str">
        <f t="shared" si="183"/>
        <v>N54</v>
      </c>
      <c r="J583" t="str">
        <f t="shared" si="176"/>
        <v>(''),</v>
      </c>
      <c r="K583" t="str">
        <f t="shared" si="177"/>
        <v>('Cerro Puerco'),</v>
      </c>
      <c r="L583" t="str">
        <f t="shared" si="182"/>
        <v>('Ngabe Buglé','Müna','Cerro Puerco'),</v>
      </c>
      <c r="M583" t="str">
        <f t="shared" si="178"/>
        <v>54</v>
      </c>
      <c r="N583" t="str">
        <f t="shared" si="180"/>
        <v>36</v>
      </c>
    </row>
    <row r="584" spans="1:14" x14ac:dyDescent="0.25">
      <c r="A584" s="16"/>
      <c r="B584" s="16"/>
      <c r="C584" s="18"/>
      <c r="D584" s="18"/>
      <c r="E584" s="21"/>
      <c r="F584" s="4">
        <v>5</v>
      </c>
      <c r="G584" s="4" t="str">
        <f t="shared" si="179"/>
        <v>5</v>
      </c>
      <c r="H584" s="5" t="s">
        <v>1284</v>
      </c>
      <c r="I584" s="7" t="str">
        <f t="shared" si="183"/>
        <v>N55</v>
      </c>
      <c r="J584" t="str">
        <f t="shared" si="176"/>
        <v>(''),</v>
      </c>
      <c r="K584" t="str">
        <f t="shared" si="177"/>
        <v>('Chichica'),</v>
      </c>
      <c r="L584" t="str">
        <f t="shared" si="182"/>
        <v>('Ngabe Buglé','Müna','Chichica'),</v>
      </c>
      <c r="M584" t="str">
        <f t="shared" si="178"/>
        <v>55</v>
      </c>
      <c r="N584" t="str">
        <f t="shared" si="180"/>
        <v>37</v>
      </c>
    </row>
    <row r="585" spans="1:14" x14ac:dyDescent="0.25">
      <c r="A585" s="16"/>
      <c r="B585" s="16"/>
      <c r="C585" s="18"/>
      <c r="D585" s="18"/>
      <c r="E585" s="21"/>
      <c r="F585" s="4">
        <v>6</v>
      </c>
      <c r="G585" s="4" t="str">
        <f t="shared" si="179"/>
        <v>6</v>
      </c>
      <c r="H585" s="5" t="s">
        <v>1285</v>
      </c>
      <c r="I585" s="7" t="str">
        <f t="shared" si="183"/>
        <v>N56</v>
      </c>
      <c r="J585" t="str">
        <f t="shared" si="176"/>
        <v>(''),</v>
      </c>
      <c r="K585" t="str">
        <f t="shared" si="177"/>
        <v>('Krüa'),</v>
      </c>
      <c r="L585" t="str">
        <f t="shared" si="182"/>
        <v>('Ngabe Buglé','Müna','Krüa'),</v>
      </c>
      <c r="M585" t="str">
        <f t="shared" si="178"/>
        <v>56</v>
      </c>
      <c r="N585" t="str">
        <f t="shared" si="180"/>
        <v>38</v>
      </c>
    </row>
    <row r="586" spans="1:14" x14ac:dyDescent="0.25">
      <c r="A586" s="16"/>
      <c r="B586" s="16"/>
      <c r="C586" s="18"/>
      <c r="D586" s="18"/>
      <c r="E586" s="21"/>
      <c r="F586" s="4">
        <v>7</v>
      </c>
      <c r="G586" s="4" t="str">
        <f t="shared" si="179"/>
        <v>7</v>
      </c>
      <c r="H586" s="5" t="s">
        <v>1286</v>
      </c>
      <c r="I586" s="7" t="str">
        <f t="shared" si="183"/>
        <v>N57</v>
      </c>
      <c r="J586" t="str">
        <f t="shared" si="176"/>
        <v>(''),</v>
      </c>
      <c r="K586" t="str">
        <f t="shared" si="177"/>
        <v>('Maraca'),</v>
      </c>
      <c r="L586" t="str">
        <f t="shared" si="182"/>
        <v>('Ngabe Buglé','Müna','Maraca'),</v>
      </c>
      <c r="M586" t="str">
        <f t="shared" si="178"/>
        <v>57</v>
      </c>
      <c r="N586" t="str">
        <f t="shared" si="180"/>
        <v>39</v>
      </c>
    </row>
    <row r="587" spans="1:14" x14ac:dyDescent="0.25">
      <c r="A587" s="16"/>
      <c r="B587" s="16"/>
      <c r="C587" s="18"/>
      <c r="D587" s="18"/>
      <c r="E587" s="21"/>
      <c r="F587" s="4">
        <v>8</v>
      </c>
      <c r="G587" s="4" t="str">
        <f t="shared" si="179"/>
        <v>8</v>
      </c>
      <c r="H587" s="5" t="s">
        <v>1287</v>
      </c>
      <c r="I587" s="7" t="str">
        <f t="shared" si="183"/>
        <v>N58</v>
      </c>
      <c r="J587" t="str">
        <f t="shared" si="176"/>
        <v>(''),</v>
      </c>
      <c r="K587" t="str">
        <f t="shared" si="177"/>
        <v>('Nibra'),</v>
      </c>
      <c r="L587" t="str">
        <f t="shared" si="182"/>
        <v>('Ngabe Buglé','Müna','Nibra'),</v>
      </c>
      <c r="M587" t="str">
        <f t="shared" si="178"/>
        <v>58</v>
      </c>
      <c r="N587" t="str">
        <f t="shared" si="180"/>
        <v>3A</v>
      </c>
    </row>
    <row r="588" spans="1:14" x14ac:dyDescent="0.25">
      <c r="A588" s="16"/>
      <c r="B588" s="16"/>
      <c r="C588" s="18"/>
      <c r="D588" s="18"/>
      <c r="E588" s="21"/>
      <c r="F588" s="4">
        <v>9</v>
      </c>
      <c r="G588" s="4" t="str">
        <f t="shared" si="179"/>
        <v>9</v>
      </c>
      <c r="H588" s="5" t="s">
        <v>1083</v>
      </c>
      <c r="I588" s="7" t="str">
        <f t="shared" si="183"/>
        <v>N59</v>
      </c>
      <c r="J588" t="str">
        <f t="shared" si="176"/>
        <v>(''),</v>
      </c>
      <c r="K588" t="str">
        <f t="shared" si="177"/>
        <v>('Peña Blanca'),</v>
      </c>
      <c r="L588" t="str">
        <f t="shared" si="182"/>
        <v>('Ngabe Buglé','Müna','Peña Blanca'),</v>
      </c>
      <c r="M588" t="str">
        <f t="shared" si="178"/>
        <v>59</v>
      </c>
      <c r="N588" t="str">
        <f t="shared" si="180"/>
        <v>3B</v>
      </c>
    </row>
    <row r="589" spans="1:14" x14ac:dyDescent="0.25">
      <c r="A589" s="16"/>
      <c r="B589" s="16"/>
      <c r="C589" s="18"/>
      <c r="D589" s="18"/>
      <c r="E589" s="21"/>
      <c r="F589" s="4">
        <v>10</v>
      </c>
      <c r="G589" s="4" t="str">
        <f t="shared" si="179"/>
        <v>A</v>
      </c>
      <c r="H589" s="7" t="s">
        <v>1288</v>
      </c>
      <c r="I589" s="7" t="str">
        <f t="shared" si="183"/>
        <v>N5A</v>
      </c>
      <c r="J589" t="str">
        <f t="shared" si="176"/>
        <v>(''),</v>
      </c>
      <c r="K589" t="str">
        <f t="shared" si="177"/>
        <v>('Roka'),</v>
      </c>
      <c r="L589" t="str">
        <f t="shared" si="182"/>
        <v>('Ngabe Buglé','Müna','Roka'),</v>
      </c>
      <c r="M589" t="str">
        <f t="shared" si="178"/>
        <v>5A</v>
      </c>
      <c r="N589" t="e">
        <f t="shared" si="180"/>
        <v>#VALUE!</v>
      </c>
    </row>
    <row r="590" spans="1:14" x14ac:dyDescent="0.25">
      <c r="A590" s="16"/>
      <c r="B590" s="16"/>
      <c r="C590" s="18"/>
      <c r="D590" s="18"/>
      <c r="E590" s="21"/>
      <c r="F590" s="4">
        <v>11</v>
      </c>
      <c r="G590" s="4" t="str">
        <f t="shared" si="179"/>
        <v>B</v>
      </c>
      <c r="H590" s="5" t="s">
        <v>1289</v>
      </c>
      <c r="I590" s="7" t="str">
        <f t="shared" si="183"/>
        <v>N5B</v>
      </c>
      <c r="J590" t="str">
        <f t="shared" si="176"/>
        <v>(''),</v>
      </c>
      <c r="K590" t="str">
        <f t="shared" si="177"/>
        <v>('Sitio Prado'),</v>
      </c>
      <c r="L590" t="str">
        <f t="shared" si="182"/>
        <v>('Ngabe Buglé','Müna','Sitio Prado'),</v>
      </c>
      <c r="M590" t="str">
        <f t="shared" si="178"/>
        <v>5B</v>
      </c>
      <c r="N590" t="e">
        <f t="shared" si="180"/>
        <v>#VALUE!</v>
      </c>
    </row>
    <row r="591" spans="1:14" x14ac:dyDescent="0.25">
      <c r="A591" s="16"/>
      <c r="B591" s="16"/>
      <c r="C591" s="18"/>
      <c r="D591" s="18"/>
      <c r="E591" s="21"/>
      <c r="F591" s="4">
        <v>12</v>
      </c>
      <c r="G591" s="4" t="str">
        <f t="shared" si="179"/>
        <v>C</v>
      </c>
      <c r="H591" s="5" t="s">
        <v>1290</v>
      </c>
      <c r="I591" s="7" t="str">
        <f t="shared" si="183"/>
        <v>N5C</v>
      </c>
      <c r="J591" t="str">
        <f t="shared" si="176"/>
        <v>(''),</v>
      </c>
      <c r="K591" t="str">
        <f t="shared" si="177"/>
        <v>('Umaní'),</v>
      </c>
      <c r="L591" t="str">
        <f t="shared" si="182"/>
        <v>('Ngabe Buglé','Müna','Umaní'),</v>
      </c>
      <c r="M591" t="str">
        <f t="shared" si="178"/>
        <v>5C</v>
      </c>
      <c r="N591" t="e">
        <f t="shared" si="180"/>
        <v>#VALUE!</v>
      </c>
    </row>
    <row r="592" spans="1:14" x14ac:dyDescent="0.25">
      <c r="A592" s="16"/>
      <c r="B592" s="16"/>
      <c r="C592" s="18"/>
      <c r="D592" s="18"/>
      <c r="E592" s="21"/>
      <c r="F592" s="4">
        <v>13</v>
      </c>
      <c r="G592" s="4" t="str">
        <f t="shared" si="179"/>
        <v>D</v>
      </c>
      <c r="H592" s="5" t="s">
        <v>1291</v>
      </c>
      <c r="I592" s="7" t="str">
        <f t="shared" si="183"/>
        <v>N5D</v>
      </c>
      <c r="J592" t="str">
        <f t="shared" si="176"/>
        <v>(''),</v>
      </c>
      <c r="K592" t="str">
        <f t="shared" si="177"/>
        <v>('Diko'),</v>
      </c>
      <c r="L592" t="str">
        <f t="shared" si="182"/>
        <v>('Ngabe Buglé','Müna','Diko'),</v>
      </c>
      <c r="M592" t="str">
        <f t="shared" si="178"/>
        <v>5D</v>
      </c>
      <c r="N592" t="e">
        <f t="shared" si="180"/>
        <v>#VALUE!</v>
      </c>
    </row>
    <row r="593" spans="1:14" x14ac:dyDescent="0.25">
      <c r="A593" s="16"/>
      <c r="B593" s="16"/>
      <c r="C593" s="18"/>
      <c r="D593" s="18"/>
      <c r="E593" s="21"/>
      <c r="F593" s="4">
        <v>14</v>
      </c>
      <c r="G593" s="4" t="str">
        <f t="shared" si="179"/>
        <v>E</v>
      </c>
      <c r="H593" s="5" t="s">
        <v>1292</v>
      </c>
      <c r="I593" s="7" t="str">
        <f t="shared" si="183"/>
        <v>N5E</v>
      </c>
      <c r="J593" t="str">
        <f t="shared" si="176"/>
        <v>(''),</v>
      </c>
      <c r="K593" t="str">
        <f t="shared" si="177"/>
        <v>('Kikari'),</v>
      </c>
      <c r="L593" t="str">
        <f t="shared" si="182"/>
        <v>('Ngabe Buglé','Müna','Kikari'),</v>
      </c>
      <c r="M593" t="str">
        <f t="shared" si="178"/>
        <v>5E</v>
      </c>
      <c r="N593" t="e">
        <f t="shared" si="180"/>
        <v>#VALUE!</v>
      </c>
    </row>
    <row r="594" spans="1:14" x14ac:dyDescent="0.25">
      <c r="A594" s="16"/>
      <c r="B594" s="16"/>
      <c r="C594" s="18"/>
      <c r="D594" s="18"/>
      <c r="E594" s="21"/>
      <c r="F594" s="4">
        <v>15</v>
      </c>
      <c r="G594" s="4" t="str">
        <f t="shared" si="179"/>
        <v>F</v>
      </c>
      <c r="H594" s="5" t="s">
        <v>1293</v>
      </c>
      <c r="I594" s="7" t="str">
        <f t="shared" si="183"/>
        <v>N5F</v>
      </c>
      <c r="J594" t="str">
        <f t="shared" si="176"/>
        <v>(''),</v>
      </c>
      <c r="K594" t="str">
        <f t="shared" si="177"/>
        <v>('Dikeri'),</v>
      </c>
      <c r="L594" t="str">
        <f t="shared" si="182"/>
        <v>('Ngabe Buglé','Müna','Dikeri'),</v>
      </c>
      <c r="M594" t="str">
        <f t="shared" si="178"/>
        <v>5F</v>
      </c>
      <c r="N594" t="e">
        <f t="shared" si="180"/>
        <v>#VALUE!</v>
      </c>
    </row>
    <row r="595" spans="1:14" x14ac:dyDescent="0.25">
      <c r="A595" s="16"/>
      <c r="B595" s="16"/>
      <c r="C595" s="19"/>
      <c r="D595" s="19"/>
      <c r="E595" s="22"/>
      <c r="F595" s="4">
        <v>16</v>
      </c>
      <c r="G595" s="4" t="str">
        <f t="shared" si="179"/>
        <v>G</v>
      </c>
      <c r="H595" s="5" t="s">
        <v>1294</v>
      </c>
      <c r="I595" s="7" t="str">
        <f t="shared" si="183"/>
        <v>N5G</v>
      </c>
      <c r="J595" t="str">
        <f t="shared" si="176"/>
        <v>(''),</v>
      </c>
      <c r="K595" t="str">
        <f t="shared" si="177"/>
        <v>('Mreeni'),</v>
      </c>
      <c r="L595" t="str">
        <f t="shared" si="182"/>
        <v>('Ngabe Buglé','Müna','Mreeni'),</v>
      </c>
      <c r="M595" t="str">
        <f t="shared" si="178"/>
        <v>5G</v>
      </c>
      <c r="N595" t="e">
        <f t="shared" si="180"/>
        <v>#VALUE!</v>
      </c>
    </row>
    <row r="596" spans="1:14" x14ac:dyDescent="0.25">
      <c r="A596" s="16"/>
      <c r="B596" s="16"/>
      <c r="C596" s="17">
        <v>6</v>
      </c>
      <c r="D596" s="17" t="str">
        <f t="shared" si="181"/>
        <v>6</v>
      </c>
      <c r="E596" s="20" t="s">
        <v>1295</v>
      </c>
      <c r="F596" s="4">
        <v>1</v>
      </c>
      <c r="G596" s="4" t="str">
        <f t="shared" si="179"/>
        <v>1</v>
      </c>
      <c r="H596" s="5" t="s">
        <v>1296</v>
      </c>
      <c r="I596" s="5" t="str">
        <f>_xlfn.CONCAT($A$552,$D$596,G596)</f>
        <v>N61</v>
      </c>
      <c r="J596" t="str">
        <f t="shared" si="176"/>
        <v>('Nole Düima'),</v>
      </c>
      <c r="K596" t="str">
        <f t="shared" si="177"/>
        <v>('Cerro Iglesias'),</v>
      </c>
      <c r="L596" t="str">
        <f>_xlfn.CONCAT("(","'",$B$552,"'",",","'",$E$596,"'",",","'",H596,"'",")",",")</f>
        <v>('Ngabe Buglé','Nole Düima','Cerro Iglesias'),</v>
      </c>
      <c r="M596" t="str">
        <f t="shared" si="178"/>
        <v>61</v>
      </c>
      <c r="N596" t="str">
        <f t="shared" si="180"/>
        <v>3D</v>
      </c>
    </row>
    <row r="597" spans="1:14" x14ac:dyDescent="0.25">
      <c r="A597" s="16"/>
      <c r="B597" s="16"/>
      <c r="C597" s="18"/>
      <c r="D597" s="18"/>
      <c r="E597" s="21"/>
      <c r="F597" s="4">
        <v>2</v>
      </c>
      <c r="G597" s="4" t="str">
        <f t="shared" si="179"/>
        <v>2</v>
      </c>
      <c r="H597" s="5" t="s">
        <v>1297</v>
      </c>
      <c r="I597" s="5" t="str">
        <f t="shared" ref="I597:I600" si="184">_xlfn.CONCAT($A$552,$D$596,G597)</f>
        <v>N62</v>
      </c>
      <c r="J597" t="str">
        <f t="shared" si="176"/>
        <v>(''),</v>
      </c>
      <c r="K597" t="str">
        <f t="shared" si="177"/>
        <v>('Hato Chamí'),</v>
      </c>
      <c r="L597" t="str">
        <f>_xlfn.CONCAT("(","'",$B$552,"'",",","'",$E$596,"'",",","'",H597,"'",")",",")</f>
        <v>('Ngabe Buglé','Nole Düima','Hato Chamí'),</v>
      </c>
      <c r="M597" t="str">
        <f t="shared" si="178"/>
        <v>62</v>
      </c>
      <c r="N597" t="str">
        <f t="shared" si="180"/>
        <v>3E</v>
      </c>
    </row>
    <row r="598" spans="1:14" x14ac:dyDescent="0.25">
      <c r="A598" s="16"/>
      <c r="B598" s="16"/>
      <c r="C598" s="18"/>
      <c r="D598" s="18"/>
      <c r="E598" s="21"/>
      <c r="F598" s="4">
        <v>3</v>
      </c>
      <c r="G598" s="4" t="str">
        <f t="shared" si="179"/>
        <v>3</v>
      </c>
      <c r="H598" s="5" t="s">
        <v>1298</v>
      </c>
      <c r="I598" s="5" t="str">
        <f t="shared" si="184"/>
        <v>N63</v>
      </c>
      <c r="J598" t="str">
        <f t="shared" si="176"/>
        <v>(''),</v>
      </c>
      <c r="K598" t="str">
        <f t="shared" si="177"/>
        <v>('Jädeberi'),</v>
      </c>
      <c r="L598" t="str">
        <f>_xlfn.CONCAT("(","'",$B$552,"'",",","'",$E$596,"'",",","'",H598,"'",")",",")</f>
        <v>('Ngabe Buglé','Nole Düima','Jädeberi'),</v>
      </c>
      <c r="M598" t="str">
        <f t="shared" si="178"/>
        <v>63</v>
      </c>
      <c r="N598" t="str">
        <f t="shared" si="180"/>
        <v>3F</v>
      </c>
    </row>
    <row r="599" spans="1:14" x14ac:dyDescent="0.25">
      <c r="A599" s="16"/>
      <c r="B599" s="16"/>
      <c r="C599" s="18"/>
      <c r="D599" s="18"/>
      <c r="E599" s="21"/>
      <c r="F599" s="4">
        <v>4</v>
      </c>
      <c r="G599" s="4" t="str">
        <f t="shared" si="179"/>
        <v>4</v>
      </c>
      <c r="H599" s="5" t="s">
        <v>1299</v>
      </c>
      <c r="I599" s="5" t="str">
        <f t="shared" si="184"/>
        <v>N64</v>
      </c>
      <c r="J599" t="str">
        <f t="shared" si="176"/>
        <v>(''),</v>
      </c>
      <c r="K599" t="str">
        <f t="shared" si="177"/>
        <v>('Lajero'),</v>
      </c>
      <c r="L599" t="str">
        <f>_xlfn.CONCAT("(","'",$B$552,"'",",","'",$E$596,"'",",","'",H599,"'",")",",")</f>
        <v>('Ngabe Buglé','Nole Düima','Lajero'),</v>
      </c>
      <c r="M599" t="str">
        <f t="shared" si="178"/>
        <v>64</v>
      </c>
      <c r="N599" t="str">
        <f t="shared" si="180"/>
        <v>40</v>
      </c>
    </row>
    <row r="600" spans="1:14" x14ac:dyDescent="0.25">
      <c r="A600" s="16"/>
      <c r="B600" s="16"/>
      <c r="C600" s="19"/>
      <c r="D600" s="19"/>
      <c r="E600" s="22"/>
      <c r="F600" s="4">
        <v>5</v>
      </c>
      <c r="G600" s="4" t="str">
        <f t="shared" si="179"/>
        <v>5</v>
      </c>
      <c r="H600" s="5" t="s">
        <v>1300</v>
      </c>
      <c r="I600" s="5" t="str">
        <f t="shared" si="184"/>
        <v>N65</v>
      </c>
      <c r="J600" t="str">
        <f t="shared" si="176"/>
        <v>(''),</v>
      </c>
      <c r="K600" t="str">
        <f t="shared" si="177"/>
        <v>('Susama'),</v>
      </c>
      <c r="L600" t="str">
        <f>_xlfn.CONCAT("(","'",$B$552,"'",",","'",$E$596,"'",",","'",H600,"'",")",",")</f>
        <v>('Ngabe Buglé','Nole Düima','Susama'),</v>
      </c>
      <c r="M600" t="str">
        <f t="shared" si="178"/>
        <v>65</v>
      </c>
      <c r="N600" t="str">
        <f t="shared" si="180"/>
        <v>41</v>
      </c>
    </row>
    <row r="601" spans="1:14" x14ac:dyDescent="0.25">
      <c r="A601" s="16"/>
      <c r="B601" s="16"/>
      <c r="C601" s="17">
        <v>7</v>
      </c>
      <c r="D601" s="17" t="str">
        <f t="shared" si="181"/>
        <v>7</v>
      </c>
      <c r="E601" s="20" t="s">
        <v>1301</v>
      </c>
      <c r="F601" s="4">
        <v>1</v>
      </c>
      <c r="G601" s="4" t="str">
        <f t="shared" si="179"/>
        <v>1</v>
      </c>
      <c r="H601" s="7" t="s">
        <v>1302</v>
      </c>
      <c r="I601" s="7" t="str">
        <f>_xlfn.CONCAT($A$552,$D$601,G601)</f>
        <v>N71</v>
      </c>
      <c r="J601" t="str">
        <f t="shared" si="176"/>
        <v>('Ñürüm'),</v>
      </c>
      <c r="K601" t="str">
        <f t="shared" si="177"/>
        <v>('Agua de Salud'),</v>
      </c>
      <c r="L601" t="str">
        <f t="shared" ref="L601:L611" si="185">_xlfn.CONCAT("(","'",$B$552,"'",",","'",$E$601,"'",",","'",H601,"'",")",",")</f>
        <v>('Ngabe Buglé','Ñürüm','Agua de Salud'),</v>
      </c>
      <c r="M601" t="str">
        <f t="shared" si="178"/>
        <v>71</v>
      </c>
      <c r="N601" t="str">
        <f t="shared" si="180"/>
        <v>47</v>
      </c>
    </row>
    <row r="602" spans="1:14" x14ac:dyDescent="0.25">
      <c r="A602" s="16"/>
      <c r="B602" s="16"/>
      <c r="C602" s="18"/>
      <c r="D602" s="18"/>
      <c r="E602" s="21"/>
      <c r="F602" s="4">
        <v>2</v>
      </c>
      <c r="G602" s="4" t="str">
        <f t="shared" si="179"/>
        <v>2</v>
      </c>
      <c r="H602" s="5" t="s">
        <v>1303</v>
      </c>
      <c r="I602" s="7" t="str">
        <f t="shared" ref="I602:I611" si="186">_xlfn.CONCAT($A$552,$D$601,G602)</f>
        <v>N72</v>
      </c>
      <c r="J602" t="str">
        <f t="shared" si="176"/>
        <v>(''),</v>
      </c>
      <c r="K602" t="str">
        <f t="shared" si="177"/>
        <v>('Alto de Jesús'),</v>
      </c>
      <c r="L602" t="str">
        <f t="shared" si="185"/>
        <v>('Ngabe Buglé','Ñürüm','Alto de Jesús'),</v>
      </c>
      <c r="M602" t="str">
        <f t="shared" si="178"/>
        <v>72</v>
      </c>
      <c r="N602" t="str">
        <f t="shared" si="180"/>
        <v>48</v>
      </c>
    </row>
    <row r="603" spans="1:14" x14ac:dyDescent="0.25">
      <c r="A603" s="16"/>
      <c r="B603" s="16"/>
      <c r="C603" s="18"/>
      <c r="D603" s="18"/>
      <c r="E603" s="21"/>
      <c r="F603" s="4">
        <v>3</v>
      </c>
      <c r="G603" s="4" t="str">
        <f t="shared" si="179"/>
        <v>3</v>
      </c>
      <c r="H603" s="5" t="s">
        <v>1304</v>
      </c>
      <c r="I603" s="7" t="str">
        <f t="shared" si="186"/>
        <v>N73</v>
      </c>
      <c r="J603" t="str">
        <f t="shared" si="176"/>
        <v>(''),</v>
      </c>
      <c r="K603" t="str">
        <f t="shared" si="177"/>
        <v>('Buenos Aires'),</v>
      </c>
      <c r="L603" t="str">
        <f t="shared" si="185"/>
        <v>('Ngabe Buglé','Ñürüm','Buenos Aires'),</v>
      </c>
      <c r="M603" t="str">
        <f t="shared" si="178"/>
        <v>73</v>
      </c>
      <c r="N603" t="str">
        <f t="shared" si="180"/>
        <v>49</v>
      </c>
    </row>
    <row r="604" spans="1:14" x14ac:dyDescent="0.25">
      <c r="A604" s="16"/>
      <c r="B604" s="16"/>
      <c r="C604" s="18"/>
      <c r="D604" s="18"/>
      <c r="E604" s="21"/>
      <c r="F604" s="4">
        <v>4</v>
      </c>
      <c r="G604" s="4" t="str">
        <f t="shared" si="179"/>
        <v>4</v>
      </c>
      <c r="H604" s="5" t="s">
        <v>1305</v>
      </c>
      <c r="I604" s="7" t="str">
        <f t="shared" si="186"/>
        <v>N74</v>
      </c>
      <c r="J604" t="str">
        <f t="shared" si="176"/>
        <v>(''),</v>
      </c>
      <c r="K604" t="str">
        <f t="shared" si="177"/>
        <v>('Cerro Pelado'),</v>
      </c>
      <c r="L604" t="str">
        <f t="shared" si="185"/>
        <v>('Ngabe Buglé','Ñürüm','Cerro Pelado'),</v>
      </c>
      <c r="M604" t="str">
        <f t="shared" si="178"/>
        <v>74</v>
      </c>
      <c r="N604" t="str">
        <f t="shared" si="180"/>
        <v>4A</v>
      </c>
    </row>
    <row r="605" spans="1:14" x14ac:dyDescent="0.25">
      <c r="A605" s="16"/>
      <c r="B605" s="16"/>
      <c r="C605" s="18"/>
      <c r="D605" s="18"/>
      <c r="E605" s="21"/>
      <c r="F605" s="4">
        <v>5</v>
      </c>
      <c r="G605" s="4" t="str">
        <f t="shared" si="179"/>
        <v>5</v>
      </c>
      <c r="H605" s="5" t="s">
        <v>1306</v>
      </c>
      <c r="I605" s="7" t="str">
        <f t="shared" si="186"/>
        <v>N75</v>
      </c>
      <c r="J605" t="str">
        <f t="shared" si="176"/>
        <v>(''),</v>
      </c>
      <c r="K605" t="str">
        <f t="shared" si="177"/>
        <v>('El Bale'),</v>
      </c>
      <c r="L605" t="str">
        <f t="shared" si="185"/>
        <v>('Ngabe Buglé','Ñürüm','El Bale'),</v>
      </c>
      <c r="M605" t="str">
        <f t="shared" si="178"/>
        <v>75</v>
      </c>
      <c r="N605" t="str">
        <f t="shared" si="180"/>
        <v>4B</v>
      </c>
    </row>
    <row r="606" spans="1:14" x14ac:dyDescent="0.25">
      <c r="A606" s="16"/>
      <c r="B606" s="16"/>
      <c r="C606" s="18"/>
      <c r="D606" s="18"/>
      <c r="E606" s="21"/>
      <c r="F606" s="4">
        <v>6</v>
      </c>
      <c r="G606" s="4" t="str">
        <f t="shared" si="179"/>
        <v>6</v>
      </c>
      <c r="H606" s="5" t="s">
        <v>1307</v>
      </c>
      <c r="I606" s="7" t="str">
        <f t="shared" si="186"/>
        <v>N76</v>
      </c>
      <c r="J606" t="str">
        <f t="shared" si="176"/>
        <v>(''),</v>
      </c>
      <c r="K606" t="str">
        <f t="shared" si="177"/>
        <v>('El Paredón'),</v>
      </c>
      <c r="L606" t="str">
        <f t="shared" si="185"/>
        <v>('Ngabe Buglé','Ñürüm','El Paredón'),</v>
      </c>
      <c r="M606" t="str">
        <f t="shared" si="178"/>
        <v>76</v>
      </c>
      <c r="N606" t="str">
        <f t="shared" si="180"/>
        <v>4C</v>
      </c>
    </row>
    <row r="607" spans="1:14" x14ac:dyDescent="0.25">
      <c r="A607" s="16"/>
      <c r="B607" s="16"/>
      <c r="C607" s="18"/>
      <c r="D607" s="18"/>
      <c r="E607" s="21"/>
      <c r="F607" s="4">
        <v>7</v>
      </c>
      <c r="G607" s="4" t="str">
        <f t="shared" si="179"/>
        <v>7</v>
      </c>
      <c r="H607" s="5" t="s">
        <v>1308</v>
      </c>
      <c r="I607" s="7" t="str">
        <f t="shared" si="186"/>
        <v>N77</v>
      </c>
      <c r="J607" t="str">
        <f t="shared" si="176"/>
        <v>(''),</v>
      </c>
      <c r="K607" t="str">
        <f t="shared" si="177"/>
        <v>('El Piro'),</v>
      </c>
      <c r="L607" t="str">
        <f t="shared" si="185"/>
        <v>('Ngabe Buglé','Ñürüm','El Piro'),</v>
      </c>
      <c r="M607" t="str">
        <f t="shared" si="178"/>
        <v>77</v>
      </c>
      <c r="N607" t="str">
        <f t="shared" si="180"/>
        <v>4D</v>
      </c>
    </row>
    <row r="608" spans="1:14" x14ac:dyDescent="0.25">
      <c r="A608" s="16"/>
      <c r="B608" s="16"/>
      <c r="C608" s="18"/>
      <c r="D608" s="18"/>
      <c r="E608" s="21"/>
      <c r="F608" s="4">
        <v>8</v>
      </c>
      <c r="G608" s="4" t="str">
        <f t="shared" si="179"/>
        <v>8</v>
      </c>
      <c r="H608" s="5" t="s">
        <v>1309</v>
      </c>
      <c r="I608" s="7" t="str">
        <f t="shared" si="186"/>
        <v>N78</v>
      </c>
      <c r="J608" t="str">
        <f t="shared" si="176"/>
        <v>(''),</v>
      </c>
      <c r="K608" t="str">
        <f t="shared" si="177"/>
        <v>('Guayabito'),</v>
      </c>
      <c r="L608" t="str">
        <f t="shared" si="185"/>
        <v>('Ngabe Buglé','Ñürüm','Guayabito'),</v>
      </c>
      <c r="M608" t="str">
        <f t="shared" si="178"/>
        <v>78</v>
      </c>
      <c r="N608" t="str">
        <f t="shared" si="180"/>
        <v>4E</v>
      </c>
    </row>
    <row r="609" spans="1:14" x14ac:dyDescent="0.25">
      <c r="A609" s="16"/>
      <c r="B609" s="16"/>
      <c r="C609" s="18"/>
      <c r="D609" s="18"/>
      <c r="E609" s="21"/>
      <c r="F609" s="4">
        <v>9</v>
      </c>
      <c r="G609" s="4" t="str">
        <f t="shared" si="179"/>
        <v>9</v>
      </c>
      <c r="H609" s="5" t="s">
        <v>1310</v>
      </c>
      <c r="I609" s="7" t="str">
        <f t="shared" si="186"/>
        <v>N79</v>
      </c>
      <c r="J609" t="str">
        <f t="shared" si="176"/>
        <v>(''),</v>
      </c>
      <c r="K609" t="str">
        <f t="shared" si="177"/>
        <v>('Güibale'),</v>
      </c>
      <c r="L609" t="str">
        <f t="shared" si="185"/>
        <v>('Ngabe Buglé','Ñürüm','Güibale'),</v>
      </c>
      <c r="M609" t="str">
        <f t="shared" si="178"/>
        <v>79</v>
      </c>
      <c r="N609" t="str">
        <f t="shared" si="180"/>
        <v>4F</v>
      </c>
    </row>
    <row r="610" spans="1:14" x14ac:dyDescent="0.25">
      <c r="A610" s="16"/>
      <c r="B610" s="16"/>
      <c r="C610" s="18"/>
      <c r="D610" s="18"/>
      <c r="E610" s="21"/>
      <c r="F610" s="4">
        <v>10</v>
      </c>
      <c r="G610" s="4" t="str">
        <f t="shared" si="179"/>
        <v>A</v>
      </c>
      <c r="H610" s="7" t="s">
        <v>1311</v>
      </c>
      <c r="I610" s="7" t="str">
        <f t="shared" si="186"/>
        <v>N7A</v>
      </c>
      <c r="J610" t="str">
        <f t="shared" si="176"/>
        <v>(''),</v>
      </c>
      <c r="K610" t="str">
        <f t="shared" si="177"/>
        <v>('El Peñón'),</v>
      </c>
      <c r="L610" t="str">
        <f t="shared" si="185"/>
        <v>('Ngabe Buglé','Ñürüm','El Peñón'),</v>
      </c>
      <c r="M610" t="str">
        <f t="shared" si="178"/>
        <v>7A</v>
      </c>
      <c r="N610" t="e">
        <f t="shared" si="180"/>
        <v>#VALUE!</v>
      </c>
    </row>
    <row r="611" spans="1:14" x14ac:dyDescent="0.25">
      <c r="A611" s="16"/>
      <c r="B611" s="16"/>
      <c r="C611" s="19"/>
      <c r="D611" s="19"/>
      <c r="E611" s="22"/>
      <c r="F611" s="4">
        <v>11</v>
      </c>
      <c r="G611" s="4" t="str">
        <f t="shared" si="179"/>
        <v>B</v>
      </c>
      <c r="H611" s="5" t="s">
        <v>1312</v>
      </c>
      <c r="I611" s="7" t="str">
        <f t="shared" si="186"/>
        <v>N7B</v>
      </c>
      <c r="J611" t="str">
        <f t="shared" si="176"/>
        <v>(''),</v>
      </c>
      <c r="K611" t="str">
        <f t="shared" si="177"/>
        <v>('El Piro N°2'),</v>
      </c>
      <c r="L611" t="str">
        <f t="shared" si="185"/>
        <v>('Ngabe Buglé','Ñürüm','El Piro N°2'),</v>
      </c>
      <c r="M611" t="str">
        <f t="shared" si="178"/>
        <v>7B</v>
      </c>
      <c r="N611" t="e">
        <f t="shared" si="180"/>
        <v>#VALUE!</v>
      </c>
    </row>
    <row r="612" spans="1:14" x14ac:dyDescent="0.25">
      <c r="A612" s="16"/>
      <c r="B612" s="16"/>
      <c r="C612" s="17">
        <v>8</v>
      </c>
      <c r="D612" s="17" t="str">
        <f t="shared" si="181"/>
        <v>8</v>
      </c>
      <c r="E612" s="20" t="s">
        <v>14</v>
      </c>
      <c r="F612" s="4">
        <v>1</v>
      </c>
      <c r="G612" s="4" t="str">
        <f t="shared" si="179"/>
        <v>1</v>
      </c>
      <c r="H612" s="5" t="s">
        <v>1313</v>
      </c>
      <c r="I612" s="5" t="str">
        <f>_xlfn.CONCAT($A$552,$D$612,G612)</f>
        <v>N81</v>
      </c>
      <c r="J612" t="str">
        <f t="shared" si="176"/>
        <v>('Jirondai'),</v>
      </c>
      <c r="K612" t="str">
        <f t="shared" si="177"/>
        <v>('Burí'),</v>
      </c>
      <c r="L612" t="str">
        <f>_xlfn.CONCAT("(","'",$B$552,"'",",","'",$E$612,"'",",","'",H612,"'",")",",")</f>
        <v>('Ngabe Buglé','Jirondai','Burí'),</v>
      </c>
      <c r="M612" t="str">
        <f t="shared" si="178"/>
        <v>81</v>
      </c>
      <c r="N612" t="str">
        <f t="shared" si="180"/>
        <v>51</v>
      </c>
    </row>
    <row r="613" spans="1:14" x14ac:dyDescent="0.25">
      <c r="A613" s="16"/>
      <c r="B613" s="16"/>
      <c r="C613" s="18"/>
      <c r="D613" s="18"/>
      <c r="E613" s="21"/>
      <c r="F613" s="4">
        <v>2</v>
      </c>
      <c r="G613" s="4" t="str">
        <f t="shared" si="179"/>
        <v>2</v>
      </c>
      <c r="H613" s="5" t="s">
        <v>1314</v>
      </c>
      <c r="I613" s="5" t="str">
        <f t="shared" ref="I613:I616" si="187">_xlfn.CONCAT($A$552,$D$612,G613)</f>
        <v>N82</v>
      </c>
      <c r="J613" t="str">
        <f t="shared" si="176"/>
        <v>(''),</v>
      </c>
      <c r="K613" t="str">
        <f t="shared" si="177"/>
        <v>('Guariviara'),</v>
      </c>
      <c r="L613" t="str">
        <f>_xlfn.CONCAT("(","'",$B$552,"'",",","'",$E$612,"'",",","'",H613,"'",")",",")</f>
        <v>('Ngabe Buglé','Jirondai','Guariviara'),</v>
      </c>
      <c r="M613" t="str">
        <f t="shared" si="178"/>
        <v>82</v>
      </c>
      <c r="N613" t="str">
        <f t="shared" si="180"/>
        <v>52</v>
      </c>
    </row>
    <row r="614" spans="1:14" x14ac:dyDescent="0.25">
      <c r="A614" s="16"/>
      <c r="B614" s="16"/>
      <c r="C614" s="18"/>
      <c r="D614" s="18"/>
      <c r="E614" s="21"/>
      <c r="F614" s="4">
        <v>3</v>
      </c>
      <c r="G614" s="4" t="str">
        <f t="shared" si="179"/>
        <v>3</v>
      </c>
      <c r="H614" s="5" t="s">
        <v>1315</v>
      </c>
      <c r="I614" s="5" t="str">
        <f t="shared" si="187"/>
        <v>N83</v>
      </c>
      <c r="J614" t="str">
        <f t="shared" si="176"/>
        <v>(''),</v>
      </c>
      <c r="K614" t="str">
        <f t="shared" si="177"/>
        <v>('Man Creek'),</v>
      </c>
      <c r="L614" t="str">
        <f>_xlfn.CONCAT("(","'",$B$552,"'",",","'",$E$612,"'",",","'",H614,"'",")",",")</f>
        <v>('Ngabe Buglé','Jirondai','Man Creek'),</v>
      </c>
      <c r="M614" t="str">
        <f t="shared" si="178"/>
        <v>83</v>
      </c>
      <c r="N614" t="str">
        <f t="shared" si="180"/>
        <v>53</v>
      </c>
    </row>
    <row r="615" spans="1:14" x14ac:dyDescent="0.25">
      <c r="A615" s="16"/>
      <c r="B615" s="16"/>
      <c r="C615" s="18"/>
      <c r="D615" s="18"/>
      <c r="E615" s="21"/>
      <c r="F615" s="4">
        <v>4</v>
      </c>
      <c r="G615" s="4" t="str">
        <f t="shared" si="179"/>
        <v>4</v>
      </c>
      <c r="H615" s="5" t="s">
        <v>1316</v>
      </c>
      <c r="I615" s="5" t="str">
        <f t="shared" si="187"/>
        <v>N84</v>
      </c>
      <c r="J615" t="str">
        <f t="shared" si="176"/>
        <v>(''),</v>
      </c>
      <c r="K615" t="str">
        <f t="shared" si="177"/>
        <v>('Samboa'),</v>
      </c>
      <c r="L615" t="str">
        <f>_xlfn.CONCAT("(","'",$B$552,"'",",","'",$E$612,"'",",","'",H615,"'",")",",")</f>
        <v>('Ngabe Buglé','Jirondai','Samboa'),</v>
      </c>
      <c r="M615" t="str">
        <f t="shared" si="178"/>
        <v>84</v>
      </c>
      <c r="N615" t="str">
        <f t="shared" si="180"/>
        <v>54</v>
      </c>
    </row>
    <row r="616" spans="1:14" x14ac:dyDescent="0.25">
      <c r="A616" s="16"/>
      <c r="B616" s="16"/>
      <c r="C616" s="19"/>
      <c r="D616" s="19"/>
      <c r="E616" s="22"/>
      <c r="F616" s="4">
        <v>5</v>
      </c>
      <c r="G616" s="4" t="str">
        <f t="shared" si="179"/>
        <v>5</v>
      </c>
      <c r="H616" s="5" t="s">
        <v>1317</v>
      </c>
      <c r="I616" s="5" t="str">
        <f t="shared" si="187"/>
        <v>N85</v>
      </c>
      <c r="J616" t="str">
        <f t="shared" si="176"/>
        <v>(''),</v>
      </c>
      <c r="K616" t="str">
        <f t="shared" si="177"/>
        <v>('Tuwai'),</v>
      </c>
      <c r="L616" t="str">
        <f>_xlfn.CONCAT("(","'",$B$552,"'",",","'",$E$612,"'",",","'",H616,"'",")",",")</f>
        <v>('Ngabe Buglé','Jirondai','Tuwai'),</v>
      </c>
      <c r="M616" t="str">
        <f t="shared" si="178"/>
        <v>85</v>
      </c>
      <c r="N616" t="str">
        <f t="shared" si="180"/>
        <v>55</v>
      </c>
    </row>
    <row r="617" spans="1:14" ht="15" customHeight="1" x14ac:dyDescent="0.25">
      <c r="A617" s="16"/>
      <c r="B617" s="16"/>
      <c r="C617" s="17">
        <v>9</v>
      </c>
      <c r="D617" s="17" t="str">
        <f t="shared" si="181"/>
        <v>9</v>
      </c>
      <c r="E617" s="20" t="s">
        <v>1318</v>
      </c>
      <c r="F617" s="4">
        <v>1</v>
      </c>
      <c r="G617" s="4" t="str">
        <f t="shared" si="179"/>
        <v>1</v>
      </c>
      <c r="H617" s="5" t="s">
        <v>1319</v>
      </c>
      <c r="I617" s="5" t="str">
        <f>_xlfn.CONCAT($A$552,$D$617,G617)</f>
        <v>N91</v>
      </c>
      <c r="J617" t="str">
        <f t="shared" si="176"/>
        <v>('Santa Catalina o Calovébora'),</v>
      </c>
      <c r="K617" t="str">
        <f t="shared" si="177"/>
        <v>('Alto Bilingüe'),</v>
      </c>
      <c r="L617" t="str">
        <f>_xlfn.CONCAT("(","'",$B$552,"'",",","'",$E$617,"'",",","'",H617,"'",")",",")</f>
        <v>('Ngabe Buglé','Santa Catalina o Calovébora','Alto Bilingüe'),</v>
      </c>
      <c r="M617" t="str">
        <f t="shared" si="178"/>
        <v>91</v>
      </c>
      <c r="N617" t="str">
        <f t="shared" si="180"/>
        <v>5B</v>
      </c>
    </row>
    <row r="618" spans="1:14" x14ac:dyDescent="0.25">
      <c r="A618" s="16"/>
      <c r="B618" s="16"/>
      <c r="C618" s="18"/>
      <c r="D618" s="18"/>
      <c r="E618" s="21"/>
      <c r="F618" s="4">
        <v>2</v>
      </c>
      <c r="G618" s="4" t="str">
        <f t="shared" si="179"/>
        <v>2</v>
      </c>
      <c r="H618" s="5" t="s">
        <v>1320</v>
      </c>
      <c r="I618" s="5" t="str">
        <f t="shared" ref="I618:I621" si="188">_xlfn.CONCAT($A$552,$D$617,G618)</f>
        <v>N92</v>
      </c>
      <c r="J618" t="str">
        <f t="shared" si="176"/>
        <v>(''),</v>
      </c>
      <c r="K618" t="str">
        <f t="shared" si="177"/>
        <v>('Loma Yuca'),</v>
      </c>
      <c r="L618" t="str">
        <f>_xlfn.CONCAT("(","'",$B$552,"'",",","'",$E$617,"'",",","'",H618,"'",")",",")</f>
        <v>('Ngabe Buglé','Santa Catalina o Calovébora','Loma Yuca'),</v>
      </c>
      <c r="M618" t="str">
        <f t="shared" si="178"/>
        <v>92</v>
      </c>
      <c r="N618" t="str">
        <f t="shared" si="180"/>
        <v>5C</v>
      </c>
    </row>
    <row r="619" spans="1:14" x14ac:dyDescent="0.25">
      <c r="A619" s="16"/>
      <c r="B619" s="16"/>
      <c r="C619" s="18"/>
      <c r="D619" s="18"/>
      <c r="E619" s="21"/>
      <c r="F619" s="4">
        <v>3</v>
      </c>
      <c r="G619" s="4" t="str">
        <f t="shared" si="179"/>
        <v>3</v>
      </c>
      <c r="H619" s="5" t="s">
        <v>1321</v>
      </c>
      <c r="I619" s="5" t="str">
        <f t="shared" si="188"/>
        <v>N93</v>
      </c>
      <c r="J619" t="str">
        <f t="shared" si="176"/>
        <v>(''),</v>
      </c>
      <c r="K619" t="str">
        <f t="shared" si="177"/>
        <v>('San Pedrito'),</v>
      </c>
      <c r="L619" t="str">
        <f>_xlfn.CONCAT("(","'",$B$552,"'",",","'",$E$617,"'",",","'",H619,"'",")",",")</f>
        <v>('Ngabe Buglé','Santa Catalina o Calovébora','San Pedrito'),</v>
      </c>
      <c r="M619" t="str">
        <f t="shared" si="178"/>
        <v>93</v>
      </c>
      <c r="N619" t="str">
        <f t="shared" si="180"/>
        <v>5D</v>
      </c>
    </row>
    <row r="620" spans="1:14" x14ac:dyDescent="0.25">
      <c r="A620" s="16"/>
      <c r="B620" s="16"/>
      <c r="C620" s="18"/>
      <c r="D620" s="18"/>
      <c r="E620" s="21"/>
      <c r="F620" s="4">
        <v>4</v>
      </c>
      <c r="G620" s="4" t="str">
        <f t="shared" si="179"/>
        <v>4</v>
      </c>
      <c r="H620" s="5" t="s">
        <v>1322</v>
      </c>
      <c r="I620" s="5" t="str">
        <f t="shared" si="188"/>
        <v>N94</v>
      </c>
      <c r="J620" t="str">
        <f t="shared" si="176"/>
        <v>(''),</v>
      </c>
      <c r="K620" t="str">
        <f t="shared" si="177"/>
        <v>('Valle Bonito'),</v>
      </c>
      <c r="L620" t="str">
        <f>_xlfn.CONCAT("(","'",$B$552,"'",",","'",$E$617,"'",",","'",H620,"'",")",",")</f>
        <v>('Ngabe Buglé','Santa Catalina o Calovébora','Valle Bonito'),</v>
      </c>
      <c r="M620" t="str">
        <f t="shared" si="178"/>
        <v>94</v>
      </c>
      <c r="N620" t="str">
        <f t="shared" si="180"/>
        <v>5E</v>
      </c>
    </row>
    <row r="621" spans="1:14" x14ac:dyDescent="0.25">
      <c r="A621" s="16"/>
      <c r="B621" s="16"/>
      <c r="C621" s="19"/>
      <c r="D621" s="19"/>
      <c r="E621" s="22"/>
      <c r="F621" s="4">
        <v>5</v>
      </c>
      <c r="G621" s="4" t="str">
        <f t="shared" si="179"/>
        <v>5</v>
      </c>
      <c r="H621" s="5" t="s">
        <v>1318</v>
      </c>
      <c r="I621" s="5" t="str">
        <f t="shared" si="188"/>
        <v>N95</v>
      </c>
      <c r="J621" t="str">
        <f t="shared" si="176"/>
        <v>(''),</v>
      </c>
      <c r="K621" t="str">
        <f t="shared" si="177"/>
        <v>('Santa Catalina o Calovébora'),</v>
      </c>
      <c r="L621" t="str">
        <f>_xlfn.CONCAT("(","'",$B$552,"'",",","'",$E$617,"'",",","'",H621,"'",")",",")</f>
        <v>('Ngabe Buglé','Santa Catalina o Calovébora','Santa Catalina o Calovébora'),</v>
      </c>
      <c r="M621" t="str">
        <f t="shared" si="178"/>
        <v>95</v>
      </c>
      <c r="N621" t="str">
        <f t="shared" si="180"/>
        <v>5F</v>
      </c>
    </row>
    <row r="622" spans="1:14" x14ac:dyDescent="0.25">
      <c r="A622" s="16" t="s">
        <v>1442</v>
      </c>
      <c r="B622" s="16" t="s">
        <v>11</v>
      </c>
      <c r="C622" s="17">
        <v>1</v>
      </c>
      <c r="D622" s="17" t="str">
        <f t="shared" si="181"/>
        <v>1</v>
      </c>
      <c r="E622" s="20" t="s">
        <v>1323</v>
      </c>
      <c r="F622" s="4">
        <v>1</v>
      </c>
      <c r="G622" s="4" t="str">
        <f t="shared" si="179"/>
        <v>1</v>
      </c>
      <c r="H622" s="7" t="s">
        <v>1323</v>
      </c>
      <c r="I622" s="7" t="str">
        <f>_xlfn.CONCAT($A$622,$D$622,G622)</f>
        <v>W11</v>
      </c>
      <c r="J622" t="str">
        <f t="shared" si="176"/>
        <v>('Arraiján'),</v>
      </c>
      <c r="K622" t="str">
        <f t="shared" si="177"/>
        <v>('Arraiján'),</v>
      </c>
      <c r="L622" t="str">
        <f t="shared" ref="L622:L629" si="189">_xlfn.CONCAT("(","'",$B$622,"'",",","'",$E$622,"'",",","'",H622,"'",")",",")</f>
        <v>('Panamá Oeste','Arraiján','Arraiján'),</v>
      </c>
      <c r="M622" t="str">
        <f t="shared" si="178"/>
        <v>11</v>
      </c>
      <c r="N622" t="str">
        <f t="shared" si="180"/>
        <v>B</v>
      </c>
    </row>
    <row r="623" spans="1:14" x14ac:dyDescent="0.25">
      <c r="A623" s="16"/>
      <c r="B623" s="16"/>
      <c r="C623" s="18"/>
      <c r="D623" s="18"/>
      <c r="E623" s="21"/>
      <c r="F623" s="4">
        <v>2</v>
      </c>
      <c r="G623" s="4" t="str">
        <f t="shared" si="179"/>
        <v>2</v>
      </c>
      <c r="H623" s="7" t="s">
        <v>1324</v>
      </c>
      <c r="I623" s="7" t="str">
        <f t="shared" ref="I623:I629" si="190">_xlfn.CONCAT($A$622,$D$622,G623)</f>
        <v>W12</v>
      </c>
      <c r="J623" t="str">
        <f t="shared" si="176"/>
        <v>(''),</v>
      </c>
      <c r="K623" t="str">
        <f t="shared" si="177"/>
        <v>('Burunga'),</v>
      </c>
      <c r="L623" t="str">
        <f t="shared" si="189"/>
        <v>('Panamá Oeste','Arraiján','Burunga'),</v>
      </c>
      <c r="M623" t="str">
        <f t="shared" si="178"/>
        <v>12</v>
      </c>
      <c r="N623" t="str">
        <f t="shared" si="180"/>
        <v>C</v>
      </c>
    </row>
    <row r="624" spans="1:14" x14ac:dyDescent="0.25">
      <c r="A624" s="16"/>
      <c r="B624" s="16"/>
      <c r="C624" s="18"/>
      <c r="D624" s="18"/>
      <c r="E624" s="21"/>
      <c r="F624" s="4">
        <v>3</v>
      </c>
      <c r="G624" s="4" t="str">
        <f t="shared" si="179"/>
        <v>3</v>
      </c>
      <c r="H624" s="7" t="s">
        <v>1325</v>
      </c>
      <c r="I624" s="7" t="str">
        <f t="shared" si="190"/>
        <v>W13</v>
      </c>
      <c r="J624" t="str">
        <f t="shared" si="176"/>
        <v>(''),</v>
      </c>
      <c r="K624" t="str">
        <f t="shared" si="177"/>
        <v>('Cerro Silvestre'),</v>
      </c>
      <c r="L624" t="str">
        <f t="shared" si="189"/>
        <v>('Panamá Oeste','Arraiján','Cerro Silvestre'),</v>
      </c>
      <c r="M624" t="str">
        <f t="shared" si="178"/>
        <v>13</v>
      </c>
      <c r="N624" t="str">
        <f t="shared" si="180"/>
        <v>D</v>
      </c>
    </row>
    <row r="625" spans="1:14" x14ac:dyDescent="0.25">
      <c r="A625" s="16"/>
      <c r="B625" s="16"/>
      <c r="C625" s="18"/>
      <c r="D625" s="18"/>
      <c r="E625" s="21"/>
      <c r="F625" s="4">
        <v>4</v>
      </c>
      <c r="G625" s="4" t="str">
        <f t="shared" si="179"/>
        <v>4</v>
      </c>
      <c r="H625" s="5" t="s">
        <v>1326</v>
      </c>
      <c r="I625" s="7" t="str">
        <f t="shared" si="190"/>
        <v>W14</v>
      </c>
      <c r="J625" t="str">
        <f t="shared" si="176"/>
        <v>(''),</v>
      </c>
      <c r="K625" t="str">
        <f t="shared" si="177"/>
        <v>('Juan Demóstenes Arosemena'),</v>
      </c>
      <c r="L625" t="str">
        <f t="shared" si="189"/>
        <v>('Panamá Oeste','Arraiján','Juan Demóstenes Arosemena'),</v>
      </c>
      <c r="M625" t="str">
        <f t="shared" si="178"/>
        <v>14</v>
      </c>
      <c r="N625" t="str">
        <f t="shared" si="180"/>
        <v>E</v>
      </c>
    </row>
    <row r="626" spans="1:14" x14ac:dyDescent="0.25">
      <c r="A626" s="16"/>
      <c r="B626" s="16"/>
      <c r="C626" s="18"/>
      <c r="D626" s="18"/>
      <c r="E626" s="21"/>
      <c r="F626" s="4">
        <v>5</v>
      </c>
      <c r="G626" s="4" t="str">
        <f t="shared" si="179"/>
        <v>5</v>
      </c>
      <c r="H626" s="5" t="s">
        <v>1327</v>
      </c>
      <c r="I626" s="7" t="str">
        <f t="shared" si="190"/>
        <v>W15</v>
      </c>
      <c r="J626" t="str">
        <f t="shared" si="176"/>
        <v>(''),</v>
      </c>
      <c r="K626" t="str">
        <f t="shared" si="177"/>
        <v>('Nuevo Emperador'),</v>
      </c>
      <c r="L626" t="str">
        <f t="shared" si="189"/>
        <v>('Panamá Oeste','Arraiján','Nuevo Emperador'),</v>
      </c>
      <c r="M626" t="str">
        <f t="shared" si="178"/>
        <v>15</v>
      </c>
      <c r="N626" t="str">
        <f t="shared" si="180"/>
        <v>F</v>
      </c>
    </row>
    <row r="627" spans="1:14" x14ac:dyDescent="0.25">
      <c r="A627" s="16"/>
      <c r="B627" s="16"/>
      <c r="C627" s="18"/>
      <c r="D627" s="18"/>
      <c r="E627" s="21"/>
      <c r="F627" s="4">
        <v>6</v>
      </c>
      <c r="G627" s="4" t="str">
        <f t="shared" si="179"/>
        <v>6</v>
      </c>
      <c r="H627" s="5" t="s">
        <v>969</v>
      </c>
      <c r="I627" s="7" t="str">
        <f t="shared" si="190"/>
        <v>W16</v>
      </c>
      <c r="J627" t="str">
        <f t="shared" si="176"/>
        <v>(''),</v>
      </c>
      <c r="K627" t="str">
        <f t="shared" si="177"/>
        <v>('Santa Clara'),</v>
      </c>
      <c r="L627" t="str">
        <f t="shared" si="189"/>
        <v>('Panamá Oeste','Arraiján','Santa Clara'),</v>
      </c>
      <c r="M627" t="str">
        <f t="shared" si="178"/>
        <v>16</v>
      </c>
      <c r="N627" t="str">
        <f t="shared" si="180"/>
        <v>10</v>
      </c>
    </row>
    <row r="628" spans="1:14" x14ac:dyDescent="0.25">
      <c r="A628" s="16"/>
      <c r="B628" s="16"/>
      <c r="C628" s="18"/>
      <c r="D628" s="18"/>
      <c r="E628" s="21"/>
      <c r="F628" s="4">
        <v>7</v>
      </c>
      <c r="G628" s="4" t="str">
        <f t="shared" si="179"/>
        <v>7</v>
      </c>
      <c r="H628" s="5" t="s">
        <v>1328</v>
      </c>
      <c r="I628" s="7" t="str">
        <f t="shared" si="190"/>
        <v>W17</v>
      </c>
      <c r="J628" t="str">
        <f t="shared" si="176"/>
        <v>(''),</v>
      </c>
      <c r="K628" t="str">
        <f t="shared" si="177"/>
        <v>('Veracruz'),</v>
      </c>
      <c r="L628" t="str">
        <f t="shared" si="189"/>
        <v>('Panamá Oeste','Arraiján','Veracruz'),</v>
      </c>
      <c r="M628" t="str">
        <f t="shared" si="178"/>
        <v>17</v>
      </c>
      <c r="N628" t="str">
        <f t="shared" si="180"/>
        <v>11</v>
      </c>
    </row>
    <row r="629" spans="1:14" x14ac:dyDescent="0.25">
      <c r="A629" s="16"/>
      <c r="B629" s="16"/>
      <c r="C629" s="19"/>
      <c r="D629" s="19"/>
      <c r="E629" s="22"/>
      <c r="F629" s="4">
        <v>8</v>
      </c>
      <c r="G629" s="4" t="str">
        <f t="shared" si="179"/>
        <v>8</v>
      </c>
      <c r="H629" s="5" t="s">
        <v>1329</v>
      </c>
      <c r="I629" s="7" t="str">
        <f t="shared" si="190"/>
        <v>W18</v>
      </c>
      <c r="J629" t="str">
        <f t="shared" si="176"/>
        <v>(''),</v>
      </c>
      <c r="K629" t="str">
        <f t="shared" si="177"/>
        <v>('Vista Alegre'),</v>
      </c>
      <c r="L629" t="str">
        <f t="shared" si="189"/>
        <v>('Panamá Oeste','Arraiján','Vista Alegre'),</v>
      </c>
      <c r="M629" t="str">
        <f t="shared" si="178"/>
        <v>18</v>
      </c>
      <c r="N629" t="str">
        <f t="shared" si="180"/>
        <v>12</v>
      </c>
    </row>
    <row r="630" spans="1:14" x14ac:dyDescent="0.25">
      <c r="A630" s="16"/>
      <c r="B630" s="16"/>
      <c r="C630" s="17">
        <v>2</v>
      </c>
      <c r="D630" s="17" t="str">
        <f t="shared" si="181"/>
        <v>2</v>
      </c>
      <c r="E630" s="20" t="s">
        <v>1330</v>
      </c>
      <c r="F630" s="4">
        <v>1</v>
      </c>
      <c r="G630" s="4" t="str">
        <f t="shared" si="179"/>
        <v>1</v>
      </c>
      <c r="H630" s="7" t="s">
        <v>1331</v>
      </c>
      <c r="I630" s="7" t="str">
        <f>_xlfn.CONCAT($A$622,$D$630,G630)</f>
        <v>W21</v>
      </c>
      <c r="J630" t="str">
        <f t="shared" si="176"/>
        <v>('Capira'),</v>
      </c>
      <c r="K630" t="str">
        <f t="shared" si="177"/>
        <v>('Caimito'),</v>
      </c>
      <c r="L630" t="str">
        <f t="shared" ref="L630:L642" si="191">_xlfn.CONCAT("(","'",$B$622,"'",",","'",$E$630,"'",",","'",H630,"'",")",",")</f>
        <v>('Panamá Oeste','Capira','Caimito'),</v>
      </c>
      <c r="M630" t="str">
        <f t="shared" si="178"/>
        <v>21</v>
      </c>
      <c r="N630" t="str">
        <f t="shared" si="180"/>
        <v>15</v>
      </c>
    </row>
    <row r="631" spans="1:14" x14ac:dyDescent="0.25">
      <c r="A631" s="16"/>
      <c r="B631" s="16"/>
      <c r="C631" s="18"/>
      <c r="D631" s="18"/>
      <c r="E631" s="21"/>
      <c r="F631" s="4">
        <v>2</v>
      </c>
      <c r="G631" s="4" t="str">
        <f t="shared" si="179"/>
        <v>2</v>
      </c>
      <c r="H631" s="5" t="s">
        <v>1332</v>
      </c>
      <c r="I631" s="7" t="str">
        <f t="shared" ref="I631:I642" si="192">_xlfn.CONCAT($A$622,$D$630,G631)</f>
        <v>W22</v>
      </c>
      <c r="J631" t="str">
        <f t="shared" si="176"/>
        <v>(''),</v>
      </c>
      <c r="K631" t="str">
        <f t="shared" si="177"/>
        <v>('Campana'),</v>
      </c>
      <c r="L631" t="str">
        <f t="shared" si="191"/>
        <v>('Panamá Oeste','Capira','Campana'),</v>
      </c>
      <c r="M631" t="str">
        <f t="shared" si="178"/>
        <v>22</v>
      </c>
      <c r="N631" t="str">
        <f t="shared" si="180"/>
        <v>16</v>
      </c>
    </row>
    <row r="632" spans="1:14" x14ac:dyDescent="0.25">
      <c r="A632" s="16"/>
      <c r="B632" s="16"/>
      <c r="C632" s="18"/>
      <c r="D632" s="18"/>
      <c r="E632" s="21"/>
      <c r="F632" s="4">
        <v>3</v>
      </c>
      <c r="G632" s="4" t="str">
        <f t="shared" si="179"/>
        <v>3</v>
      </c>
      <c r="H632" s="5" t="s">
        <v>1330</v>
      </c>
      <c r="I632" s="7" t="str">
        <f t="shared" si="192"/>
        <v>W23</v>
      </c>
      <c r="J632" t="str">
        <f t="shared" si="176"/>
        <v>(''),</v>
      </c>
      <c r="K632" t="str">
        <f t="shared" si="177"/>
        <v>('Capira'),</v>
      </c>
      <c r="L632" t="str">
        <f t="shared" si="191"/>
        <v>('Panamá Oeste','Capira','Capira'),</v>
      </c>
      <c r="M632" t="str">
        <f t="shared" si="178"/>
        <v>23</v>
      </c>
      <c r="N632" t="str">
        <f t="shared" si="180"/>
        <v>17</v>
      </c>
    </row>
    <row r="633" spans="1:14" x14ac:dyDescent="0.25">
      <c r="A633" s="16"/>
      <c r="B633" s="16"/>
      <c r="C633" s="18"/>
      <c r="D633" s="18"/>
      <c r="E633" s="21"/>
      <c r="F633" s="4">
        <v>4</v>
      </c>
      <c r="G633" s="4" t="str">
        <f t="shared" si="179"/>
        <v>4</v>
      </c>
      <c r="H633" s="5" t="s">
        <v>1333</v>
      </c>
      <c r="I633" s="7" t="str">
        <f t="shared" si="192"/>
        <v>W24</v>
      </c>
      <c r="J633" t="str">
        <f t="shared" si="176"/>
        <v>(''),</v>
      </c>
      <c r="K633" t="str">
        <f t="shared" si="177"/>
        <v>('Cermeño'),</v>
      </c>
      <c r="L633" t="str">
        <f t="shared" si="191"/>
        <v>('Panamá Oeste','Capira','Cermeño'),</v>
      </c>
      <c r="M633" t="str">
        <f t="shared" si="178"/>
        <v>24</v>
      </c>
      <c r="N633" t="str">
        <f t="shared" si="180"/>
        <v>18</v>
      </c>
    </row>
    <row r="634" spans="1:14" x14ac:dyDescent="0.25">
      <c r="A634" s="16"/>
      <c r="B634" s="16"/>
      <c r="C634" s="18"/>
      <c r="D634" s="18"/>
      <c r="E634" s="21"/>
      <c r="F634" s="4">
        <v>5</v>
      </c>
      <c r="G634" s="4" t="str">
        <f t="shared" si="179"/>
        <v>5</v>
      </c>
      <c r="H634" s="5" t="s">
        <v>1334</v>
      </c>
      <c r="I634" s="7" t="str">
        <f t="shared" si="192"/>
        <v>W25</v>
      </c>
      <c r="J634" t="str">
        <f t="shared" si="176"/>
        <v>(''),</v>
      </c>
      <c r="K634" t="str">
        <f t="shared" si="177"/>
        <v>('Cirí de Los Sotos'),</v>
      </c>
      <c r="L634" t="str">
        <f t="shared" si="191"/>
        <v>('Panamá Oeste','Capira','Cirí de Los Sotos'),</v>
      </c>
      <c r="M634" t="str">
        <f t="shared" si="178"/>
        <v>25</v>
      </c>
      <c r="N634" t="str">
        <f t="shared" si="180"/>
        <v>19</v>
      </c>
    </row>
    <row r="635" spans="1:14" x14ac:dyDescent="0.25">
      <c r="A635" s="16"/>
      <c r="B635" s="16"/>
      <c r="C635" s="18"/>
      <c r="D635" s="18"/>
      <c r="E635" s="21"/>
      <c r="F635" s="4">
        <v>6</v>
      </c>
      <c r="G635" s="4" t="str">
        <f t="shared" si="179"/>
        <v>6</v>
      </c>
      <c r="H635" s="5" t="s">
        <v>1335</v>
      </c>
      <c r="I635" s="7" t="str">
        <f t="shared" si="192"/>
        <v>W26</v>
      </c>
      <c r="J635" t="str">
        <f t="shared" si="176"/>
        <v>(''),</v>
      </c>
      <c r="K635" t="str">
        <f t="shared" si="177"/>
        <v>('Cirí Grande'),</v>
      </c>
      <c r="L635" t="str">
        <f t="shared" si="191"/>
        <v>('Panamá Oeste','Capira','Cirí Grande'),</v>
      </c>
      <c r="M635" t="str">
        <f t="shared" si="178"/>
        <v>26</v>
      </c>
      <c r="N635" t="str">
        <f t="shared" si="180"/>
        <v>1A</v>
      </c>
    </row>
    <row r="636" spans="1:14" x14ac:dyDescent="0.25">
      <c r="A636" s="16"/>
      <c r="B636" s="16"/>
      <c r="C636" s="18"/>
      <c r="D636" s="18"/>
      <c r="E636" s="21"/>
      <c r="F636" s="4">
        <v>7</v>
      </c>
      <c r="G636" s="4" t="str">
        <f t="shared" si="179"/>
        <v>7</v>
      </c>
      <c r="H636" s="5" t="s">
        <v>1124</v>
      </c>
      <c r="I636" s="7" t="str">
        <f t="shared" si="192"/>
        <v>W27</v>
      </c>
      <c r="J636" t="str">
        <f t="shared" si="176"/>
        <v>(''),</v>
      </c>
      <c r="K636" t="str">
        <f t="shared" si="177"/>
        <v>('El Cacao'),</v>
      </c>
      <c r="L636" t="str">
        <f t="shared" si="191"/>
        <v>('Panamá Oeste','Capira','El Cacao'),</v>
      </c>
      <c r="M636" t="str">
        <f t="shared" si="178"/>
        <v>27</v>
      </c>
      <c r="N636" t="str">
        <f t="shared" si="180"/>
        <v>1B</v>
      </c>
    </row>
    <row r="637" spans="1:14" x14ac:dyDescent="0.25">
      <c r="A637" s="16"/>
      <c r="B637" s="16"/>
      <c r="C637" s="18"/>
      <c r="D637" s="18"/>
      <c r="E637" s="21"/>
      <c r="F637" s="4">
        <v>8</v>
      </c>
      <c r="G637" s="4" t="str">
        <f t="shared" si="179"/>
        <v>8</v>
      </c>
      <c r="H637" s="5" t="s">
        <v>1336</v>
      </c>
      <c r="I637" s="7" t="str">
        <f t="shared" si="192"/>
        <v>W28</v>
      </c>
      <c r="J637" t="str">
        <f t="shared" si="176"/>
        <v>(''),</v>
      </c>
      <c r="K637" t="str">
        <f t="shared" si="177"/>
        <v>('La Trinidad'),</v>
      </c>
      <c r="L637" t="str">
        <f t="shared" si="191"/>
        <v>('Panamá Oeste','Capira','La Trinidad'),</v>
      </c>
      <c r="M637" t="str">
        <f t="shared" si="178"/>
        <v>28</v>
      </c>
      <c r="N637" t="str">
        <f t="shared" si="180"/>
        <v>1C</v>
      </c>
    </row>
    <row r="638" spans="1:14" x14ac:dyDescent="0.25">
      <c r="A638" s="16"/>
      <c r="B638" s="16"/>
      <c r="C638" s="18"/>
      <c r="D638" s="18"/>
      <c r="E638" s="21"/>
      <c r="F638" s="4">
        <v>9</v>
      </c>
      <c r="G638" s="4" t="str">
        <f t="shared" si="179"/>
        <v>9</v>
      </c>
      <c r="H638" s="5" t="s">
        <v>1337</v>
      </c>
      <c r="I638" s="7" t="str">
        <f t="shared" si="192"/>
        <v>W29</v>
      </c>
      <c r="J638" t="str">
        <f t="shared" si="176"/>
        <v>(''),</v>
      </c>
      <c r="K638" t="str">
        <f t="shared" si="177"/>
        <v>('Las Ollas Arriba'),</v>
      </c>
      <c r="L638" t="str">
        <f t="shared" si="191"/>
        <v>('Panamá Oeste','Capira','Las Ollas Arriba'),</v>
      </c>
      <c r="M638" t="str">
        <f t="shared" si="178"/>
        <v>29</v>
      </c>
      <c r="N638" t="str">
        <f t="shared" si="180"/>
        <v>1D</v>
      </c>
    </row>
    <row r="639" spans="1:14" x14ac:dyDescent="0.25">
      <c r="A639" s="16"/>
      <c r="B639" s="16"/>
      <c r="C639" s="18"/>
      <c r="D639" s="18"/>
      <c r="E639" s="21"/>
      <c r="F639" s="4">
        <v>10</v>
      </c>
      <c r="G639" s="4" t="str">
        <f t="shared" si="179"/>
        <v>A</v>
      </c>
      <c r="H639" s="7" t="s">
        <v>1338</v>
      </c>
      <c r="I639" s="7" t="str">
        <f t="shared" si="192"/>
        <v>W2A</v>
      </c>
      <c r="J639" t="str">
        <f t="shared" si="176"/>
        <v>(''),</v>
      </c>
      <c r="K639" t="str">
        <f t="shared" si="177"/>
        <v>('Lídice'),</v>
      </c>
      <c r="L639" t="str">
        <f t="shared" si="191"/>
        <v>('Panamá Oeste','Capira','Lídice'),</v>
      </c>
      <c r="M639" t="str">
        <f t="shared" si="178"/>
        <v>2A</v>
      </c>
      <c r="N639" t="e">
        <f t="shared" si="180"/>
        <v>#VALUE!</v>
      </c>
    </row>
    <row r="640" spans="1:14" x14ac:dyDescent="0.25">
      <c r="A640" s="16"/>
      <c r="B640" s="16"/>
      <c r="C640" s="18"/>
      <c r="D640" s="18"/>
      <c r="E640" s="21"/>
      <c r="F640" s="4">
        <v>11</v>
      </c>
      <c r="G640" s="4" t="str">
        <f t="shared" si="179"/>
        <v>B</v>
      </c>
      <c r="H640" s="5" t="s">
        <v>1339</v>
      </c>
      <c r="I640" s="7" t="str">
        <f t="shared" si="192"/>
        <v>W2B</v>
      </c>
      <c r="J640" t="str">
        <f t="shared" si="176"/>
        <v>(''),</v>
      </c>
      <c r="K640" t="str">
        <f t="shared" si="177"/>
        <v>('Villa Carmen'),</v>
      </c>
      <c r="L640" t="str">
        <f t="shared" si="191"/>
        <v>('Panamá Oeste','Capira','Villa Carmen'),</v>
      </c>
      <c r="M640" t="str">
        <f t="shared" si="178"/>
        <v>2B</v>
      </c>
      <c r="N640" t="e">
        <f t="shared" si="180"/>
        <v>#VALUE!</v>
      </c>
    </row>
    <row r="641" spans="1:14" x14ac:dyDescent="0.25">
      <c r="A641" s="16"/>
      <c r="B641" s="16"/>
      <c r="C641" s="18"/>
      <c r="D641" s="18"/>
      <c r="E641" s="21"/>
      <c r="F641" s="4">
        <v>12</v>
      </c>
      <c r="G641" s="4" t="str">
        <f t="shared" si="179"/>
        <v>C</v>
      </c>
      <c r="H641" s="5" t="s">
        <v>1340</v>
      </c>
      <c r="I641" s="7" t="str">
        <f t="shared" si="192"/>
        <v>W2C</v>
      </c>
      <c r="J641" t="str">
        <f t="shared" si="176"/>
        <v>(''),</v>
      </c>
      <c r="K641" t="str">
        <f t="shared" si="177"/>
        <v>('Villa Rosario'),</v>
      </c>
      <c r="L641" t="str">
        <f t="shared" si="191"/>
        <v>('Panamá Oeste','Capira','Villa Rosario'),</v>
      </c>
      <c r="M641" t="str">
        <f t="shared" si="178"/>
        <v>2C</v>
      </c>
      <c r="N641" t="e">
        <f t="shared" si="180"/>
        <v>#VALUE!</v>
      </c>
    </row>
    <row r="642" spans="1:14" x14ac:dyDescent="0.25">
      <c r="A642" s="16"/>
      <c r="B642" s="16"/>
      <c r="C642" s="19"/>
      <c r="D642" s="19"/>
      <c r="E642" s="22"/>
      <c r="F642" s="4">
        <v>13</v>
      </c>
      <c r="G642" s="4" t="str">
        <f t="shared" si="179"/>
        <v>D</v>
      </c>
      <c r="H642" s="5" t="s">
        <v>864</v>
      </c>
      <c r="I642" s="7" t="str">
        <f t="shared" si="192"/>
        <v>W2D</v>
      </c>
      <c r="J642" t="str">
        <f t="shared" ref="J642:J680" si="193">_xlfn.CONCAT("(","'",E642,"'",")",",")</f>
        <v>(''),</v>
      </c>
      <c r="K642" t="str">
        <f t="shared" ref="K642:K680" si="194">_xlfn.CONCAT("(","'",H642,"'",")",",")</f>
        <v>('Santa Rosa'),</v>
      </c>
      <c r="L642" t="str">
        <f t="shared" si="191"/>
        <v>('Panamá Oeste','Capira','Santa Rosa'),</v>
      </c>
      <c r="M642" t="str">
        <f t="shared" ref="M642:M680" si="195">MID(I642,2,2)</f>
        <v>2D</v>
      </c>
      <c r="N642" t="e">
        <f t="shared" si="180"/>
        <v>#VALUE!</v>
      </c>
    </row>
    <row r="643" spans="1:14" x14ac:dyDescent="0.25">
      <c r="A643" s="16"/>
      <c r="B643" s="16"/>
      <c r="C643" s="17">
        <v>3</v>
      </c>
      <c r="D643" s="17" t="str">
        <f t="shared" ref="D643:D672" si="196">DEC2HEX(C643)</f>
        <v>3</v>
      </c>
      <c r="E643" s="20" t="s">
        <v>1341</v>
      </c>
      <c r="F643" s="4">
        <v>1</v>
      </c>
      <c r="G643" s="4" t="str">
        <f t="shared" ref="G643:G680" si="197">_xlfn.BASE(F643,32)</f>
        <v>1</v>
      </c>
      <c r="H643" s="7" t="s">
        <v>1342</v>
      </c>
      <c r="I643" s="7" t="str">
        <f>_xlfn.CONCAT($A$622,$D$643,G643)</f>
        <v>W31</v>
      </c>
      <c r="J643" t="str">
        <f t="shared" si="193"/>
        <v>('Chame'),</v>
      </c>
      <c r="K643" t="str">
        <f t="shared" si="194"/>
        <v>('Bejuco'),</v>
      </c>
      <c r="L643" t="str">
        <f t="shared" ref="L643:L653" si="198">_xlfn.CONCAT("(","'",$B$622,"'",",","'",$E$643,"'",",","'",H643,"'",")",",")</f>
        <v>('Panamá Oeste','Chame','Bejuco'),</v>
      </c>
      <c r="M643" t="str">
        <f t="shared" si="195"/>
        <v>31</v>
      </c>
      <c r="N643" t="str">
        <f t="shared" ref="N643:N680" si="199">DEC2HEX(M643)</f>
        <v>1F</v>
      </c>
    </row>
    <row r="644" spans="1:14" x14ac:dyDescent="0.25">
      <c r="A644" s="16"/>
      <c r="B644" s="16"/>
      <c r="C644" s="18"/>
      <c r="D644" s="18"/>
      <c r="E644" s="21"/>
      <c r="F644" s="4">
        <v>2</v>
      </c>
      <c r="G644" s="4" t="str">
        <f t="shared" si="197"/>
        <v>2</v>
      </c>
      <c r="H644" s="5" t="s">
        <v>1304</v>
      </c>
      <c r="I644" s="7" t="str">
        <f t="shared" ref="I644:I653" si="200">_xlfn.CONCAT($A$622,$D$643,G644)</f>
        <v>W32</v>
      </c>
      <c r="J644" t="str">
        <f t="shared" si="193"/>
        <v>(''),</v>
      </c>
      <c r="K644" t="str">
        <f t="shared" si="194"/>
        <v>('Buenos Aires'),</v>
      </c>
      <c r="L644" t="str">
        <f t="shared" si="198"/>
        <v>('Panamá Oeste','Chame','Buenos Aires'),</v>
      </c>
      <c r="M644" t="str">
        <f t="shared" si="195"/>
        <v>32</v>
      </c>
      <c r="N644" t="str">
        <f t="shared" si="199"/>
        <v>20</v>
      </c>
    </row>
    <row r="645" spans="1:14" x14ac:dyDescent="0.25">
      <c r="A645" s="16"/>
      <c r="B645" s="16"/>
      <c r="C645" s="18"/>
      <c r="D645" s="18"/>
      <c r="E645" s="21"/>
      <c r="F645" s="4">
        <v>3</v>
      </c>
      <c r="G645" s="4" t="str">
        <f t="shared" si="197"/>
        <v>3</v>
      </c>
      <c r="H645" s="5" t="s">
        <v>815</v>
      </c>
      <c r="I645" s="7" t="str">
        <f t="shared" si="200"/>
        <v>W33</v>
      </c>
      <c r="J645" t="str">
        <f t="shared" si="193"/>
        <v>(''),</v>
      </c>
      <c r="K645" t="str">
        <f t="shared" si="194"/>
        <v>('Cabuya'),</v>
      </c>
      <c r="L645" t="str">
        <f t="shared" si="198"/>
        <v>('Panamá Oeste','Chame','Cabuya'),</v>
      </c>
      <c r="M645" t="str">
        <f t="shared" si="195"/>
        <v>33</v>
      </c>
      <c r="N645" t="str">
        <f t="shared" si="199"/>
        <v>21</v>
      </c>
    </row>
    <row r="646" spans="1:14" x14ac:dyDescent="0.25">
      <c r="A646" s="16"/>
      <c r="B646" s="16"/>
      <c r="C646" s="18"/>
      <c r="D646" s="18"/>
      <c r="E646" s="21"/>
      <c r="F646" s="4">
        <v>4</v>
      </c>
      <c r="G646" s="4" t="str">
        <f t="shared" si="197"/>
        <v>4</v>
      </c>
      <c r="H646" s="5" t="s">
        <v>1341</v>
      </c>
      <c r="I646" s="7" t="str">
        <f t="shared" si="200"/>
        <v>W34</v>
      </c>
      <c r="J646" t="str">
        <f t="shared" si="193"/>
        <v>(''),</v>
      </c>
      <c r="K646" t="str">
        <f t="shared" si="194"/>
        <v>('Chame'),</v>
      </c>
      <c r="L646" t="str">
        <f t="shared" si="198"/>
        <v>('Panamá Oeste','Chame','Chame'),</v>
      </c>
      <c r="M646" t="str">
        <f t="shared" si="195"/>
        <v>34</v>
      </c>
      <c r="N646" t="str">
        <f t="shared" si="199"/>
        <v>22</v>
      </c>
    </row>
    <row r="647" spans="1:14" x14ac:dyDescent="0.25">
      <c r="A647" s="16"/>
      <c r="B647" s="16"/>
      <c r="C647" s="18"/>
      <c r="D647" s="18"/>
      <c r="E647" s="21"/>
      <c r="F647" s="4">
        <v>5</v>
      </c>
      <c r="G647" s="4" t="str">
        <f t="shared" si="197"/>
        <v>5</v>
      </c>
      <c r="H647" s="5" t="s">
        <v>1343</v>
      </c>
      <c r="I647" s="7" t="str">
        <f t="shared" si="200"/>
        <v>W35</v>
      </c>
      <c r="J647" t="str">
        <f t="shared" si="193"/>
        <v>(''),</v>
      </c>
      <c r="K647" t="str">
        <f t="shared" si="194"/>
        <v>('Chicá'),</v>
      </c>
      <c r="L647" t="str">
        <f t="shared" si="198"/>
        <v>('Panamá Oeste','Chame','Chicá'),</v>
      </c>
      <c r="M647" t="str">
        <f t="shared" si="195"/>
        <v>35</v>
      </c>
      <c r="N647" t="str">
        <f t="shared" si="199"/>
        <v>23</v>
      </c>
    </row>
    <row r="648" spans="1:14" x14ac:dyDescent="0.25">
      <c r="A648" s="16"/>
      <c r="B648" s="16"/>
      <c r="C648" s="18"/>
      <c r="D648" s="18"/>
      <c r="E648" s="21"/>
      <c r="F648" s="4">
        <v>6</v>
      </c>
      <c r="G648" s="4" t="str">
        <f t="shared" si="197"/>
        <v>6</v>
      </c>
      <c r="H648" s="5" t="s">
        <v>1344</v>
      </c>
      <c r="I648" s="7" t="str">
        <f t="shared" si="200"/>
        <v>W36</v>
      </c>
      <c r="J648" t="str">
        <f t="shared" si="193"/>
        <v>(''),</v>
      </c>
      <c r="K648" t="str">
        <f t="shared" si="194"/>
        <v>('El Líbano'),</v>
      </c>
      <c r="L648" t="str">
        <f t="shared" si="198"/>
        <v>('Panamá Oeste','Chame','El Líbano'),</v>
      </c>
      <c r="M648" t="str">
        <f t="shared" si="195"/>
        <v>36</v>
      </c>
      <c r="N648" t="str">
        <f t="shared" si="199"/>
        <v>24</v>
      </c>
    </row>
    <row r="649" spans="1:14" x14ac:dyDescent="0.25">
      <c r="A649" s="16"/>
      <c r="B649" s="16"/>
      <c r="C649" s="18"/>
      <c r="D649" s="18"/>
      <c r="E649" s="21"/>
      <c r="F649" s="4">
        <v>7</v>
      </c>
      <c r="G649" s="4" t="str">
        <f t="shared" si="197"/>
        <v>7</v>
      </c>
      <c r="H649" s="5" t="s">
        <v>971</v>
      </c>
      <c r="I649" s="7" t="str">
        <f t="shared" si="200"/>
        <v>W37</v>
      </c>
      <c r="J649" t="str">
        <f t="shared" si="193"/>
        <v>(''),</v>
      </c>
      <c r="K649" t="str">
        <f t="shared" si="194"/>
        <v>('Las Lajas'),</v>
      </c>
      <c r="L649" t="str">
        <f t="shared" si="198"/>
        <v>('Panamá Oeste','Chame','Las Lajas'),</v>
      </c>
      <c r="M649" t="str">
        <f t="shared" si="195"/>
        <v>37</v>
      </c>
      <c r="N649" t="str">
        <f t="shared" si="199"/>
        <v>25</v>
      </c>
    </row>
    <row r="650" spans="1:14" x14ac:dyDescent="0.25">
      <c r="A650" s="16"/>
      <c r="B650" s="16"/>
      <c r="C650" s="18"/>
      <c r="D650" s="18"/>
      <c r="E650" s="21"/>
      <c r="F650" s="4">
        <v>8</v>
      </c>
      <c r="G650" s="4" t="str">
        <f t="shared" si="197"/>
        <v>8</v>
      </c>
      <c r="H650" s="5" t="s">
        <v>1345</v>
      </c>
      <c r="I650" s="7" t="str">
        <f t="shared" si="200"/>
        <v>W38</v>
      </c>
      <c r="J650" t="str">
        <f t="shared" si="193"/>
        <v>(''),</v>
      </c>
      <c r="K650" t="str">
        <f t="shared" si="194"/>
        <v>('Nueva Gorgona'),</v>
      </c>
      <c r="L650" t="str">
        <f t="shared" si="198"/>
        <v>('Panamá Oeste','Chame','Nueva Gorgona'),</v>
      </c>
      <c r="M650" t="str">
        <f t="shared" si="195"/>
        <v>38</v>
      </c>
      <c r="N650" t="str">
        <f t="shared" si="199"/>
        <v>26</v>
      </c>
    </row>
    <row r="651" spans="1:14" x14ac:dyDescent="0.25">
      <c r="A651" s="16"/>
      <c r="B651" s="16"/>
      <c r="C651" s="18"/>
      <c r="D651" s="18"/>
      <c r="E651" s="21"/>
      <c r="F651" s="4">
        <v>9</v>
      </c>
      <c r="G651" s="4" t="str">
        <f t="shared" si="197"/>
        <v>9</v>
      </c>
      <c r="H651" s="5" t="s">
        <v>1346</v>
      </c>
      <c r="I651" s="7" t="str">
        <f t="shared" si="200"/>
        <v>W39</v>
      </c>
      <c r="J651" t="str">
        <f t="shared" si="193"/>
        <v>(''),</v>
      </c>
      <c r="K651" t="str">
        <f t="shared" si="194"/>
        <v>('Punta Chame'),</v>
      </c>
      <c r="L651" t="str">
        <f t="shared" si="198"/>
        <v>('Panamá Oeste','Chame','Punta Chame'),</v>
      </c>
      <c r="M651" t="str">
        <f t="shared" si="195"/>
        <v>39</v>
      </c>
      <c r="N651" t="str">
        <f t="shared" si="199"/>
        <v>27</v>
      </c>
    </row>
    <row r="652" spans="1:14" x14ac:dyDescent="0.25">
      <c r="A652" s="16"/>
      <c r="B652" s="16"/>
      <c r="C652" s="18"/>
      <c r="D652" s="18"/>
      <c r="E652" s="21"/>
      <c r="F652" s="4">
        <v>10</v>
      </c>
      <c r="G652" s="4" t="str">
        <f t="shared" si="197"/>
        <v>A</v>
      </c>
      <c r="H652" s="7" t="s">
        <v>1347</v>
      </c>
      <c r="I652" s="7" t="str">
        <f t="shared" si="200"/>
        <v>W3A</v>
      </c>
      <c r="J652" t="str">
        <f t="shared" si="193"/>
        <v>(''),</v>
      </c>
      <c r="K652" t="str">
        <f t="shared" si="194"/>
        <v>('Sajalices'),</v>
      </c>
      <c r="L652" t="str">
        <f t="shared" si="198"/>
        <v>('Panamá Oeste','Chame','Sajalices'),</v>
      </c>
      <c r="M652" t="str">
        <f t="shared" si="195"/>
        <v>3A</v>
      </c>
      <c r="N652" t="e">
        <f t="shared" si="199"/>
        <v>#VALUE!</v>
      </c>
    </row>
    <row r="653" spans="1:14" x14ac:dyDescent="0.25">
      <c r="A653" s="16"/>
      <c r="B653" s="16"/>
      <c r="C653" s="19"/>
      <c r="D653" s="19"/>
      <c r="E653" s="22"/>
      <c r="F653" s="4">
        <v>11</v>
      </c>
      <c r="G653" s="4" t="str">
        <f t="shared" si="197"/>
        <v>B</v>
      </c>
      <c r="H653" s="5" t="s">
        <v>1348</v>
      </c>
      <c r="I653" s="7" t="str">
        <f t="shared" si="200"/>
        <v>W3B</v>
      </c>
      <c r="J653" t="str">
        <f t="shared" si="193"/>
        <v>(''),</v>
      </c>
      <c r="K653" t="str">
        <f t="shared" si="194"/>
        <v>('Sorá'),</v>
      </c>
      <c r="L653" t="str">
        <f t="shared" si="198"/>
        <v>('Panamá Oeste','Chame','Sorá'),</v>
      </c>
      <c r="M653" t="str">
        <f t="shared" si="195"/>
        <v>3B</v>
      </c>
      <c r="N653" t="e">
        <f t="shared" si="199"/>
        <v>#VALUE!</v>
      </c>
    </row>
    <row r="654" spans="1:14" x14ac:dyDescent="0.25">
      <c r="A654" s="16"/>
      <c r="B654" s="16"/>
      <c r="C654" s="17">
        <v>4</v>
      </c>
      <c r="D654" s="17" t="str">
        <f t="shared" si="196"/>
        <v>4</v>
      </c>
      <c r="E654" s="20" t="s">
        <v>1349</v>
      </c>
      <c r="F654" s="4">
        <v>1</v>
      </c>
      <c r="G654" s="4" t="str">
        <f t="shared" si="197"/>
        <v>1</v>
      </c>
      <c r="H654" s="7" t="s">
        <v>1350</v>
      </c>
      <c r="I654" s="7" t="str">
        <f>_xlfn.CONCAT($A$622,$D$654,G654)</f>
        <v>W41</v>
      </c>
      <c r="J654" t="str">
        <f t="shared" si="193"/>
        <v>('La Chorrera'),</v>
      </c>
      <c r="K654" t="str">
        <f t="shared" si="194"/>
        <v>('Amador'),</v>
      </c>
      <c r="L654" t="str">
        <f t="shared" ref="L654:L671" si="201">_xlfn.CONCAT("(","'",$B$622,"'",",","'",$E$654,"'",",","'",H654,"'",")",",")</f>
        <v>('Panamá Oeste','La Chorrera','Amador'),</v>
      </c>
      <c r="M654" t="str">
        <f t="shared" si="195"/>
        <v>41</v>
      </c>
      <c r="N654" t="str">
        <f t="shared" si="199"/>
        <v>29</v>
      </c>
    </row>
    <row r="655" spans="1:14" x14ac:dyDescent="0.25">
      <c r="A655" s="16"/>
      <c r="B655" s="16"/>
      <c r="C655" s="18"/>
      <c r="D655" s="18"/>
      <c r="E655" s="21"/>
      <c r="F655" s="4">
        <v>2</v>
      </c>
      <c r="G655" s="4" t="str">
        <f t="shared" si="197"/>
        <v>2</v>
      </c>
      <c r="H655" s="5" t="s">
        <v>1351</v>
      </c>
      <c r="I655" s="7" t="str">
        <f t="shared" ref="I655:I671" si="202">_xlfn.CONCAT($A$622,$D$654,G655)</f>
        <v>W42</v>
      </c>
      <c r="J655" t="str">
        <f t="shared" si="193"/>
        <v>(''),</v>
      </c>
      <c r="K655" t="str">
        <f t="shared" si="194"/>
        <v>('Arosemena'),</v>
      </c>
      <c r="L655" t="str">
        <f t="shared" si="201"/>
        <v>('Panamá Oeste','La Chorrera','Arosemena'),</v>
      </c>
      <c r="M655" t="str">
        <f t="shared" si="195"/>
        <v>42</v>
      </c>
      <c r="N655" t="str">
        <f t="shared" si="199"/>
        <v>2A</v>
      </c>
    </row>
    <row r="656" spans="1:14" x14ac:dyDescent="0.25">
      <c r="A656" s="16"/>
      <c r="B656" s="16"/>
      <c r="C656" s="18"/>
      <c r="D656" s="18"/>
      <c r="E656" s="21"/>
      <c r="F656" s="4">
        <v>3</v>
      </c>
      <c r="G656" s="4" t="str">
        <f t="shared" si="197"/>
        <v>3</v>
      </c>
      <c r="H656" s="5" t="s">
        <v>1352</v>
      </c>
      <c r="I656" s="7" t="str">
        <f t="shared" si="202"/>
        <v>W43</v>
      </c>
      <c r="J656" t="str">
        <f t="shared" si="193"/>
        <v>(''),</v>
      </c>
      <c r="K656" t="str">
        <f t="shared" si="194"/>
        <v>('Barrio Balboa'),</v>
      </c>
      <c r="L656" t="str">
        <f t="shared" si="201"/>
        <v>('Panamá Oeste','La Chorrera','Barrio Balboa'),</v>
      </c>
      <c r="M656" t="str">
        <f t="shared" si="195"/>
        <v>43</v>
      </c>
      <c r="N656" t="str">
        <f t="shared" si="199"/>
        <v>2B</v>
      </c>
    </row>
    <row r="657" spans="1:14" x14ac:dyDescent="0.25">
      <c r="A657" s="16"/>
      <c r="B657" s="16"/>
      <c r="C657" s="18"/>
      <c r="D657" s="18"/>
      <c r="E657" s="21"/>
      <c r="F657" s="4">
        <v>4</v>
      </c>
      <c r="G657" s="4" t="str">
        <f t="shared" si="197"/>
        <v>4</v>
      </c>
      <c r="H657" s="5" t="s">
        <v>1353</v>
      </c>
      <c r="I657" s="7" t="str">
        <f t="shared" si="202"/>
        <v>W44</v>
      </c>
      <c r="J657" t="str">
        <f t="shared" si="193"/>
        <v>(''),</v>
      </c>
      <c r="K657" t="str">
        <f t="shared" si="194"/>
        <v>('Barrio Colón'),</v>
      </c>
      <c r="L657" t="str">
        <f t="shared" si="201"/>
        <v>('Panamá Oeste','La Chorrera','Barrio Colón'),</v>
      </c>
      <c r="M657" t="str">
        <f t="shared" si="195"/>
        <v>44</v>
      </c>
      <c r="N657" t="str">
        <f t="shared" si="199"/>
        <v>2C</v>
      </c>
    </row>
    <row r="658" spans="1:14" x14ac:dyDescent="0.25">
      <c r="A658" s="16"/>
      <c r="B658" s="16"/>
      <c r="C658" s="18"/>
      <c r="D658" s="18"/>
      <c r="E658" s="21"/>
      <c r="F658" s="4">
        <v>5</v>
      </c>
      <c r="G658" s="4" t="str">
        <f t="shared" si="197"/>
        <v>5</v>
      </c>
      <c r="H658" s="5" t="s">
        <v>1354</v>
      </c>
      <c r="I658" s="7" t="str">
        <f t="shared" si="202"/>
        <v>W45</v>
      </c>
      <c r="J658" t="str">
        <f t="shared" si="193"/>
        <v>(''),</v>
      </c>
      <c r="K658" t="str">
        <f t="shared" si="194"/>
        <v>('El Arado'),</v>
      </c>
      <c r="L658" t="str">
        <f t="shared" si="201"/>
        <v>('Panamá Oeste','La Chorrera','El Arado'),</v>
      </c>
      <c r="M658" t="str">
        <f t="shared" si="195"/>
        <v>45</v>
      </c>
      <c r="N658" t="str">
        <f t="shared" si="199"/>
        <v>2D</v>
      </c>
    </row>
    <row r="659" spans="1:14" x14ac:dyDescent="0.25">
      <c r="A659" s="16"/>
      <c r="B659" s="16"/>
      <c r="C659" s="18"/>
      <c r="D659" s="18"/>
      <c r="E659" s="21"/>
      <c r="F659" s="4">
        <v>6</v>
      </c>
      <c r="G659" s="4" t="str">
        <f t="shared" si="197"/>
        <v>6</v>
      </c>
      <c r="H659" s="5" t="s">
        <v>844</v>
      </c>
      <c r="I659" s="7" t="str">
        <f t="shared" si="202"/>
        <v>W46</v>
      </c>
      <c r="J659" t="str">
        <f t="shared" si="193"/>
        <v>(''),</v>
      </c>
      <c r="K659" t="str">
        <f t="shared" si="194"/>
        <v>('El Coco'),</v>
      </c>
      <c r="L659" t="str">
        <f t="shared" si="201"/>
        <v>('Panamá Oeste','La Chorrera','El Coco'),</v>
      </c>
      <c r="M659" t="str">
        <f t="shared" si="195"/>
        <v>46</v>
      </c>
      <c r="N659" t="str">
        <f t="shared" si="199"/>
        <v>2E</v>
      </c>
    </row>
    <row r="660" spans="1:14" x14ac:dyDescent="0.25">
      <c r="A660" s="16"/>
      <c r="B660" s="16"/>
      <c r="C660" s="18"/>
      <c r="D660" s="18"/>
      <c r="E660" s="21"/>
      <c r="F660" s="4">
        <v>7</v>
      </c>
      <c r="G660" s="4" t="str">
        <f t="shared" si="197"/>
        <v>7</v>
      </c>
      <c r="H660" s="5" t="s">
        <v>1355</v>
      </c>
      <c r="I660" s="7" t="str">
        <f t="shared" si="202"/>
        <v>W47</v>
      </c>
      <c r="J660" t="str">
        <f t="shared" si="193"/>
        <v>(''),</v>
      </c>
      <c r="K660" t="str">
        <f t="shared" si="194"/>
        <v>('Feuillet'),</v>
      </c>
      <c r="L660" t="str">
        <f t="shared" si="201"/>
        <v>('Panamá Oeste','La Chorrera','Feuillet'),</v>
      </c>
      <c r="M660" t="str">
        <f t="shared" si="195"/>
        <v>47</v>
      </c>
      <c r="N660" t="str">
        <f t="shared" si="199"/>
        <v>2F</v>
      </c>
    </row>
    <row r="661" spans="1:14" x14ac:dyDescent="0.25">
      <c r="A661" s="16"/>
      <c r="B661" s="16"/>
      <c r="C661" s="18"/>
      <c r="D661" s="18"/>
      <c r="E661" s="21"/>
      <c r="F661" s="4">
        <v>8</v>
      </c>
      <c r="G661" s="4" t="str">
        <f t="shared" si="197"/>
        <v>8</v>
      </c>
      <c r="H661" s="5" t="s">
        <v>1356</v>
      </c>
      <c r="I661" s="7" t="str">
        <f t="shared" si="202"/>
        <v>W48</v>
      </c>
      <c r="J661" t="str">
        <f t="shared" si="193"/>
        <v>(''),</v>
      </c>
      <c r="K661" t="str">
        <f t="shared" si="194"/>
        <v>('Guadalupe'),</v>
      </c>
      <c r="L661" t="str">
        <f t="shared" si="201"/>
        <v>('Panamá Oeste','La Chorrera','Guadalupe'),</v>
      </c>
      <c r="M661" t="str">
        <f t="shared" si="195"/>
        <v>48</v>
      </c>
      <c r="N661" t="str">
        <f t="shared" si="199"/>
        <v>30</v>
      </c>
    </row>
    <row r="662" spans="1:14" x14ac:dyDescent="0.25">
      <c r="A662" s="16"/>
      <c r="B662" s="16"/>
      <c r="C662" s="18"/>
      <c r="D662" s="18"/>
      <c r="E662" s="21"/>
      <c r="F662" s="4">
        <v>9</v>
      </c>
      <c r="G662" s="4" t="str">
        <f t="shared" si="197"/>
        <v>9</v>
      </c>
      <c r="H662" s="5" t="s">
        <v>5</v>
      </c>
      <c r="I662" s="7" t="str">
        <f t="shared" si="202"/>
        <v>W49</v>
      </c>
      <c r="J662" t="str">
        <f t="shared" si="193"/>
        <v>(''),</v>
      </c>
      <c r="K662" t="str">
        <f t="shared" si="194"/>
        <v>('Herrera'),</v>
      </c>
      <c r="L662" t="str">
        <f t="shared" si="201"/>
        <v>('Panamá Oeste','La Chorrera','Herrera'),</v>
      </c>
      <c r="M662" t="str">
        <f t="shared" si="195"/>
        <v>49</v>
      </c>
      <c r="N662" t="str">
        <f t="shared" si="199"/>
        <v>31</v>
      </c>
    </row>
    <row r="663" spans="1:14" x14ac:dyDescent="0.25">
      <c r="A663" s="16"/>
      <c r="B663" s="16"/>
      <c r="C663" s="18"/>
      <c r="D663" s="18"/>
      <c r="E663" s="21"/>
      <c r="F663" s="4">
        <v>10</v>
      </c>
      <c r="G663" s="4" t="str">
        <f t="shared" si="197"/>
        <v>A</v>
      </c>
      <c r="H663" s="7" t="s">
        <v>1357</v>
      </c>
      <c r="I663" s="7" t="str">
        <f t="shared" si="202"/>
        <v>W4A</v>
      </c>
      <c r="J663" t="str">
        <f t="shared" si="193"/>
        <v>(''),</v>
      </c>
      <c r="K663" t="str">
        <f t="shared" si="194"/>
        <v>('Hurtado'),</v>
      </c>
      <c r="L663" t="str">
        <f t="shared" si="201"/>
        <v>('Panamá Oeste','La Chorrera','Hurtado'),</v>
      </c>
      <c r="M663" t="str">
        <f t="shared" si="195"/>
        <v>4A</v>
      </c>
      <c r="N663" t="e">
        <f t="shared" si="199"/>
        <v>#VALUE!</v>
      </c>
    </row>
    <row r="664" spans="1:14" x14ac:dyDescent="0.25">
      <c r="A664" s="16"/>
      <c r="B664" s="16"/>
      <c r="C664" s="18"/>
      <c r="D664" s="18"/>
      <c r="E664" s="21"/>
      <c r="F664" s="4">
        <v>11</v>
      </c>
      <c r="G664" s="4" t="str">
        <f t="shared" si="197"/>
        <v>B</v>
      </c>
      <c r="H664" s="5" t="s">
        <v>1358</v>
      </c>
      <c r="I664" s="7" t="str">
        <f t="shared" si="202"/>
        <v>W4B</v>
      </c>
      <c r="J664" t="str">
        <f t="shared" si="193"/>
        <v>(''),</v>
      </c>
      <c r="K664" t="str">
        <f t="shared" si="194"/>
        <v>('Iturralde'),</v>
      </c>
      <c r="L664" t="str">
        <f t="shared" si="201"/>
        <v>('Panamá Oeste','La Chorrera','Iturralde'),</v>
      </c>
      <c r="M664" t="str">
        <f t="shared" si="195"/>
        <v>4B</v>
      </c>
      <c r="N664" t="e">
        <f t="shared" si="199"/>
        <v>#VALUE!</v>
      </c>
    </row>
    <row r="665" spans="1:14" x14ac:dyDescent="0.25">
      <c r="A665" s="16"/>
      <c r="B665" s="16"/>
      <c r="C665" s="18"/>
      <c r="D665" s="18"/>
      <c r="E665" s="21"/>
      <c r="F665" s="4">
        <v>12</v>
      </c>
      <c r="G665" s="4" t="str">
        <f t="shared" si="197"/>
        <v>C</v>
      </c>
      <c r="H665" s="5" t="s">
        <v>1359</v>
      </c>
      <c r="I665" s="7" t="str">
        <f t="shared" si="202"/>
        <v>W4C</v>
      </c>
      <c r="J665" t="str">
        <f t="shared" si="193"/>
        <v>(''),</v>
      </c>
      <c r="K665" t="str">
        <f t="shared" si="194"/>
        <v>('La Represa'),</v>
      </c>
      <c r="L665" t="str">
        <f t="shared" si="201"/>
        <v>('Panamá Oeste','La Chorrera','La Represa'),</v>
      </c>
      <c r="M665" t="str">
        <f t="shared" si="195"/>
        <v>4C</v>
      </c>
      <c r="N665" t="e">
        <f t="shared" si="199"/>
        <v>#VALUE!</v>
      </c>
    </row>
    <row r="666" spans="1:14" x14ac:dyDescent="0.25">
      <c r="A666" s="16"/>
      <c r="B666" s="16"/>
      <c r="C666" s="18"/>
      <c r="D666" s="18"/>
      <c r="E666" s="21"/>
      <c r="F666" s="4">
        <v>13</v>
      </c>
      <c r="G666" s="4" t="str">
        <f t="shared" si="197"/>
        <v>D</v>
      </c>
      <c r="H666" s="5" t="s">
        <v>1360</v>
      </c>
      <c r="I666" s="7" t="str">
        <f t="shared" si="202"/>
        <v>W4D</v>
      </c>
      <c r="J666" t="str">
        <f t="shared" si="193"/>
        <v>(''),</v>
      </c>
      <c r="K666" t="str">
        <f t="shared" si="194"/>
        <v>('Los Díaz'),</v>
      </c>
      <c r="L666" t="str">
        <f t="shared" si="201"/>
        <v>('Panamá Oeste','La Chorrera','Los Díaz'),</v>
      </c>
      <c r="M666" t="str">
        <f t="shared" si="195"/>
        <v>4D</v>
      </c>
      <c r="N666" t="e">
        <f t="shared" si="199"/>
        <v>#VALUE!</v>
      </c>
    </row>
    <row r="667" spans="1:14" x14ac:dyDescent="0.25">
      <c r="A667" s="16"/>
      <c r="B667" s="16"/>
      <c r="C667" s="18"/>
      <c r="D667" s="18"/>
      <c r="E667" s="21"/>
      <c r="F667" s="4">
        <v>14</v>
      </c>
      <c r="G667" s="4" t="str">
        <f t="shared" si="197"/>
        <v>E</v>
      </c>
      <c r="H667" s="5" t="s">
        <v>1361</v>
      </c>
      <c r="I667" s="7" t="str">
        <f t="shared" si="202"/>
        <v>W4E</v>
      </c>
      <c r="J667" t="str">
        <f t="shared" si="193"/>
        <v>(''),</v>
      </c>
      <c r="K667" t="str">
        <f t="shared" si="194"/>
        <v>('Mendoza'),</v>
      </c>
      <c r="L667" t="str">
        <f t="shared" si="201"/>
        <v>('Panamá Oeste','La Chorrera','Mendoza'),</v>
      </c>
      <c r="M667" t="str">
        <f t="shared" si="195"/>
        <v>4E</v>
      </c>
      <c r="N667" t="e">
        <f t="shared" si="199"/>
        <v>#VALUE!</v>
      </c>
    </row>
    <row r="668" spans="1:14" x14ac:dyDescent="0.25">
      <c r="A668" s="16"/>
      <c r="B668" s="16"/>
      <c r="C668" s="18"/>
      <c r="D668" s="18"/>
      <c r="E668" s="21"/>
      <c r="F668" s="4">
        <v>15</v>
      </c>
      <c r="G668" s="4" t="str">
        <f t="shared" si="197"/>
        <v>F</v>
      </c>
      <c r="H668" s="5" t="s">
        <v>1362</v>
      </c>
      <c r="I668" s="7" t="str">
        <f t="shared" si="202"/>
        <v>W4F</v>
      </c>
      <c r="J668" t="str">
        <f t="shared" si="193"/>
        <v>(''),</v>
      </c>
      <c r="K668" t="str">
        <f t="shared" si="194"/>
        <v>('Obaldía'),</v>
      </c>
      <c r="L668" t="str">
        <f t="shared" si="201"/>
        <v>('Panamá Oeste','La Chorrera','Obaldía'),</v>
      </c>
      <c r="M668" t="str">
        <f t="shared" si="195"/>
        <v>4F</v>
      </c>
      <c r="N668" t="e">
        <f t="shared" si="199"/>
        <v>#VALUE!</v>
      </c>
    </row>
    <row r="669" spans="1:14" x14ac:dyDescent="0.25">
      <c r="A669" s="16"/>
      <c r="B669" s="16"/>
      <c r="C669" s="18"/>
      <c r="D669" s="18"/>
      <c r="E669" s="21"/>
      <c r="F669" s="4">
        <v>16</v>
      </c>
      <c r="G669" s="4" t="str">
        <f t="shared" si="197"/>
        <v>G</v>
      </c>
      <c r="H669" s="5" t="s">
        <v>1363</v>
      </c>
      <c r="I669" s="7" t="str">
        <f t="shared" si="202"/>
        <v>W4G</v>
      </c>
      <c r="J669" t="str">
        <f t="shared" si="193"/>
        <v>(''),</v>
      </c>
      <c r="K669" t="str">
        <f t="shared" si="194"/>
        <v>('Playa Leona'),</v>
      </c>
      <c r="L669" t="str">
        <f t="shared" si="201"/>
        <v>('Panamá Oeste','La Chorrera','Playa Leona'),</v>
      </c>
      <c r="M669" t="str">
        <f t="shared" si="195"/>
        <v>4G</v>
      </c>
      <c r="N669" t="e">
        <f t="shared" si="199"/>
        <v>#VALUE!</v>
      </c>
    </row>
    <row r="670" spans="1:14" x14ac:dyDescent="0.25">
      <c r="A670" s="16"/>
      <c r="B670" s="16"/>
      <c r="C670" s="18"/>
      <c r="D670" s="18"/>
      <c r="E670" s="21"/>
      <c r="F670" s="4">
        <v>17</v>
      </c>
      <c r="G670" s="4" t="str">
        <f t="shared" si="197"/>
        <v>H</v>
      </c>
      <c r="H670" s="5" t="s">
        <v>1364</v>
      </c>
      <c r="I670" s="7" t="str">
        <f t="shared" si="202"/>
        <v>W4H</v>
      </c>
      <c r="J670" t="str">
        <f t="shared" si="193"/>
        <v>(''),</v>
      </c>
      <c r="K670" t="str">
        <f t="shared" si="194"/>
        <v>('Puerto Caimito'),</v>
      </c>
      <c r="L670" t="str">
        <f t="shared" si="201"/>
        <v>('Panamá Oeste','La Chorrera','Puerto Caimito'),</v>
      </c>
      <c r="M670" t="str">
        <f t="shared" si="195"/>
        <v>4H</v>
      </c>
      <c r="N670" t="e">
        <f t="shared" si="199"/>
        <v>#VALUE!</v>
      </c>
    </row>
    <row r="671" spans="1:14" x14ac:dyDescent="0.25">
      <c r="A671" s="16"/>
      <c r="B671" s="16"/>
      <c r="C671" s="19"/>
      <c r="D671" s="19"/>
      <c r="E671" s="22"/>
      <c r="F671" s="4">
        <v>18</v>
      </c>
      <c r="G671" s="4" t="str">
        <f t="shared" si="197"/>
        <v>I</v>
      </c>
      <c r="H671" s="5" t="s">
        <v>821</v>
      </c>
      <c r="I671" s="7" t="str">
        <f t="shared" si="202"/>
        <v>W4I</v>
      </c>
      <c r="J671" t="str">
        <f t="shared" si="193"/>
        <v>(''),</v>
      </c>
      <c r="K671" t="str">
        <f t="shared" si="194"/>
        <v>('Santa Rita'),</v>
      </c>
      <c r="L671" t="str">
        <f t="shared" si="201"/>
        <v>('Panamá Oeste','La Chorrera','Santa Rita'),</v>
      </c>
      <c r="M671" t="str">
        <f t="shared" si="195"/>
        <v>4I</v>
      </c>
      <c r="N671" t="e">
        <f t="shared" si="199"/>
        <v>#VALUE!</v>
      </c>
    </row>
    <row r="672" spans="1:14" x14ac:dyDescent="0.25">
      <c r="A672" s="16"/>
      <c r="B672" s="16"/>
      <c r="C672" s="17">
        <v>5</v>
      </c>
      <c r="D672" s="17" t="str">
        <f t="shared" si="196"/>
        <v>5</v>
      </c>
      <c r="E672" s="20" t="s">
        <v>938</v>
      </c>
      <c r="F672" s="4">
        <v>1</v>
      </c>
      <c r="G672" s="4" t="str">
        <f t="shared" si="197"/>
        <v>1</v>
      </c>
      <c r="H672" s="5" t="s">
        <v>1365</v>
      </c>
      <c r="I672" s="5" t="str">
        <f>_xlfn.CONCAT($A$622,$D$672,G672)</f>
        <v>W51</v>
      </c>
      <c r="J672" t="str">
        <f t="shared" si="193"/>
        <v>('San Carlos'),</v>
      </c>
      <c r="K672" t="str">
        <f t="shared" si="194"/>
        <v>('El Espino'),</v>
      </c>
      <c r="L672" t="str">
        <f t="shared" ref="L672:L680" si="203">_xlfn.CONCAT("(","'",$B$622,"'",",","'",$E$672,"'",",","'",H672,"'",")",",")</f>
        <v>('Panamá Oeste','San Carlos','El Espino'),</v>
      </c>
      <c r="M672" t="str">
        <f t="shared" si="195"/>
        <v>51</v>
      </c>
      <c r="N672" t="str">
        <f t="shared" si="199"/>
        <v>33</v>
      </c>
    </row>
    <row r="673" spans="1:14" x14ac:dyDescent="0.25">
      <c r="A673" s="16"/>
      <c r="B673" s="16"/>
      <c r="C673" s="18"/>
      <c r="D673" s="18"/>
      <c r="E673" s="21"/>
      <c r="F673" s="4">
        <v>2</v>
      </c>
      <c r="G673" s="4" t="str">
        <f t="shared" si="197"/>
        <v>2</v>
      </c>
      <c r="H673" s="5" t="s">
        <v>1185</v>
      </c>
      <c r="I673" s="5" t="str">
        <f t="shared" ref="I673:I680" si="204">_xlfn.CONCAT($A$622,$D$672,G673)</f>
        <v>W52</v>
      </c>
      <c r="J673" t="str">
        <f t="shared" si="193"/>
        <v>(''),</v>
      </c>
      <c r="K673" t="str">
        <f t="shared" si="194"/>
        <v>('El Higo'),</v>
      </c>
      <c r="L673" t="str">
        <f t="shared" si="203"/>
        <v>('Panamá Oeste','San Carlos','El Higo'),</v>
      </c>
      <c r="M673" t="str">
        <f t="shared" si="195"/>
        <v>52</v>
      </c>
      <c r="N673" t="str">
        <f t="shared" si="199"/>
        <v>34</v>
      </c>
    </row>
    <row r="674" spans="1:14" x14ac:dyDescent="0.25">
      <c r="A674" s="16"/>
      <c r="B674" s="16"/>
      <c r="C674" s="18"/>
      <c r="D674" s="18"/>
      <c r="E674" s="21"/>
      <c r="F674" s="4">
        <v>3</v>
      </c>
      <c r="G674" s="4" t="str">
        <f t="shared" si="197"/>
        <v>3</v>
      </c>
      <c r="H674" s="5" t="s">
        <v>1309</v>
      </c>
      <c r="I674" s="5" t="str">
        <f t="shared" si="204"/>
        <v>W53</v>
      </c>
      <c r="J674" t="str">
        <f t="shared" si="193"/>
        <v>(''),</v>
      </c>
      <c r="K674" t="str">
        <f t="shared" si="194"/>
        <v>('Guayabito'),</v>
      </c>
      <c r="L674" t="str">
        <f t="shared" si="203"/>
        <v>('Panamá Oeste','San Carlos','Guayabito'),</v>
      </c>
      <c r="M674" t="str">
        <f t="shared" si="195"/>
        <v>53</v>
      </c>
      <c r="N674" t="str">
        <f t="shared" si="199"/>
        <v>35</v>
      </c>
    </row>
    <row r="675" spans="1:14" x14ac:dyDescent="0.25">
      <c r="A675" s="16"/>
      <c r="B675" s="16"/>
      <c r="C675" s="18"/>
      <c r="D675" s="18"/>
      <c r="E675" s="21"/>
      <c r="F675" s="4">
        <v>4</v>
      </c>
      <c r="G675" s="4" t="str">
        <f t="shared" si="197"/>
        <v>4</v>
      </c>
      <c r="H675" s="5" t="s">
        <v>1366</v>
      </c>
      <c r="I675" s="5" t="str">
        <f t="shared" si="204"/>
        <v>W54</v>
      </c>
      <c r="J675" t="str">
        <f t="shared" si="193"/>
        <v>(''),</v>
      </c>
      <c r="K675" t="str">
        <f t="shared" si="194"/>
        <v>('La Ermita'),</v>
      </c>
      <c r="L675" t="str">
        <f t="shared" si="203"/>
        <v>('Panamá Oeste','San Carlos','La Ermita'),</v>
      </c>
      <c r="M675" t="str">
        <f t="shared" si="195"/>
        <v>54</v>
      </c>
      <c r="N675" t="str">
        <f t="shared" si="199"/>
        <v>36</v>
      </c>
    </row>
    <row r="676" spans="1:14" x14ac:dyDescent="0.25">
      <c r="A676" s="16"/>
      <c r="B676" s="16"/>
      <c r="C676" s="18"/>
      <c r="D676" s="18"/>
      <c r="E676" s="21"/>
      <c r="F676" s="4">
        <v>5</v>
      </c>
      <c r="G676" s="4" t="str">
        <f t="shared" si="197"/>
        <v>5</v>
      </c>
      <c r="H676" s="5" t="s">
        <v>1171</v>
      </c>
      <c r="I676" s="5" t="str">
        <f t="shared" si="204"/>
        <v>W55</v>
      </c>
      <c r="J676" t="str">
        <f t="shared" si="193"/>
        <v>(''),</v>
      </c>
      <c r="K676" t="str">
        <f t="shared" si="194"/>
        <v>('La Laguna'),</v>
      </c>
      <c r="L676" t="str">
        <f t="shared" si="203"/>
        <v>('Panamá Oeste','San Carlos','La Laguna'),</v>
      </c>
      <c r="M676" t="str">
        <f t="shared" si="195"/>
        <v>55</v>
      </c>
      <c r="N676" t="str">
        <f t="shared" si="199"/>
        <v>37</v>
      </c>
    </row>
    <row r="677" spans="1:14" x14ac:dyDescent="0.25">
      <c r="A677" s="16"/>
      <c r="B677" s="16"/>
      <c r="C677" s="18"/>
      <c r="D677" s="18"/>
      <c r="E677" s="21"/>
      <c r="F677" s="4">
        <v>6</v>
      </c>
      <c r="G677" s="4" t="str">
        <f t="shared" si="197"/>
        <v>6</v>
      </c>
      <c r="H677" s="5" t="s">
        <v>1367</v>
      </c>
      <c r="I677" s="5" t="str">
        <f t="shared" si="204"/>
        <v>W56</v>
      </c>
      <c r="J677" t="str">
        <f t="shared" si="193"/>
        <v>(''),</v>
      </c>
      <c r="K677" t="str">
        <f t="shared" si="194"/>
        <v>('Las Uvas'),</v>
      </c>
      <c r="L677" t="str">
        <f t="shared" si="203"/>
        <v>('Panamá Oeste','San Carlos','Las Uvas'),</v>
      </c>
      <c r="M677" t="str">
        <f t="shared" si="195"/>
        <v>56</v>
      </c>
      <c r="N677" t="str">
        <f t="shared" si="199"/>
        <v>38</v>
      </c>
    </row>
    <row r="678" spans="1:14" x14ac:dyDescent="0.25">
      <c r="A678" s="16"/>
      <c r="B678" s="16"/>
      <c r="C678" s="18"/>
      <c r="D678" s="18"/>
      <c r="E678" s="21"/>
      <c r="F678" s="4">
        <v>7</v>
      </c>
      <c r="G678" s="4" t="str">
        <f t="shared" si="197"/>
        <v>7</v>
      </c>
      <c r="H678" s="5" t="s">
        <v>1368</v>
      </c>
      <c r="I678" s="5" t="str">
        <f t="shared" si="204"/>
        <v>W57</v>
      </c>
      <c r="J678" t="str">
        <f t="shared" si="193"/>
        <v>(''),</v>
      </c>
      <c r="K678" t="str">
        <f t="shared" si="194"/>
        <v>('Los Llanitos'),</v>
      </c>
      <c r="L678" t="str">
        <f t="shared" si="203"/>
        <v>('Panamá Oeste','San Carlos','Los Llanitos'),</v>
      </c>
      <c r="M678" t="str">
        <f t="shared" si="195"/>
        <v>57</v>
      </c>
      <c r="N678" t="str">
        <f t="shared" si="199"/>
        <v>39</v>
      </c>
    </row>
    <row r="679" spans="1:14" x14ac:dyDescent="0.25">
      <c r="A679" s="16"/>
      <c r="B679" s="16"/>
      <c r="C679" s="18"/>
      <c r="D679" s="18"/>
      <c r="E679" s="21"/>
      <c r="F679" s="4">
        <v>8</v>
      </c>
      <c r="G679" s="4" t="str">
        <f t="shared" si="197"/>
        <v>8</v>
      </c>
      <c r="H679" s="5" t="s">
        <v>938</v>
      </c>
      <c r="I679" s="5" t="str">
        <f t="shared" si="204"/>
        <v>W58</v>
      </c>
      <c r="J679" t="str">
        <f t="shared" si="193"/>
        <v>(''),</v>
      </c>
      <c r="K679" t="str">
        <f t="shared" si="194"/>
        <v>('San Carlos'),</v>
      </c>
      <c r="L679" t="str">
        <f t="shared" si="203"/>
        <v>('Panamá Oeste','San Carlos','San Carlos'),</v>
      </c>
      <c r="M679" t="str">
        <f t="shared" si="195"/>
        <v>58</v>
      </c>
      <c r="N679" t="str">
        <f t="shared" si="199"/>
        <v>3A</v>
      </c>
    </row>
    <row r="680" spans="1:14" x14ac:dyDescent="0.25">
      <c r="A680" s="16"/>
      <c r="B680" s="16"/>
      <c r="C680" s="19"/>
      <c r="D680" s="19"/>
      <c r="E680" s="22"/>
      <c r="F680" s="4">
        <v>9</v>
      </c>
      <c r="G680" s="4" t="str">
        <f t="shared" si="197"/>
        <v>9</v>
      </c>
      <c r="H680" s="5" t="s">
        <v>1085</v>
      </c>
      <c r="I680" s="5" t="str">
        <f t="shared" si="204"/>
        <v>W59</v>
      </c>
      <c r="J680" t="str">
        <f t="shared" si="193"/>
        <v>(''),</v>
      </c>
      <c r="K680" t="str">
        <f t="shared" si="194"/>
        <v>('San José'),</v>
      </c>
      <c r="L680" t="str">
        <f t="shared" si="203"/>
        <v>('Panamá Oeste','San Carlos','San José'),</v>
      </c>
      <c r="M680" t="str">
        <f t="shared" si="195"/>
        <v>59</v>
      </c>
      <c r="N680" t="str">
        <f t="shared" si="199"/>
        <v>3B</v>
      </c>
    </row>
    <row r="681" spans="1:14" x14ac:dyDescent="0.25">
      <c r="I681" s="6"/>
    </row>
  </sheetData>
  <mergeCells count="272">
    <mergeCell ref="D483:D487"/>
    <mergeCell ref="D370:D380"/>
    <mergeCell ref="D381:D386"/>
    <mergeCell ref="D387:D394"/>
    <mergeCell ref="D395:D399"/>
    <mergeCell ref="D400:D425"/>
    <mergeCell ref="D426:D434"/>
    <mergeCell ref="D622:D629"/>
    <mergeCell ref="D630:D642"/>
    <mergeCell ref="D572:D579"/>
    <mergeCell ref="D580:D595"/>
    <mergeCell ref="D596:D600"/>
    <mergeCell ref="D601:D611"/>
    <mergeCell ref="D612:D616"/>
    <mergeCell ref="D617:D621"/>
    <mergeCell ref="D543:D546"/>
    <mergeCell ref="D547:D549"/>
    <mergeCell ref="D550:D551"/>
    <mergeCell ref="D552:D559"/>
    <mergeCell ref="D560:D566"/>
    <mergeCell ref="D567:D571"/>
    <mergeCell ref="D300:D309"/>
    <mergeCell ref="D310:D333"/>
    <mergeCell ref="D334:D348"/>
    <mergeCell ref="D349:D359"/>
    <mergeCell ref="D360:D364"/>
    <mergeCell ref="D365:D369"/>
    <mergeCell ref="D256:D262"/>
    <mergeCell ref="D263:D271"/>
    <mergeCell ref="D272:D279"/>
    <mergeCell ref="D280:D286"/>
    <mergeCell ref="D287:D294"/>
    <mergeCell ref="D295:D299"/>
    <mergeCell ref="D50:D56"/>
    <mergeCell ref="D57:D63"/>
    <mergeCell ref="D64:D68"/>
    <mergeCell ref="D69:D78"/>
    <mergeCell ref="D79:D93"/>
    <mergeCell ref="D94:D100"/>
    <mergeCell ref="D2:D7"/>
    <mergeCell ref="D8:D12"/>
    <mergeCell ref="D13:D25"/>
    <mergeCell ref="D26:D31"/>
    <mergeCell ref="D32:D39"/>
    <mergeCell ref="D40:D49"/>
    <mergeCell ref="A622:A680"/>
    <mergeCell ref="B622:B680"/>
    <mergeCell ref="C622:C629"/>
    <mergeCell ref="E622:E629"/>
    <mergeCell ref="C630:C642"/>
    <mergeCell ref="E630:E642"/>
    <mergeCell ref="C643:C653"/>
    <mergeCell ref="E643:E653"/>
    <mergeCell ref="C654:C671"/>
    <mergeCell ref="E654:E671"/>
    <mergeCell ref="C672:C680"/>
    <mergeCell ref="E672:E680"/>
    <mergeCell ref="D672:D680"/>
    <mergeCell ref="D643:D653"/>
    <mergeCell ref="D654:D671"/>
    <mergeCell ref="C580:C595"/>
    <mergeCell ref="E580:E595"/>
    <mergeCell ref="C596:C600"/>
    <mergeCell ref="E596:E600"/>
    <mergeCell ref="C601:C611"/>
    <mergeCell ref="E601:E611"/>
    <mergeCell ref="A552:A621"/>
    <mergeCell ref="B552:B621"/>
    <mergeCell ref="C552:C559"/>
    <mergeCell ref="E552:E559"/>
    <mergeCell ref="C560:C566"/>
    <mergeCell ref="E560:E566"/>
    <mergeCell ref="C567:C571"/>
    <mergeCell ref="E567:E571"/>
    <mergeCell ref="C572:C579"/>
    <mergeCell ref="E572:E579"/>
    <mergeCell ref="C612:C616"/>
    <mergeCell ref="E612:E616"/>
    <mergeCell ref="C617:C621"/>
    <mergeCell ref="E617:E621"/>
    <mergeCell ref="A547:A551"/>
    <mergeCell ref="B547:B551"/>
    <mergeCell ref="C547:C549"/>
    <mergeCell ref="E547:E549"/>
    <mergeCell ref="C550:C551"/>
    <mergeCell ref="E550:E551"/>
    <mergeCell ref="C515:C530"/>
    <mergeCell ref="E515:E530"/>
    <mergeCell ref="C531:C542"/>
    <mergeCell ref="E531:E542"/>
    <mergeCell ref="A543:A546"/>
    <mergeCell ref="B543:B546"/>
    <mergeCell ref="C543:C546"/>
    <mergeCell ref="E543:E546"/>
    <mergeCell ref="D515:D530"/>
    <mergeCell ref="D531:D542"/>
    <mergeCell ref="C483:C487"/>
    <mergeCell ref="E483:E487"/>
    <mergeCell ref="C488:C495"/>
    <mergeCell ref="E488:E495"/>
    <mergeCell ref="D488:D495"/>
    <mergeCell ref="A438:A542"/>
    <mergeCell ref="B438:B542"/>
    <mergeCell ref="C438:C442"/>
    <mergeCell ref="E438:E442"/>
    <mergeCell ref="C443:C454"/>
    <mergeCell ref="E443:E454"/>
    <mergeCell ref="C455:C462"/>
    <mergeCell ref="E455:E462"/>
    <mergeCell ref="C463:C469"/>
    <mergeCell ref="E463:E469"/>
    <mergeCell ref="C496:C500"/>
    <mergeCell ref="E496:E500"/>
    <mergeCell ref="C501:C506"/>
    <mergeCell ref="E501:E506"/>
    <mergeCell ref="C507:C514"/>
    <mergeCell ref="E507:E514"/>
    <mergeCell ref="D496:D500"/>
    <mergeCell ref="D501:D506"/>
    <mergeCell ref="D507:D514"/>
    <mergeCell ref="C426:C434"/>
    <mergeCell ref="E426:E434"/>
    <mergeCell ref="C435:C437"/>
    <mergeCell ref="E435:E437"/>
    <mergeCell ref="D435:D437"/>
    <mergeCell ref="C370:C380"/>
    <mergeCell ref="E370:E380"/>
    <mergeCell ref="C470:C482"/>
    <mergeCell ref="E470:E482"/>
    <mergeCell ref="D438:D442"/>
    <mergeCell ref="D443:D454"/>
    <mergeCell ref="D455:D462"/>
    <mergeCell ref="D463:D469"/>
    <mergeCell ref="D470:D482"/>
    <mergeCell ref="A300:A380"/>
    <mergeCell ref="B300:B380"/>
    <mergeCell ref="C300:C309"/>
    <mergeCell ref="E300:E309"/>
    <mergeCell ref="C310:C333"/>
    <mergeCell ref="E310:E333"/>
    <mergeCell ref="C334:C348"/>
    <mergeCell ref="E334:E348"/>
    <mergeCell ref="A381:A437"/>
    <mergeCell ref="B381:B437"/>
    <mergeCell ref="C381:C386"/>
    <mergeCell ref="E381:E386"/>
    <mergeCell ref="C387:C394"/>
    <mergeCell ref="E387:E394"/>
    <mergeCell ref="C395:C399"/>
    <mergeCell ref="E395:E399"/>
    <mergeCell ref="C349:C359"/>
    <mergeCell ref="E349:E359"/>
    <mergeCell ref="C360:C364"/>
    <mergeCell ref="E360:E364"/>
    <mergeCell ref="C365:C369"/>
    <mergeCell ref="E365:E369"/>
    <mergeCell ref="C400:C425"/>
    <mergeCell ref="E400:E425"/>
    <mergeCell ref="C272:C279"/>
    <mergeCell ref="E272:E279"/>
    <mergeCell ref="C280:C286"/>
    <mergeCell ref="E280:E286"/>
    <mergeCell ref="C287:C294"/>
    <mergeCell ref="E287:E294"/>
    <mergeCell ref="C244:C250"/>
    <mergeCell ref="E244:E250"/>
    <mergeCell ref="A251:A299"/>
    <mergeCell ref="B251:B299"/>
    <mergeCell ref="C251:C255"/>
    <mergeCell ref="E251:E255"/>
    <mergeCell ref="C256:C262"/>
    <mergeCell ref="E256:E262"/>
    <mergeCell ref="C263:C271"/>
    <mergeCell ref="E263:E271"/>
    <mergeCell ref="C295:C299"/>
    <mergeCell ref="E295:E299"/>
    <mergeCell ref="D244:D250"/>
    <mergeCell ref="D251:D255"/>
    <mergeCell ref="C211:C215"/>
    <mergeCell ref="E211:E215"/>
    <mergeCell ref="C216:C224"/>
    <mergeCell ref="E216:E224"/>
    <mergeCell ref="A225:A250"/>
    <mergeCell ref="B225:B250"/>
    <mergeCell ref="C225:C234"/>
    <mergeCell ref="E225:E234"/>
    <mergeCell ref="C235:C243"/>
    <mergeCell ref="E235:E243"/>
    <mergeCell ref="A122:A224"/>
    <mergeCell ref="B122:B224"/>
    <mergeCell ref="D211:D215"/>
    <mergeCell ref="D216:D224"/>
    <mergeCell ref="D225:D234"/>
    <mergeCell ref="D235:D243"/>
    <mergeCell ref="D122:D130"/>
    <mergeCell ref="D131:D135"/>
    <mergeCell ref="D136:D143"/>
    <mergeCell ref="D144:D149"/>
    <mergeCell ref="D150:D162"/>
    <mergeCell ref="C193:C200"/>
    <mergeCell ref="E193:E200"/>
    <mergeCell ref="C201:C205"/>
    <mergeCell ref="E201:E205"/>
    <mergeCell ref="C206:C210"/>
    <mergeCell ref="E206:E210"/>
    <mergeCell ref="D193:D200"/>
    <mergeCell ref="D201:D205"/>
    <mergeCell ref="D206:D210"/>
    <mergeCell ref="C175:C182"/>
    <mergeCell ref="E175:E182"/>
    <mergeCell ref="C183:C187"/>
    <mergeCell ref="E183:E187"/>
    <mergeCell ref="C188:C192"/>
    <mergeCell ref="E188:E192"/>
    <mergeCell ref="D175:D182"/>
    <mergeCell ref="D183:D187"/>
    <mergeCell ref="D188:D192"/>
    <mergeCell ref="C163:C174"/>
    <mergeCell ref="E163:E174"/>
    <mergeCell ref="D163:D174"/>
    <mergeCell ref="C119:C121"/>
    <mergeCell ref="E119:E121"/>
    <mergeCell ref="C122:C130"/>
    <mergeCell ref="E122:E130"/>
    <mergeCell ref="C131:C135"/>
    <mergeCell ref="E131:E135"/>
    <mergeCell ref="C136:C143"/>
    <mergeCell ref="E136:E143"/>
    <mergeCell ref="D119:D121"/>
    <mergeCell ref="C111:C118"/>
    <mergeCell ref="E111:E118"/>
    <mergeCell ref="D101:D105"/>
    <mergeCell ref="D106:D110"/>
    <mergeCell ref="D111:D118"/>
    <mergeCell ref="C144:C149"/>
    <mergeCell ref="E144:E149"/>
    <mergeCell ref="C150:C162"/>
    <mergeCell ref="E150:E162"/>
    <mergeCell ref="C64:C68"/>
    <mergeCell ref="E64:E68"/>
    <mergeCell ref="C69:C78"/>
    <mergeCell ref="E69:E78"/>
    <mergeCell ref="A79:A121"/>
    <mergeCell ref="B79:B121"/>
    <mergeCell ref="C79:C93"/>
    <mergeCell ref="E79:E93"/>
    <mergeCell ref="C94:C100"/>
    <mergeCell ref="E94:E100"/>
    <mergeCell ref="A32:A78"/>
    <mergeCell ref="B32:B78"/>
    <mergeCell ref="C32:C39"/>
    <mergeCell ref="E32:E39"/>
    <mergeCell ref="C40:C49"/>
    <mergeCell ref="E40:E49"/>
    <mergeCell ref="C50:C56"/>
    <mergeCell ref="E50:E56"/>
    <mergeCell ref="C57:C63"/>
    <mergeCell ref="E57:E63"/>
    <mergeCell ref="C101:C105"/>
    <mergeCell ref="E101:E105"/>
    <mergeCell ref="C106:C110"/>
    <mergeCell ref="E106:E110"/>
    <mergeCell ref="A2:A31"/>
    <mergeCell ref="B2:B31"/>
    <mergeCell ref="C2:C7"/>
    <mergeCell ref="E2:E7"/>
    <mergeCell ref="C8:C12"/>
    <mergeCell ref="E8:E12"/>
    <mergeCell ref="C13:C25"/>
    <mergeCell ref="E13:E25"/>
    <mergeCell ref="C26:C31"/>
    <mergeCell ref="E26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4726-2B13-41DA-AD39-1F5986342257}">
  <dimension ref="A1:M681"/>
  <sheetViews>
    <sheetView workbookViewId="0">
      <selection activeCell="G2" sqref="G2"/>
    </sheetView>
  </sheetViews>
  <sheetFormatPr baseColWidth="10" defaultRowHeight="15" x14ac:dyDescent="0.25"/>
  <cols>
    <col min="1" max="1" width="21.7109375" style="2" bestFit="1" customWidth="1"/>
    <col min="2" max="4" width="11.42578125" style="2"/>
    <col min="6" max="6" width="27.5703125" bestFit="1" customWidth="1"/>
    <col min="7" max="7" width="16.28515625" bestFit="1" customWidth="1"/>
    <col min="8" max="8" width="17.7109375" customWidth="1"/>
    <col min="10" max="10" width="68.28515625" bestFit="1" customWidth="1"/>
    <col min="11" max="11" width="11.85546875" bestFit="1" customWidth="1"/>
  </cols>
  <sheetData>
    <row r="1" spans="1:13" x14ac:dyDescent="0.25">
      <c r="A1" s="3" t="s">
        <v>1369</v>
      </c>
      <c r="B1" s="3" t="s">
        <v>802</v>
      </c>
      <c r="C1" s="3" t="s">
        <v>804</v>
      </c>
      <c r="D1" s="3" t="s">
        <v>772</v>
      </c>
      <c r="E1" s="3" t="s">
        <v>803</v>
      </c>
      <c r="F1" s="3" t="s">
        <v>771</v>
      </c>
      <c r="G1" s="3" t="s">
        <v>1373</v>
      </c>
    </row>
    <row r="2" spans="1:13" x14ac:dyDescent="0.25">
      <c r="A2" s="16" t="s">
        <v>1408</v>
      </c>
      <c r="B2" s="16" t="s">
        <v>0</v>
      </c>
      <c r="C2" s="16">
        <v>1</v>
      </c>
      <c r="D2" s="23" t="s">
        <v>773</v>
      </c>
      <c r="E2" s="4">
        <v>1</v>
      </c>
      <c r="F2" s="5" t="s">
        <v>773</v>
      </c>
      <c r="G2" s="5" t="str">
        <f>_xlfn.CONCAT($A$2,$C$2,E2)</f>
        <v>B11</v>
      </c>
      <c r="H2" t="str">
        <f>_xlfn.CONCAT("(","'",D2,"'",")",",")</f>
        <v>('Almirante'),</v>
      </c>
      <c r="I2" t="str">
        <f>_xlfn.CONCAT("(","'",F2,"'",")",",")</f>
        <v>('Almirante'),</v>
      </c>
      <c r="J2" t="str">
        <f>_xlfn.CONCAT("(","'",$B$2,"'",",","'",$D$2,"'",",","'",F2,"'",")",",")</f>
        <v>('Bocas Del Toro','Almirante','Almirante'),</v>
      </c>
      <c r="K2" t="str">
        <f>MID(G2,2,2)</f>
        <v>11</v>
      </c>
      <c r="L2" t="str">
        <f>DEC2HEX(K2)</f>
        <v>B</v>
      </c>
      <c r="M2" t="str">
        <f>_xlfn.CONCAT($A$2,L2)</f>
        <v>BB</v>
      </c>
    </row>
    <row r="3" spans="1:13" x14ac:dyDescent="0.25">
      <c r="A3" s="16"/>
      <c r="B3" s="16"/>
      <c r="C3" s="16"/>
      <c r="D3" s="23"/>
      <c r="E3" s="4">
        <v>2</v>
      </c>
      <c r="F3" s="5" t="s">
        <v>774</v>
      </c>
      <c r="G3" s="5" t="str">
        <f t="shared" ref="G3:G7" si="0">_xlfn.CONCAT($A$2,$C$2,E3)</f>
        <v>B12</v>
      </c>
      <c r="H3" t="str">
        <f t="shared" ref="H3:H66" si="1">_xlfn.CONCAT("(","'",D3,"'",")",",")</f>
        <v>(''),</v>
      </c>
      <c r="I3" t="str">
        <f t="shared" ref="I3:I66" si="2">_xlfn.CONCAT("(","'",F3,"'",")",",")</f>
        <v>('Barriada Guaymí'),</v>
      </c>
      <c r="J3" t="str">
        <f t="shared" ref="J3:J7" si="3">_xlfn.CONCAT("(","'",$B$2,"'",",","'",$D$2,"'",",","'",F3,"'",")",",")</f>
        <v>('Bocas Del Toro','Almirante','Barriada Guaymí'),</v>
      </c>
      <c r="K3" t="str">
        <f t="shared" ref="K3:K66" si="4">MID(G3,2,2)</f>
        <v>12</v>
      </c>
      <c r="L3" t="str">
        <f t="shared" ref="L3:L66" si="5">DEC2HEX(K3)</f>
        <v>C</v>
      </c>
      <c r="M3" t="str">
        <f t="shared" ref="M3:M31" si="6">_xlfn.CONCAT($A$2,L3)</f>
        <v>BC</v>
      </c>
    </row>
    <row r="4" spans="1:13" x14ac:dyDescent="0.25">
      <c r="A4" s="16"/>
      <c r="B4" s="16"/>
      <c r="C4" s="16"/>
      <c r="D4" s="23"/>
      <c r="E4" s="4">
        <v>3</v>
      </c>
      <c r="F4" s="5" t="s">
        <v>775</v>
      </c>
      <c r="G4" s="5" t="str">
        <f t="shared" si="0"/>
        <v>B13</v>
      </c>
      <c r="H4" t="str">
        <f t="shared" si="1"/>
        <v>(''),</v>
      </c>
      <c r="I4" t="str">
        <f t="shared" si="2"/>
        <v>('Barrio Francés'),</v>
      </c>
      <c r="J4" t="str">
        <f t="shared" si="3"/>
        <v>('Bocas Del Toro','Almirante','Barrio Francés'),</v>
      </c>
      <c r="K4" t="str">
        <f t="shared" si="4"/>
        <v>13</v>
      </c>
      <c r="L4" t="str">
        <f t="shared" si="5"/>
        <v>D</v>
      </c>
      <c r="M4" t="str">
        <f t="shared" si="6"/>
        <v>BD</v>
      </c>
    </row>
    <row r="5" spans="1:13" x14ac:dyDescent="0.25">
      <c r="A5" s="16"/>
      <c r="B5" s="16"/>
      <c r="C5" s="16"/>
      <c r="D5" s="23"/>
      <c r="E5" s="4">
        <v>4</v>
      </c>
      <c r="F5" s="5" t="s">
        <v>776</v>
      </c>
      <c r="G5" s="5" t="str">
        <f t="shared" si="0"/>
        <v>B14</v>
      </c>
      <c r="H5" t="str">
        <f t="shared" si="1"/>
        <v>(''),</v>
      </c>
      <c r="I5" t="str">
        <f t="shared" si="2"/>
        <v>('Nance de Riscó'),</v>
      </c>
      <c r="J5" t="str">
        <f t="shared" si="3"/>
        <v>('Bocas Del Toro','Almirante','Nance de Riscó'),</v>
      </c>
      <c r="K5" t="str">
        <f t="shared" si="4"/>
        <v>14</v>
      </c>
      <c r="L5" t="str">
        <f t="shared" si="5"/>
        <v>E</v>
      </c>
      <c r="M5" t="str">
        <f t="shared" si="6"/>
        <v>BE</v>
      </c>
    </row>
    <row r="6" spans="1:13" x14ac:dyDescent="0.25">
      <c r="A6" s="16"/>
      <c r="B6" s="16"/>
      <c r="C6" s="16"/>
      <c r="D6" s="23"/>
      <c r="E6" s="4">
        <v>5</v>
      </c>
      <c r="F6" s="5" t="s">
        <v>777</v>
      </c>
      <c r="G6" s="5" t="str">
        <f t="shared" si="0"/>
        <v>B15</v>
      </c>
      <c r="H6" t="str">
        <f t="shared" si="1"/>
        <v>(''),</v>
      </c>
      <c r="I6" t="str">
        <f t="shared" si="2"/>
        <v>('Valle de Aguas Arriba'),</v>
      </c>
      <c r="J6" t="str">
        <f t="shared" si="3"/>
        <v>('Bocas Del Toro','Almirante','Valle de Aguas Arriba'),</v>
      </c>
      <c r="K6" t="str">
        <f t="shared" si="4"/>
        <v>15</v>
      </c>
      <c r="L6" t="str">
        <f t="shared" si="5"/>
        <v>F</v>
      </c>
      <c r="M6" t="str">
        <f t="shared" si="6"/>
        <v>BF</v>
      </c>
    </row>
    <row r="7" spans="1:13" x14ac:dyDescent="0.25">
      <c r="A7" s="16"/>
      <c r="B7" s="16"/>
      <c r="C7" s="16"/>
      <c r="D7" s="23"/>
      <c r="E7" s="4">
        <v>6</v>
      </c>
      <c r="F7" s="5" t="s">
        <v>778</v>
      </c>
      <c r="G7" s="5" t="str">
        <f t="shared" si="0"/>
        <v>B16</v>
      </c>
      <c r="H7" t="str">
        <f t="shared" si="1"/>
        <v>(''),</v>
      </c>
      <c r="I7" t="str">
        <f t="shared" si="2"/>
        <v>('Valle de Riscó'),</v>
      </c>
      <c r="J7" t="str">
        <f t="shared" si="3"/>
        <v>('Bocas Del Toro','Almirante','Valle de Riscó'),</v>
      </c>
      <c r="K7" t="str">
        <f t="shared" si="4"/>
        <v>16</v>
      </c>
      <c r="L7" t="str">
        <f t="shared" si="5"/>
        <v>10</v>
      </c>
      <c r="M7" t="str">
        <f t="shared" si="6"/>
        <v>B10</v>
      </c>
    </row>
    <row r="8" spans="1:13" ht="15" customHeight="1" x14ac:dyDescent="0.25">
      <c r="A8" s="16"/>
      <c r="B8" s="16"/>
      <c r="C8" s="16">
        <v>2</v>
      </c>
      <c r="D8" s="23" t="s">
        <v>779</v>
      </c>
      <c r="E8" s="4">
        <v>1</v>
      </c>
      <c r="F8" s="5" t="s">
        <v>780</v>
      </c>
      <c r="G8" s="5" t="str">
        <f>_xlfn.CONCAT($A$2,$C$8,E8)</f>
        <v>B21</v>
      </c>
      <c r="H8" t="str">
        <f t="shared" si="1"/>
        <v>('Bocas del Toro'),</v>
      </c>
      <c r="I8" t="str">
        <f t="shared" si="2"/>
        <v>('Bastimentos'),</v>
      </c>
      <c r="J8" t="str">
        <f>_xlfn.CONCAT("(","'",$B$2,"'",",","'",$D$8,"'",",","'",F8,"'",")",",")</f>
        <v>('Bocas Del Toro','Bocas del Toro','Bastimentos'),</v>
      </c>
      <c r="K8" t="str">
        <f t="shared" si="4"/>
        <v>21</v>
      </c>
      <c r="L8" t="str">
        <f t="shared" si="5"/>
        <v>15</v>
      </c>
      <c r="M8" t="str">
        <f t="shared" si="6"/>
        <v>B15</v>
      </c>
    </row>
    <row r="9" spans="1:13" x14ac:dyDescent="0.25">
      <c r="A9" s="16"/>
      <c r="B9" s="16"/>
      <c r="C9" s="16"/>
      <c r="D9" s="23"/>
      <c r="E9" s="4">
        <v>2</v>
      </c>
      <c r="F9" s="5" t="s">
        <v>779</v>
      </c>
      <c r="G9" s="5" t="str">
        <f t="shared" ref="G9:G12" si="7">_xlfn.CONCAT($A$2,$C$8,E9)</f>
        <v>B22</v>
      </c>
      <c r="H9" t="str">
        <f t="shared" si="1"/>
        <v>(''),</v>
      </c>
      <c r="I9" t="str">
        <f t="shared" si="2"/>
        <v>('Bocas del Toro'),</v>
      </c>
      <c r="J9" t="str">
        <f t="shared" ref="J9:J12" si="8">_xlfn.CONCAT("(","'",$B$2,"'",",","'",$D$8,"'",",","'",F9,"'",")",",")</f>
        <v>('Bocas Del Toro','Bocas del Toro','Bocas del Toro'),</v>
      </c>
      <c r="K9" t="str">
        <f t="shared" si="4"/>
        <v>22</v>
      </c>
      <c r="L9" t="str">
        <f t="shared" si="5"/>
        <v>16</v>
      </c>
      <c r="M9" t="str">
        <f t="shared" si="6"/>
        <v>B16</v>
      </c>
    </row>
    <row r="10" spans="1:13" x14ac:dyDescent="0.25">
      <c r="A10" s="16"/>
      <c r="B10" s="16"/>
      <c r="C10" s="16"/>
      <c r="D10" s="23"/>
      <c r="E10" s="4">
        <v>3</v>
      </c>
      <c r="F10" s="5" t="s">
        <v>781</v>
      </c>
      <c r="G10" s="5" t="str">
        <f t="shared" si="7"/>
        <v>B23</v>
      </c>
      <c r="H10" t="str">
        <f t="shared" si="1"/>
        <v>(''),</v>
      </c>
      <c r="I10" t="str">
        <f t="shared" si="2"/>
        <v>('Cauchero'),</v>
      </c>
      <c r="J10" t="str">
        <f t="shared" si="8"/>
        <v>('Bocas Del Toro','Bocas del Toro','Cauchero'),</v>
      </c>
      <c r="K10" t="str">
        <f t="shared" si="4"/>
        <v>23</v>
      </c>
      <c r="L10" t="str">
        <f t="shared" si="5"/>
        <v>17</v>
      </c>
      <c r="M10" t="str">
        <f t="shared" si="6"/>
        <v>B17</v>
      </c>
    </row>
    <row r="11" spans="1:13" x14ac:dyDescent="0.25">
      <c r="A11" s="16"/>
      <c r="B11" s="16"/>
      <c r="C11" s="16"/>
      <c r="D11" s="23"/>
      <c r="E11" s="4">
        <v>4</v>
      </c>
      <c r="F11" s="5" t="s">
        <v>782</v>
      </c>
      <c r="G11" s="5" t="str">
        <f t="shared" si="7"/>
        <v>B24</v>
      </c>
      <c r="H11" t="str">
        <f t="shared" si="1"/>
        <v>(''),</v>
      </c>
      <c r="I11" t="str">
        <f t="shared" si="2"/>
        <v>('Punta Laurel'),</v>
      </c>
      <c r="J11" t="str">
        <f t="shared" si="8"/>
        <v>('Bocas Del Toro','Bocas del Toro','Punta Laurel'),</v>
      </c>
      <c r="K11" t="str">
        <f t="shared" si="4"/>
        <v>24</v>
      </c>
      <c r="L11" t="str">
        <f t="shared" si="5"/>
        <v>18</v>
      </c>
      <c r="M11" t="str">
        <f t="shared" si="6"/>
        <v>B18</v>
      </c>
    </row>
    <row r="12" spans="1:13" x14ac:dyDescent="0.25">
      <c r="A12" s="16"/>
      <c r="B12" s="16"/>
      <c r="C12" s="16"/>
      <c r="D12" s="23"/>
      <c r="E12" s="4">
        <v>5</v>
      </c>
      <c r="F12" s="5" t="s">
        <v>783</v>
      </c>
      <c r="G12" s="5" t="str">
        <f t="shared" si="7"/>
        <v>B25</v>
      </c>
      <c r="H12" t="str">
        <f t="shared" si="1"/>
        <v>(''),</v>
      </c>
      <c r="I12" t="str">
        <f t="shared" si="2"/>
        <v>('Tierra Oscura'),</v>
      </c>
      <c r="J12" t="str">
        <f t="shared" si="8"/>
        <v>('Bocas Del Toro','Bocas del Toro','Tierra Oscura'),</v>
      </c>
      <c r="K12" t="str">
        <f t="shared" si="4"/>
        <v>25</v>
      </c>
      <c r="L12" t="str">
        <f t="shared" si="5"/>
        <v>19</v>
      </c>
      <c r="M12" t="str">
        <f t="shared" si="6"/>
        <v>B19</v>
      </c>
    </row>
    <row r="13" spans="1:13" ht="15" customHeight="1" x14ac:dyDescent="0.25">
      <c r="A13" s="16"/>
      <c r="B13" s="16"/>
      <c r="C13" s="16">
        <v>3</v>
      </c>
      <c r="D13" s="23" t="s">
        <v>784</v>
      </c>
      <c r="E13" s="4">
        <v>1</v>
      </c>
      <c r="F13" s="7" t="s">
        <v>784</v>
      </c>
      <c r="G13" s="7" t="str">
        <f>_xlfn.CONCAT($A$2,$C$13,E13)</f>
        <v>B31</v>
      </c>
      <c r="H13" t="str">
        <f t="shared" si="1"/>
        <v>('Changuinola'),</v>
      </c>
      <c r="I13" t="str">
        <f t="shared" si="2"/>
        <v>('Changuinola'),</v>
      </c>
      <c r="J13" t="str">
        <f>_xlfn.CONCAT("(","'",$B$2,"'",",","'",$D$13,"'",",","'",F13,"'",")",",")</f>
        <v>('Bocas Del Toro','Changuinola','Changuinola'),</v>
      </c>
      <c r="K13" t="str">
        <f t="shared" si="4"/>
        <v>31</v>
      </c>
      <c r="L13" t="str">
        <f t="shared" si="5"/>
        <v>1F</v>
      </c>
      <c r="M13" t="str">
        <f t="shared" si="6"/>
        <v>B1F</v>
      </c>
    </row>
    <row r="14" spans="1:13" x14ac:dyDescent="0.25">
      <c r="A14" s="16"/>
      <c r="B14" s="16"/>
      <c r="C14" s="16"/>
      <c r="D14" s="23"/>
      <c r="E14" s="4">
        <v>2</v>
      </c>
      <c r="F14" s="5" t="s">
        <v>785</v>
      </c>
      <c r="G14" s="5" t="str">
        <f t="shared" ref="G14:G25" si="9">_xlfn.CONCAT($A$2,$C$13,E14)</f>
        <v>B32</v>
      </c>
      <c r="H14" t="str">
        <f t="shared" si="1"/>
        <v>(''),</v>
      </c>
      <c r="I14" t="str">
        <f t="shared" si="2"/>
        <v>('Cochigro'),</v>
      </c>
      <c r="J14" t="str">
        <f t="shared" ref="J14:J25" si="10">_xlfn.CONCAT("(","'",$B$2,"'",",","'",$D$13,"'",",","'",F14,"'",")",",")</f>
        <v>('Bocas Del Toro','Changuinola','Cochigro'),</v>
      </c>
      <c r="K14" t="str">
        <f t="shared" si="4"/>
        <v>32</v>
      </c>
      <c r="L14" t="str">
        <f t="shared" si="5"/>
        <v>20</v>
      </c>
      <c r="M14" t="str">
        <f t="shared" si="6"/>
        <v>B20</v>
      </c>
    </row>
    <row r="15" spans="1:13" x14ac:dyDescent="0.25">
      <c r="A15" s="16"/>
      <c r="B15" s="16"/>
      <c r="C15" s="16"/>
      <c r="D15" s="23"/>
      <c r="E15" s="4">
        <v>3</v>
      </c>
      <c r="F15" s="5" t="s">
        <v>786</v>
      </c>
      <c r="G15" s="5" t="str">
        <f t="shared" si="9"/>
        <v>B33</v>
      </c>
      <c r="H15" t="str">
        <f t="shared" si="1"/>
        <v>(''),</v>
      </c>
      <c r="I15" t="str">
        <f t="shared" si="2"/>
        <v>('El Empalme'),</v>
      </c>
      <c r="J15" t="str">
        <f t="shared" si="10"/>
        <v>('Bocas Del Toro','Changuinola','El Empalme'),</v>
      </c>
      <c r="K15" t="str">
        <f t="shared" si="4"/>
        <v>33</v>
      </c>
      <c r="L15" t="str">
        <f t="shared" si="5"/>
        <v>21</v>
      </c>
      <c r="M15" t="str">
        <f t="shared" si="6"/>
        <v>B21</v>
      </c>
    </row>
    <row r="16" spans="1:13" x14ac:dyDescent="0.25">
      <c r="A16" s="16"/>
      <c r="B16" s="16"/>
      <c r="C16" s="16"/>
      <c r="D16" s="23"/>
      <c r="E16" s="4">
        <v>4</v>
      </c>
      <c r="F16" s="5" t="s">
        <v>787</v>
      </c>
      <c r="G16" s="5" t="str">
        <f t="shared" si="9"/>
        <v>B34</v>
      </c>
      <c r="H16" t="str">
        <f t="shared" si="1"/>
        <v>(''),</v>
      </c>
      <c r="I16" t="str">
        <f t="shared" si="2"/>
        <v>('Guabito'),</v>
      </c>
      <c r="J16" t="str">
        <f t="shared" si="10"/>
        <v>('Bocas Del Toro','Changuinola','Guabito'),</v>
      </c>
      <c r="K16" t="str">
        <f t="shared" si="4"/>
        <v>34</v>
      </c>
      <c r="L16" t="str">
        <f t="shared" si="5"/>
        <v>22</v>
      </c>
      <c r="M16" t="str">
        <f t="shared" si="6"/>
        <v>B22</v>
      </c>
    </row>
    <row r="17" spans="1:13" x14ac:dyDescent="0.25">
      <c r="A17" s="16"/>
      <c r="B17" s="16"/>
      <c r="C17" s="16"/>
      <c r="D17" s="23"/>
      <c r="E17" s="4">
        <v>5</v>
      </c>
      <c r="F17" s="5" t="s">
        <v>41</v>
      </c>
      <c r="G17" s="5" t="str">
        <f t="shared" si="9"/>
        <v>B35</v>
      </c>
      <c r="H17" t="str">
        <f t="shared" si="1"/>
        <v>(''),</v>
      </c>
      <c r="I17" t="str">
        <f t="shared" si="2"/>
        <v>('La Gloria'),</v>
      </c>
      <c r="J17" t="str">
        <f t="shared" si="10"/>
        <v>('Bocas Del Toro','Changuinola','La Gloria'),</v>
      </c>
      <c r="K17" t="str">
        <f t="shared" si="4"/>
        <v>35</v>
      </c>
      <c r="L17" t="str">
        <f t="shared" si="5"/>
        <v>23</v>
      </c>
      <c r="M17" t="str">
        <f t="shared" si="6"/>
        <v>B23</v>
      </c>
    </row>
    <row r="18" spans="1:13" x14ac:dyDescent="0.25">
      <c r="A18" s="16"/>
      <c r="B18" s="16"/>
      <c r="C18" s="16"/>
      <c r="D18" s="23"/>
      <c r="E18" s="4">
        <v>6</v>
      </c>
      <c r="F18" s="5" t="s">
        <v>788</v>
      </c>
      <c r="G18" s="5" t="str">
        <f t="shared" si="9"/>
        <v>B36</v>
      </c>
      <c r="H18" t="str">
        <f t="shared" si="1"/>
        <v>(''),</v>
      </c>
      <c r="I18" t="str">
        <f t="shared" si="2"/>
        <v>('Las Delicias'),</v>
      </c>
      <c r="J18" t="str">
        <f t="shared" si="10"/>
        <v>('Bocas Del Toro','Changuinola','Las Delicias'),</v>
      </c>
      <c r="K18" t="str">
        <f t="shared" si="4"/>
        <v>36</v>
      </c>
      <c r="L18" t="str">
        <f t="shared" si="5"/>
        <v>24</v>
      </c>
      <c r="M18" t="str">
        <f t="shared" si="6"/>
        <v>B24</v>
      </c>
    </row>
    <row r="19" spans="1:13" x14ac:dyDescent="0.25">
      <c r="A19" s="16"/>
      <c r="B19" s="16"/>
      <c r="C19" s="16"/>
      <c r="D19" s="23"/>
      <c r="E19" s="4">
        <v>7</v>
      </c>
      <c r="F19" s="5" t="s">
        <v>789</v>
      </c>
      <c r="G19" s="5" t="str">
        <f t="shared" si="9"/>
        <v>B37</v>
      </c>
      <c r="H19" t="str">
        <f t="shared" si="1"/>
        <v>(''),</v>
      </c>
      <c r="I19" t="str">
        <f t="shared" si="2"/>
        <v>('Las Tablas'),</v>
      </c>
      <c r="J19" t="str">
        <f t="shared" si="10"/>
        <v>('Bocas Del Toro','Changuinola','Las Tablas'),</v>
      </c>
      <c r="K19" t="str">
        <f t="shared" si="4"/>
        <v>37</v>
      </c>
      <c r="L19" t="str">
        <f t="shared" si="5"/>
        <v>25</v>
      </c>
      <c r="M19" t="str">
        <f t="shared" si="6"/>
        <v>B25</v>
      </c>
    </row>
    <row r="20" spans="1:13" x14ac:dyDescent="0.25">
      <c r="A20" s="16"/>
      <c r="B20" s="16"/>
      <c r="C20" s="16"/>
      <c r="D20" s="23"/>
      <c r="E20" s="4">
        <v>8</v>
      </c>
      <c r="F20" s="5" t="s">
        <v>790</v>
      </c>
      <c r="G20" s="5" t="str">
        <f t="shared" si="9"/>
        <v>B38</v>
      </c>
      <c r="H20" t="str">
        <f t="shared" si="1"/>
        <v>(''),</v>
      </c>
      <c r="I20" t="str">
        <f t="shared" si="2"/>
        <v>('Barriada 4 de Abril'),</v>
      </c>
      <c r="J20" t="str">
        <f t="shared" si="10"/>
        <v>('Bocas Del Toro','Changuinola','Barriada 4 de Abril'),</v>
      </c>
      <c r="K20" t="str">
        <f t="shared" si="4"/>
        <v>38</v>
      </c>
      <c r="L20" t="str">
        <f t="shared" si="5"/>
        <v>26</v>
      </c>
      <c r="M20" t="str">
        <f t="shared" si="6"/>
        <v>B26</v>
      </c>
    </row>
    <row r="21" spans="1:13" x14ac:dyDescent="0.25">
      <c r="A21" s="16"/>
      <c r="B21" s="16"/>
      <c r="C21" s="16"/>
      <c r="D21" s="23"/>
      <c r="E21" s="4">
        <v>9</v>
      </c>
      <c r="F21" s="5" t="s">
        <v>791</v>
      </c>
      <c r="G21" s="5" t="str">
        <f t="shared" si="9"/>
        <v>B39</v>
      </c>
      <c r="H21" t="str">
        <f t="shared" si="1"/>
        <v>(''),</v>
      </c>
      <c r="I21" t="str">
        <f t="shared" si="2"/>
        <v>('El Teribe'),</v>
      </c>
      <c r="J21" t="str">
        <f t="shared" si="10"/>
        <v>('Bocas Del Toro','Changuinola','El Teribe'),</v>
      </c>
      <c r="K21" t="str">
        <f t="shared" si="4"/>
        <v>39</v>
      </c>
      <c r="L21" t="str">
        <f t="shared" si="5"/>
        <v>27</v>
      </c>
      <c r="M21" t="str">
        <f t="shared" si="6"/>
        <v>B27</v>
      </c>
    </row>
    <row r="22" spans="1:13" x14ac:dyDescent="0.25">
      <c r="A22" s="16"/>
      <c r="B22" s="16"/>
      <c r="C22" s="16"/>
      <c r="D22" s="23"/>
      <c r="E22" s="4">
        <v>10</v>
      </c>
      <c r="F22" s="7" t="s">
        <v>792</v>
      </c>
      <c r="G22" s="7" t="str">
        <f t="shared" si="9"/>
        <v>B310</v>
      </c>
      <c r="H22" t="str">
        <f t="shared" si="1"/>
        <v>(''),</v>
      </c>
      <c r="I22" t="str">
        <f t="shared" si="2"/>
        <v>('Finca 30'),</v>
      </c>
      <c r="J22" t="str">
        <f t="shared" si="10"/>
        <v>('Bocas Del Toro','Changuinola','Finca 30'),</v>
      </c>
      <c r="K22" t="str">
        <f t="shared" si="4"/>
        <v>31</v>
      </c>
      <c r="L22" t="str">
        <f t="shared" si="5"/>
        <v>1F</v>
      </c>
      <c r="M22" t="str">
        <f t="shared" si="6"/>
        <v>B1F</v>
      </c>
    </row>
    <row r="23" spans="1:13" x14ac:dyDescent="0.25">
      <c r="A23" s="16"/>
      <c r="B23" s="16"/>
      <c r="C23" s="16"/>
      <c r="D23" s="23"/>
      <c r="E23" s="4">
        <v>11</v>
      </c>
      <c r="F23" s="7" t="s">
        <v>793</v>
      </c>
      <c r="G23" s="7" t="str">
        <f t="shared" si="9"/>
        <v>B311</v>
      </c>
      <c r="H23" t="str">
        <f t="shared" si="1"/>
        <v>(''),</v>
      </c>
      <c r="I23" t="str">
        <f t="shared" si="2"/>
        <v>('Finca 60'),</v>
      </c>
      <c r="J23" t="str">
        <f t="shared" si="10"/>
        <v>('Bocas Del Toro','Changuinola','Finca 60'),</v>
      </c>
      <c r="K23" t="str">
        <f t="shared" si="4"/>
        <v>31</v>
      </c>
      <c r="L23" t="str">
        <f t="shared" si="5"/>
        <v>1F</v>
      </c>
      <c r="M23" t="str">
        <f t="shared" si="6"/>
        <v>B1F</v>
      </c>
    </row>
    <row r="24" spans="1:13" x14ac:dyDescent="0.25">
      <c r="A24" s="16"/>
      <c r="B24" s="16"/>
      <c r="C24" s="16"/>
      <c r="D24" s="23"/>
      <c r="E24" s="4">
        <v>12</v>
      </c>
      <c r="F24" s="7" t="s">
        <v>794</v>
      </c>
      <c r="G24" s="7" t="str">
        <f t="shared" si="9"/>
        <v>B312</v>
      </c>
      <c r="H24" t="str">
        <f t="shared" si="1"/>
        <v>(''),</v>
      </c>
      <c r="I24" t="str">
        <f t="shared" si="2"/>
        <v>('Finca 6'),</v>
      </c>
      <c r="J24" t="str">
        <f t="shared" si="10"/>
        <v>('Bocas Del Toro','Changuinola','Finca 6'),</v>
      </c>
      <c r="K24" t="str">
        <f t="shared" si="4"/>
        <v>31</v>
      </c>
      <c r="L24" t="str">
        <f t="shared" si="5"/>
        <v>1F</v>
      </c>
      <c r="M24" t="str">
        <f t="shared" si="6"/>
        <v>B1F</v>
      </c>
    </row>
    <row r="25" spans="1:13" x14ac:dyDescent="0.25">
      <c r="A25" s="16"/>
      <c r="B25" s="16"/>
      <c r="C25" s="16"/>
      <c r="D25" s="23"/>
      <c r="E25" s="4">
        <v>13</v>
      </c>
      <c r="F25" s="7" t="s">
        <v>795</v>
      </c>
      <c r="G25" s="7" t="str">
        <f t="shared" si="9"/>
        <v>B313</v>
      </c>
      <c r="H25" t="str">
        <f t="shared" si="1"/>
        <v>(''),</v>
      </c>
      <c r="I25" t="str">
        <f t="shared" si="2"/>
        <v>('El Silencio'),</v>
      </c>
      <c r="J25" t="str">
        <f t="shared" si="10"/>
        <v>('Bocas Del Toro','Changuinola','El Silencio'),</v>
      </c>
      <c r="K25" t="str">
        <f t="shared" si="4"/>
        <v>31</v>
      </c>
      <c r="L25" t="str">
        <f t="shared" si="5"/>
        <v>1F</v>
      </c>
      <c r="M25" t="str">
        <f t="shared" si="6"/>
        <v>B1F</v>
      </c>
    </row>
    <row r="26" spans="1:13" ht="15" customHeight="1" x14ac:dyDescent="0.25">
      <c r="A26" s="16"/>
      <c r="B26" s="16"/>
      <c r="C26" s="16">
        <v>4</v>
      </c>
      <c r="D26" s="23" t="s">
        <v>796</v>
      </c>
      <c r="E26" s="4">
        <v>1</v>
      </c>
      <c r="F26" s="5" t="s">
        <v>797</v>
      </c>
      <c r="G26" s="5" t="str">
        <f>_xlfn.CONCAT($A$2,$C$26,E26)</f>
        <v>B41</v>
      </c>
      <c r="H26" t="str">
        <f t="shared" si="1"/>
        <v>('Chiriquí Grande'),</v>
      </c>
      <c r="I26" t="str">
        <f t="shared" si="2"/>
        <v>('Bajo Cedro'),</v>
      </c>
      <c r="J26" t="str">
        <f>_xlfn.CONCAT("(","'",$B$2,"'",",","'",$D$26,"'",",","'",F26,"'",")",",")</f>
        <v>('Bocas Del Toro','Chiriquí Grande','Bajo Cedro'),</v>
      </c>
      <c r="K26" t="str">
        <f t="shared" si="4"/>
        <v>41</v>
      </c>
      <c r="L26" t="str">
        <f t="shared" si="5"/>
        <v>29</v>
      </c>
      <c r="M26" t="str">
        <f t="shared" si="6"/>
        <v>B29</v>
      </c>
    </row>
    <row r="27" spans="1:13" x14ac:dyDescent="0.25">
      <c r="A27" s="16"/>
      <c r="B27" s="16"/>
      <c r="C27" s="16"/>
      <c r="D27" s="23"/>
      <c r="E27" s="4">
        <v>2</v>
      </c>
      <c r="F27" s="5" t="s">
        <v>796</v>
      </c>
      <c r="G27" s="5" t="str">
        <f t="shared" ref="G27:G31" si="11">_xlfn.CONCAT($A$2,$C$26,E27)</f>
        <v>B42</v>
      </c>
      <c r="H27" t="str">
        <f t="shared" si="1"/>
        <v>(''),</v>
      </c>
      <c r="I27" t="str">
        <f t="shared" si="2"/>
        <v>('Chiriquí Grande'),</v>
      </c>
      <c r="J27" t="str">
        <f t="shared" ref="J27:J31" si="12">_xlfn.CONCAT("(","'",$B$2,"'",",","'",$D$26,"'",",","'",F27,"'",")",",")</f>
        <v>('Bocas Del Toro','Chiriquí Grande','Chiriquí Grande'),</v>
      </c>
      <c r="K27" t="str">
        <f t="shared" si="4"/>
        <v>42</v>
      </c>
      <c r="L27" t="str">
        <f t="shared" si="5"/>
        <v>2A</v>
      </c>
      <c r="M27" t="str">
        <f t="shared" si="6"/>
        <v>B2A</v>
      </c>
    </row>
    <row r="28" spans="1:13" x14ac:dyDescent="0.25">
      <c r="A28" s="16"/>
      <c r="B28" s="16"/>
      <c r="C28" s="16"/>
      <c r="D28" s="23"/>
      <c r="E28" s="4">
        <v>3</v>
      </c>
      <c r="F28" s="5" t="s">
        <v>798</v>
      </c>
      <c r="G28" s="5" t="str">
        <f t="shared" si="11"/>
        <v>B43</v>
      </c>
      <c r="H28" t="str">
        <f t="shared" si="1"/>
        <v>(''),</v>
      </c>
      <c r="I28" t="str">
        <f t="shared" si="2"/>
        <v>('Miramar'),</v>
      </c>
      <c r="J28" t="str">
        <f t="shared" si="12"/>
        <v>('Bocas Del Toro','Chiriquí Grande','Miramar'),</v>
      </c>
      <c r="K28" t="str">
        <f t="shared" si="4"/>
        <v>43</v>
      </c>
      <c r="L28" t="str">
        <f t="shared" si="5"/>
        <v>2B</v>
      </c>
      <c r="M28" t="str">
        <f t="shared" si="6"/>
        <v>B2B</v>
      </c>
    </row>
    <row r="29" spans="1:13" x14ac:dyDescent="0.25">
      <c r="A29" s="16"/>
      <c r="B29" s="16"/>
      <c r="C29" s="16"/>
      <c r="D29" s="23"/>
      <c r="E29" s="4">
        <v>4</v>
      </c>
      <c r="F29" s="5" t="s">
        <v>799</v>
      </c>
      <c r="G29" s="5" t="str">
        <f t="shared" si="11"/>
        <v>B44</v>
      </c>
      <c r="H29" t="str">
        <f t="shared" si="1"/>
        <v>(''),</v>
      </c>
      <c r="I29" t="str">
        <f t="shared" si="2"/>
        <v>('Punta Peña'),</v>
      </c>
      <c r="J29" t="str">
        <f t="shared" si="12"/>
        <v>('Bocas Del Toro','Chiriquí Grande','Punta Peña'),</v>
      </c>
      <c r="K29" t="str">
        <f t="shared" si="4"/>
        <v>44</v>
      </c>
      <c r="L29" t="str">
        <f t="shared" si="5"/>
        <v>2C</v>
      </c>
      <c r="M29" t="str">
        <f t="shared" si="6"/>
        <v>B2C</v>
      </c>
    </row>
    <row r="30" spans="1:13" x14ac:dyDescent="0.25">
      <c r="A30" s="16"/>
      <c r="B30" s="16"/>
      <c r="C30" s="16"/>
      <c r="D30" s="23"/>
      <c r="E30" s="4">
        <v>5</v>
      </c>
      <c r="F30" s="5" t="s">
        <v>800</v>
      </c>
      <c r="G30" s="5" t="str">
        <f t="shared" si="11"/>
        <v>B45</v>
      </c>
      <c r="H30" t="str">
        <f t="shared" si="1"/>
        <v>(''),</v>
      </c>
      <c r="I30" t="str">
        <f t="shared" si="2"/>
        <v>('Punta Robalo'),</v>
      </c>
      <c r="J30" t="str">
        <f t="shared" si="12"/>
        <v>('Bocas Del Toro','Chiriquí Grande','Punta Robalo'),</v>
      </c>
      <c r="K30" t="str">
        <f t="shared" si="4"/>
        <v>45</v>
      </c>
      <c r="L30" t="str">
        <f t="shared" si="5"/>
        <v>2D</v>
      </c>
      <c r="M30" t="str">
        <f t="shared" si="6"/>
        <v>B2D</v>
      </c>
    </row>
    <row r="31" spans="1:13" x14ac:dyDescent="0.25">
      <c r="A31" s="16"/>
      <c r="B31" s="16"/>
      <c r="C31" s="16"/>
      <c r="D31" s="23"/>
      <c r="E31" s="4">
        <v>6</v>
      </c>
      <c r="F31" s="5" t="s">
        <v>801</v>
      </c>
      <c r="G31" s="5" t="str">
        <f t="shared" si="11"/>
        <v>B46</v>
      </c>
      <c r="H31" t="str">
        <f t="shared" si="1"/>
        <v>(''),</v>
      </c>
      <c r="I31" t="str">
        <f t="shared" si="2"/>
        <v>('Rambala'),</v>
      </c>
      <c r="J31" t="str">
        <f t="shared" si="12"/>
        <v>('Bocas Del Toro','Chiriquí Grande','Rambala'),</v>
      </c>
      <c r="K31" t="str">
        <f t="shared" si="4"/>
        <v>46</v>
      </c>
      <c r="L31" t="str">
        <f t="shared" si="5"/>
        <v>2E</v>
      </c>
      <c r="M31" t="str">
        <f t="shared" si="6"/>
        <v>B2E</v>
      </c>
    </row>
    <row r="32" spans="1:13" x14ac:dyDescent="0.25">
      <c r="A32" s="16" t="s">
        <v>1409</v>
      </c>
      <c r="B32" s="16" t="s">
        <v>1</v>
      </c>
      <c r="C32" s="16">
        <v>1</v>
      </c>
      <c r="D32" s="23" t="s">
        <v>805</v>
      </c>
      <c r="E32" s="4">
        <v>1</v>
      </c>
      <c r="F32" s="5" t="s">
        <v>805</v>
      </c>
      <c r="G32" s="5" t="str">
        <f>_xlfn.CONCAT($A$32,$C$32,E32)</f>
        <v>C11</v>
      </c>
      <c r="H32" t="str">
        <f t="shared" si="1"/>
        <v>('Aguadulce'),</v>
      </c>
      <c r="I32" t="str">
        <f t="shared" si="2"/>
        <v>('Aguadulce'),</v>
      </c>
      <c r="J32" t="str">
        <f>_xlfn.CONCAT("(","'",$B$32,"'",",","'",$D$32,"'",",","'",F32,"'",")",",")</f>
        <v>('Coclé','Aguadulce','Aguadulce'),</v>
      </c>
      <c r="K32" t="str">
        <f t="shared" si="4"/>
        <v>11</v>
      </c>
      <c r="L32" t="str">
        <f t="shared" si="5"/>
        <v>B</v>
      </c>
      <c r="M32" t="str">
        <f>_xlfn.CONCAT($A$32,L32)</f>
        <v>CB</v>
      </c>
    </row>
    <row r="33" spans="1:13" x14ac:dyDescent="0.25">
      <c r="A33" s="16"/>
      <c r="B33" s="16"/>
      <c r="C33" s="16"/>
      <c r="D33" s="23"/>
      <c r="E33" s="4">
        <v>2</v>
      </c>
      <c r="F33" s="5" t="s">
        <v>806</v>
      </c>
      <c r="G33" s="5" t="str">
        <f t="shared" ref="G33:G38" si="13">_xlfn.CONCAT($A$32,$C$32,E33)</f>
        <v>C12</v>
      </c>
      <c r="H33" t="str">
        <f t="shared" si="1"/>
        <v>(''),</v>
      </c>
      <c r="I33" t="str">
        <f t="shared" si="2"/>
        <v>('Barrios Unidos'),</v>
      </c>
      <c r="J33" t="str">
        <f t="shared" ref="J33:J39" si="14">_xlfn.CONCAT("(","'",$B$32,"'",",","'",$D$32,"'",",","'",F33,"'",")",",")</f>
        <v>('Coclé','Aguadulce','Barrios Unidos'),</v>
      </c>
      <c r="K33" t="str">
        <f t="shared" si="4"/>
        <v>12</v>
      </c>
      <c r="L33" t="str">
        <f t="shared" si="5"/>
        <v>C</v>
      </c>
      <c r="M33" t="str">
        <f t="shared" ref="M33:M78" si="15">_xlfn.CONCAT($A$32,L33)</f>
        <v>CC</v>
      </c>
    </row>
    <row r="34" spans="1:13" x14ac:dyDescent="0.25">
      <c r="A34" s="16"/>
      <c r="B34" s="16"/>
      <c r="C34" s="16"/>
      <c r="D34" s="23"/>
      <c r="E34" s="4">
        <v>3</v>
      </c>
      <c r="F34" s="5" t="s">
        <v>807</v>
      </c>
      <c r="G34" s="5" t="str">
        <f t="shared" si="13"/>
        <v>C13</v>
      </c>
      <c r="H34" t="str">
        <f t="shared" si="1"/>
        <v>(''),</v>
      </c>
      <c r="I34" t="str">
        <f t="shared" si="2"/>
        <v>('El Cristo'),</v>
      </c>
      <c r="J34" t="str">
        <f t="shared" si="14"/>
        <v>('Coclé','Aguadulce','El Cristo'),</v>
      </c>
      <c r="K34" t="str">
        <f t="shared" si="4"/>
        <v>13</v>
      </c>
      <c r="L34" t="str">
        <f t="shared" si="5"/>
        <v>D</v>
      </c>
      <c r="M34" t="str">
        <f t="shared" si="15"/>
        <v>CD</v>
      </c>
    </row>
    <row r="35" spans="1:13" x14ac:dyDescent="0.25">
      <c r="A35" s="16"/>
      <c r="B35" s="16"/>
      <c r="C35" s="16"/>
      <c r="D35" s="23"/>
      <c r="E35" s="4">
        <v>4</v>
      </c>
      <c r="F35" s="5" t="s">
        <v>808</v>
      </c>
      <c r="G35" s="5" t="str">
        <f t="shared" si="13"/>
        <v>C14</v>
      </c>
      <c r="H35" t="str">
        <f t="shared" si="1"/>
        <v>(''),</v>
      </c>
      <c r="I35" t="str">
        <f t="shared" si="2"/>
        <v>('El Roble'),</v>
      </c>
      <c r="J35" t="str">
        <f t="shared" si="14"/>
        <v>('Coclé','Aguadulce','El Roble'),</v>
      </c>
      <c r="K35" t="str">
        <f t="shared" si="4"/>
        <v>14</v>
      </c>
      <c r="L35" t="str">
        <f t="shared" si="5"/>
        <v>E</v>
      </c>
      <c r="M35" t="str">
        <f t="shared" si="15"/>
        <v>CE</v>
      </c>
    </row>
    <row r="36" spans="1:13" x14ac:dyDescent="0.25">
      <c r="A36" s="16"/>
      <c r="B36" s="16"/>
      <c r="C36" s="16"/>
      <c r="D36" s="23"/>
      <c r="E36" s="4">
        <v>5</v>
      </c>
      <c r="F36" s="5" t="s">
        <v>809</v>
      </c>
      <c r="G36" s="5" t="str">
        <f t="shared" si="13"/>
        <v>C15</v>
      </c>
      <c r="H36" t="str">
        <f t="shared" si="1"/>
        <v>(''),</v>
      </c>
      <c r="I36" t="str">
        <f t="shared" si="2"/>
        <v>('El Hato de San Juan de Dios'),</v>
      </c>
      <c r="J36" t="str">
        <f t="shared" si="14"/>
        <v>('Coclé','Aguadulce','El Hato de San Juan de Dios'),</v>
      </c>
      <c r="K36" t="str">
        <f t="shared" si="4"/>
        <v>15</v>
      </c>
      <c r="L36" t="str">
        <f t="shared" si="5"/>
        <v>F</v>
      </c>
      <c r="M36" t="str">
        <f t="shared" si="15"/>
        <v>CF</v>
      </c>
    </row>
    <row r="37" spans="1:13" x14ac:dyDescent="0.25">
      <c r="A37" s="16"/>
      <c r="B37" s="16"/>
      <c r="C37" s="16"/>
      <c r="D37" s="23"/>
      <c r="E37" s="4">
        <v>6</v>
      </c>
      <c r="F37" s="5" t="s">
        <v>810</v>
      </c>
      <c r="G37" s="5" t="str">
        <f t="shared" si="13"/>
        <v>C16</v>
      </c>
      <c r="H37" t="str">
        <f t="shared" si="1"/>
        <v>(''),</v>
      </c>
      <c r="I37" t="str">
        <f t="shared" si="2"/>
        <v>('Pocrí'),</v>
      </c>
      <c r="J37" t="str">
        <f t="shared" si="14"/>
        <v>('Coclé','Aguadulce','Pocrí'),</v>
      </c>
      <c r="K37" t="str">
        <f t="shared" si="4"/>
        <v>16</v>
      </c>
      <c r="L37" t="str">
        <f t="shared" si="5"/>
        <v>10</v>
      </c>
      <c r="M37" t="str">
        <f t="shared" si="15"/>
        <v>C10</v>
      </c>
    </row>
    <row r="38" spans="1:13" x14ac:dyDescent="0.25">
      <c r="A38" s="16"/>
      <c r="B38" s="16"/>
      <c r="C38" s="16"/>
      <c r="D38" s="23"/>
      <c r="E38" s="4">
        <v>7</v>
      </c>
      <c r="F38" s="5" t="s">
        <v>811</v>
      </c>
      <c r="G38" s="5" t="str">
        <f t="shared" si="13"/>
        <v>C17</v>
      </c>
      <c r="H38" t="str">
        <f t="shared" si="1"/>
        <v>(''),</v>
      </c>
      <c r="I38" t="str">
        <f t="shared" si="2"/>
        <v>('Pueblos Unidos'),</v>
      </c>
      <c r="J38" t="str">
        <f t="shared" si="14"/>
        <v>('Coclé','Aguadulce','Pueblos Unidos'),</v>
      </c>
      <c r="K38" t="str">
        <f t="shared" si="4"/>
        <v>17</v>
      </c>
      <c r="L38" t="str">
        <f t="shared" si="5"/>
        <v>11</v>
      </c>
      <c r="M38" t="str">
        <f t="shared" si="15"/>
        <v>C11</v>
      </c>
    </row>
    <row r="39" spans="1:13" x14ac:dyDescent="0.25">
      <c r="A39" s="16"/>
      <c r="B39" s="16"/>
      <c r="C39" s="16"/>
      <c r="D39" s="23"/>
      <c r="E39" s="4">
        <v>8</v>
      </c>
      <c r="F39" s="5" t="s">
        <v>812</v>
      </c>
      <c r="G39" s="5" t="str">
        <f>_xlfn.CONCAT($A$32,$C$32,E39)</f>
        <v>C18</v>
      </c>
      <c r="H39" t="str">
        <f t="shared" si="1"/>
        <v>(''),</v>
      </c>
      <c r="I39" t="str">
        <f t="shared" si="2"/>
        <v>('Virgen del Carmen'),</v>
      </c>
      <c r="J39" t="str">
        <f t="shared" si="14"/>
        <v>('Coclé','Aguadulce','Virgen del Carmen'),</v>
      </c>
      <c r="K39" t="str">
        <f t="shared" si="4"/>
        <v>18</v>
      </c>
      <c r="L39" t="str">
        <f t="shared" si="5"/>
        <v>12</v>
      </c>
      <c r="M39" t="str">
        <f t="shared" si="15"/>
        <v>C12</v>
      </c>
    </row>
    <row r="40" spans="1:13" x14ac:dyDescent="0.25">
      <c r="A40" s="16"/>
      <c r="B40" s="16"/>
      <c r="C40" s="16">
        <v>2</v>
      </c>
      <c r="D40" s="23" t="s">
        <v>813</v>
      </c>
      <c r="E40" s="4">
        <v>1</v>
      </c>
      <c r="F40" s="7" t="s">
        <v>813</v>
      </c>
      <c r="G40" s="7" t="str">
        <f>_xlfn.CONCAT($A$32,$C$40,E40)</f>
        <v>C21</v>
      </c>
      <c r="H40" t="str">
        <f t="shared" si="1"/>
        <v>('Antón'),</v>
      </c>
      <c r="I40" t="str">
        <f t="shared" si="2"/>
        <v>('Antón'),</v>
      </c>
      <c r="J40" t="str">
        <f>_xlfn.CONCAT("(","'",$B$32,"'",",","'",$D$40,"'",",","'",F40,"'",")",",")</f>
        <v>('Coclé','Antón','Antón'),</v>
      </c>
      <c r="K40" t="str">
        <f t="shared" si="4"/>
        <v>21</v>
      </c>
      <c r="L40" t="str">
        <f t="shared" si="5"/>
        <v>15</v>
      </c>
      <c r="M40" t="str">
        <f t="shared" si="15"/>
        <v>C15</v>
      </c>
    </row>
    <row r="41" spans="1:13" x14ac:dyDescent="0.25">
      <c r="A41" s="16"/>
      <c r="B41" s="16"/>
      <c r="C41" s="16"/>
      <c r="D41" s="23"/>
      <c r="E41" s="4">
        <v>2</v>
      </c>
      <c r="F41" s="5" t="s">
        <v>814</v>
      </c>
      <c r="G41" s="5" t="str">
        <f t="shared" ref="G41:G49" si="16">_xlfn.CONCAT($A$32,$C$40,E41)</f>
        <v>C22</v>
      </c>
      <c r="H41" t="str">
        <f t="shared" si="1"/>
        <v>(''),</v>
      </c>
      <c r="I41" t="str">
        <f t="shared" si="2"/>
        <v>('Caballero'),</v>
      </c>
      <c r="J41" t="str">
        <f t="shared" ref="J41:J49" si="17">_xlfn.CONCAT("(","'",$B$32,"'",",","'",$D$40,"'",",","'",F41,"'",")",",")</f>
        <v>('Coclé','Antón','Caballero'),</v>
      </c>
      <c r="K41" t="str">
        <f t="shared" si="4"/>
        <v>22</v>
      </c>
      <c r="L41" t="str">
        <f t="shared" si="5"/>
        <v>16</v>
      </c>
      <c r="M41" t="str">
        <f t="shared" si="15"/>
        <v>C16</v>
      </c>
    </row>
    <row r="42" spans="1:13" x14ac:dyDescent="0.25">
      <c r="A42" s="16"/>
      <c r="B42" s="16"/>
      <c r="C42" s="16"/>
      <c r="D42" s="23"/>
      <c r="E42" s="4">
        <v>3</v>
      </c>
      <c r="F42" s="5" t="s">
        <v>815</v>
      </c>
      <c r="G42" s="5" t="str">
        <f t="shared" si="16"/>
        <v>C23</v>
      </c>
      <c r="H42" t="str">
        <f t="shared" si="1"/>
        <v>(''),</v>
      </c>
      <c r="I42" t="str">
        <f t="shared" si="2"/>
        <v>('Cabuya'),</v>
      </c>
      <c r="J42" t="str">
        <f t="shared" si="17"/>
        <v>('Coclé','Antón','Cabuya'),</v>
      </c>
      <c r="K42" t="str">
        <f t="shared" si="4"/>
        <v>23</v>
      </c>
      <c r="L42" t="str">
        <f t="shared" si="5"/>
        <v>17</v>
      </c>
      <c r="M42" t="str">
        <f t="shared" si="15"/>
        <v>C17</v>
      </c>
    </row>
    <row r="43" spans="1:13" x14ac:dyDescent="0.25">
      <c r="A43" s="16"/>
      <c r="B43" s="16"/>
      <c r="C43" s="16"/>
      <c r="D43" s="23"/>
      <c r="E43" s="4">
        <v>4</v>
      </c>
      <c r="F43" s="5" t="s">
        <v>816</v>
      </c>
      <c r="G43" s="5" t="str">
        <f t="shared" si="16"/>
        <v>C24</v>
      </c>
      <c r="H43" t="str">
        <f t="shared" si="1"/>
        <v>(''),</v>
      </c>
      <c r="I43" t="str">
        <f t="shared" si="2"/>
        <v>('El Chirú'),</v>
      </c>
      <c r="J43" t="str">
        <f t="shared" si="17"/>
        <v>('Coclé','Antón','El Chirú'),</v>
      </c>
      <c r="K43" t="str">
        <f t="shared" si="4"/>
        <v>24</v>
      </c>
      <c r="L43" t="str">
        <f t="shared" si="5"/>
        <v>18</v>
      </c>
      <c r="M43" t="str">
        <f t="shared" si="15"/>
        <v>C18</v>
      </c>
    </row>
    <row r="44" spans="1:13" x14ac:dyDescent="0.25">
      <c r="A44" s="16"/>
      <c r="B44" s="16"/>
      <c r="C44" s="16"/>
      <c r="D44" s="23"/>
      <c r="E44" s="4">
        <v>5</v>
      </c>
      <c r="F44" s="5" t="s">
        <v>817</v>
      </c>
      <c r="G44" s="5" t="str">
        <f t="shared" si="16"/>
        <v>C25</v>
      </c>
      <c r="H44" t="str">
        <f t="shared" si="1"/>
        <v>(''),</v>
      </c>
      <c r="I44" t="str">
        <f t="shared" si="2"/>
        <v>('El Retiro'),</v>
      </c>
      <c r="J44" t="str">
        <f t="shared" si="17"/>
        <v>('Coclé','Antón','El Retiro'),</v>
      </c>
      <c r="K44" t="str">
        <f t="shared" si="4"/>
        <v>25</v>
      </c>
      <c r="L44" t="str">
        <f t="shared" si="5"/>
        <v>19</v>
      </c>
      <c r="M44" t="str">
        <f t="shared" si="15"/>
        <v>C19</v>
      </c>
    </row>
    <row r="45" spans="1:13" x14ac:dyDescent="0.25">
      <c r="A45" s="16"/>
      <c r="B45" s="16"/>
      <c r="C45" s="16"/>
      <c r="D45" s="23"/>
      <c r="E45" s="4">
        <v>6</v>
      </c>
      <c r="F45" s="5" t="s">
        <v>818</v>
      </c>
      <c r="G45" s="5" t="str">
        <f t="shared" si="16"/>
        <v>C26</v>
      </c>
      <c r="H45" t="str">
        <f t="shared" si="1"/>
        <v>(''),</v>
      </c>
      <c r="I45" t="str">
        <f t="shared" si="2"/>
        <v>('El Valle'),</v>
      </c>
      <c r="J45" t="str">
        <f t="shared" si="17"/>
        <v>('Coclé','Antón','El Valle'),</v>
      </c>
      <c r="K45" t="str">
        <f t="shared" si="4"/>
        <v>26</v>
      </c>
      <c r="L45" t="str">
        <f t="shared" si="5"/>
        <v>1A</v>
      </c>
      <c r="M45" t="str">
        <f t="shared" si="15"/>
        <v>C1A</v>
      </c>
    </row>
    <row r="46" spans="1:13" x14ac:dyDescent="0.25">
      <c r="A46" s="16"/>
      <c r="B46" s="16"/>
      <c r="C46" s="16"/>
      <c r="D46" s="23"/>
      <c r="E46" s="4">
        <v>7</v>
      </c>
      <c r="F46" s="5" t="s">
        <v>25</v>
      </c>
      <c r="G46" s="5" t="str">
        <f t="shared" si="16"/>
        <v>C27</v>
      </c>
      <c r="H46" t="str">
        <f t="shared" si="1"/>
        <v>(''),</v>
      </c>
      <c r="I46" t="str">
        <f t="shared" si="2"/>
        <v>('Juan Díaz'),</v>
      </c>
      <c r="J46" t="str">
        <f t="shared" si="17"/>
        <v>('Coclé','Antón','Juan Díaz'),</v>
      </c>
      <c r="K46" t="str">
        <f t="shared" si="4"/>
        <v>27</v>
      </c>
      <c r="L46" t="str">
        <f t="shared" si="5"/>
        <v>1B</v>
      </c>
      <c r="M46" t="str">
        <f t="shared" si="15"/>
        <v>C1B</v>
      </c>
    </row>
    <row r="47" spans="1:13" x14ac:dyDescent="0.25">
      <c r="A47" s="16"/>
      <c r="B47" s="16"/>
      <c r="C47" s="16"/>
      <c r="D47" s="23"/>
      <c r="E47" s="4">
        <v>8</v>
      </c>
      <c r="F47" s="5" t="s">
        <v>819</v>
      </c>
      <c r="G47" s="5" t="str">
        <f t="shared" si="16"/>
        <v>C28</v>
      </c>
      <c r="H47" t="str">
        <f t="shared" si="1"/>
        <v>(''),</v>
      </c>
      <c r="I47" t="str">
        <f t="shared" si="2"/>
        <v>('Río Hato'),</v>
      </c>
      <c r="J47" t="str">
        <f t="shared" si="17"/>
        <v>('Coclé','Antón','Río Hato'),</v>
      </c>
      <c r="K47" t="str">
        <f t="shared" si="4"/>
        <v>28</v>
      </c>
      <c r="L47" t="str">
        <f t="shared" si="5"/>
        <v>1C</v>
      </c>
      <c r="M47" t="str">
        <f t="shared" si="15"/>
        <v>C1C</v>
      </c>
    </row>
    <row r="48" spans="1:13" x14ac:dyDescent="0.25">
      <c r="A48" s="16"/>
      <c r="B48" s="16"/>
      <c r="C48" s="16"/>
      <c r="D48" s="23"/>
      <c r="E48" s="4">
        <v>9</v>
      </c>
      <c r="F48" s="5" t="s">
        <v>820</v>
      </c>
      <c r="G48" s="5" t="str">
        <f t="shared" si="16"/>
        <v>C29</v>
      </c>
      <c r="H48" t="str">
        <f t="shared" si="1"/>
        <v>(''),</v>
      </c>
      <c r="I48" t="str">
        <f t="shared" si="2"/>
        <v>('San Juan de Dios'),</v>
      </c>
      <c r="J48" t="str">
        <f t="shared" si="17"/>
        <v>('Coclé','Antón','San Juan de Dios'),</v>
      </c>
      <c r="K48" t="str">
        <f t="shared" si="4"/>
        <v>29</v>
      </c>
      <c r="L48" t="str">
        <f t="shared" si="5"/>
        <v>1D</v>
      </c>
      <c r="M48" t="str">
        <f t="shared" si="15"/>
        <v>C1D</v>
      </c>
    </row>
    <row r="49" spans="1:13" x14ac:dyDescent="0.25">
      <c r="A49" s="16"/>
      <c r="B49" s="16"/>
      <c r="C49" s="16"/>
      <c r="D49" s="23"/>
      <c r="E49" s="4">
        <v>10</v>
      </c>
      <c r="F49" s="7" t="s">
        <v>821</v>
      </c>
      <c r="G49" s="7" t="str">
        <f t="shared" si="16"/>
        <v>C210</v>
      </c>
      <c r="H49" t="str">
        <f t="shared" si="1"/>
        <v>(''),</v>
      </c>
      <c r="I49" t="str">
        <f t="shared" si="2"/>
        <v>('Santa Rita'),</v>
      </c>
      <c r="J49" t="str">
        <f t="shared" si="17"/>
        <v>('Coclé','Antón','Santa Rita'),</v>
      </c>
      <c r="K49" t="str">
        <f t="shared" si="4"/>
        <v>21</v>
      </c>
      <c r="L49" t="str">
        <f t="shared" si="5"/>
        <v>15</v>
      </c>
      <c r="M49" t="str">
        <f t="shared" si="15"/>
        <v>C15</v>
      </c>
    </row>
    <row r="50" spans="1:13" x14ac:dyDescent="0.25">
      <c r="A50" s="16"/>
      <c r="B50" s="16"/>
      <c r="C50" s="16">
        <v>3</v>
      </c>
      <c r="D50" s="23" t="s">
        <v>822</v>
      </c>
      <c r="E50" s="4">
        <v>1</v>
      </c>
      <c r="F50" s="5" t="s">
        <v>823</v>
      </c>
      <c r="G50" s="5" t="str">
        <f>_xlfn.CONCAT($A$32,$C$50,E50)</f>
        <v>C31</v>
      </c>
      <c r="H50" t="str">
        <f t="shared" si="1"/>
        <v>('La Pintada'),</v>
      </c>
      <c r="I50" t="str">
        <f t="shared" si="2"/>
        <v>('El Harino'),</v>
      </c>
      <c r="J50" t="str">
        <f>_xlfn.CONCAT("(","'",$B$32,"'",",","'",$D$50,"'",",","'",F50,"'",")",",")</f>
        <v>('Coclé','La Pintada','El Harino'),</v>
      </c>
      <c r="K50" t="str">
        <f t="shared" si="4"/>
        <v>31</v>
      </c>
      <c r="L50" t="str">
        <f t="shared" si="5"/>
        <v>1F</v>
      </c>
      <c r="M50" t="str">
        <f t="shared" si="15"/>
        <v>C1F</v>
      </c>
    </row>
    <row r="51" spans="1:13" x14ac:dyDescent="0.25">
      <c r="A51" s="16"/>
      <c r="B51" s="16"/>
      <c r="C51" s="16"/>
      <c r="D51" s="23"/>
      <c r="E51" s="4">
        <v>2</v>
      </c>
      <c r="F51" s="5" t="s">
        <v>824</v>
      </c>
      <c r="G51" s="5" t="str">
        <f t="shared" ref="G51:G56" si="18">_xlfn.CONCAT($A$32,$C$50,E51)</f>
        <v>C32</v>
      </c>
      <c r="H51" t="str">
        <f t="shared" si="1"/>
        <v>(''),</v>
      </c>
      <c r="I51" t="str">
        <f t="shared" si="2"/>
        <v>('El Potrero'),</v>
      </c>
      <c r="J51" t="str">
        <f t="shared" ref="J51:J56" si="19">_xlfn.CONCAT("(","'",$B$32,"'",",","'",$D$50,"'",",","'",F51,"'",")",",")</f>
        <v>('Coclé','La Pintada','El Potrero'),</v>
      </c>
      <c r="K51" t="str">
        <f t="shared" si="4"/>
        <v>32</v>
      </c>
      <c r="L51" t="str">
        <f t="shared" si="5"/>
        <v>20</v>
      </c>
      <c r="M51" t="str">
        <f t="shared" si="15"/>
        <v>C20</v>
      </c>
    </row>
    <row r="52" spans="1:13" x14ac:dyDescent="0.25">
      <c r="A52" s="16"/>
      <c r="B52" s="16"/>
      <c r="C52" s="16"/>
      <c r="D52" s="23"/>
      <c r="E52" s="4">
        <v>3</v>
      </c>
      <c r="F52" s="5" t="s">
        <v>822</v>
      </c>
      <c r="G52" s="5" t="str">
        <f t="shared" si="18"/>
        <v>C33</v>
      </c>
      <c r="H52" t="str">
        <f t="shared" si="1"/>
        <v>(''),</v>
      </c>
      <c r="I52" t="str">
        <f t="shared" si="2"/>
        <v>('La Pintada'),</v>
      </c>
      <c r="J52" t="str">
        <f t="shared" si="19"/>
        <v>('Coclé','La Pintada','La Pintada'),</v>
      </c>
      <c r="K52" t="str">
        <f t="shared" si="4"/>
        <v>33</v>
      </c>
      <c r="L52" t="str">
        <f t="shared" si="5"/>
        <v>21</v>
      </c>
      <c r="M52" t="str">
        <f t="shared" si="15"/>
        <v>C21</v>
      </c>
    </row>
    <row r="53" spans="1:13" x14ac:dyDescent="0.25">
      <c r="A53" s="16"/>
      <c r="B53" s="16"/>
      <c r="C53" s="16"/>
      <c r="D53" s="23"/>
      <c r="E53" s="4">
        <v>4</v>
      </c>
      <c r="F53" s="5" t="s">
        <v>825</v>
      </c>
      <c r="G53" s="5" t="str">
        <f t="shared" si="18"/>
        <v>C34</v>
      </c>
      <c r="H53" t="str">
        <f t="shared" si="1"/>
        <v>(''),</v>
      </c>
      <c r="I53" t="str">
        <f t="shared" si="2"/>
        <v>('Las Lomas'),</v>
      </c>
      <c r="J53" t="str">
        <f t="shared" si="19"/>
        <v>('Coclé','La Pintada','Las Lomas'),</v>
      </c>
      <c r="K53" t="str">
        <f t="shared" si="4"/>
        <v>34</v>
      </c>
      <c r="L53" t="str">
        <f t="shared" si="5"/>
        <v>22</v>
      </c>
      <c r="M53" t="str">
        <f t="shared" si="15"/>
        <v>C22</v>
      </c>
    </row>
    <row r="54" spans="1:13" x14ac:dyDescent="0.25">
      <c r="A54" s="16"/>
      <c r="B54" s="16"/>
      <c r="C54" s="16"/>
      <c r="D54" s="23"/>
      <c r="E54" s="4">
        <v>5</v>
      </c>
      <c r="F54" s="5" t="s">
        <v>826</v>
      </c>
      <c r="G54" s="5" t="str">
        <f t="shared" si="18"/>
        <v>C35</v>
      </c>
      <c r="H54" t="str">
        <f t="shared" si="1"/>
        <v>(''),</v>
      </c>
      <c r="I54" t="str">
        <f t="shared" si="2"/>
        <v>('Llano Grande'),</v>
      </c>
      <c r="J54" t="str">
        <f t="shared" si="19"/>
        <v>('Coclé','La Pintada','Llano Grande'),</v>
      </c>
      <c r="K54" t="str">
        <f t="shared" si="4"/>
        <v>35</v>
      </c>
      <c r="L54" t="str">
        <f t="shared" si="5"/>
        <v>23</v>
      </c>
      <c r="M54" t="str">
        <f t="shared" si="15"/>
        <v>C23</v>
      </c>
    </row>
    <row r="55" spans="1:13" x14ac:dyDescent="0.25">
      <c r="A55" s="16"/>
      <c r="B55" s="16"/>
      <c r="C55" s="16"/>
      <c r="D55" s="23"/>
      <c r="E55" s="4">
        <v>6</v>
      </c>
      <c r="F55" s="5" t="s">
        <v>827</v>
      </c>
      <c r="G55" s="5" t="str">
        <f t="shared" si="18"/>
        <v>C36</v>
      </c>
      <c r="H55" t="str">
        <f t="shared" si="1"/>
        <v>(''),</v>
      </c>
      <c r="I55" t="str">
        <f t="shared" si="2"/>
        <v>('Piedras Gordas'),</v>
      </c>
      <c r="J55" t="str">
        <f t="shared" si="19"/>
        <v>('Coclé','La Pintada','Piedras Gordas'),</v>
      </c>
      <c r="K55" t="str">
        <f t="shared" si="4"/>
        <v>36</v>
      </c>
      <c r="L55" t="str">
        <f t="shared" si="5"/>
        <v>24</v>
      </c>
      <c r="M55" t="str">
        <f t="shared" si="15"/>
        <v>C24</v>
      </c>
    </row>
    <row r="56" spans="1:13" x14ac:dyDescent="0.25">
      <c r="A56" s="16"/>
      <c r="B56" s="16"/>
      <c r="C56" s="16"/>
      <c r="D56" s="23"/>
      <c r="E56" s="4">
        <v>7</v>
      </c>
      <c r="F56" s="5" t="s">
        <v>828</v>
      </c>
      <c r="G56" s="5" t="str">
        <f t="shared" si="18"/>
        <v>C37</v>
      </c>
      <c r="H56" t="str">
        <f t="shared" si="1"/>
        <v>(''),</v>
      </c>
      <c r="I56" t="str">
        <f t="shared" si="2"/>
        <v>('Llano Norte'),</v>
      </c>
      <c r="J56" t="str">
        <f t="shared" si="19"/>
        <v>('Coclé','La Pintada','Llano Norte'),</v>
      </c>
      <c r="K56" t="str">
        <f t="shared" si="4"/>
        <v>37</v>
      </c>
      <c r="L56" t="str">
        <f t="shared" si="5"/>
        <v>25</v>
      </c>
      <c r="M56" t="str">
        <f t="shared" si="15"/>
        <v>C25</v>
      </c>
    </row>
    <row r="57" spans="1:13" x14ac:dyDescent="0.25">
      <c r="A57" s="16"/>
      <c r="B57" s="16"/>
      <c r="C57" s="16">
        <v>4</v>
      </c>
      <c r="D57" s="23" t="s">
        <v>829</v>
      </c>
      <c r="E57" s="4">
        <v>1</v>
      </c>
      <c r="F57" s="5" t="s">
        <v>830</v>
      </c>
      <c r="G57" s="5" t="str">
        <f>_xlfn.CONCAT($A$32,$C$57,E57)</f>
        <v>C41</v>
      </c>
      <c r="H57" t="str">
        <f t="shared" si="1"/>
        <v>('Natá'),</v>
      </c>
      <c r="I57" t="str">
        <f t="shared" si="2"/>
        <v>('Capellanía'),</v>
      </c>
      <c r="J57" t="str">
        <f>_xlfn.CONCAT("(","'",$B$32,"'",",","'",$D$57,"'",",","'",F57,"'",")",",")</f>
        <v>('Coclé','Natá','Capellanía'),</v>
      </c>
      <c r="K57" t="str">
        <f t="shared" si="4"/>
        <v>41</v>
      </c>
      <c r="L57" t="str">
        <f t="shared" si="5"/>
        <v>29</v>
      </c>
      <c r="M57" t="str">
        <f t="shared" si="15"/>
        <v>C29</v>
      </c>
    </row>
    <row r="58" spans="1:13" x14ac:dyDescent="0.25">
      <c r="A58" s="16"/>
      <c r="B58" s="16"/>
      <c r="C58" s="16"/>
      <c r="D58" s="23"/>
      <c r="E58" s="4">
        <v>2</v>
      </c>
      <c r="F58" s="5" t="s">
        <v>831</v>
      </c>
      <c r="G58" s="5" t="str">
        <f t="shared" ref="G58:G63" si="20">_xlfn.CONCAT($A$32,$C$57,E58)</f>
        <v>C42</v>
      </c>
      <c r="H58" t="str">
        <f t="shared" si="1"/>
        <v>(''),</v>
      </c>
      <c r="I58" t="str">
        <f t="shared" si="2"/>
        <v>('El Caño'),</v>
      </c>
      <c r="J58" t="str">
        <f t="shared" ref="J58:J63" si="21">_xlfn.CONCAT("(","'",$B$32,"'",",","'",$D$57,"'",",","'",F58,"'",")",",")</f>
        <v>('Coclé','Natá','El Caño'),</v>
      </c>
      <c r="K58" t="str">
        <f t="shared" si="4"/>
        <v>42</v>
      </c>
      <c r="L58" t="str">
        <f t="shared" si="5"/>
        <v>2A</v>
      </c>
      <c r="M58" t="str">
        <f t="shared" si="15"/>
        <v>C2A</v>
      </c>
    </row>
    <row r="59" spans="1:13" x14ac:dyDescent="0.25">
      <c r="A59" s="16"/>
      <c r="B59" s="16"/>
      <c r="C59" s="16"/>
      <c r="D59" s="23"/>
      <c r="E59" s="4">
        <v>3</v>
      </c>
      <c r="F59" s="5" t="s">
        <v>832</v>
      </c>
      <c r="G59" s="5" t="str">
        <f t="shared" si="20"/>
        <v>C43</v>
      </c>
      <c r="H59" t="str">
        <f t="shared" si="1"/>
        <v>(''),</v>
      </c>
      <c r="I59" t="str">
        <f t="shared" si="2"/>
        <v>('Guzmán'),</v>
      </c>
      <c r="J59" t="str">
        <f t="shared" si="21"/>
        <v>('Coclé','Natá','Guzmán'),</v>
      </c>
      <c r="K59" t="str">
        <f t="shared" si="4"/>
        <v>43</v>
      </c>
      <c r="L59" t="str">
        <f t="shared" si="5"/>
        <v>2B</v>
      </c>
      <c r="M59" t="str">
        <f t="shared" si="15"/>
        <v>C2B</v>
      </c>
    </row>
    <row r="60" spans="1:13" x14ac:dyDescent="0.25">
      <c r="A60" s="16"/>
      <c r="B60" s="16"/>
      <c r="C60" s="16"/>
      <c r="D60" s="23"/>
      <c r="E60" s="4">
        <v>4</v>
      </c>
      <c r="F60" s="5" t="s">
        <v>833</v>
      </c>
      <c r="G60" s="5" t="str">
        <f t="shared" si="20"/>
        <v>C44</v>
      </c>
      <c r="H60" t="str">
        <f t="shared" si="1"/>
        <v>(''),</v>
      </c>
      <c r="I60" t="str">
        <f t="shared" si="2"/>
        <v>('Las Huacas'),</v>
      </c>
      <c r="J60" t="str">
        <f t="shared" si="21"/>
        <v>('Coclé','Natá','Las Huacas'),</v>
      </c>
      <c r="K60" t="str">
        <f t="shared" si="4"/>
        <v>44</v>
      </c>
      <c r="L60" t="str">
        <f t="shared" si="5"/>
        <v>2C</v>
      </c>
      <c r="M60" t="str">
        <f t="shared" si="15"/>
        <v>C2C</v>
      </c>
    </row>
    <row r="61" spans="1:13" x14ac:dyDescent="0.25">
      <c r="A61" s="16"/>
      <c r="B61" s="16"/>
      <c r="C61" s="16"/>
      <c r="D61" s="23"/>
      <c r="E61" s="4">
        <v>5</v>
      </c>
      <c r="F61" s="5" t="s">
        <v>829</v>
      </c>
      <c r="G61" s="5" t="str">
        <f t="shared" si="20"/>
        <v>C45</v>
      </c>
      <c r="H61" t="str">
        <f t="shared" si="1"/>
        <v>(''),</v>
      </c>
      <c r="I61" t="str">
        <f t="shared" si="2"/>
        <v>('Natá'),</v>
      </c>
      <c r="J61" t="str">
        <f t="shared" si="21"/>
        <v>('Coclé','Natá','Natá'),</v>
      </c>
      <c r="K61" t="str">
        <f t="shared" si="4"/>
        <v>45</v>
      </c>
      <c r="L61" t="str">
        <f t="shared" si="5"/>
        <v>2D</v>
      </c>
      <c r="M61" t="str">
        <f t="shared" si="15"/>
        <v>C2D</v>
      </c>
    </row>
    <row r="62" spans="1:13" x14ac:dyDescent="0.25">
      <c r="A62" s="16"/>
      <c r="B62" s="16"/>
      <c r="C62" s="16"/>
      <c r="D62" s="23"/>
      <c r="E62" s="4">
        <v>6</v>
      </c>
      <c r="F62" s="5" t="s">
        <v>834</v>
      </c>
      <c r="G62" s="5" t="str">
        <f t="shared" si="20"/>
        <v>C46</v>
      </c>
      <c r="H62" t="str">
        <f t="shared" si="1"/>
        <v>(''),</v>
      </c>
      <c r="I62" t="str">
        <f t="shared" si="2"/>
        <v>('Toza'),</v>
      </c>
      <c r="J62" t="str">
        <f t="shared" si="21"/>
        <v>('Coclé','Natá','Toza'),</v>
      </c>
      <c r="K62" t="str">
        <f t="shared" si="4"/>
        <v>46</v>
      </c>
      <c r="L62" t="str">
        <f t="shared" si="5"/>
        <v>2E</v>
      </c>
      <c r="M62" t="str">
        <f t="shared" si="15"/>
        <v>C2E</v>
      </c>
    </row>
    <row r="63" spans="1:13" x14ac:dyDescent="0.25">
      <c r="A63" s="16"/>
      <c r="B63" s="16"/>
      <c r="C63" s="16"/>
      <c r="D63" s="23"/>
      <c r="E63" s="4">
        <v>7</v>
      </c>
      <c r="F63" s="5" t="s">
        <v>835</v>
      </c>
      <c r="G63" s="5" t="str">
        <f t="shared" si="20"/>
        <v>C47</v>
      </c>
      <c r="H63" t="str">
        <f t="shared" si="1"/>
        <v>(''),</v>
      </c>
      <c r="I63" t="str">
        <f t="shared" si="2"/>
        <v>('Villarreal'),</v>
      </c>
      <c r="J63" t="str">
        <f t="shared" si="21"/>
        <v>('Coclé','Natá','Villarreal'),</v>
      </c>
      <c r="K63" t="str">
        <f t="shared" si="4"/>
        <v>47</v>
      </c>
      <c r="L63" t="str">
        <f t="shared" si="5"/>
        <v>2F</v>
      </c>
      <c r="M63" t="str">
        <f t="shared" si="15"/>
        <v>C2F</v>
      </c>
    </row>
    <row r="64" spans="1:13" x14ac:dyDescent="0.25">
      <c r="A64" s="16"/>
      <c r="B64" s="16"/>
      <c r="C64" s="16">
        <v>5</v>
      </c>
      <c r="D64" s="23" t="s">
        <v>836</v>
      </c>
      <c r="E64" s="4">
        <v>1</v>
      </c>
      <c r="F64" s="5" t="s">
        <v>837</v>
      </c>
      <c r="G64" s="5" t="str">
        <f>_xlfn.CONCAT($A$32,$C$64,E64)</f>
        <v>C51</v>
      </c>
      <c r="H64" t="str">
        <f t="shared" si="1"/>
        <v>('Olá'),</v>
      </c>
      <c r="I64" t="str">
        <f t="shared" si="2"/>
        <v>('El Copé'),</v>
      </c>
      <c r="J64" t="str">
        <f>_xlfn.CONCAT("(","'",$B$32,"'",",","'",$D$64,"'",",","'",F64,"'",")",",")</f>
        <v>('Coclé','Olá','El Copé'),</v>
      </c>
      <c r="K64" t="str">
        <f t="shared" si="4"/>
        <v>51</v>
      </c>
      <c r="L64" t="str">
        <f t="shared" si="5"/>
        <v>33</v>
      </c>
      <c r="M64" t="str">
        <f t="shared" si="15"/>
        <v>C33</v>
      </c>
    </row>
    <row r="65" spans="1:13" x14ac:dyDescent="0.25">
      <c r="A65" s="16"/>
      <c r="B65" s="16"/>
      <c r="C65" s="16"/>
      <c r="D65" s="23"/>
      <c r="E65" s="4">
        <v>2</v>
      </c>
      <c r="F65" s="5" t="s">
        <v>838</v>
      </c>
      <c r="G65" s="5" t="str">
        <f t="shared" ref="G65:G68" si="22">_xlfn.CONCAT($A$32,$C$64,E65)</f>
        <v>C52</v>
      </c>
      <c r="H65" t="str">
        <f t="shared" si="1"/>
        <v>(''),</v>
      </c>
      <c r="I65" t="str">
        <f t="shared" si="2"/>
        <v>('El Palmar'),</v>
      </c>
      <c r="J65" t="str">
        <f t="shared" ref="J65:J68" si="23">_xlfn.CONCAT("(","'",$B$32,"'",",","'",$D$64,"'",",","'",F65,"'",")",",")</f>
        <v>('Coclé','Olá','El Palmar'),</v>
      </c>
      <c r="K65" t="str">
        <f t="shared" si="4"/>
        <v>52</v>
      </c>
      <c r="L65" t="str">
        <f t="shared" si="5"/>
        <v>34</v>
      </c>
      <c r="M65" t="str">
        <f t="shared" si="15"/>
        <v>C34</v>
      </c>
    </row>
    <row r="66" spans="1:13" x14ac:dyDescent="0.25">
      <c r="A66" s="16"/>
      <c r="B66" s="16"/>
      <c r="C66" s="16"/>
      <c r="D66" s="23"/>
      <c r="E66" s="4">
        <v>3</v>
      </c>
      <c r="F66" s="5" t="s">
        <v>839</v>
      </c>
      <c r="G66" s="5" t="str">
        <f t="shared" si="22"/>
        <v>C53</v>
      </c>
      <c r="H66" t="str">
        <f t="shared" si="1"/>
        <v>(''),</v>
      </c>
      <c r="I66" t="str">
        <f t="shared" si="2"/>
        <v>('El Picacho'),</v>
      </c>
      <c r="J66" t="str">
        <f t="shared" si="23"/>
        <v>('Coclé','Olá','El Picacho'),</v>
      </c>
      <c r="K66" t="str">
        <f t="shared" si="4"/>
        <v>53</v>
      </c>
      <c r="L66" t="str">
        <f t="shared" si="5"/>
        <v>35</v>
      </c>
      <c r="M66" t="str">
        <f t="shared" si="15"/>
        <v>C35</v>
      </c>
    </row>
    <row r="67" spans="1:13" x14ac:dyDescent="0.25">
      <c r="A67" s="16"/>
      <c r="B67" s="16"/>
      <c r="C67" s="16"/>
      <c r="D67" s="23"/>
      <c r="E67" s="4">
        <v>4</v>
      </c>
      <c r="F67" s="5" t="s">
        <v>840</v>
      </c>
      <c r="G67" s="5" t="str">
        <f t="shared" si="22"/>
        <v>C54</v>
      </c>
      <c r="H67" t="str">
        <f t="shared" ref="H67:H130" si="24">_xlfn.CONCAT("(","'",D67,"'",")",",")</f>
        <v>(''),</v>
      </c>
      <c r="I67" t="str">
        <f t="shared" ref="I67:I130" si="25">_xlfn.CONCAT("(","'",F67,"'",")",",")</f>
        <v>('La Pava'),</v>
      </c>
      <c r="J67" t="str">
        <f t="shared" si="23"/>
        <v>('Coclé','Olá','La Pava'),</v>
      </c>
      <c r="K67" t="str">
        <f t="shared" ref="K67:K130" si="26">MID(G67,2,2)</f>
        <v>54</v>
      </c>
      <c r="L67" t="str">
        <f t="shared" ref="L67:L130" si="27">DEC2HEX(K67)</f>
        <v>36</v>
      </c>
      <c r="M67" t="str">
        <f t="shared" si="15"/>
        <v>C36</v>
      </c>
    </row>
    <row r="68" spans="1:13" x14ac:dyDescent="0.25">
      <c r="A68" s="16"/>
      <c r="B68" s="16"/>
      <c r="C68" s="16"/>
      <c r="D68" s="23"/>
      <c r="E68" s="4">
        <v>5</v>
      </c>
      <c r="F68" s="5" t="s">
        <v>836</v>
      </c>
      <c r="G68" s="5" t="str">
        <f t="shared" si="22"/>
        <v>C55</v>
      </c>
      <c r="H68" t="str">
        <f t="shared" si="24"/>
        <v>(''),</v>
      </c>
      <c r="I68" t="str">
        <f t="shared" si="25"/>
        <v>('Olá'),</v>
      </c>
      <c r="J68" t="str">
        <f t="shared" si="23"/>
        <v>('Coclé','Olá','Olá'),</v>
      </c>
      <c r="K68" t="str">
        <f t="shared" si="26"/>
        <v>55</v>
      </c>
      <c r="L68" t="str">
        <f t="shared" si="27"/>
        <v>37</v>
      </c>
      <c r="M68" t="str">
        <f t="shared" si="15"/>
        <v>C37</v>
      </c>
    </row>
    <row r="69" spans="1:13" x14ac:dyDescent="0.25">
      <c r="A69" s="16"/>
      <c r="B69" s="16"/>
      <c r="C69" s="16">
        <v>6</v>
      </c>
      <c r="D69" s="23" t="s">
        <v>841</v>
      </c>
      <c r="E69" s="4">
        <v>1</v>
      </c>
      <c r="F69" s="7" t="s">
        <v>842</v>
      </c>
      <c r="G69" s="7" t="str">
        <f>_xlfn.CONCAT($A$32,$C$69,E69)</f>
        <v>C61</v>
      </c>
      <c r="H69" t="str">
        <f t="shared" si="24"/>
        <v>('Penonomé'),</v>
      </c>
      <c r="I69" t="str">
        <f t="shared" si="25"/>
        <v>('Cañaveral'),</v>
      </c>
      <c r="J69" t="str">
        <f>_xlfn.CONCAT("(","'",$B$32,"'",",","'",$D$69,"'",",","'",F69,"'",")",",")</f>
        <v>('Coclé','Penonomé','Cañaveral'),</v>
      </c>
      <c r="K69" t="str">
        <f t="shared" si="26"/>
        <v>61</v>
      </c>
      <c r="L69" t="str">
        <f t="shared" si="27"/>
        <v>3D</v>
      </c>
      <c r="M69" t="str">
        <f t="shared" si="15"/>
        <v>C3D</v>
      </c>
    </row>
    <row r="70" spans="1:13" x14ac:dyDescent="0.25">
      <c r="A70" s="16"/>
      <c r="B70" s="16"/>
      <c r="C70" s="16"/>
      <c r="D70" s="23"/>
      <c r="E70" s="4">
        <v>2</v>
      </c>
      <c r="F70" s="5" t="s">
        <v>1</v>
      </c>
      <c r="G70" s="5" t="str">
        <f t="shared" ref="G70:G78" si="28">_xlfn.CONCAT($A$32,$C$69,E70)</f>
        <v>C62</v>
      </c>
      <c r="H70" t="str">
        <f t="shared" si="24"/>
        <v>(''),</v>
      </c>
      <c r="I70" t="str">
        <f t="shared" si="25"/>
        <v>('Coclé'),</v>
      </c>
      <c r="J70" t="str">
        <f t="shared" ref="J70:J78" si="29">_xlfn.CONCAT("(","'",$B$32,"'",",","'",$D$69,"'",",","'",F70,"'",")",",")</f>
        <v>('Coclé','Penonomé','Coclé'),</v>
      </c>
      <c r="K70" t="str">
        <f t="shared" si="26"/>
        <v>62</v>
      </c>
      <c r="L70" t="str">
        <f t="shared" si="27"/>
        <v>3E</v>
      </c>
      <c r="M70" t="str">
        <f t="shared" si="15"/>
        <v>C3E</v>
      </c>
    </row>
    <row r="71" spans="1:13" x14ac:dyDescent="0.25">
      <c r="A71" s="16"/>
      <c r="B71" s="16"/>
      <c r="C71" s="16"/>
      <c r="D71" s="23"/>
      <c r="E71" s="4">
        <v>3</v>
      </c>
      <c r="F71" s="5" t="s">
        <v>843</v>
      </c>
      <c r="G71" s="5" t="str">
        <f t="shared" si="28"/>
        <v>C63</v>
      </c>
      <c r="H71" t="str">
        <f t="shared" si="24"/>
        <v>(''),</v>
      </c>
      <c r="I71" t="str">
        <f t="shared" si="25"/>
        <v>('Chiguirí Arriba'),</v>
      </c>
      <c r="J71" t="str">
        <f t="shared" si="29"/>
        <v>('Coclé','Penonomé','Chiguirí Arriba'),</v>
      </c>
      <c r="K71" t="str">
        <f t="shared" si="26"/>
        <v>63</v>
      </c>
      <c r="L71" t="str">
        <f t="shared" si="27"/>
        <v>3F</v>
      </c>
      <c r="M71" t="str">
        <f t="shared" si="15"/>
        <v>C3F</v>
      </c>
    </row>
    <row r="72" spans="1:13" x14ac:dyDescent="0.25">
      <c r="A72" s="16"/>
      <c r="B72" s="16"/>
      <c r="C72" s="16"/>
      <c r="D72" s="23"/>
      <c r="E72" s="4">
        <v>4</v>
      </c>
      <c r="F72" s="5" t="s">
        <v>844</v>
      </c>
      <c r="G72" s="5" t="str">
        <f t="shared" si="28"/>
        <v>C64</v>
      </c>
      <c r="H72" t="str">
        <f t="shared" si="24"/>
        <v>(''),</v>
      </c>
      <c r="I72" t="str">
        <f t="shared" si="25"/>
        <v>('El Coco'),</v>
      </c>
      <c r="J72" t="str">
        <f t="shared" si="29"/>
        <v>('Coclé','Penonomé','El Coco'),</v>
      </c>
      <c r="K72" t="str">
        <f t="shared" si="26"/>
        <v>64</v>
      </c>
      <c r="L72" t="str">
        <f t="shared" si="27"/>
        <v>40</v>
      </c>
      <c r="M72" t="str">
        <f t="shared" si="15"/>
        <v>C40</v>
      </c>
    </row>
    <row r="73" spans="1:13" x14ac:dyDescent="0.25">
      <c r="A73" s="16"/>
      <c r="B73" s="16"/>
      <c r="C73" s="16"/>
      <c r="D73" s="23"/>
      <c r="E73" s="4">
        <v>5</v>
      </c>
      <c r="F73" s="5" t="s">
        <v>845</v>
      </c>
      <c r="G73" s="5" t="str">
        <f t="shared" si="28"/>
        <v>C65</v>
      </c>
      <c r="H73" t="str">
        <f t="shared" si="24"/>
        <v>(''),</v>
      </c>
      <c r="I73" t="str">
        <f t="shared" si="25"/>
        <v>('Pajonal'),</v>
      </c>
      <c r="J73" t="str">
        <f t="shared" si="29"/>
        <v>('Coclé','Penonomé','Pajonal'),</v>
      </c>
      <c r="K73" t="str">
        <f t="shared" si="26"/>
        <v>65</v>
      </c>
      <c r="L73" t="str">
        <f t="shared" si="27"/>
        <v>41</v>
      </c>
      <c r="M73" t="str">
        <f t="shared" si="15"/>
        <v>C41</v>
      </c>
    </row>
    <row r="74" spans="1:13" x14ac:dyDescent="0.25">
      <c r="A74" s="16"/>
      <c r="B74" s="16"/>
      <c r="C74" s="16"/>
      <c r="D74" s="23"/>
      <c r="E74" s="4">
        <v>6</v>
      </c>
      <c r="F74" s="5" t="s">
        <v>841</v>
      </c>
      <c r="G74" s="5" t="str">
        <f t="shared" si="28"/>
        <v>C66</v>
      </c>
      <c r="H74" t="str">
        <f t="shared" si="24"/>
        <v>(''),</v>
      </c>
      <c r="I74" t="str">
        <f t="shared" si="25"/>
        <v>('Penonomé'),</v>
      </c>
      <c r="J74" t="str">
        <f t="shared" si="29"/>
        <v>('Coclé','Penonomé','Penonomé'),</v>
      </c>
      <c r="K74" t="str">
        <f t="shared" si="26"/>
        <v>66</v>
      </c>
      <c r="L74" t="str">
        <f t="shared" si="27"/>
        <v>42</v>
      </c>
      <c r="M74" t="str">
        <f t="shared" si="15"/>
        <v>C42</v>
      </c>
    </row>
    <row r="75" spans="1:13" x14ac:dyDescent="0.25">
      <c r="A75" s="16"/>
      <c r="B75" s="16"/>
      <c r="C75" s="16"/>
      <c r="D75" s="23"/>
      <c r="E75" s="4">
        <v>7</v>
      </c>
      <c r="F75" s="5" t="s">
        <v>846</v>
      </c>
      <c r="G75" s="5" t="str">
        <f t="shared" si="28"/>
        <v>C67</v>
      </c>
      <c r="H75" t="str">
        <f t="shared" si="24"/>
        <v>(''),</v>
      </c>
      <c r="I75" t="str">
        <f t="shared" si="25"/>
        <v>('Río Grande'),</v>
      </c>
      <c r="J75" t="str">
        <f t="shared" si="29"/>
        <v>('Coclé','Penonomé','Río Grande'),</v>
      </c>
      <c r="K75" t="str">
        <f t="shared" si="26"/>
        <v>67</v>
      </c>
      <c r="L75" t="str">
        <f t="shared" si="27"/>
        <v>43</v>
      </c>
      <c r="M75" t="str">
        <f t="shared" si="15"/>
        <v>C43</v>
      </c>
    </row>
    <row r="76" spans="1:13" x14ac:dyDescent="0.25">
      <c r="A76" s="16"/>
      <c r="B76" s="16"/>
      <c r="C76" s="16"/>
      <c r="D76" s="23"/>
      <c r="E76" s="4">
        <v>8</v>
      </c>
      <c r="F76" s="5" t="s">
        <v>847</v>
      </c>
      <c r="G76" s="5" t="str">
        <f t="shared" si="28"/>
        <v>C68</v>
      </c>
      <c r="H76" t="str">
        <f t="shared" si="24"/>
        <v>(''),</v>
      </c>
      <c r="I76" t="str">
        <f t="shared" si="25"/>
        <v>('Río Indio'),</v>
      </c>
      <c r="J76" t="str">
        <f t="shared" si="29"/>
        <v>('Coclé','Penonomé','Río Indio'),</v>
      </c>
      <c r="K76" t="str">
        <f t="shared" si="26"/>
        <v>68</v>
      </c>
      <c r="L76" t="str">
        <f t="shared" si="27"/>
        <v>44</v>
      </c>
      <c r="M76" t="str">
        <f t="shared" si="15"/>
        <v>C44</v>
      </c>
    </row>
    <row r="77" spans="1:13" x14ac:dyDescent="0.25">
      <c r="A77" s="16"/>
      <c r="B77" s="16"/>
      <c r="C77" s="16"/>
      <c r="D77" s="23"/>
      <c r="E77" s="4">
        <v>9</v>
      </c>
      <c r="F77" s="5" t="s">
        <v>848</v>
      </c>
      <c r="G77" s="5" t="str">
        <f t="shared" si="28"/>
        <v>C69</v>
      </c>
      <c r="H77" t="str">
        <f t="shared" si="24"/>
        <v>(''),</v>
      </c>
      <c r="I77" t="str">
        <f t="shared" si="25"/>
        <v>('Toabré'),</v>
      </c>
      <c r="J77" t="str">
        <f t="shared" si="29"/>
        <v>('Coclé','Penonomé','Toabré'),</v>
      </c>
      <c r="K77" t="str">
        <f t="shared" si="26"/>
        <v>69</v>
      </c>
      <c r="L77" t="str">
        <f t="shared" si="27"/>
        <v>45</v>
      </c>
      <c r="M77" t="str">
        <f t="shared" si="15"/>
        <v>C45</v>
      </c>
    </row>
    <row r="78" spans="1:13" x14ac:dyDescent="0.25">
      <c r="A78" s="16"/>
      <c r="B78" s="16"/>
      <c r="C78" s="16"/>
      <c r="D78" s="23"/>
      <c r="E78" s="4">
        <v>10</v>
      </c>
      <c r="F78" s="7" t="s">
        <v>849</v>
      </c>
      <c r="G78" s="7" t="str">
        <f t="shared" si="28"/>
        <v>C610</v>
      </c>
      <c r="H78" t="str">
        <f t="shared" si="24"/>
        <v>(''),</v>
      </c>
      <c r="I78" t="str">
        <f t="shared" si="25"/>
        <v>('Tulú'),</v>
      </c>
      <c r="J78" t="str">
        <f t="shared" si="29"/>
        <v>('Coclé','Penonomé','Tulú'),</v>
      </c>
      <c r="K78" t="str">
        <f t="shared" si="26"/>
        <v>61</v>
      </c>
      <c r="L78" t="str">
        <f t="shared" si="27"/>
        <v>3D</v>
      </c>
      <c r="M78" t="str">
        <f t="shared" si="15"/>
        <v>C3D</v>
      </c>
    </row>
    <row r="79" spans="1:13" x14ac:dyDescent="0.25">
      <c r="A79" s="16" t="s">
        <v>1410</v>
      </c>
      <c r="B79" s="16" t="s">
        <v>2</v>
      </c>
      <c r="C79" s="16">
        <v>1</v>
      </c>
      <c r="D79" s="23" t="s">
        <v>2</v>
      </c>
      <c r="E79" s="4">
        <v>1</v>
      </c>
      <c r="F79" s="7" t="s">
        <v>850</v>
      </c>
      <c r="G79" s="7" t="str">
        <f>_xlfn.CONCAT($A$79,$C$79,E79)</f>
        <v>L11</v>
      </c>
      <c r="H79" t="str">
        <f t="shared" si="24"/>
        <v>('Colón'),</v>
      </c>
      <c r="I79" t="str">
        <f t="shared" si="25"/>
        <v>('Barrio Norte'),</v>
      </c>
      <c r="J79" t="str">
        <f>_xlfn.CONCAT("(","'",$B$79,"'",",","'",$D$79,"'",",","'",F79,"'",")",",")</f>
        <v>('Colón','Colón','Barrio Norte'),</v>
      </c>
      <c r="K79" t="str">
        <f t="shared" si="26"/>
        <v>11</v>
      </c>
      <c r="L79" t="str">
        <f t="shared" si="27"/>
        <v>B</v>
      </c>
      <c r="M79" t="str">
        <f>_xlfn.CONCAT($A$79,L79)</f>
        <v>LB</v>
      </c>
    </row>
    <row r="80" spans="1:13" x14ac:dyDescent="0.25">
      <c r="A80" s="16"/>
      <c r="B80" s="16"/>
      <c r="C80" s="16"/>
      <c r="D80" s="23"/>
      <c r="E80" s="4">
        <v>2</v>
      </c>
      <c r="F80" s="5" t="s">
        <v>851</v>
      </c>
      <c r="G80" s="5" t="str">
        <f t="shared" ref="G80:G93" si="30">_xlfn.CONCAT($A$79,$C$79,E80)</f>
        <v>L12</v>
      </c>
      <c r="H80" t="str">
        <f t="shared" si="24"/>
        <v>(''),</v>
      </c>
      <c r="I80" t="str">
        <f t="shared" si="25"/>
        <v>('Barrio Sur'),</v>
      </c>
      <c r="J80" t="str">
        <f t="shared" ref="J80:J93" si="31">_xlfn.CONCAT("(","'",$B$79,"'",",","'",$D$79,"'",",","'",F80,"'",")",",")</f>
        <v>('Colón','Colón','Barrio Sur'),</v>
      </c>
      <c r="K80" t="str">
        <f t="shared" si="26"/>
        <v>12</v>
      </c>
      <c r="L80" t="str">
        <f t="shared" si="27"/>
        <v>C</v>
      </c>
      <c r="M80" t="str">
        <f t="shared" ref="M80:M121" si="32">_xlfn.CONCAT($A$79,L80)</f>
        <v>LC</v>
      </c>
    </row>
    <row r="81" spans="1:13" x14ac:dyDescent="0.25">
      <c r="A81" s="16"/>
      <c r="B81" s="16"/>
      <c r="C81" s="16"/>
      <c r="D81" s="23"/>
      <c r="E81" s="4">
        <v>3</v>
      </c>
      <c r="F81" s="5" t="s">
        <v>852</v>
      </c>
      <c r="G81" s="5" t="str">
        <f t="shared" si="30"/>
        <v>L13</v>
      </c>
      <c r="H81" t="str">
        <f t="shared" si="24"/>
        <v>(''),</v>
      </c>
      <c r="I81" t="str">
        <f t="shared" si="25"/>
        <v>('Buena Vista'),</v>
      </c>
      <c r="J81" t="str">
        <f t="shared" si="31"/>
        <v>('Colón','Colón','Buena Vista'),</v>
      </c>
      <c r="K81" t="str">
        <f t="shared" si="26"/>
        <v>13</v>
      </c>
      <c r="L81" t="str">
        <f t="shared" si="27"/>
        <v>D</v>
      </c>
      <c r="M81" t="str">
        <f t="shared" si="32"/>
        <v>LD</v>
      </c>
    </row>
    <row r="82" spans="1:13" x14ac:dyDescent="0.25">
      <c r="A82" s="16"/>
      <c r="B82" s="16"/>
      <c r="C82" s="16"/>
      <c r="D82" s="23"/>
      <c r="E82" s="4">
        <v>4</v>
      </c>
      <c r="F82" s="5" t="s">
        <v>853</v>
      </c>
      <c r="G82" s="5" t="str">
        <f t="shared" si="30"/>
        <v>L14</v>
      </c>
      <c r="H82" t="str">
        <f t="shared" si="24"/>
        <v>(''),</v>
      </c>
      <c r="I82" t="str">
        <f t="shared" si="25"/>
        <v>('Cativá'),</v>
      </c>
      <c r="J82" t="str">
        <f t="shared" si="31"/>
        <v>('Colón','Colón','Cativá'),</v>
      </c>
      <c r="K82" t="str">
        <f t="shared" si="26"/>
        <v>14</v>
      </c>
      <c r="L82" t="str">
        <f t="shared" si="27"/>
        <v>E</v>
      </c>
      <c r="M82" t="str">
        <f t="shared" si="32"/>
        <v>LE</v>
      </c>
    </row>
    <row r="83" spans="1:13" x14ac:dyDescent="0.25">
      <c r="A83" s="16"/>
      <c r="B83" s="16"/>
      <c r="C83" s="16"/>
      <c r="D83" s="23"/>
      <c r="E83" s="4">
        <v>5</v>
      </c>
      <c r="F83" s="5" t="s">
        <v>854</v>
      </c>
      <c r="G83" s="5" t="str">
        <f t="shared" si="30"/>
        <v>L15</v>
      </c>
      <c r="H83" t="str">
        <f t="shared" si="24"/>
        <v>(''),</v>
      </c>
      <c r="I83" t="str">
        <f t="shared" si="25"/>
        <v>('Ciricito'),</v>
      </c>
      <c r="J83" t="str">
        <f t="shared" si="31"/>
        <v>('Colón','Colón','Ciricito'),</v>
      </c>
      <c r="K83" t="str">
        <f t="shared" si="26"/>
        <v>15</v>
      </c>
      <c r="L83" t="str">
        <f t="shared" si="27"/>
        <v>F</v>
      </c>
      <c r="M83" t="str">
        <f t="shared" si="32"/>
        <v>LF</v>
      </c>
    </row>
    <row r="84" spans="1:13" x14ac:dyDescent="0.25">
      <c r="A84" s="16"/>
      <c r="B84" s="16"/>
      <c r="C84" s="16"/>
      <c r="D84" s="23"/>
      <c r="E84" s="4">
        <v>6</v>
      </c>
      <c r="F84" s="5" t="s">
        <v>855</v>
      </c>
      <c r="G84" s="5" t="str">
        <f t="shared" si="30"/>
        <v>L16</v>
      </c>
      <c r="H84" t="str">
        <f t="shared" si="24"/>
        <v>(''),</v>
      </c>
      <c r="I84" t="str">
        <f t="shared" si="25"/>
        <v>('Cristóbal'),</v>
      </c>
      <c r="J84" t="str">
        <f t="shared" si="31"/>
        <v>('Colón','Colón','Cristóbal'),</v>
      </c>
      <c r="K84" t="str">
        <f t="shared" si="26"/>
        <v>16</v>
      </c>
      <c r="L84" t="str">
        <f t="shared" si="27"/>
        <v>10</v>
      </c>
      <c r="M84" t="str">
        <f t="shared" si="32"/>
        <v>L10</v>
      </c>
    </row>
    <row r="85" spans="1:13" x14ac:dyDescent="0.25">
      <c r="A85" s="16"/>
      <c r="B85" s="16"/>
      <c r="C85" s="16"/>
      <c r="D85" s="23"/>
      <c r="E85" s="4">
        <v>7</v>
      </c>
      <c r="F85" s="4" t="s">
        <v>856</v>
      </c>
      <c r="G85" s="5" t="str">
        <f t="shared" si="30"/>
        <v>L17</v>
      </c>
      <c r="H85" t="str">
        <f t="shared" si="24"/>
        <v>(''),</v>
      </c>
      <c r="I85" t="str">
        <f t="shared" si="25"/>
        <v>('Cristobal Este'),</v>
      </c>
      <c r="J85" t="str">
        <f t="shared" si="31"/>
        <v>('Colón','Colón','Cristobal Este'),</v>
      </c>
      <c r="K85" t="str">
        <f t="shared" si="26"/>
        <v>17</v>
      </c>
      <c r="L85" t="str">
        <f t="shared" si="27"/>
        <v>11</v>
      </c>
      <c r="M85" t="str">
        <f t="shared" si="32"/>
        <v>L11</v>
      </c>
    </row>
    <row r="86" spans="1:13" x14ac:dyDescent="0.25">
      <c r="A86" s="16"/>
      <c r="B86" s="16"/>
      <c r="C86" s="16"/>
      <c r="D86" s="23"/>
      <c r="E86" s="4">
        <v>8</v>
      </c>
      <c r="F86" s="5" t="s">
        <v>857</v>
      </c>
      <c r="G86" s="5" t="str">
        <f t="shared" si="30"/>
        <v>L18</v>
      </c>
      <c r="H86" t="str">
        <f t="shared" si="24"/>
        <v>(''),</v>
      </c>
      <c r="I86" t="str">
        <f t="shared" si="25"/>
        <v>('Escobal'),</v>
      </c>
      <c r="J86" t="str">
        <f t="shared" si="31"/>
        <v>('Colón','Colón','Escobal'),</v>
      </c>
      <c r="K86" t="str">
        <f t="shared" si="26"/>
        <v>18</v>
      </c>
      <c r="L86" t="str">
        <f t="shared" si="27"/>
        <v>12</v>
      </c>
      <c r="M86" t="str">
        <f t="shared" si="32"/>
        <v>L12</v>
      </c>
    </row>
    <row r="87" spans="1:13" x14ac:dyDescent="0.25">
      <c r="A87" s="16"/>
      <c r="B87" s="16"/>
      <c r="C87" s="16"/>
      <c r="D87" s="23"/>
      <c r="E87" s="4">
        <v>9</v>
      </c>
      <c r="F87" s="5" t="s">
        <v>858</v>
      </c>
      <c r="G87" s="5" t="str">
        <f t="shared" si="30"/>
        <v>L19</v>
      </c>
      <c r="H87" t="str">
        <f t="shared" si="24"/>
        <v>(''),</v>
      </c>
      <c r="I87" t="str">
        <f t="shared" si="25"/>
        <v>('Limón'),</v>
      </c>
      <c r="J87" t="str">
        <f t="shared" si="31"/>
        <v>('Colón','Colón','Limón'),</v>
      </c>
      <c r="K87" t="str">
        <f t="shared" si="26"/>
        <v>19</v>
      </c>
      <c r="L87" t="str">
        <f t="shared" si="27"/>
        <v>13</v>
      </c>
      <c r="M87" t="str">
        <f t="shared" si="32"/>
        <v>L13</v>
      </c>
    </row>
    <row r="88" spans="1:13" x14ac:dyDescent="0.25">
      <c r="A88" s="16"/>
      <c r="B88" s="16"/>
      <c r="C88" s="16"/>
      <c r="D88" s="23"/>
      <c r="E88" s="4">
        <v>10</v>
      </c>
      <c r="F88" s="7" t="s">
        <v>859</v>
      </c>
      <c r="G88" s="7" t="str">
        <f t="shared" si="30"/>
        <v>L110</v>
      </c>
      <c r="H88" t="str">
        <f t="shared" si="24"/>
        <v>(''),</v>
      </c>
      <c r="I88" t="str">
        <f t="shared" si="25"/>
        <v>('Nueva Providencia'),</v>
      </c>
      <c r="J88" t="str">
        <f t="shared" si="31"/>
        <v>('Colón','Colón','Nueva Providencia'),</v>
      </c>
      <c r="K88" t="str">
        <f t="shared" si="26"/>
        <v>11</v>
      </c>
      <c r="L88" t="str">
        <f t="shared" si="27"/>
        <v>B</v>
      </c>
      <c r="M88" t="str">
        <f t="shared" si="32"/>
        <v>LB</v>
      </c>
    </row>
    <row r="89" spans="1:13" x14ac:dyDescent="0.25">
      <c r="A89" s="16"/>
      <c r="B89" s="16"/>
      <c r="C89" s="16"/>
      <c r="D89" s="23"/>
      <c r="E89" s="4">
        <v>11</v>
      </c>
      <c r="F89" s="5" t="s">
        <v>860</v>
      </c>
      <c r="G89" s="5" t="str">
        <f t="shared" si="30"/>
        <v>L111</v>
      </c>
      <c r="H89" t="str">
        <f t="shared" si="24"/>
        <v>(''),</v>
      </c>
      <c r="I89" t="str">
        <f t="shared" si="25"/>
        <v>('Puerto Pilón'),</v>
      </c>
      <c r="J89" t="str">
        <f t="shared" si="31"/>
        <v>('Colón','Colón','Puerto Pilón'),</v>
      </c>
      <c r="K89" t="str">
        <f t="shared" si="26"/>
        <v>11</v>
      </c>
      <c r="L89" t="str">
        <f t="shared" si="27"/>
        <v>B</v>
      </c>
      <c r="M89" t="str">
        <f t="shared" si="32"/>
        <v>LB</v>
      </c>
    </row>
    <row r="90" spans="1:13" x14ac:dyDescent="0.25">
      <c r="A90" s="16"/>
      <c r="B90" s="16"/>
      <c r="C90" s="16"/>
      <c r="D90" s="23"/>
      <c r="E90" s="4">
        <v>12</v>
      </c>
      <c r="F90" s="5" t="s">
        <v>861</v>
      </c>
      <c r="G90" s="5" t="str">
        <f t="shared" si="30"/>
        <v>L112</v>
      </c>
      <c r="H90" t="str">
        <f t="shared" si="24"/>
        <v>(''),</v>
      </c>
      <c r="I90" t="str">
        <f t="shared" si="25"/>
        <v>('Sabanitas'),</v>
      </c>
      <c r="J90" t="str">
        <f t="shared" si="31"/>
        <v>('Colón','Colón','Sabanitas'),</v>
      </c>
      <c r="K90" t="str">
        <f t="shared" si="26"/>
        <v>11</v>
      </c>
      <c r="L90" t="str">
        <f t="shared" si="27"/>
        <v>B</v>
      </c>
      <c r="M90" t="str">
        <f t="shared" si="32"/>
        <v>LB</v>
      </c>
    </row>
    <row r="91" spans="1:13" x14ac:dyDescent="0.25">
      <c r="A91" s="16"/>
      <c r="B91" s="16"/>
      <c r="C91" s="16"/>
      <c r="D91" s="23"/>
      <c r="E91" s="4">
        <v>13</v>
      </c>
      <c r="F91" s="5" t="s">
        <v>862</v>
      </c>
      <c r="G91" s="5" t="str">
        <f t="shared" si="30"/>
        <v>L113</v>
      </c>
      <c r="H91" t="str">
        <f t="shared" si="24"/>
        <v>(''),</v>
      </c>
      <c r="I91" t="str">
        <f t="shared" si="25"/>
        <v>('Salamanca'),</v>
      </c>
      <c r="J91" t="str">
        <f t="shared" si="31"/>
        <v>('Colón','Colón','Salamanca'),</v>
      </c>
      <c r="K91" t="str">
        <f t="shared" si="26"/>
        <v>11</v>
      </c>
      <c r="L91" t="str">
        <f t="shared" si="27"/>
        <v>B</v>
      </c>
      <c r="M91" t="str">
        <f t="shared" si="32"/>
        <v>LB</v>
      </c>
    </row>
    <row r="92" spans="1:13" x14ac:dyDescent="0.25">
      <c r="A92" s="16"/>
      <c r="B92" s="16"/>
      <c r="C92" s="16"/>
      <c r="D92" s="23"/>
      <c r="E92" s="4">
        <v>14</v>
      </c>
      <c r="F92" s="5" t="s">
        <v>863</v>
      </c>
      <c r="G92" s="5" t="str">
        <f t="shared" si="30"/>
        <v>L114</v>
      </c>
      <c r="H92" t="str">
        <f t="shared" si="24"/>
        <v>(''),</v>
      </c>
      <c r="I92" t="str">
        <f t="shared" si="25"/>
        <v>('San Juan'),</v>
      </c>
      <c r="J92" t="str">
        <f t="shared" si="31"/>
        <v>('Colón','Colón','San Juan'),</v>
      </c>
      <c r="K92" t="str">
        <f t="shared" si="26"/>
        <v>11</v>
      </c>
      <c r="L92" t="str">
        <f t="shared" si="27"/>
        <v>B</v>
      </c>
      <c r="M92" t="str">
        <f t="shared" si="32"/>
        <v>LB</v>
      </c>
    </row>
    <row r="93" spans="1:13" x14ac:dyDescent="0.25">
      <c r="A93" s="16"/>
      <c r="B93" s="16"/>
      <c r="C93" s="16"/>
      <c r="D93" s="23"/>
      <c r="E93" s="4">
        <v>15</v>
      </c>
      <c r="F93" s="5" t="s">
        <v>864</v>
      </c>
      <c r="G93" s="5" t="str">
        <f t="shared" si="30"/>
        <v>L115</v>
      </c>
      <c r="H93" t="str">
        <f t="shared" si="24"/>
        <v>(''),</v>
      </c>
      <c r="I93" t="str">
        <f t="shared" si="25"/>
        <v>('Santa Rosa'),</v>
      </c>
      <c r="J93" t="str">
        <f t="shared" si="31"/>
        <v>('Colón','Colón','Santa Rosa'),</v>
      </c>
      <c r="K93" t="str">
        <f t="shared" si="26"/>
        <v>11</v>
      </c>
      <c r="L93" t="str">
        <f t="shared" si="27"/>
        <v>B</v>
      </c>
      <c r="M93" t="str">
        <f t="shared" si="32"/>
        <v>LB</v>
      </c>
    </row>
    <row r="94" spans="1:13" x14ac:dyDescent="0.25">
      <c r="A94" s="16"/>
      <c r="B94" s="16"/>
      <c r="C94" s="16">
        <v>2</v>
      </c>
      <c r="D94" s="23" t="s">
        <v>865</v>
      </c>
      <c r="E94" s="4">
        <v>1</v>
      </c>
      <c r="F94" s="5" t="s">
        <v>866</v>
      </c>
      <c r="G94" s="5" t="str">
        <f>_xlfn.CONCAT($A$79,$C$94,E94)</f>
        <v>L21</v>
      </c>
      <c r="H94" t="str">
        <f t="shared" si="24"/>
        <v>('Chagres'),</v>
      </c>
      <c r="I94" t="str">
        <f t="shared" si="25"/>
        <v>('Achiote'),</v>
      </c>
      <c r="J94" t="str">
        <f>_xlfn.CONCAT("(","'",$B$79,"'",",","'",$D$94,"'",",","'",F94,"'",")",",")</f>
        <v>('Colón','Chagres','Achiote'),</v>
      </c>
      <c r="K94" t="str">
        <f t="shared" si="26"/>
        <v>21</v>
      </c>
      <c r="L94" t="str">
        <f t="shared" si="27"/>
        <v>15</v>
      </c>
      <c r="M94" t="str">
        <f t="shared" si="32"/>
        <v>L15</v>
      </c>
    </row>
    <row r="95" spans="1:13" x14ac:dyDescent="0.25">
      <c r="A95" s="16"/>
      <c r="B95" s="16"/>
      <c r="C95" s="16"/>
      <c r="D95" s="23"/>
      <c r="E95" s="4">
        <v>2</v>
      </c>
      <c r="F95" s="5" t="s">
        <v>867</v>
      </c>
      <c r="G95" s="5" t="str">
        <f t="shared" ref="G95:G100" si="33">_xlfn.CONCAT($A$79,$C$94,E95)</f>
        <v>L22</v>
      </c>
      <c r="H95" t="str">
        <f t="shared" si="24"/>
        <v>(''),</v>
      </c>
      <c r="I95" t="str">
        <f t="shared" si="25"/>
        <v>('El Guabo'),</v>
      </c>
      <c r="J95" t="str">
        <f t="shared" ref="J95:J100" si="34">_xlfn.CONCAT("(","'",$B$79,"'",",","'",$D$94,"'",",","'",F95,"'",")",",")</f>
        <v>('Colón','Chagres','El Guabo'),</v>
      </c>
      <c r="K95" t="str">
        <f t="shared" si="26"/>
        <v>22</v>
      </c>
      <c r="L95" t="str">
        <f t="shared" si="27"/>
        <v>16</v>
      </c>
      <c r="M95" t="str">
        <f t="shared" si="32"/>
        <v>L16</v>
      </c>
    </row>
    <row r="96" spans="1:13" x14ac:dyDescent="0.25">
      <c r="A96" s="16"/>
      <c r="B96" s="16"/>
      <c r="C96" s="16"/>
      <c r="D96" s="23"/>
      <c r="E96" s="4">
        <v>3</v>
      </c>
      <c r="F96" s="5" t="s">
        <v>868</v>
      </c>
      <c r="G96" s="5" t="str">
        <f t="shared" si="33"/>
        <v>L23</v>
      </c>
      <c r="H96" t="str">
        <f t="shared" si="24"/>
        <v>(''),</v>
      </c>
      <c r="I96" t="str">
        <f t="shared" si="25"/>
        <v>('La Encantada'),</v>
      </c>
      <c r="J96" t="str">
        <f t="shared" si="34"/>
        <v>('Colón','Chagres','La Encantada'),</v>
      </c>
      <c r="K96" t="str">
        <f t="shared" si="26"/>
        <v>23</v>
      </c>
      <c r="L96" t="str">
        <f t="shared" si="27"/>
        <v>17</v>
      </c>
      <c r="M96" t="str">
        <f t="shared" si="32"/>
        <v>L17</v>
      </c>
    </row>
    <row r="97" spans="1:13" x14ac:dyDescent="0.25">
      <c r="A97" s="16"/>
      <c r="B97" s="16"/>
      <c r="C97" s="16"/>
      <c r="D97" s="23"/>
      <c r="E97" s="4">
        <v>4</v>
      </c>
      <c r="F97" s="5" t="s">
        <v>869</v>
      </c>
      <c r="G97" s="5" t="str">
        <f t="shared" si="33"/>
        <v>L24</v>
      </c>
      <c r="H97" t="str">
        <f t="shared" si="24"/>
        <v>(''),</v>
      </c>
      <c r="I97" t="str">
        <f t="shared" si="25"/>
        <v>('Nuevo Chagres'),</v>
      </c>
      <c r="J97" t="str">
        <f t="shared" si="34"/>
        <v>('Colón','Chagres','Nuevo Chagres'),</v>
      </c>
      <c r="K97" t="str">
        <f t="shared" si="26"/>
        <v>24</v>
      </c>
      <c r="L97" t="str">
        <f t="shared" si="27"/>
        <v>18</v>
      </c>
      <c r="M97" t="str">
        <f t="shared" si="32"/>
        <v>L18</v>
      </c>
    </row>
    <row r="98" spans="1:13" x14ac:dyDescent="0.25">
      <c r="A98" s="16"/>
      <c r="B98" s="16"/>
      <c r="C98" s="16"/>
      <c r="D98" s="23"/>
      <c r="E98" s="4">
        <v>5</v>
      </c>
      <c r="F98" s="5" t="s">
        <v>870</v>
      </c>
      <c r="G98" s="5" t="str">
        <f t="shared" si="33"/>
        <v>L25</v>
      </c>
      <c r="H98" t="str">
        <f t="shared" si="24"/>
        <v>(''),</v>
      </c>
      <c r="I98" t="str">
        <f t="shared" si="25"/>
        <v>('Palmas Bellas'),</v>
      </c>
      <c r="J98" t="str">
        <f t="shared" si="34"/>
        <v>('Colón','Chagres','Palmas Bellas'),</v>
      </c>
      <c r="K98" t="str">
        <f t="shared" si="26"/>
        <v>25</v>
      </c>
      <c r="L98" t="str">
        <f t="shared" si="27"/>
        <v>19</v>
      </c>
      <c r="M98" t="str">
        <f t="shared" si="32"/>
        <v>L19</v>
      </c>
    </row>
    <row r="99" spans="1:13" x14ac:dyDescent="0.25">
      <c r="A99" s="16"/>
      <c r="B99" s="16"/>
      <c r="C99" s="16"/>
      <c r="D99" s="23"/>
      <c r="E99" s="4">
        <v>6</v>
      </c>
      <c r="F99" s="5" t="s">
        <v>871</v>
      </c>
      <c r="G99" s="5" t="str">
        <f t="shared" si="33"/>
        <v>L26</v>
      </c>
      <c r="H99" t="str">
        <f t="shared" si="24"/>
        <v>(''),</v>
      </c>
      <c r="I99" t="str">
        <f t="shared" si="25"/>
        <v>('Piña'),</v>
      </c>
      <c r="J99" t="str">
        <f t="shared" si="34"/>
        <v>('Colón','Chagres','Piña'),</v>
      </c>
      <c r="K99" t="str">
        <f t="shared" si="26"/>
        <v>26</v>
      </c>
      <c r="L99" t="str">
        <f t="shared" si="27"/>
        <v>1A</v>
      </c>
      <c r="M99" t="str">
        <f t="shared" si="32"/>
        <v>L1A</v>
      </c>
    </row>
    <row r="100" spans="1:13" x14ac:dyDescent="0.25">
      <c r="A100" s="16"/>
      <c r="B100" s="16"/>
      <c r="C100" s="16"/>
      <c r="D100" s="23"/>
      <c r="E100" s="4">
        <v>7</v>
      </c>
      <c r="F100" s="5" t="s">
        <v>872</v>
      </c>
      <c r="G100" s="5" t="str">
        <f t="shared" si="33"/>
        <v>L27</v>
      </c>
      <c r="H100" t="str">
        <f t="shared" si="24"/>
        <v>(''),</v>
      </c>
      <c r="I100" t="str">
        <f t="shared" si="25"/>
        <v>('Salud'),</v>
      </c>
      <c r="J100" t="str">
        <f t="shared" si="34"/>
        <v>('Colón','Chagres','Salud'),</v>
      </c>
      <c r="K100" t="str">
        <f t="shared" si="26"/>
        <v>27</v>
      </c>
      <c r="L100" t="str">
        <f t="shared" si="27"/>
        <v>1B</v>
      </c>
      <c r="M100" t="str">
        <f t="shared" si="32"/>
        <v>L1B</v>
      </c>
    </row>
    <row r="101" spans="1:13" x14ac:dyDescent="0.25">
      <c r="A101" s="16"/>
      <c r="B101" s="16"/>
      <c r="C101" s="16">
        <v>3</v>
      </c>
      <c r="D101" s="23" t="s">
        <v>873</v>
      </c>
      <c r="E101" s="4">
        <v>1</v>
      </c>
      <c r="F101" s="5" t="s">
        <v>874</v>
      </c>
      <c r="G101" s="5" t="str">
        <f>_xlfn.CONCAT($A$79,$C$101,E101)</f>
        <v>L31</v>
      </c>
      <c r="H101" t="str">
        <f t="shared" si="24"/>
        <v>('Donoso'),</v>
      </c>
      <c r="I101" t="str">
        <f t="shared" si="25"/>
        <v>('Coclé del Norte'),</v>
      </c>
      <c r="J101" t="str">
        <f>_xlfn.CONCAT("(","'",$B$79,"'",",","'",$D$101,"'",",","'",F101,"'",")",",")</f>
        <v>('Colón','Donoso','Coclé del Norte'),</v>
      </c>
      <c r="K101" t="str">
        <f t="shared" si="26"/>
        <v>31</v>
      </c>
      <c r="L101" t="str">
        <f t="shared" si="27"/>
        <v>1F</v>
      </c>
      <c r="M101" t="str">
        <f t="shared" si="32"/>
        <v>L1F</v>
      </c>
    </row>
    <row r="102" spans="1:13" x14ac:dyDescent="0.25">
      <c r="A102" s="16"/>
      <c r="B102" s="16"/>
      <c r="C102" s="16"/>
      <c r="D102" s="23"/>
      <c r="E102" s="4">
        <v>2</v>
      </c>
      <c r="F102" s="5" t="s">
        <v>875</v>
      </c>
      <c r="G102" s="5" t="str">
        <f t="shared" ref="G102:G105" si="35">_xlfn.CONCAT($A$79,$C$101,E102)</f>
        <v>L32</v>
      </c>
      <c r="H102" t="str">
        <f t="shared" si="24"/>
        <v>(''),</v>
      </c>
      <c r="I102" t="str">
        <f t="shared" si="25"/>
        <v>('El Guásimo'),</v>
      </c>
      <c r="J102" t="str">
        <f t="shared" ref="J102:J105" si="36">_xlfn.CONCAT("(","'",$B$79,"'",",","'",$D$101,"'",",","'",F102,"'",")",",")</f>
        <v>('Colón','Donoso','El Guásimo'),</v>
      </c>
      <c r="K102" t="str">
        <f t="shared" si="26"/>
        <v>32</v>
      </c>
      <c r="L102" t="str">
        <f t="shared" si="27"/>
        <v>20</v>
      </c>
      <c r="M102" t="str">
        <f t="shared" si="32"/>
        <v>L20</v>
      </c>
    </row>
    <row r="103" spans="1:13" x14ac:dyDescent="0.25">
      <c r="A103" s="16"/>
      <c r="B103" s="16"/>
      <c r="C103" s="16"/>
      <c r="D103" s="23"/>
      <c r="E103" s="4">
        <v>3</v>
      </c>
      <c r="F103" s="5" t="s">
        <v>876</v>
      </c>
      <c r="G103" s="5" t="str">
        <f t="shared" si="35"/>
        <v>L33</v>
      </c>
      <c r="H103" t="str">
        <f t="shared" si="24"/>
        <v>(''),</v>
      </c>
      <c r="I103" t="str">
        <f t="shared" si="25"/>
        <v>('Gobea'),</v>
      </c>
      <c r="J103" t="str">
        <f t="shared" si="36"/>
        <v>('Colón','Donoso','Gobea'),</v>
      </c>
      <c r="K103" t="str">
        <f t="shared" si="26"/>
        <v>33</v>
      </c>
      <c r="L103" t="str">
        <f t="shared" si="27"/>
        <v>21</v>
      </c>
      <c r="M103" t="str">
        <f t="shared" si="32"/>
        <v>L21</v>
      </c>
    </row>
    <row r="104" spans="1:13" x14ac:dyDescent="0.25">
      <c r="A104" s="16"/>
      <c r="B104" s="16"/>
      <c r="C104" s="16"/>
      <c r="D104" s="23"/>
      <c r="E104" s="4">
        <v>4</v>
      </c>
      <c r="F104" s="5" t="s">
        <v>877</v>
      </c>
      <c r="G104" s="5" t="str">
        <f t="shared" si="35"/>
        <v>L34</v>
      </c>
      <c r="H104" t="str">
        <f t="shared" si="24"/>
        <v>(''),</v>
      </c>
      <c r="I104" t="str">
        <f t="shared" si="25"/>
        <v>('Miguel de la Borda'),</v>
      </c>
      <c r="J104" t="str">
        <f t="shared" si="36"/>
        <v>('Colón','Donoso','Miguel de la Borda'),</v>
      </c>
      <c r="K104" t="str">
        <f t="shared" si="26"/>
        <v>34</v>
      </c>
      <c r="L104" t="str">
        <f t="shared" si="27"/>
        <v>22</v>
      </c>
      <c r="M104" t="str">
        <f t="shared" si="32"/>
        <v>L22</v>
      </c>
    </row>
    <row r="105" spans="1:13" x14ac:dyDescent="0.25">
      <c r="A105" s="16"/>
      <c r="B105" s="16"/>
      <c r="C105" s="16"/>
      <c r="D105" s="23"/>
      <c r="E105" s="4">
        <v>5</v>
      </c>
      <c r="F105" s="5" t="s">
        <v>847</v>
      </c>
      <c r="G105" s="5" t="str">
        <f t="shared" si="35"/>
        <v>L35</v>
      </c>
      <c r="H105" t="str">
        <f t="shared" si="24"/>
        <v>(''),</v>
      </c>
      <c r="I105" t="str">
        <f t="shared" si="25"/>
        <v>('Río Indio'),</v>
      </c>
      <c r="J105" t="str">
        <f t="shared" si="36"/>
        <v>('Colón','Donoso','Río Indio'),</v>
      </c>
      <c r="K105" t="str">
        <f t="shared" si="26"/>
        <v>35</v>
      </c>
      <c r="L105" t="str">
        <f t="shared" si="27"/>
        <v>23</v>
      </c>
      <c r="M105" t="str">
        <f t="shared" si="32"/>
        <v>L23</v>
      </c>
    </row>
    <row r="106" spans="1:13" x14ac:dyDescent="0.25">
      <c r="A106" s="16"/>
      <c r="B106" s="16"/>
      <c r="C106" s="16">
        <v>4</v>
      </c>
      <c r="D106" s="23" t="s">
        <v>878</v>
      </c>
      <c r="E106" s="4">
        <v>1</v>
      </c>
      <c r="F106" s="5" t="s">
        <v>879</v>
      </c>
      <c r="G106" s="5" t="str">
        <f>_xlfn.CONCAT($A$79,$C$106,E106)</f>
        <v>L41</v>
      </c>
      <c r="H106" t="str">
        <f t="shared" si="24"/>
        <v>('Portobelo'),</v>
      </c>
      <c r="I106" t="str">
        <f t="shared" si="25"/>
        <v>('Cacique'),</v>
      </c>
      <c r="J106" t="str">
        <f>_xlfn.CONCAT("(","'",$B$79,"'",",","'",$D$106,"'",",","'",F106,"'",")",",")</f>
        <v>('Colón','Portobelo','Cacique'),</v>
      </c>
      <c r="K106" t="str">
        <f t="shared" si="26"/>
        <v>41</v>
      </c>
      <c r="L106" t="str">
        <f t="shared" si="27"/>
        <v>29</v>
      </c>
      <c r="M106" t="str">
        <f t="shared" si="32"/>
        <v>L29</v>
      </c>
    </row>
    <row r="107" spans="1:13" x14ac:dyDescent="0.25">
      <c r="A107" s="16"/>
      <c r="B107" s="16"/>
      <c r="C107" s="16"/>
      <c r="D107" s="23"/>
      <c r="E107" s="4">
        <v>2</v>
      </c>
      <c r="F107" s="5" t="s">
        <v>880</v>
      </c>
      <c r="G107" s="5" t="str">
        <f t="shared" ref="G107:G110" si="37">_xlfn.CONCAT($A$79,$C$106,E107)</f>
        <v>L42</v>
      </c>
      <c r="H107" t="str">
        <f t="shared" si="24"/>
        <v>(''),</v>
      </c>
      <c r="I107" t="str">
        <f t="shared" si="25"/>
        <v>('Garrote'),</v>
      </c>
      <c r="J107" t="str">
        <f t="shared" ref="J107:J110" si="38">_xlfn.CONCAT("(","'",$B$79,"'",",","'",$D$106,"'",",","'",F107,"'",")",",")</f>
        <v>('Colón','Portobelo','Garrote'),</v>
      </c>
      <c r="K107" t="str">
        <f t="shared" si="26"/>
        <v>42</v>
      </c>
      <c r="L107" t="str">
        <f t="shared" si="27"/>
        <v>2A</v>
      </c>
      <c r="M107" t="str">
        <f t="shared" si="32"/>
        <v>L2A</v>
      </c>
    </row>
    <row r="108" spans="1:13" x14ac:dyDescent="0.25">
      <c r="A108" s="16"/>
      <c r="B108" s="16"/>
      <c r="C108" s="16"/>
      <c r="D108" s="23"/>
      <c r="E108" s="4">
        <v>3</v>
      </c>
      <c r="F108" s="5" t="s">
        <v>881</v>
      </c>
      <c r="G108" s="5" t="str">
        <f t="shared" si="37"/>
        <v>L43</v>
      </c>
      <c r="H108" t="str">
        <f t="shared" si="24"/>
        <v>(''),</v>
      </c>
      <c r="I108" t="str">
        <f t="shared" si="25"/>
        <v>('Isla Grande'),</v>
      </c>
      <c r="J108" t="str">
        <f t="shared" si="38"/>
        <v>('Colón','Portobelo','Isla Grande'),</v>
      </c>
      <c r="K108" t="str">
        <f t="shared" si="26"/>
        <v>43</v>
      </c>
      <c r="L108" t="str">
        <f t="shared" si="27"/>
        <v>2B</v>
      </c>
      <c r="M108" t="str">
        <f t="shared" si="32"/>
        <v>L2B</v>
      </c>
    </row>
    <row r="109" spans="1:13" x14ac:dyDescent="0.25">
      <c r="A109" s="16"/>
      <c r="B109" s="16"/>
      <c r="C109" s="16"/>
      <c r="D109" s="23"/>
      <c r="E109" s="4">
        <v>4</v>
      </c>
      <c r="F109" s="5" t="s">
        <v>882</v>
      </c>
      <c r="G109" s="5" t="str">
        <f t="shared" si="37"/>
        <v>L44</v>
      </c>
      <c r="H109" t="str">
        <f t="shared" si="24"/>
        <v>(''),</v>
      </c>
      <c r="I109" t="str">
        <f t="shared" si="25"/>
        <v>('María Chiquita'),</v>
      </c>
      <c r="J109" t="str">
        <f t="shared" si="38"/>
        <v>('Colón','Portobelo','María Chiquita'),</v>
      </c>
      <c r="K109" t="str">
        <f t="shared" si="26"/>
        <v>44</v>
      </c>
      <c r="L109" t="str">
        <f t="shared" si="27"/>
        <v>2C</v>
      </c>
      <c r="M109" t="str">
        <f t="shared" si="32"/>
        <v>L2C</v>
      </c>
    </row>
    <row r="110" spans="1:13" x14ac:dyDescent="0.25">
      <c r="A110" s="16"/>
      <c r="B110" s="16"/>
      <c r="C110" s="16"/>
      <c r="D110" s="23"/>
      <c r="E110" s="4">
        <v>5</v>
      </c>
      <c r="F110" s="5" t="s">
        <v>878</v>
      </c>
      <c r="G110" s="5" t="str">
        <f t="shared" si="37"/>
        <v>L45</v>
      </c>
      <c r="H110" t="str">
        <f t="shared" si="24"/>
        <v>(''),</v>
      </c>
      <c r="I110" t="str">
        <f t="shared" si="25"/>
        <v>('Portobelo'),</v>
      </c>
      <c r="J110" t="str">
        <f t="shared" si="38"/>
        <v>('Colón','Portobelo','Portobelo'),</v>
      </c>
      <c r="K110" t="str">
        <f t="shared" si="26"/>
        <v>45</v>
      </c>
      <c r="L110" t="str">
        <f t="shared" si="27"/>
        <v>2D</v>
      </c>
      <c r="M110" t="str">
        <f t="shared" si="32"/>
        <v>L2D</v>
      </c>
    </row>
    <row r="111" spans="1:13" x14ac:dyDescent="0.25">
      <c r="A111" s="16"/>
      <c r="B111" s="16"/>
      <c r="C111" s="16">
        <v>5</v>
      </c>
      <c r="D111" s="23" t="s">
        <v>883</v>
      </c>
      <c r="E111" s="4">
        <v>1</v>
      </c>
      <c r="F111" s="5" t="s">
        <v>884</v>
      </c>
      <c r="G111" s="5" t="str">
        <f>_xlfn.CONCAT($A$79,$C$111,E111)</f>
        <v>L51</v>
      </c>
      <c r="H111" t="str">
        <f t="shared" si="24"/>
        <v>('Santa Isabel'),</v>
      </c>
      <c r="I111" t="str">
        <f t="shared" si="25"/>
        <v>('Cuango'),</v>
      </c>
      <c r="J111" t="str">
        <f>_xlfn.CONCAT("(","'",$B$79,"'",",","'",$D$111,"'",",","'",F111,"'",")",",")</f>
        <v>('Colón','Santa Isabel','Cuango'),</v>
      </c>
      <c r="K111" t="str">
        <f t="shared" si="26"/>
        <v>51</v>
      </c>
      <c r="L111" t="str">
        <f t="shared" si="27"/>
        <v>33</v>
      </c>
      <c r="M111" t="str">
        <f t="shared" si="32"/>
        <v>L33</v>
      </c>
    </row>
    <row r="112" spans="1:13" x14ac:dyDescent="0.25">
      <c r="A112" s="16"/>
      <c r="B112" s="16"/>
      <c r="C112" s="16"/>
      <c r="D112" s="23"/>
      <c r="E112" s="4">
        <v>2</v>
      </c>
      <c r="F112" s="5" t="s">
        <v>798</v>
      </c>
      <c r="G112" s="5" t="str">
        <f t="shared" ref="G112:G118" si="39">_xlfn.CONCAT($A$79,$C$111,E112)</f>
        <v>L52</v>
      </c>
      <c r="H112" t="str">
        <f t="shared" si="24"/>
        <v>(''),</v>
      </c>
      <c r="I112" t="str">
        <f t="shared" si="25"/>
        <v>('Miramar'),</v>
      </c>
      <c r="J112" t="str">
        <f t="shared" ref="J112:J118" si="40">_xlfn.CONCAT("(","'",$B$79,"'",",","'",$D$111,"'",",","'",F112,"'",")",",")</f>
        <v>('Colón','Santa Isabel','Miramar'),</v>
      </c>
      <c r="K112" t="str">
        <f t="shared" si="26"/>
        <v>52</v>
      </c>
      <c r="L112" t="str">
        <f t="shared" si="27"/>
        <v>34</v>
      </c>
      <c r="M112" t="str">
        <f t="shared" si="32"/>
        <v>L34</v>
      </c>
    </row>
    <row r="113" spans="1:13" x14ac:dyDescent="0.25">
      <c r="A113" s="16"/>
      <c r="B113" s="16"/>
      <c r="C113" s="16"/>
      <c r="D113" s="23"/>
      <c r="E113" s="4">
        <v>3</v>
      </c>
      <c r="F113" s="5" t="s">
        <v>885</v>
      </c>
      <c r="G113" s="5" t="str">
        <f t="shared" si="39"/>
        <v>L53</v>
      </c>
      <c r="H113" t="str">
        <f t="shared" si="24"/>
        <v>(''),</v>
      </c>
      <c r="I113" t="str">
        <f t="shared" si="25"/>
        <v>('Nombre de Dios'),</v>
      </c>
      <c r="J113" t="str">
        <f t="shared" si="40"/>
        <v>('Colón','Santa Isabel','Nombre de Dios'),</v>
      </c>
      <c r="K113" t="str">
        <f t="shared" si="26"/>
        <v>53</v>
      </c>
      <c r="L113" t="str">
        <f t="shared" si="27"/>
        <v>35</v>
      </c>
      <c r="M113" t="str">
        <f t="shared" si="32"/>
        <v>L35</v>
      </c>
    </row>
    <row r="114" spans="1:13" x14ac:dyDescent="0.25">
      <c r="A114" s="16"/>
      <c r="B114" s="16"/>
      <c r="C114" s="16"/>
      <c r="D114" s="23"/>
      <c r="E114" s="4">
        <v>4</v>
      </c>
      <c r="F114" s="5" t="s">
        <v>886</v>
      </c>
      <c r="G114" s="5" t="str">
        <f t="shared" si="39"/>
        <v>L54</v>
      </c>
      <c r="H114" t="str">
        <f t="shared" si="24"/>
        <v>(''),</v>
      </c>
      <c r="I114" t="str">
        <f t="shared" si="25"/>
        <v>('Palenque'),</v>
      </c>
      <c r="J114" t="str">
        <f t="shared" si="40"/>
        <v>('Colón','Santa Isabel','Palenque'),</v>
      </c>
      <c r="K114" t="str">
        <f t="shared" si="26"/>
        <v>54</v>
      </c>
      <c r="L114" t="str">
        <f t="shared" si="27"/>
        <v>36</v>
      </c>
      <c r="M114" t="str">
        <f t="shared" si="32"/>
        <v>L36</v>
      </c>
    </row>
    <row r="115" spans="1:13" x14ac:dyDescent="0.25">
      <c r="A115" s="16"/>
      <c r="B115" s="16"/>
      <c r="C115" s="16"/>
      <c r="D115" s="23"/>
      <c r="E115" s="4">
        <v>5</v>
      </c>
      <c r="F115" s="5" t="s">
        <v>887</v>
      </c>
      <c r="G115" s="5" t="str">
        <f t="shared" si="39"/>
        <v>L55</v>
      </c>
      <c r="H115" t="str">
        <f t="shared" si="24"/>
        <v>(''),</v>
      </c>
      <c r="I115" t="str">
        <f t="shared" si="25"/>
        <v>('Palmira'),</v>
      </c>
      <c r="J115" t="str">
        <f t="shared" si="40"/>
        <v>('Colón','Santa Isabel','Palmira'),</v>
      </c>
      <c r="K115" t="str">
        <f t="shared" si="26"/>
        <v>55</v>
      </c>
      <c r="L115" t="str">
        <f t="shared" si="27"/>
        <v>37</v>
      </c>
      <c r="M115" t="str">
        <f t="shared" si="32"/>
        <v>L37</v>
      </c>
    </row>
    <row r="116" spans="1:13" x14ac:dyDescent="0.25">
      <c r="A116" s="16"/>
      <c r="B116" s="16"/>
      <c r="C116" s="16"/>
      <c r="D116" s="23"/>
      <c r="E116" s="4">
        <v>6</v>
      </c>
      <c r="F116" s="5" t="s">
        <v>888</v>
      </c>
      <c r="G116" s="5" t="str">
        <f t="shared" si="39"/>
        <v>L56</v>
      </c>
      <c r="H116" t="str">
        <f t="shared" si="24"/>
        <v>(''),</v>
      </c>
      <c r="I116" t="str">
        <f t="shared" si="25"/>
        <v>('Playa Chiquita'),</v>
      </c>
      <c r="J116" t="str">
        <f t="shared" si="40"/>
        <v>('Colón','Santa Isabel','Playa Chiquita'),</v>
      </c>
      <c r="K116" t="str">
        <f t="shared" si="26"/>
        <v>56</v>
      </c>
      <c r="L116" t="str">
        <f t="shared" si="27"/>
        <v>38</v>
      </c>
      <c r="M116" t="str">
        <f t="shared" si="32"/>
        <v>L38</v>
      </c>
    </row>
    <row r="117" spans="1:13" x14ac:dyDescent="0.25">
      <c r="A117" s="16"/>
      <c r="B117" s="16"/>
      <c r="C117" s="16"/>
      <c r="D117" s="23"/>
      <c r="E117" s="4">
        <v>7</v>
      </c>
      <c r="F117" s="5" t="s">
        <v>883</v>
      </c>
      <c r="G117" s="5" t="str">
        <f t="shared" si="39"/>
        <v>L57</v>
      </c>
      <c r="H117" t="str">
        <f t="shared" si="24"/>
        <v>(''),</v>
      </c>
      <c r="I117" t="str">
        <f t="shared" si="25"/>
        <v>('Santa Isabel'),</v>
      </c>
      <c r="J117" t="str">
        <f t="shared" si="40"/>
        <v>('Colón','Santa Isabel','Santa Isabel'),</v>
      </c>
      <c r="K117" t="str">
        <f t="shared" si="26"/>
        <v>57</v>
      </c>
      <c r="L117" t="str">
        <f t="shared" si="27"/>
        <v>39</v>
      </c>
      <c r="M117" t="str">
        <f t="shared" si="32"/>
        <v>L39</v>
      </c>
    </row>
    <row r="118" spans="1:13" x14ac:dyDescent="0.25">
      <c r="A118" s="16"/>
      <c r="B118" s="16"/>
      <c r="C118" s="16"/>
      <c r="D118" s="23"/>
      <c r="E118" s="4">
        <v>8</v>
      </c>
      <c r="F118" s="5" t="s">
        <v>889</v>
      </c>
      <c r="G118" s="5" t="str">
        <f t="shared" si="39"/>
        <v>L58</v>
      </c>
      <c r="H118" t="str">
        <f t="shared" si="24"/>
        <v>(''),</v>
      </c>
      <c r="I118" t="str">
        <f t="shared" si="25"/>
        <v>('Viento Frío'),</v>
      </c>
      <c r="J118" t="str">
        <f t="shared" si="40"/>
        <v>('Colón','Santa Isabel','Viento Frío'),</v>
      </c>
      <c r="K118" t="str">
        <f t="shared" si="26"/>
        <v>58</v>
      </c>
      <c r="L118" t="str">
        <f t="shared" si="27"/>
        <v>3A</v>
      </c>
      <c r="M118" t="str">
        <f t="shared" si="32"/>
        <v>L3A</v>
      </c>
    </row>
    <row r="119" spans="1:13" x14ac:dyDescent="0.25">
      <c r="A119" s="16"/>
      <c r="B119" s="16"/>
      <c r="C119" s="16">
        <v>6</v>
      </c>
      <c r="D119" s="23" t="s">
        <v>890</v>
      </c>
      <c r="E119" s="4">
        <v>1</v>
      </c>
      <c r="F119" s="5" t="s">
        <v>891</v>
      </c>
      <c r="G119" s="5" t="str">
        <f>_xlfn.CONCAT($A$79,$C$119,E119)</f>
        <v>L61</v>
      </c>
      <c r="H119" t="str">
        <f t="shared" si="24"/>
        <v>('Omar Torrijos Herrera'),</v>
      </c>
      <c r="I119" t="str">
        <f t="shared" si="25"/>
        <v>('San José del General'),</v>
      </c>
      <c r="J119" t="str">
        <f>_xlfn.CONCAT("(","'",$B$79,"'",",","'",$D$119,"'",",","'",F119,"'",")",",")</f>
        <v>('Colón','Omar Torrijos Herrera','San José del General'),</v>
      </c>
      <c r="K119" t="str">
        <f t="shared" si="26"/>
        <v>61</v>
      </c>
      <c r="L119" t="str">
        <f t="shared" si="27"/>
        <v>3D</v>
      </c>
      <c r="M119" t="str">
        <f t="shared" si="32"/>
        <v>L3D</v>
      </c>
    </row>
    <row r="120" spans="1:13" x14ac:dyDescent="0.25">
      <c r="A120" s="16"/>
      <c r="B120" s="16"/>
      <c r="C120" s="16"/>
      <c r="D120" s="23"/>
      <c r="E120" s="4">
        <v>2</v>
      </c>
      <c r="F120" s="5" t="s">
        <v>892</v>
      </c>
      <c r="G120" s="5" t="str">
        <f t="shared" ref="G120:G121" si="41">_xlfn.CONCAT($A$79,$C$119,E120)</f>
        <v>L62</v>
      </c>
      <c r="H120" t="str">
        <f t="shared" si="24"/>
        <v>(''),</v>
      </c>
      <c r="I120" t="str">
        <f t="shared" si="25"/>
        <v>('San Juan de Turbe'),</v>
      </c>
      <c r="J120" t="str">
        <f t="shared" ref="J120:J121" si="42">_xlfn.CONCAT("(","'",$B$79,"'",",","'",$D$119,"'",",","'",F120,"'",")",",")</f>
        <v>('Colón','Omar Torrijos Herrera','San Juan de Turbe'),</v>
      </c>
      <c r="K120" t="str">
        <f t="shared" si="26"/>
        <v>62</v>
      </c>
      <c r="L120" t="str">
        <f t="shared" si="27"/>
        <v>3E</v>
      </c>
      <c r="M120" t="str">
        <f t="shared" si="32"/>
        <v>L3E</v>
      </c>
    </row>
    <row r="121" spans="1:13" x14ac:dyDescent="0.25">
      <c r="A121" s="16"/>
      <c r="B121" s="16"/>
      <c r="C121" s="16"/>
      <c r="D121" s="23"/>
      <c r="E121" s="4">
        <v>3</v>
      </c>
      <c r="F121" s="5" t="s">
        <v>893</v>
      </c>
      <c r="G121" s="5" t="str">
        <f t="shared" si="41"/>
        <v>L63</v>
      </c>
      <c r="H121" t="str">
        <f t="shared" si="24"/>
        <v>(''),</v>
      </c>
      <c r="I121" t="str">
        <f t="shared" si="25"/>
        <v>('Nueva Esperanza'),</v>
      </c>
      <c r="J121" t="str">
        <f t="shared" si="42"/>
        <v>('Colón','Omar Torrijos Herrera','Nueva Esperanza'),</v>
      </c>
      <c r="K121" t="str">
        <f t="shared" si="26"/>
        <v>63</v>
      </c>
      <c r="L121" t="str">
        <f t="shared" si="27"/>
        <v>3F</v>
      </c>
      <c r="M121" t="str">
        <f t="shared" si="32"/>
        <v>L3F</v>
      </c>
    </row>
    <row r="122" spans="1:13" x14ac:dyDescent="0.25">
      <c r="A122" s="16" t="s">
        <v>1411</v>
      </c>
      <c r="B122" s="16" t="s">
        <v>3</v>
      </c>
      <c r="C122" s="16">
        <v>1</v>
      </c>
      <c r="D122" s="23" t="s">
        <v>894</v>
      </c>
      <c r="E122" s="4">
        <v>1</v>
      </c>
      <c r="F122" s="5" t="s">
        <v>894</v>
      </c>
      <c r="G122" s="5" t="str">
        <f>_xlfn.CONCAT($A$122,$C$122,E122)</f>
        <v>I11</v>
      </c>
      <c r="H122" t="str">
        <f t="shared" si="24"/>
        <v>('Alanje'),</v>
      </c>
      <c r="I122" t="str">
        <f t="shared" si="25"/>
        <v>('Alanje'),</v>
      </c>
      <c r="J122" t="str">
        <f>_xlfn.CONCAT("(","'",$B$122,"'",",","'",$D$122,"'",",","'",F122,"'",")",",")</f>
        <v>('Chiriquí','Alanje','Alanje'),</v>
      </c>
      <c r="K122" t="str">
        <f t="shared" si="26"/>
        <v>11</v>
      </c>
      <c r="L122" t="str">
        <f t="shared" si="27"/>
        <v>B</v>
      </c>
    </row>
    <row r="123" spans="1:13" x14ac:dyDescent="0.25">
      <c r="A123" s="16"/>
      <c r="B123" s="16"/>
      <c r="C123" s="16"/>
      <c r="D123" s="23"/>
      <c r="E123" s="4">
        <v>2</v>
      </c>
      <c r="F123" s="5" t="s">
        <v>895</v>
      </c>
      <c r="G123" s="5" t="str">
        <f t="shared" ref="G123:G130" si="43">_xlfn.CONCAT($A$122,$C$122,E123)</f>
        <v>I12</v>
      </c>
      <c r="H123" t="str">
        <f t="shared" si="24"/>
        <v>(''),</v>
      </c>
      <c r="I123" t="str">
        <f t="shared" si="25"/>
        <v>('Divalá'),</v>
      </c>
      <c r="J123" t="str">
        <f t="shared" ref="J123:J130" si="44">_xlfn.CONCAT("(","'",$B$122,"'",",","'",$D$122,"'",",","'",F123,"'",")",",")</f>
        <v>('Chiriquí','Alanje','Divalá'),</v>
      </c>
      <c r="K123" t="str">
        <f t="shared" si="26"/>
        <v>12</v>
      </c>
      <c r="L123" t="str">
        <f t="shared" si="27"/>
        <v>C</v>
      </c>
    </row>
    <row r="124" spans="1:13" x14ac:dyDescent="0.25">
      <c r="A124" s="16"/>
      <c r="B124" s="16"/>
      <c r="C124" s="16"/>
      <c r="D124" s="23"/>
      <c r="E124" s="4">
        <v>3</v>
      </c>
      <c r="F124" s="5" t="s">
        <v>896</v>
      </c>
      <c r="G124" s="5" t="str">
        <f t="shared" si="43"/>
        <v>I13</v>
      </c>
      <c r="H124" t="str">
        <f t="shared" si="24"/>
        <v>(''),</v>
      </c>
      <c r="I124" t="str">
        <f t="shared" si="25"/>
        <v>('Canta Gallo'),</v>
      </c>
      <c r="J124" t="str">
        <f t="shared" si="44"/>
        <v>('Chiriquí','Alanje','Canta Gallo'),</v>
      </c>
      <c r="K124" t="str">
        <f t="shared" si="26"/>
        <v>13</v>
      </c>
      <c r="L124" t="str">
        <f t="shared" si="27"/>
        <v>D</v>
      </c>
    </row>
    <row r="125" spans="1:13" x14ac:dyDescent="0.25">
      <c r="A125" s="16"/>
      <c r="B125" s="16"/>
      <c r="C125" s="16"/>
      <c r="D125" s="23"/>
      <c r="E125" s="4">
        <v>4</v>
      </c>
      <c r="F125" s="5" t="s">
        <v>897</v>
      </c>
      <c r="G125" s="5" t="str">
        <f t="shared" si="43"/>
        <v>I14</v>
      </c>
      <c r="H125" t="str">
        <f t="shared" si="24"/>
        <v>(''),</v>
      </c>
      <c r="I125" t="str">
        <f t="shared" si="25"/>
        <v>('El Tejar'),</v>
      </c>
      <c r="J125" t="str">
        <f t="shared" si="44"/>
        <v>('Chiriquí','Alanje','El Tejar'),</v>
      </c>
      <c r="K125" t="str">
        <f t="shared" si="26"/>
        <v>14</v>
      </c>
      <c r="L125" t="str">
        <f t="shared" si="27"/>
        <v>E</v>
      </c>
    </row>
    <row r="126" spans="1:13" x14ac:dyDescent="0.25">
      <c r="A126" s="16"/>
      <c r="B126" s="16"/>
      <c r="C126" s="16"/>
      <c r="D126" s="23"/>
      <c r="E126" s="4">
        <v>5</v>
      </c>
      <c r="F126" s="5" t="s">
        <v>898</v>
      </c>
      <c r="G126" s="5" t="str">
        <f t="shared" si="43"/>
        <v>I15</v>
      </c>
      <c r="H126" t="str">
        <f t="shared" si="24"/>
        <v>(''),</v>
      </c>
      <c r="I126" t="str">
        <f t="shared" si="25"/>
        <v>('Guarumal'),</v>
      </c>
      <c r="J126" t="str">
        <f t="shared" si="44"/>
        <v>('Chiriquí','Alanje','Guarumal'),</v>
      </c>
      <c r="K126" t="str">
        <f t="shared" si="26"/>
        <v>15</v>
      </c>
      <c r="L126" t="str">
        <f t="shared" si="27"/>
        <v>F</v>
      </c>
    </row>
    <row r="127" spans="1:13" x14ac:dyDescent="0.25">
      <c r="A127" s="16"/>
      <c r="B127" s="16"/>
      <c r="C127" s="16"/>
      <c r="D127" s="23"/>
      <c r="E127" s="4">
        <v>6</v>
      </c>
      <c r="F127" s="5" t="s">
        <v>899</v>
      </c>
      <c r="G127" s="5" t="str">
        <f t="shared" si="43"/>
        <v>I16</v>
      </c>
      <c r="H127" t="str">
        <f t="shared" si="24"/>
        <v>(''),</v>
      </c>
      <c r="I127" t="str">
        <f t="shared" si="25"/>
        <v>('Nuevo México'),</v>
      </c>
      <c r="J127" t="str">
        <f t="shared" si="44"/>
        <v>('Chiriquí','Alanje','Nuevo México'),</v>
      </c>
      <c r="K127" t="str">
        <f t="shared" si="26"/>
        <v>16</v>
      </c>
      <c r="L127" t="str">
        <f t="shared" si="27"/>
        <v>10</v>
      </c>
    </row>
    <row r="128" spans="1:13" x14ac:dyDescent="0.25">
      <c r="A128" s="16"/>
      <c r="B128" s="16"/>
      <c r="C128" s="16"/>
      <c r="D128" s="23"/>
      <c r="E128" s="4">
        <v>7</v>
      </c>
      <c r="F128" s="5" t="s">
        <v>900</v>
      </c>
      <c r="G128" s="5" t="str">
        <f t="shared" si="43"/>
        <v>I17</v>
      </c>
      <c r="H128" t="str">
        <f t="shared" si="24"/>
        <v>(''),</v>
      </c>
      <c r="I128" t="str">
        <f t="shared" si="25"/>
        <v>('Querévalo'),</v>
      </c>
      <c r="J128" t="str">
        <f t="shared" si="44"/>
        <v>('Chiriquí','Alanje','Querévalo'),</v>
      </c>
      <c r="K128" t="str">
        <f t="shared" si="26"/>
        <v>17</v>
      </c>
      <c r="L128" t="str">
        <f t="shared" si="27"/>
        <v>11</v>
      </c>
    </row>
    <row r="129" spans="1:12" x14ac:dyDescent="0.25">
      <c r="A129" s="16"/>
      <c r="B129" s="16"/>
      <c r="C129" s="16"/>
      <c r="D129" s="23"/>
      <c r="E129" s="4">
        <v>8</v>
      </c>
      <c r="F129" s="5" t="s">
        <v>901</v>
      </c>
      <c r="G129" s="5" t="str">
        <f t="shared" si="43"/>
        <v>I18</v>
      </c>
      <c r="H129" t="str">
        <f t="shared" si="24"/>
        <v>(''),</v>
      </c>
      <c r="I129" t="str">
        <f t="shared" si="25"/>
        <v>('Palo Grande'),</v>
      </c>
      <c r="J129" t="str">
        <f t="shared" si="44"/>
        <v>('Chiriquí','Alanje','Palo Grande'),</v>
      </c>
      <c r="K129" t="str">
        <f t="shared" si="26"/>
        <v>18</v>
      </c>
      <c r="L129" t="str">
        <f t="shared" si="27"/>
        <v>12</v>
      </c>
    </row>
    <row r="130" spans="1:12" x14ac:dyDescent="0.25">
      <c r="A130" s="16"/>
      <c r="B130" s="16"/>
      <c r="C130" s="16"/>
      <c r="D130" s="23"/>
      <c r="E130" s="4">
        <v>9</v>
      </c>
      <c r="F130" s="5" t="s">
        <v>902</v>
      </c>
      <c r="G130" s="5" t="str">
        <f t="shared" si="43"/>
        <v>I19</v>
      </c>
      <c r="H130" t="str">
        <f t="shared" si="24"/>
        <v>(''),</v>
      </c>
      <c r="I130" t="str">
        <f t="shared" si="25"/>
        <v>('Santo Tomás'),</v>
      </c>
      <c r="J130" t="str">
        <f t="shared" si="44"/>
        <v>('Chiriquí','Alanje','Santo Tomás'),</v>
      </c>
      <c r="K130" t="str">
        <f t="shared" si="26"/>
        <v>19</v>
      </c>
      <c r="L130" t="str">
        <f t="shared" si="27"/>
        <v>13</v>
      </c>
    </row>
    <row r="131" spans="1:12" x14ac:dyDescent="0.25">
      <c r="A131" s="16"/>
      <c r="B131" s="16"/>
      <c r="C131" s="16">
        <v>2</v>
      </c>
      <c r="D131" s="23" t="s">
        <v>903</v>
      </c>
      <c r="E131" s="4">
        <v>1</v>
      </c>
      <c r="F131" s="5" t="s">
        <v>904</v>
      </c>
      <c r="G131" s="5" t="str">
        <f>_xlfn.CONCAT($A$122,$C$131,E131)</f>
        <v>I21</v>
      </c>
      <c r="H131" t="str">
        <f t="shared" ref="H131:H194" si="45">_xlfn.CONCAT("(","'",D131,"'",")",",")</f>
        <v>('Barú'),</v>
      </c>
      <c r="I131" t="str">
        <f t="shared" ref="I131:I194" si="46">_xlfn.CONCAT("(","'",F131,"'",")",",")</f>
        <v>('Baco'),</v>
      </c>
      <c r="J131" t="str">
        <f>_xlfn.CONCAT("(","'",$B$122,"'",",","'",$D$131,"'",",","'",F131,"'",")",",")</f>
        <v>('Chiriquí','Barú','Baco'),</v>
      </c>
      <c r="K131" t="str">
        <f t="shared" ref="K131:K194" si="47">MID(G131,2,2)</f>
        <v>21</v>
      </c>
      <c r="L131" t="str">
        <f t="shared" ref="L131:L194" si="48">DEC2HEX(K131)</f>
        <v>15</v>
      </c>
    </row>
    <row r="132" spans="1:12" x14ac:dyDescent="0.25">
      <c r="A132" s="16"/>
      <c r="B132" s="16"/>
      <c r="C132" s="16"/>
      <c r="D132" s="23"/>
      <c r="E132" s="4">
        <v>2</v>
      </c>
      <c r="F132" s="5" t="s">
        <v>905</v>
      </c>
      <c r="G132" s="5" t="str">
        <f t="shared" ref="G132:G135" si="49">_xlfn.CONCAT($A$122,$C$131,E132)</f>
        <v>I22</v>
      </c>
      <c r="H132" t="str">
        <f t="shared" si="45"/>
        <v>(''),</v>
      </c>
      <c r="I132" t="str">
        <f t="shared" si="46"/>
        <v>('Limones'),</v>
      </c>
      <c r="J132" t="str">
        <f t="shared" ref="J132:J135" si="50">_xlfn.CONCAT("(","'",$B$122,"'",",","'",$D$131,"'",",","'",F132,"'",")",",")</f>
        <v>('Chiriquí','Barú','Limones'),</v>
      </c>
      <c r="K132" t="str">
        <f t="shared" si="47"/>
        <v>22</v>
      </c>
      <c r="L132" t="str">
        <f t="shared" si="48"/>
        <v>16</v>
      </c>
    </row>
    <row r="133" spans="1:12" x14ac:dyDescent="0.25">
      <c r="A133" s="16"/>
      <c r="B133" s="16"/>
      <c r="C133" s="16"/>
      <c r="D133" s="23"/>
      <c r="E133" s="4">
        <v>3</v>
      </c>
      <c r="F133" s="5" t="s">
        <v>906</v>
      </c>
      <c r="G133" s="5" t="str">
        <f t="shared" si="49"/>
        <v>I23</v>
      </c>
      <c r="H133" t="str">
        <f t="shared" si="45"/>
        <v>(''),</v>
      </c>
      <c r="I133" t="str">
        <f t="shared" si="46"/>
        <v>('Progreso'),</v>
      </c>
      <c r="J133" t="str">
        <f t="shared" si="50"/>
        <v>('Chiriquí','Barú','Progreso'),</v>
      </c>
      <c r="K133" t="str">
        <f t="shared" si="47"/>
        <v>23</v>
      </c>
      <c r="L133" t="str">
        <f t="shared" si="48"/>
        <v>17</v>
      </c>
    </row>
    <row r="134" spans="1:12" x14ac:dyDescent="0.25">
      <c r="A134" s="16"/>
      <c r="B134" s="16"/>
      <c r="C134" s="16"/>
      <c r="D134" s="23"/>
      <c r="E134" s="4">
        <v>4</v>
      </c>
      <c r="F134" s="5" t="s">
        <v>907</v>
      </c>
      <c r="G134" s="5" t="str">
        <f t="shared" si="49"/>
        <v>I24</v>
      </c>
      <c r="H134" t="str">
        <f t="shared" si="45"/>
        <v>(''),</v>
      </c>
      <c r="I134" t="str">
        <f t="shared" si="46"/>
        <v>('Puerto Armuelles'),</v>
      </c>
      <c r="J134" t="str">
        <f t="shared" si="50"/>
        <v>('Chiriquí','Barú','Puerto Armuelles'),</v>
      </c>
      <c r="K134" t="str">
        <f t="shared" si="47"/>
        <v>24</v>
      </c>
      <c r="L134" t="str">
        <f t="shared" si="48"/>
        <v>18</v>
      </c>
    </row>
    <row r="135" spans="1:12" x14ac:dyDescent="0.25">
      <c r="A135" s="16"/>
      <c r="B135" s="16"/>
      <c r="C135" s="16"/>
      <c r="D135" s="23"/>
      <c r="E135" s="4">
        <v>5</v>
      </c>
      <c r="F135" s="5" t="s">
        <v>908</v>
      </c>
      <c r="G135" s="5" t="str">
        <f t="shared" si="49"/>
        <v>I25</v>
      </c>
      <c r="H135" t="str">
        <f t="shared" si="45"/>
        <v>(''),</v>
      </c>
      <c r="I135" t="str">
        <f t="shared" si="46"/>
        <v>('Rodolfo Aguilar Delgado'),</v>
      </c>
      <c r="J135" t="str">
        <f t="shared" si="50"/>
        <v>('Chiriquí','Barú','Rodolfo Aguilar Delgado'),</v>
      </c>
      <c r="K135" t="str">
        <f t="shared" si="47"/>
        <v>25</v>
      </c>
      <c r="L135" t="str">
        <f t="shared" si="48"/>
        <v>19</v>
      </c>
    </row>
    <row r="136" spans="1:12" x14ac:dyDescent="0.25">
      <c r="A136" s="16"/>
      <c r="B136" s="16"/>
      <c r="C136" s="16">
        <v>3</v>
      </c>
      <c r="D136" s="23" t="s">
        <v>909</v>
      </c>
      <c r="E136" s="4">
        <v>1</v>
      </c>
      <c r="F136" s="5" t="s">
        <v>910</v>
      </c>
      <c r="G136" s="5" t="str">
        <f>_xlfn.CONCAT($A$122,$C$136,E136)</f>
        <v>I31</v>
      </c>
      <c r="H136" t="str">
        <f t="shared" si="45"/>
        <v>('Boquerón'),</v>
      </c>
      <c r="I136" t="str">
        <f t="shared" si="46"/>
        <v>('Bágala'),</v>
      </c>
      <c r="J136" t="str">
        <f>_xlfn.CONCAT("(","'",$B$122,"'",",","'",$D$136,"'",",","'",F136,"'",")",",")</f>
        <v>('Chiriquí','Boquerón','Bágala'),</v>
      </c>
      <c r="K136" t="str">
        <f t="shared" si="47"/>
        <v>31</v>
      </c>
      <c r="L136" t="str">
        <f t="shared" si="48"/>
        <v>1F</v>
      </c>
    </row>
    <row r="137" spans="1:12" x14ac:dyDescent="0.25">
      <c r="A137" s="16"/>
      <c r="B137" s="16"/>
      <c r="C137" s="16"/>
      <c r="D137" s="23"/>
      <c r="E137" s="4">
        <v>2</v>
      </c>
      <c r="F137" s="5" t="s">
        <v>909</v>
      </c>
      <c r="G137" s="5" t="str">
        <f t="shared" ref="G137:G143" si="51">_xlfn.CONCAT($A$122,$C$136,E137)</f>
        <v>I32</v>
      </c>
      <c r="H137" t="str">
        <f t="shared" si="45"/>
        <v>(''),</v>
      </c>
      <c r="I137" t="str">
        <f t="shared" si="46"/>
        <v>('Boquerón'),</v>
      </c>
      <c r="J137" t="str">
        <f t="shared" ref="J137:J143" si="52">_xlfn.CONCAT("(","'",$B$122,"'",",","'",$D$136,"'",",","'",F137,"'",")",",")</f>
        <v>('Chiriquí','Boquerón','Boquerón'),</v>
      </c>
      <c r="K137" t="str">
        <f t="shared" si="47"/>
        <v>32</v>
      </c>
      <c r="L137" t="str">
        <f t="shared" si="48"/>
        <v>20</v>
      </c>
    </row>
    <row r="138" spans="1:12" x14ac:dyDescent="0.25">
      <c r="A138" s="16"/>
      <c r="B138" s="16"/>
      <c r="C138" s="16"/>
      <c r="D138" s="23"/>
      <c r="E138" s="4">
        <v>3</v>
      </c>
      <c r="F138" s="5" t="s">
        <v>911</v>
      </c>
      <c r="G138" s="5" t="str">
        <f t="shared" si="51"/>
        <v>I33</v>
      </c>
      <c r="H138" t="str">
        <f t="shared" si="45"/>
        <v>(''),</v>
      </c>
      <c r="I138" t="str">
        <f t="shared" si="46"/>
        <v>('Cordillera'),</v>
      </c>
      <c r="J138" t="str">
        <f t="shared" si="52"/>
        <v>('Chiriquí','Boquerón','Cordillera'),</v>
      </c>
      <c r="K138" t="str">
        <f t="shared" si="47"/>
        <v>33</v>
      </c>
      <c r="L138" t="str">
        <f t="shared" si="48"/>
        <v>21</v>
      </c>
    </row>
    <row r="139" spans="1:12" x14ac:dyDescent="0.25">
      <c r="A139" s="16"/>
      <c r="B139" s="16"/>
      <c r="C139" s="16"/>
      <c r="D139" s="23"/>
      <c r="E139" s="4">
        <v>4</v>
      </c>
      <c r="F139" s="5" t="s">
        <v>912</v>
      </c>
      <c r="G139" s="5" t="str">
        <f t="shared" si="51"/>
        <v>I34</v>
      </c>
      <c r="H139" t="str">
        <f t="shared" si="45"/>
        <v>(''),</v>
      </c>
      <c r="I139" t="str">
        <f t="shared" si="46"/>
        <v>('Guabal'),</v>
      </c>
      <c r="J139" t="str">
        <f t="shared" si="52"/>
        <v>('Chiriquí','Boquerón','Guabal'),</v>
      </c>
      <c r="K139" t="str">
        <f t="shared" si="47"/>
        <v>34</v>
      </c>
      <c r="L139" t="str">
        <f t="shared" si="48"/>
        <v>22</v>
      </c>
    </row>
    <row r="140" spans="1:12" x14ac:dyDescent="0.25">
      <c r="A140" s="16"/>
      <c r="B140" s="16"/>
      <c r="C140" s="16"/>
      <c r="D140" s="23"/>
      <c r="E140" s="4">
        <v>5</v>
      </c>
      <c r="F140" s="5" t="s">
        <v>913</v>
      </c>
      <c r="G140" s="5" t="str">
        <f t="shared" si="51"/>
        <v>I35</v>
      </c>
      <c r="H140" t="str">
        <f t="shared" si="45"/>
        <v>(''),</v>
      </c>
      <c r="I140" t="str">
        <f t="shared" si="46"/>
        <v>('Guayabal'),</v>
      </c>
      <c r="J140" t="str">
        <f t="shared" si="52"/>
        <v>('Chiriquí','Boquerón','Guayabal'),</v>
      </c>
      <c r="K140" t="str">
        <f t="shared" si="47"/>
        <v>35</v>
      </c>
      <c r="L140" t="str">
        <f t="shared" si="48"/>
        <v>23</v>
      </c>
    </row>
    <row r="141" spans="1:12" x14ac:dyDescent="0.25">
      <c r="A141" s="16"/>
      <c r="B141" s="16"/>
      <c r="C141" s="16"/>
      <c r="D141" s="23"/>
      <c r="E141" s="4">
        <v>6</v>
      </c>
      <c r="F141" s="5" t="s">
        <v>914</v>
      </c>
      <c r="G141" s="5" t="str">
        <f t="shared" si="51"/>
        <v>I36</v>
      </c>
      <c r="H141" t="str">
        <f t="shared" si="45"/>
        <v>(''),</v>
      </c>
      <c r="I141" t="str">
        <f t="shared" si="46"/>
        <v>('Paraíso'),</v>
      </c>
      <c r="J141" t="str">
        <f t="shared" si="52"/>
        <v>('Chiriquí','Boquerón','Paraíso'),</v>
      </c>
      <c r="K141" t="str">
        <f t="shared" si="47"/>
        <v>36</v>
      </c>
      <c r="L141" t="str">
        <f t="shared" si="48"/>
        <v>24</v>
      </c>
    </row>
    <row r="142" spans="1:12" x14ac:dyDescent="0.25">
      <c r="A142" s="16"/>
      <c r="B142" s="16"/>
      <c r="C142" s="16"/>
      <c r="D142" s="23"/>
      <c r="E142" s="4">
        <v>7</v>
      </c>
      <c r="F142" s="5" t="s">
        <v>30</v>
      </c>
      <c r="G142" s="5" t="str">
        <f t="shared" si="51"/>
        <v>I37</v>
      </c>
      <c r="H142" t="str">
        <f t="shared" si="45"/>
        <v>(''),</v>
      </c>
      <c r="I142" t="str">
        <f t="shared" si="46"/>
        <v>('Pedregal'),</v>
      </c>
      <c r="J142" t="str">
        <f t="shared" si="52"/>
        <v>('Chiriquí','Boquerón','Pedregal'),</v>
      </c>
      <c r="K142" t="str">
        <f t="shared" si="47"/>
        <v>37</v>
      </c>
      <c r="L142" t="str">
        <f t="shared" si="48"/>
        <v>25</v>
      </c>
    </row>
    <row r="143" spans="1:12" x14ac:dyDescent="0.25">
      <c r="A143" s="16"/>
      <c r="B143" s="16"/>
      <c r="C143" s="16"/>
      <c r="D143" s="23"/>
      <c r="E143" s="4">
        <v>8</v>
      </c>
      <c r="F143" s="5" t="s">
        <v>915</v>
      </c>
      <c r="G143" s="5" t="str">
        <f t="shared" si="51"/>
        <v>I38</v>
      </c>
      <c r="H143" t="str">
        <f t="shared" si="45"/>
        <v>(''),</v>
      </c>
      <c r="I143" t="str">
        <f t="shared" si="46"/>
        <v>('Tijeras'),</v>
      </c>
      <c r="J143" t="str">
        <f t="shared" si="52"/>
        <v>('Chiriquí','Boquerón','Tijeras'),</v>
      </c>
      <c r="K143" t="str">
        <f t="shared" si="47"/>
        <v>38</v>
      </c>
      <c r="L143" t="str">
        <f t="shared" si="48"/>
        <v>26</v>
      </c>
    </row>
    <row r="144" spans="1:12" x14ac:dyDescent="0.25">
      <c r="A144" s="16"/>
      <c r="B144" s="16"/>
      <c r="C144" s="16">
        <v>4</v>
      </c>
      <c r="D144" s="23" t="s">
        <v>916</v>
      </c>
      <c r="E144" s="4">
        <v>1</v>
      </c>
      <c r="F144" s="5" t="s">
        <v>917</v>
      </c>
      <c r="G144" s="5" t="str">
        <f>_xlfn.CONCAT($A$122,$C$144,E144)</f>
        <v>I41</v>
      </c>
      <c r="H144" t="str">
        <f t="shared" si="45"/>
        <v>('Boquete'),</v>
      </c>
      <c r="I144" t="str">
        <f t="shared" si="46"/>
        <v>('Alto Boquete'),</v>
      </c>
      <c r="J144" t="str">
        <f>_xlfn.CONCAT("(","'",$B$122,"'",",","'",$D$144,"'",",","'",F144,"'",")",",")</f>
        <v>('Chiriquí','Boquete','Alto Boquete'),</v>
      </c>
      <c r="K144" t="str">
        <f t="shared" si="47"/>
        <v>41</v>
      </c>
      <c r="L144" t="str">
        <f t="shared" si="48"/>
        <v>29</v>
      </c>
    </row>
    <row r="145" spans="1:12" x14ac:dyDescent="0.25">
      <c r="A145" s="16"/>
      <c r="B145" s="16"/>
      <c r="C145" s="16"/>
      <c r="D145" s="23"/>
      <c r="E145" s="4">
        <v>2</v>
      </c>
      <c r="F145" s="5" t="s">
        <v>918</v>
      </c>
      <c r="G145" s="5" t="str">
        <f t="shared" ref="G145:G149" si="53">_xlfn.CONCAT($A$122,$C$144,E145)</f>
        <v>I42</v>
      </c>
      <c r="H145" t="str">
        <f t="shared" si="45"/>
        <v>(''),</v>
      </c>
      <c r="I145" t="str">
        <f t="shared" si="46"/>
        <v>('Bajo Boquete'),</v>
      </c>
      <c r="J145" t="str">
        <f t="shared" ref="J145:J149" si="54">_xlfn.CONCAT("(","'",$B$122,"'",",","'",$D$144,"'",",","'",F145,"'",")",",")</f>
        <v>('Chiriquí','Boquete','Bajo Boquete'),</v>
      </c>
      <c r="K145" t="str">
        <f t="shared" si="47"/>
        <v>42</v>
      </c>
      <c r="L145" t="str">
        <f t="shared" si="48"/>
        <v>2A</v>
      </c>
    </row>
    <row r="146" spans="1:12" x14ac:dyDescent="0.25">
      <c r="A146" s="16"/>
      <c r="B146" s="16"/>
      <c r="C146" s="16"/>
      <c r="D146" s="23"/>
      <c r="E146" s="4">
        <v>3</v>
      </c>
      <c r="F146" s="5" t="s">
        <v>919</v>
      </c>
      <c r="G146" s="5" t="str">
        <f t="shared" si="53"/>
        <v>I43</v>
      </c>
      <c r="H146" t="str">
        <f t="shared" si="45"/>
        <v>(''),</v>
      </c>
      <c r="I146" t="str">
        <f t="shared" si="46"/>
        <v>('Caldera'),</v>
      </c>
      <c r="J146" t="str">
        <f t="shared" si="54"/>
        <v>('Chiriquí','Boquete','Caldera'),</v>
      </c>
      <c r="K146" t="str">
        <f t="shared" si="47"/>
        <v>43</v>
      </c>
      <c r="L146" t="str">
        <f t="shared" si="48"/>
        <v>2B</v>
      </c>
    </row>
    <row r="147" spans="1:12" x14ac:dyDescent="0.25">
      <c r="A147" s="16"/>
      <c r="B147" s="16"/>
      <c r="C147" s="16"/>
      <c r="D147" s="23"/>
      <c r="E147" s="4">
        <v>4</v>
      </c>
      <c r="F147" s="5" t="s">
        <v>920</v>
      </c>
      <c r="G147" s="5" t="str">
        <f t="shared" si="53"/>
        <v>I44</v>
      </c>
      <c r="H147" t="str">
        <f t="shared" si="45"/>
        <v>(''),</v>
      </c>
      <c r="I147" t="str">
        <f t="shared" si="46"/>
        <v>('Jaramillo'),</v>
      </c>
      <c r="J147" t="str">
        <f t="shared" si="54"/>
        <v>('Chiriquí','Boquete','Jaramillo'),</v>
      </c>
      <c r="K147" t="str">
        <f t="shared" si="47"/>
        <v>44</v>
      </c>
      <c r="L147" t="str">
        <f t="shared" si="48"/>
        <v>2C</v>
      </c>
    </row>
    <row r="148" spans="1:12" x14ac:dyDescent="0.25">
      <c r="A148" s="16"/>
      <c r="B148" s="16"/>
      <c r="C148" s="16"/>
      <c r="D148" s="23"/>
      <c r="E148" s="4">
        <v>5</v>
      </c>
      <c r="F148" s="5" t="s">
        <v>921</v>
      </c>
      <c r="G148" s="5" t="str">
        <f t="shared" si="53"/>
        <v>I45</v>
      </c>
      <c r="H148" t="str">
        <f t="shared" si="45"/>
        <v>(''),</v>
      </c>
      <c r="I148" t="str">
        <f t="shared" si="46"/>
        <v>('Los Naranjos'),</v>
      </c>
      <c r="J148" t="str">
        <f t="shared" si="54"/>
        <v>('Chiriquí','Boquete','Los Naranjos'),</v>
      </c>
      <c r="K148" t="str">
        <f t="shared" si="47"/>
        <v>45</v>
      </c>
      <c r="L148" t="str">
        <f t="shared" si="48"/>
        <v>2D</v>
      </c>
    </row>
    <row r="149" spans="1:12" x14ac:dyDescent="0.25">
      <c r="A149" s="16"/>
      <c r="B149" s="16"/>
      <c r="C149" s="16"/>
      <c r="D149" s="23"/>
      <c r="E149" s="4">
        <v>6</v>
      </c>
      <c r="F149" s="5" t="s">
        <v>887</v>
      </c>
      <c r="G149" s="5" t="str">
        <f t="shared" si="53"/>
        <v>I46</v>
      </c>
      <c r="H149" t="str">
        <f t="shared" si="45"/>
        <v>(''),</v>
      </c>
      <c r="I149" t="str">
        <f t="shared" si="46"/>
        <v>('Palmira'),</v>
      </c>
      <c r="J149" t="str">
        <f t="shared" si="54"/>
        <v>('Chiriquí','Boquete','Palmira'),</v>
      </c>
      <c r="K149" t="str">
        <f t="shared" si="47"/>
        <v>46</v>
      </c>
      <c r="L149" t="str">
        <f t="shared" si="48"/>
        <v>2E</v>
      </c>
    </row>
    <row r="150" spans="1:12" x14ac:dyDescent="0.25">
      <c r="A150" s="16"/>
      <c r="B150" s="16"/>
      <c r="C150" s="16">
        <v>5</v>
      </c>
      <c r="D150" s="23" t="s">
        <v>922</v>
      </c>
      <c r="E150" s="4">
        <v>1</v>
      </c>
      <c r="F150" s="7" t="s">
        <v>923</v>
      </c>
      <c r="G150" s="7" t="str">
        <f>_xlfn.CONCAT($A$122,$C$150,E150)</f>
        <v>I51</v>
      </c>
      <c r="H150" t="str">
        <f t="shared" si="45"/>
        <v>('Bugaba'),</v>
      </c>
      <c r="I150" t="str">
        <f t="shared" si="46"/>
        <v>('Aserrío de Gariché'),</v>
      </c>
      <c r="J150" t="str">
        <f>_xlfn.CONCAT("(","'",$B$122,"'",",","'",$D$150,"'",",","'",F150,"'",")",",")</f>
        <v>('Chiriquí','Bugaba','Aserrío de Gariché'),</v>
      </c>
      <c r="K150" t="str">
        <f t="shared" si="47"/>
        <v>51</v>
      </c>
      <c r="L150" t="str">
        <f t="shared" si="48"/>
        <v>33</v>
      </c>
    </row>
    <row r="151" spans="1:12" x14ac:dyDescent="0.25">
      <c r="A151" s="16"/>
      <c r="B151" s="16"/>
      <c r="C151" s="16"/>
      <c r="D151" s="23"/>
      <c r="E151" s="4">
        <v>2</v>
      </c>
      <c r="F151" s="5" t="s">
        <v>922</v>
      </c>
      <c r="G151" s="5" t="str">
        <f t="shared" ref="G151:G162" si="55">_xlfn.CONCAT($A$122,$C$150,E151)</f>
        <v>I52</v>
      </c>
      <c r="H151" t="str">
        <f t="shared" si="45"/>
        <v>(''),</v>
      </c>
      <c r="I151" t="str">
        <f t="shared" si="46"/>
        <v>('Bugaba'),</v>
      </c>
      <c r="J151" t="str">
        <f t="shared" ref="J151:J162" si="56">_xlfn.CONCAT("(","'",$B$122,"'",",","'",$D$150,"'",",","'",F151,"'",")",",")</f>
        <v>('Chiriquí','Bugaba','Bugaba'),</v>
      </c>
      <c r="K151" t="str">
        <f t="shared" si="47"/>
        <v>52</v>
      </c>
      <c r="L151" t="str">
        <f t="shared" si="48"/>
        <v>34</v>
      </c>
    </row>
    <row r="152" spans="1:12" x14ac:dyDescent="0.25">
      <c r="A152" s="16"/>
      <c r="B152" s="16"/>
      <c r="C152" s="16"/>
      <c r="D152" s="23"/>
      <c r="E152" s="4">
        <v>3</v>
      </c>
      <c r="F152" s="5" t="s">
        <v>924</v>
      </c>
      <c r="G152" s="5" t="str">
        <f t="shared" si="55"/>
        <v>I53</v>
      </c>
      <c r="H152" t="str">
        <f t="shared" si="45"/>
        <v>(''),</v>
      </c>
      <c r="I152" t="str">
        <f t="shared" si="46"/>
        <v>('El Bongo'),</v>
      </c>
      <c r="J152" t="str">
        <f t="shared" si="56"/>
        <v>('Chiriquí','Bugaba','El Bongo'),</v>
      </c>
      <c r="K152" t="str">
        <f t="shared" si="47"/>
        <v>53</v>
      </c>
      <c r="L152" t="str">
        <f t="shared" si="48"/>
        <v>35</v>
      </c>
    </row>
    <row r="153" spans="1:12" x14ac:dyDescent="0.25">
      <c r="A153" s="16"/>
      <c r="B153" s="16"/>
      <c r="C153" s="16"/>
      <c r="D153" s="23"/>
      <c r="E153" s="4">
        <v>4</v>
      </c>
      <c r="F153" s="5" t="s">
        <v>925</v>
      </c>
      <c r="G153" s="5" t="str">
        <f t="shared" si="55"/>
        <v>I54</v>
      </c>
      <c r="H153" t="str">
        <f t="shared" si="45"/>
        <v>(''),</v>
      </c>
      <c r="I153" t="str">
        <f t="shared" si="46"/>
        <v>('Gómez'),</v>
      </c>
      <c r="J153" t="str">
        <f>_xlfn.CONCAT("(","'",$B$122,"'",",","'",$D$150,"'",",","'",F153,"'",")",",")</f>
        <v>('Chiriquí','Bugaba','Gómez'),</v>
      </c>
      <c r="K153" t="str">
        <f t="shared" si="47"/>
        <v>54</v>
      </c>
      <c r="L153" t="str">
        <f t="shared" si="48"/>
        <v>36</v>
      </c>
    </row>
    <row r="154" spans="1:12" x14ac:dyDescent="0.25">
      <c r="A154" s="16"/>
      <c r="B154" s="16"/>
      <c r="C154" s="16"/>
      <c r="D154" s="23"/>
      <c r="E154" s="4">
        <v>5</v>
      </c>
      <c r="F154" s="5" t="s">
        <v>926</v>
      </c>
      <c r="G154" s="5" t="str">
        <f t="shared" si="55"/>
        <v>I55</v>
      </c>
      <c r="H154" t="str">
        <f t="shared" si="45"/>
        <v>(''),</v>
      </c>
      <c r="I154" t="str">
        <f t="shared" si="46"/>
        <v>('La Concepción'),</v>
      </c>
      <c r="J154" t="str">
        <f t="shared" si="56"/>
        <v>('Chiriquí','Bugaba','La Concepción'),</v>
      </c>
      <c r="K154" t="str">
        <f t="shared" si="47"/>
        <v>55</v>
      </c>
      <c r="L154" t="str">
        <f t="shared" si="48"/>
        <v>37</v>
      </c>
    </row>
    <row r="155" spans="1:12" x14ac:dyDescent="0.25">
      <c r="A155" s="16"/>
      <c r="B155" s="16"/>
      <c r="C155" s="16"/>
      <c r="D155" s="23"/>
      <c r="E155" s="4">
        <v>6</v>
      </c>
      <c r="F155" s="5" t="s">
        <v>927</v>
      </c>
      <c r="G155" s="5" t="str">
        <f t="shared" si="55"/>
        <v>I56</v>
      </c>
      <c r="H155" t="str">
        <f t="shared" si="45"/>
        <v>(''),</v>
      </c>
      <c r="I155" t="str">
        <f t="shared" si="46"/>
        <v>('La Estrella'),</v>
      </c>
      <c r="J155" t="str">
        <f t="shared" si="56"/>
        <v>('Chiriquí','Bugaba','La Estrella'),</v>
      </c>
      <c r="K155" t="str">
        <f t="shared" si="47"/>
        <v>56</v>
      </c>
      <c r="L155" t="str">
        <f t="shared" si="48"/>
        <v>38</v>
      </c>
    </row>
    <row r="156" spans="1:12" x14ac:dyDescent="0.25">
      <c r="A156" s="16"/>
      <c r="B156" s="16"/>
      <c r="C156" s="16"/>
      <c r="D156" s="23"/>
      <c r="E156" s="4">
        <v>7</v>
      </c>
      <c r="F156" s="5" t="s">
        <v>928</v>
      </c>
      <c r="G156" s="5" t="str">
        <f t="shared" si="55"/>
        <v>I57</v>
      </c>
      <c r="H156" t="str">
        <f t="shared" si="45"/>
        <v>(''),</v>
      </c>
      <c r="I156" t="str">
        <f t="shared" si="46"/>
        <v>('San Andrés'),</v>
      </c>
      <c r="J156" t="str">
        <f t="shared" si="56"/>
        <v>('Chiriquí','Bugaba','San Andrés'),</v>
      </c>
      <c r="K156" t="str">
        <f t="shared" si="47"/>
        <v>57</v>
      </c>
      <c r="L156" t="str">
        <f t="shared" si="48"/>
        <v>39</v>
      </c>
    </row>
    <row r="157" spans="1:12" x14ac:dyDescent="0.25">
      <c r="A157" s="16"/>
      <c r="B157" s="16"/>
      <c r="C157" s="16"/>
      <c r="D157" s="23"/>
      <c r="E157" s="4">
        <v>8</v>
      </c>
      <c r="F157" s="5" t="s">
        <v>929</v>
      </c>
      <c r="G157" s="5" t="str">
        <f t="shared" si="55"/>
        <v>I58</v>
      </c>
      <c r="H157" t="str">
        <f t="shared" si="45"/>
        <v>(''),</v>
      </c>
      <c r="I157" t="str">
        <f t="shared" si="46"/>
        <v>('Santa Marta'),</v>
      </c>
      <c r="J157" t="str">
        <f t="shared" si="56"/>
        <v>('Chiriquí','Bugaba','Santa Marta'),</v>
      </c>
      <c r="K157" t="str">
        <f t="shared" si="47"/>
        <v>58</v>
      </c>
      <c r="L157" t="str">
        <f t="shared" si="48"/>
        <v>3A</v>
      </c>
    </row>
    <row r="158" spans="1:12" x14ac:dyDescent="0.25">
      <c r="A158" s="16"/>
      <c r="B158" s="16"/>
      <c r="C158" s="16"/>
      <c r="D158" s="23"/>
      <c r="E158" s="4">
        <v>9</v>
      </c>
      <c r="F158" s="5" t="s">
        <v>864</v>
      </c>
      <c r="G158" s="5" t="str">
        <f t="shared" si="55"/>
        <v>I59</v>
      </c>
      <c r="H158" t="str">
        <f t="shared" si="45"/>
        <v>(''),</v>
      </c>
      <c r="I158" t="str">
        <f t="shared" si="46"/>
        <v>('Santa Rosa'),</v>
      </c>
      <c r="J158" t="str">
        <f t="shared" si="56"/>
        <v>('Chiriquí','Bugaba','Santa Rosa'),</v>
      </c>
      <c r="K158" t="str">
        <f t="shared" si="47"/>
        <v>59</v>
      </c>
      <c r="L158" t="str">
        <f t="shared" si="48"/>
        <v>3B</v>
      </c>
    </row>
    <row r="159" spans="1:12" x14ac:dyDescent="0.25">
      <c r="A159" s="16"/>
      <c r="B159" s="16"/>
      <c r="C159" s="16"/>
      <c r="D159" s="23"/>
      <c r="E159" s="4">
        <v>10</v>
      </c>
      <c r="F159" s="7" t="s">
        <v>930</v>
      </c>
      <c r="G159" s="7" t="str">
        <f t="shared" si="55"/>
        <v>I510</v>
      </c>
      <c r="H159" t="str">
        <f t="shared" si="45"/>
        <v>(''),</v>
      </c>
      <c r="I159" t="str">
        <f t="shared" si="46"/>
        <v>('Santo Domingo'),</v>
      </c>
      <c r="J159" t="str">
        <f t="shared" si="56"/>
        <v>('Chiriquí','Bugaba','Santo Domingo'),</v>
      </c>
      <c r="K159" t="str">
        <f t="shared" si="47"/>
        <v>51</v>
      </c>
      <c r="L159" t="str">
        <f t="shared" si="48"/>
        <v>33</v>
      </c>
    </row>
    <row r="160" spans="1:12" x14ac:dyDescent="0.25">
      <c r="A160" s="16"/>
      <c r="B160" s="16"/>
      <c r="C160" s="16"/>
      <c r="D160" s="23"/>
      <c r="E160" s="4">
        <v>11</v>
      </c>
      <c r="F160" s="5" t="s">
        <v>931</v>
      </c>
      <c r="G160" s="5" t="str">
        <f t="shared" si="55"/>
        <v>I511</v>
      </c>
      <c r="H160" t="str">
        <f t="shared" si="45"/>
        <v>(''),</v>
      </c>
      <c r="I160" t="str">
        <f t="shared" si="46"/>
        <v>('Sortová'),</v>
      </c>
      <c r="J160" t="str">
        <f t="shared" si="56"/>
        <v>('Chiriquí','Bugaba','Sortová'),</v>
      </c>
      <c r="K160" t="str">
        <f t="shared" si="47"/>
        <v>51</v>
      </c>
      <c r="L160" t="str">
        <f t="shared" si="48"/>
        <v>33</v>
      </c>
    </row>
    <row r="161" spans="1:12" x14ac:dyDescent="0.25">
      <c r="A161" s="16"/>
      <c r="B161" s="16"/>
      <c r="C161" s="16"/>
      <c r="D161" s="23"/>
      <c r="E161" s="4">
        <v>12</v>
      </c>
      <c r="F161" s="5" t="s">
        <v>932</v>
      </c>
      <c r="G161" s="5" t="str">
        <f t="shared" si="55"/>
        <v>I512</v>
      </c>
      <c r="H161" t="str">
        <f t="shared" si="45"/>
        <v>(''),</v>
      </c>
      <c r="I161" t="str">
        <f t="shared" si="46"/>
        <v>('Solano'),</v>
      </c>
      <c r="J161" t="str">
        <f t="shared" si="56"/>
        <v>('Chiriquí','Bugaba','Solano'),</v>
      </c>
      <c r="K161" t="str">
        <f t="shared" si="47"/>
        <v>51</v>
      </c>
      <c r="L161" t="str">
        <f t="shared" si="48"/>
        <v>33</v>
      </c>
    </row>
    <row r="162" spans="1:12" x14ac:dyDescent="0.25">
      <c r="A162" s="16"/>
      <c r="B162" s="16"/>
      <c r="C162" s="16"/>
      <c r="D162" s="23"/>
      <c r="E162" s="4">
        <v>13</v>
      </c>
      <c r="F162" s="5" t="s">
        <v>933</v>
      </c>
      <c r="G162" s="5" t="str">
        <f t="shared" si="55"/>
        <v>I513</v>
      </c>
      <c r="H162" t="str">
        <f t="shared" si="45"/>
        <v>(''),</v>
      </c>
      <c r="I162" t="str">
        <f t="shared" si="46"/>
        <v>('San Isidro'),</v>
      </c>
      <c r="J162" t="str">
        <f t="shared" si="56"/>
        <v>('Chiriquí','Bugaba','San Isidro'),</v>
      </c>
      <c r="K162" t="str">
        <f t="shared" si="47"/>
        <v>51</v>
      </c>
      <c r="L162" t="str">
        <f t="shared" si="48"/>
        <v>33</v>
      </c>
    </row>
    <row r="163" spans="1:12" x14ac:dyDescent="0.25">
      <c r="A163" s="16"/>
      <c r="B163" s="16"/>
      <c r="C163" s="16">
        <v>6</v>
      </c>
      <c r="D163" s="23" t="s">
        <v>934</v>
      </c>
      <c r="E163" s="4">
        <v>1</v>
      </c>
      <c r="F163" s="7" t="s">
        <v>935</v>
      </c>
      <c r="G163" s="7" t="str">
        <f>_xlfn.CONCAT($A$122,$C$163,E163)</f>
        <v>I61</v>
      </c>
      <c r="H163" t="str">
        <f t="shared" si="45"/>
        <v>('David'),</v>
      </c>
      <c r="I163" t="str">
        <f t="shared" si="46"/>
        <v>('Bijagual'),</v>
      </c>
      <c r="J163" t="str">
        <f>_xlfn.CONCAT("(","'",$B$122,"'",",","'",$D$163,"'",",","'",F163,"'",")",",")</f>
        <v>('Chiriquí','David','Bijagual'),</v>
      </c>
      <c r="K163" t="str">
        <f t="shared" si="47"/>
        <v>61</v>
      </c>
      <c r="L163" t="str">
        <f t="shared" si="48"/>
        <v>3D</v>
      </c>
    </row>
    <row r="164" spans="1:12" x14ac:dyDescent="0.25">
      <c r="A164" s="16"/>
      <c r="B164" s="16"/>
      <c r="C164" s="16"/>
      <c r="D164" s="23"/>
      <c r="E164" s="4">
        <v>2</v>
      </c>
      <c r="F164" s="5" t="s">
        <v>936</v>
      </c>
      <c r="G164" s="5" t="str">
        <f t="shared" ref="G164:G174" si="57">_xlfn.CONCAT($A$122,$C$163,E164)</f>
        <v>I62</v>
      </c>
      <c r="H164" t="str">
        <f t="shared" si="45"/>
        <v>(''),</v>
      </c>
      <c r="I164" t="str">
        <f t="shared" si="46"/>
        <v>('Cochea'),</v>
      </c>
      <c r="J164" t="str">
        <f t="shared" ref="J164:J174" si="58">_xlfn.CONCAT("(","'",$B$122,"'",",","'",$D$163,"'",",","'",F164,"'",")",",")</f>
        <v>('Chiriquí','David','Cochea'),</v>
      </c>
      <c r="K164" t="str">
        <f t="shared" si="47"/>
        <v>62</v>
      </c>
      <c r="L164" t="str">
        <f t="shared" si="48"/>
        <v>3E</v>
      </c>
    </row>
    <row r="165" spans="1:12" x14ac:dyDescent="0.25">
      <c r="A165" s="16"/>
      <c r="B165" s="16"/>
      <c r="C165" s="16"/>
      <c r="D165" s="23"/>
      <c r="E165" s="4">
        <v>3</v>
      </c>
      <c r="F165" s="5" t="s">
        <v>3</v>
      </c>
      <c r="G165" s="5" t="str">
        <f t="shared" si="57"/>
        <v>I63</v>
      </c>
      <c r="H165" t="str">
        <f t="shared" si="45"/>
        <v>(''),</v>
      </c>
      <c r="I165" t="str">
        <f t="shared" si="46"/>
        <v>('Chiriquí'),</v>
      </c>
      <c r="J165" t="str">
        <f t="shared" si="58"/>
        <v>('Chiriquí','David','Chiriquí'),</v>
      </c>
      <c r="K165" t="str">
        <f t="shared" si="47"/>
        <v>63</v>
      </c>
      <c r="L165" t="str">
        <f t="shared" si="48"/>
        <v>3F</v>
      </c>
    </row>
    <row r="166" spans="1:12" x14ac:dyDescent="0.25">
      <c r="A166" s="16"/>
      <c r="B166" s="16"/>
      <c r="C166" s="16"/>
      <c r="D166" s="23"/>
      <c r="E166" s="4">
        <v>4</v>
      </c>
      <c r="F166" s="5" t="s">
        <v>937</v>
      </c>
      <c r="G166" s="5" t="str">
        <f t="shared" si="57"/>
        <v>I64</v>
      </c>
      <c r="H166" t="str">
        <f t="shared" si="45"/>
        <v>(''),</v>
      </c>
      <c r="I166" t="str">
        <f t="shared" si="46"/>
        <v>('Guacá'),</v>
      </c>
      <c r="J166" t="str">
        <f t="shared" si="58"/>
        <v>('Chiriquí','David','Guacá'),</v>
      </c>
      <c r="K166" t="str">
        <f t="shared" si="47"/>
        <v>64</v>
      </c>
      <c r="L166" t="str">
        <f t="shared" si="48"/>
        <v>40</v>
      </c>
    </row>
    <row r="167" spans="1:12" x14ac:dyDescent="0.25">
      <c r="A167" s="16"/>
      <c r="B167" s="16"/>
      <c r="C167" s="16"/>
      <c r="D167" s="23"/>
      <c r="E167" s="4">
        <v>5</v>
      </c>
      <c r="F167" s="5" t="s">
        <v>825</v>
      </c>
      <c r="G167" s="5" t="str">
        <f t="shared" si="57"/>
        <v>I65</v>
      </c>
      <c r="H167" t="str">
        <f t="shared" si="45"/>
        <v>(''),</v>
      </c>
      <c r="I167" t="str">
        <f t="shared" si="46"/>
        <v>('Las Lomas'),</v>
      </c>
      <c r="J167" t="str">
        <f t="shared" si="58"/>
        <v>('Chiriquí','David','Las Lomas'),</v>
      </c>
      <c r="K167" t="str">
        <f t="shared" si="47"/>
        <v>65</v>
      </c>
      <c r="L167" t="str">
        <f t="shared" si="48"/>
        <v>41</v>
      </c>
    </row>
    <row r="168" spans="1:12" x14ac:dyDescent="0.25">
      <c r="A168" s="16"/>
      <c r="B168" s="16"/>
      <c r="C168" s="16"/>
      <c r="D168" s="23"/>
      <c r="E168" s="4">
        <v>6</v>
      </c>
      <c r="F168" s="5" t="s">
        <v>30</v>
      </c>
      <c r="G168" s="5" t="str">
        <f t="shared" si="57"/>
        <v>I66</v>
      </c>
      <c r="H168" t="str">
        <f t="shared" si="45"/>
        <v>(''),</v>
      </c>
      <c r="I168" t="str">
        <f t="shared" si="46"/>
        <v>('Pedregal'),</v>
      </c>
      <c r="J168" t="str">
        <f t="shared" si="58"/>
        <v>('Chiriquí','David','Pedregal'),</v>
      </c>
      <c r="K168" t="str">
        <f t="shared" si="47"/>
        <v>66</v>
      </c>
      <c r="L168" t="str">
        <f t="shared" si="48"/>
        <v>42</v>
      </c>
    </row>
    <row r="169" spans="1:12" x14ac:dyDescent="0.25">
      <c r="A169" s="16"/>
      <c r="B169" s="16"/>
      <c r="C169" s="16"/>
      <c r="D169" s="23"/>
      <c r="E169" s="4">
        <v>7</v>
      </c>
      <c r="F169" s="5" t="s">
        <v>938</v>
      </c>
      <c r="G169" s="5" t="str">
        <f t="shared" si="57"/>
        <v>I67</v>
      </c>
      <c r="H169" t="str">
        <f t="shared" si="45"/>
        <v>(''),</v>
      </c>
      <c r="I169" t="str">
        <f t="shared" si="46"/>
        <v>('San Carlos'),</v>
      </c>
      <c r="J169" t="str">
        <f t="shared" si="58"/>
        <v>('Chiriquí','David','San Carlos'),</v>
      </c>
      <c r="K169" t="str">
        <f t="shared" si="47"/>
        <v>67</v>
      </c>
      <c r="L169" t="str">
        <f t="shared" si="48"/>
        <v>43</v>
      </c>
    </row>
    <row r="170" spans="1:12" x14ac:dyDescent="0.25">
      <c r="A170" s="16"/>
      <c r="B170" s="16"/>
      <c r="C170" s="16"/>
      <c r="D170" s="23"/>
      <c r="E170" s="4">
        <v>8</v>
      </c>
      <c r="F170" s="5" t="s">
        <v>934</v>
      </c>
      <c r="G170" s="5" t="str">
        <f t="shared" si="57"/>
        <v>I68</v>
      </c>
      <c r="H170" t="str">
        <f t="shared" si="45"/>
        <v>(''),</v>
      </c>
      <c r="I170" t="str">
        <f t="shared" si="46"/>
        <v>('David'),</v>
      </c>
      <c r="J170" t="str">
        <f t="shared" si="58"/>
        <v>('Chiriquí','David','David'),</v>
      </c>
      <c r="K170" t="str">
        <f t="shared" si="47"/>
        <v>68</v>
      </c>
      <c r="L170" t="str">
        <f t="shared" si="48"/>
        <v>44</v>
      </c>
    </row>
    <row r="171" spans="1:12" x14ac:dyDescent="0.25">
      <c r="A171" s="16"/>
      <c r="B171" s="16"/>
      <c r="C171" s="16"/>
      <c r="D171" s="23"/>
      <c r="E171" s="4">
        <v>9</v>
      </c>
      <c r="F171" s="5" t="s">
        <v>939</v>
      </c>
      <c r="G171" s="5" t="str">
        <f t="shared" si="57"/>
        <v>I69</v>
      </c>
      <c r="H171" t="str">
        <f t="shared" si="45"/>
        <v>(''),</v>
      </c>
      <c r="I171" t="str">
        <f t="shared" si="46"/>
        <v>('David Este'),</v>
      </c>
      <c r="J171" t="str">
        <f t="shared" si="58"/>
        <v>('Chiriquí','David','David Este'),</v>
      </c>
      <c r="K171" t="str">
        <f t="shared" si="47"/>
        <v>69</v>
      </c>
      <c r="L171" t="str">
        <f t="shared" si="48"/>
        <v>45</v>
      </c>
    </row>
    <row r="172" spans="1:12" x14ac:dyDescent="0.25">
      <c r="A172" s="16"/>
      <c r="B172" s="16"/>
      <c r="C172" s="16"/>
      <c r="D172" s="23"/>
      <c r="E172" s="4">
        <v>10</v>
      </c>
      <c r="F172" s="7" t="s">
        <v>940</v>
      </c>
      <c r="G172" s="7" t="str">
        <f t="shared" si="57"/>
        <v>I610</v>
      </c>
      <c r="H172" t="str">
        <f t="shared" si="45"/>
        <v>(''),</v>
      </c>
      <c r="I172" t="str">
        <f t="shared" si="46"/>
        <v>('David Sur'),</v>
      </c>
      <c r="J172" t="str">
        <f t="shared" si="58"/>
        <v>('Chiriquí','David','David Sur'),</v>
      </c>
      <c r="K172" t="str">
        <f t="shared" si="47"/>
        <v>61</v>
      </c>
      <c r="L172" t="str">
        <f t="shared" si="48"/>
        <v>3D</v>
      </c>
    </row>
    <row r="173" spans="1:12" x14ac:dyDescent="0.25">
      <c r="A173" s="16"/>
      <c r="B173" s="16"/>
      <c r="C173" s="16"/>
      <c r="D173" s="23"/>
      <c r="E173" s="4">
        <v>11</v>
      </c>
      <c r="F173" s="5" t="s">
        <v>941</v>
      </c>
      <c r="G173" s="5" t="str">
        <f t="shared" si="57"/>
        <v>I611</v>
      </c>
      <c r="H173" t="str">
        <f t="shared" si="45"/>
        <v>(''),</v>
      </c>
      <c r="I173" t="str">
        <f t="shared" si="46"/>
        <v>('San Pablo Nuevo'),</v>
      </c>
      <c r="J173" t="str">
        <f t="shared" si="58"/>
        <v>('Chiriquí','David','San Pablo Nuevo'),</v>
      </c>
      <c r="K173" t="str">
        <f t="shared" si="47"/>
        <v>61</v>
      </c>
      <c r="L173" t="str">
        <f t="shared" si="48"/>
        <v>3D</v>
      </c>
    </row>
    <row r="174" spans="1:12" x14ac:dyDescent="0.25">
      <c r="A174" s="16"/>
      <c r="B174" s="16"/>
      <c r="C174" s="16"/>
      <c r="D174" s="23"/>
      <c r="E174" s="4">
        <v>12</v>
      </c>
      <c r="F174" s="5" t="s">
        <v>942</v>
      </c>
      <c r="G174" s="5" t="str">
        <f t="shared" si="57"/>
        <v>I612</v>
      </c>
      <c r="H174" t="str">
        <f t="shared" si="45"/>
        <v>(''),</v>
      </c>
      <c r="I174" t="str">
        <f t="shared" si="46"/>
        <v>('San Pablo Viejo'),</v>
      </c>
      <c r="J174" t="str">
        <f t="shared" si="58"/>
        <v>('Chiriquí','David','San Pablo Viejo'),</v>
      </c>
      <c r="K174" t="str">
        <f t="shared" si="47"/>
        <v>61</v>
      </c>
      <c r="L174" t="str">
        <f t="shared" si="48"/>
        <v>3D</v>
      </c>
    </row>
    <row r="175" spans="1:12" x14ac:dyDescent="0.25">
      <c r="A175" s="16"/>
      <c r="B175" s="16"/>
      <c r="C175" s="16">
        <v>7</v>
      </c>
      <c r="D175" s="23" t="s">
        <v>943</v>
      </c>
      <c r="E175" s="4">
        <v>1</v>
      </c>
      <c r="F175" s="5" t="s">
        <v>943</v>
      </c>
      <c r="G175" s="5" t="str">
        <f>_xlfn.CONCAT($A$122,$C$175,E175)</f>
        <v>I71</v>
      </c>
      <c r="H175" t="str">
        <f t="shared" si="45"/>
        <v>('Dolega'),</v>
      </c>
      <c r="I175" t="str">
        <f t="shared" si="46"/>
        <v>('Dolega'),</v>
      </c>
      <c r="J175" t="str">
        <f>_xlfn.CONCAT("(","'",$B$122,"'",",","'",$D$175,"'",",","'",F175,"'",")",",")</f>
        <v>('Chiriquí','Dolega','Dolega'),</v>
      </c>
      <c r="K175" t="str">
        <f t="shared" si="47"/>
        <v>71</v>
      </c>
      <c r="L175" t="str">
        <f t="shared" si="48"/>
        <v>47</v>
      </c>
    </row>
    <row r="176" spans="1:12" x14ac:dyDescent="0.25">
      <c r="A176" s="16"/>
      <c r="B176" s="16"/>
      <c r="C176" s="16"/>
      <c r="D176" s="23"/>
      <c r="E176" s="4">
        <v>2</v>
      </c>
      <c r="F176" s="5" t="s">
        <v>944</v>
      </c>
      <c r="G176" s="5" t="str">
        <f t="shared" ref="G176:G182" si="59">_xlfn.CONCAT($A$122,$C$175,E176)</f>
        <v>I72</v>
      </c>
      <c r="H176" t="str">
        <f t="shared" si="45"/>
        <v>(''),</v>
      </c>
      <c r="I176" t="str">
        <f t="shared" si="46"/>
        <v>('Dos Ríos'),</v>
      </c>
      <c r="J176" t="str">
        <f t="shared" ref="J176:J182" si="60">_xlfn.CONCAT("(","'",$B$122,"'",",","'",$D$175,"'",",","'",F176,"'",")",",")</f>
        <v>('Chiriquí','Dolega','Dos Ríos'),</v>
      </c>
      <c r="K176" t="str">
        <f t="shared" si="47"/>
        <v>72</v>
      </c>
      <c r="L176" t="str">
        <f t="shared" si="48"/>
        <v>48</v>
      </c>
    </row>
    <row r="177" spans="1:12" x14ac:dyDescent="0.25">
      <c r="A177" s="16"/>
      <c r="B177" s="16"/>
      <c r="C177" s="16"/>
      <c r="D177" s="23"/>
      <c r="E177" s="4">
        <v>3</v>
      </c>
      <c r="F177" s="5" t="s">
        <v>945</v>
      </c>
      <c r="G177" s="5" t="str">
        <f t="shared" si="59"/>
        <v>I73</v>
      </c>
      <c r="H177" t="str">
        <f t="shared" si="45"/>
        <v>(''),</v>
      </c>
      <c r="I177" t="str">
        <f t="shared" si="46"/>
        <v>('Los Algarrobos'),</v>
      </c>
      <c r="J177" t="str">
        <f t="shared" si="60"/>
        <v>('Chiriquí','Dolega','Los Algarrobos'),</v>
      </c>
      <c r="K177" t="str">
        <f t="shared" si="47"/>
        <v>73</v>
      </c>
      <c r="L177" t="str">
        <f t="shared" si="48"/>
        <v>49</v>
      </c>
    </row>
    <row r="178" spans="1:12" x14ac:dyDescent="0.25">
      <c r="A178" s="16"/>
      <c r="B178" s="16"/>
      <c r="C178" s="16"/>
      <c r="D178" s="23"/>
      <c r="E178" s="4">
        <v>4</v>
      </c>
      <c r="F178" s="5" t="s">
        <v>946</v>
      </c>
      <c r="G178" s="5" t="str">
        <f t="shared" si="59"/>
        <v>I74</v>
      </c>
      <c r="H178" t="str">
        <f t="shared" si="45"/>
        <v>(''),</v>
      </c>
      <c r="I178" t="str">
        <f t="shared" si="46"/>
        <v>('Los Anastacios'),</v>
      </c>
      <c r="J178" t="str">
        <f t="shared" si="60"/>
        <v>('Chiriquí','Dolega','Los Anastacios'),</v>
      </c>
      <c r="K178" t="str">
        <f t="shared" si="47"/>
        <v>74</v>
      </c>
      <c r="L178" t="str">
        <f t="shared" si="48"/>
        <v>4A</v>
      </c>
    </row>
    <row r="179" spans="1:12" x14ac:dyDescent="0.25">
      <c r="A179" s="16"/>
      <c r="B179" s="16"/>
      <c r="C179" s="16"/>
      <c r="D179" s="23"/>
      <c r="E179" s="4">
        <v>5</v>
      </c>
      <c r="F179" s="5" t="s">
        <v>947</v>
      </c>
      <c r="G179" s="5" t="str">
        <f t="shared" si="59"/>
        <v>I75</v>
      </c>
      <c r="H179" t="str">
        <f t="shared" si="45"/>
        <v>(''),</v>
      </c>
      <c r="I179" t="str">
        <f t="shared" si="46"/>
        <v>('Potrerillos'),</v>
      </c>
      <c r="J179" t="str">
        <f t="shared" si="60"/>
        <v>('Chiriquí','Dolega','Potrerillos'),</v>
      </c>
      <c r="K179" t="str">
        <f t="shared" si="47"/>
        <v>75</v>
      </c>
      <c r="L179" t="str">
        <f t="shared" si="48"/>
        <v>4B</v>
      </c>
    </row>
    <row r="180" spans="1:12" x14ac:dyDescent="0.25">
      <c r="A180" s="16"/>
      <c r="B180" s="16"/>
      <c r="C180" s="16"/>
      <c r="D180" s="23"/>
      <c r="E180" s="4">
        <v>6</v>
      </c>
      <c r="F180" s="5" t="s">
        <v>948</v>
      </c>
      <c r="G180" s="5" t="str">
        <f t="shared" si="59"/>
        <v>I76</v>
      </c>
      <c r="H180" t="str">
        <f t="shared" si="45"/>
        <v>(''),</v>
      </c>
      <c r="I180" t="str">
        <f t="shared" si="46"/>
        <v>('Potrerillos Abajo'),</v>
      </c>
      <c r="J180" t="str">
        <f t="shared" si="60"/>
        <v>('Chiriquí','Dolega','Potrerillos Abajo'),</v>
      </c>
      <c r="K180" t="str">
        <f t="shared" si="47"/>
        <v>76</v>
      </c>
      <c r="L180" t="str">
        <f t="shared" si="48"/>
        <v>4C</v>
      </c>
    </row>
    <row r="181" spans="1:12" x14ac:dyDescent="0.25">
      <c r="A181" s="16"/>
      <c r="B181" s="16"/>
      <c r="C181" s="16"/>
      <c r="D181" s="23"/>
      <c r="E181" s="4">
        <v>7</v>
      </c>
      <c r="F181" s="5" t="s">
        <v>949</v>
      </c>
      <c r="G181" s="5" t="str">
        <f t="shared" si="59"/>
        <v>I77</v>
      </c>
      <c r="H181" t="str">
        <f t="shared" si="45"/>
        <v>(''),</v>
      </c>
      <c r="I181" t="str">
        <f t="shared" si="46"/>
        <v>('Rovira'),</v>
      </c>
      <c r="J181" t="str">
        <f t="shared" si="60"/>
        <v>('Chiriquí','Dolega','Rovira'),</v>
      </c>
      <c r="K181" t="str">
        <f t="shared" si="47"/>
        <v>77</v>
      </c>
      <c r="L181" t="str">
        <f t="shared" si="48"/>
        <v>4D</v>
      </c>
    </row>
    <row r="182" spans="1:12" x14ac:dyDescent="0.25">
      <c r="A182" s="16"/>
      <c r="B182" s="16"/>
      <c r="C182" s="16"/>
      <c r="D182" s="23"/>
      <c r="E182" s="4">
        <v>8</v>
      </c>
      <c r="F182" s="5" t="s">
        <v>950</v>
      </c>
      <c r="G182" s="5" t="str">
        <f t="shared" si="59"/>
        <v>I78</v>
      </c>
      <c r="H182" t="str">
        <f t="shared" si="45"/>
        <v>(''),</v>
      </c>
      <c r="I182" t="str">
        <f t="shared" si="46"/>
        <v>('Tinajas'),</v>
      </c>
      <c r="J182" t="str">
        <f t="shared" si="60"/>
        <v>('Chiriquí','Dolega','Tinajas'),</v>
      </c>
      <c r="K182" t="str">
        <f t="shared" si="47"/>
        <v>78</v>
      </c>
      <c r="L182" t="str">
        <f t="shared" si="48"/>
        <v>4E</v>
      </c>
    </row>
    <row r="183" spans="1:12" x14ac:dyDescent="0.25">
      <c r="A183" s="16"/>
      <c r="B183" s="16"/>
      <c r="C183" s="16">
        <v>8</v>
      </c>
      <c r="D183" s="23" t="s">
        <v>951</v>
      </c>
      <c r="E183" s="4">
        <v>1</v>
      </c>
      <c r="F183" s="5" t="s">
        <v>951</v>
      </c>
      <c r="G183" s="5" t="str">
        <f>_xlfn.CONCAT($A$122,$C$183,E183)</f>
        <v>I81</v>
      </c>
      <c r="H183" t="str">
        <f t="shared" si="45"/>
        <v>('Gualaca'),</v>
      </c>
      <c r="I183" t="str">
        <f t="shared" si="46"/>
        <v>('Gualaca'),</v>
      </c>
      <c r="J183" t="str">
        <f>_xlfn.CONCAT("(","'",$B$122,"'",",","'",$D$183,"'",",","'",F183,"'",")",",")</f>
        <v>('Chiriquí','Gualaca','Gualaca'),</v>
      </c>
      <c r="K183" t="str">
        <f t="shared" si="47"/>
        <v>81</v>
      </c>
      <c r="L183" t="str">
        <f t="shared" si="48"/>
        <v>51</v>
      </c>
    </row>
    <row r="184" spans="1:12" x14ac:dyDescent="0.25">
      <c r="A184" s="16"/>
      <c r="B184" s="16"/>
      <c r="C184" s="16"/>
      <c r="D184" s="23"/>
      <c r="E184" s="4">
        <v>2</v>
      </c>
      <c r="F184" s="5" t="s">
        <v>952</v>
      </c>
      <c r="G184" s="5" t="str">
        <f t="shared" ref="G184:G187" si="61">_xlfn.CONCAT($A$122,$C$183,E184)</f>
        <v>I82</v>
      </c>
      <c r="H184" t="str">
        <f t="shared" si="45"/>
        <v>(''),</v>
      </c>
      <c r="I184" t="str">
        <f t="shared" si="46"/>
        <v>('Hornito'),</v>
      </c>
      <c r="J184" t="str">
        <f t="shared" ref="J184:J187" si="62">_xlfn.CONCAT("(","'",$B$122,"'",",","'",$D$183,"'",",","'",F184,"'",")",",")</f>
        <v>('Chiriquí','Gualaca','Hornito'),</v>
      </c>
      <c r="K184" t="str">
        <f t="shared" si="47"/>
        <v>82</v>
      </c>
      <c r="L184" t="str">
        <f t="shared" si="48"/>
        <v>52</v>
      </c>
    </row>
    <row r="185" spans="1:12" x14ac:dyDescent="0.25">
      <c r="A185" s="16"/>
      <c r="B185" s="16"/>
      <c r="C185" s="16"/>
      <c r="D185" s="23"/>
      <c r="E185" s="4">
        <v>3</v>
      </c>
      <c r="F185" s="5" t="s">
        <v>953</v>
      </c>
      <c r="G185" s="5" t="str">
        <f t="shared" si="61"/>
        <v>I83</v>
      </c>
      <c r="H185" t="str">
        <f t="shared" si="45"/>
        <v>(''),</v>
      </c>
      <c r="I185" t="str">
        <f t="shared" si="46"/>
        <v>('Los Angeles'),</v>
      </c>
      <c r="J185" t="str">
        <f t="shared" si="62"/>
        <v>('Chiriquí','Gualaca','Los Angeles'),</v>
      </c>
      <c r="K185" t="str">
        <f t="shared" si="47"/>
        <v>83</v>
      </c>
      <c r="L185" t="str">
        <f t="shared" si="48"/>
        <v>53</v>
      </c>
    </row>
    <row r="186" spans="1:12" x14ac:dyDescent="0.25">
      <c r="A186" s="16"/>
      <c r="B186" s="16"/>
      <c r="C186" s="16"/>
      <c r="D186" s="23"/>
      <c r="E186" s="4">
        <v>4</v>
      </c>
      <c r="F186" s="5" t="s">
        <v>954</v>
      </c>
      <c r="G186" s="5" t="str">
        <f t="shared" si="61"/>
        <v>I84</v>
      </c>
      <c r="H186" t="str">
        <f t="shared" si="45"/>
        <v>(''),</v>
      </c>
      <c r="I186" t="str">
        <f t="shared" si="46"/>
        <v>('Paja de Sombrero'),</v>
      </c>
      <c r="J186" t="str">
        <f t="shared" si="62"/>
        <v>('Chiriquí','Gualaca','Paja de Sombrero'),</v>
      </c>
      <c r="K186" t="str">
        <f t="shared" si="47"/>
        <v>84</v>
      </c>
      <c r="L186" t="str">
        <f t="shared" si="48"/>
        <v>54</v>
      </c>
    </row>
    <row r="187" spans="1:12" x14ac:dyDescent="0.25">
      <c r="A187" s="16"/>
      <c r="B187" s="16"/>
      <c r="C187" s="16"/>
      <c r="D187" s="23"/>
      <c r="E187" s="4">
        <v>5</v>
      </c>
      <c r="F187" s="5" t="s">
        <v>955</v>
      </c>
      <c r="G187" s="5" t="str">
        <f t="shared" si="61"/>
        <v>I85</v>
      </c>
      <c r="H187" t="str">
        <f t="shared" si="45"/>
        <v>(''),</v>
      </c>
      <c r="I187" t="str">
        <f t="shared" si="46"/>
        <v>('Rincón'),</v>
      </c>
      <c r="J187" t="str">
        <f t="shared" si="62"/>
        <v>('Chiriquí','Gualaca','Rincón'),</v>
      </c>
      <c r="K187" t="str">
        <f t="shared" si="47"/>
        <v>85</v>
      </c>
      <c r="L187" t="str">
        <f t="shared" si="48"/>
        <v>55</v>
      </c>
    </row>
    <row r="188" spans="1:12" x14ac:dyDescent="0.25">
      <c r="A188" s="16"/>
      <c r="B188" s="16"/>
      <c r="C188" s="16">
        <v>9</v>
      </c>
      <c r="D188" s="23" t="s">
        <v>956</v>
      </c>
      <c r="E188" s="4">
        <v>1</v>
      </c>
      <c r="F188" s="5" t="s">
        <v>957</v>
      </c>
      <c r="G188" s="5" t="str">
        <f>_xlfn.CONCAT($A$122,$C$188,E188)</f>
        <v>I91</v>
      </c>
      <c r="H188" t="str">
        <f t="shared" si="45"/>
        <v>('Remedios'),</v>
      </c>
      <c r="I188" t="str">
        <f t="shared" si="46"/>
        <v>('El Nancito'),</v>
      </c>
      <c r="J188" t="str">
        <f>_xlfn.CONCAT("(","'",$B$122,"'",",","'",$D$188,"'",",","'",F188,"'",")",",")</f>
        <v>('Chiriquí','Remedios','El Nancito'),</v>
      </c>
      <c r="K188" t="str">
        <f t="shared" si="47"/>
        <v>91</v>
      </c>
      <c r="L188" t="str">
        <f t="shared" si="48"/>
        <v>5B</v>
      </c>
    </row>
    <row r="189" spans="1:12" x14ac:dyDescent="0.25">
      <c r="A189" s="16"/>
      <c r="B189" s="16"/>
      <c r="C189" s="16"/>
      <c r="D189" s="23"/>
      <c r="E189" s="4">
        <v>2</v>
      </c>
      <c r="F189" s="5" t="s">
        <v>958</v>
      </c>
      <c r="G189" s="5" t="str">
        <f t="shared" ref="G189:G192" si="63">_xlfn.CONCAT($A$122,$C$188,E189)</f>
        <v>I92</v>
      </c>
      <c r="H189" t="str">
        <f t="shared" si="45"/>
        <v>(''),</v>
      </c>
      <c r="I189" t="str">
        <f t="shared" si="46"/>
        <v>('El Porvenir'),</v>
      </c>
      <c r="J189" t="str">
        <f t="shared" ref="J189:J192" si="64">_xlfn.CONCAT("(","'",$B$122,"'",",","'",$D$188,"'",",","'",F189,"'",")",",")</f>
        <v>('Chiriquí','Remedios','El Porvenir'),</v>
      </c>
      <c r="K189" t="str">
        <f t="shared" si="47"/>
        <v>92</v>
      </c>
      <c r="L189" t="str">
        <f t="shared" si="48"/>
        <v>5C</v>
      </c>
    </row>
    <row r="190" spans="1:12" x14ac:dyDescent="0.25">
      <c r="A190" s="16"/>
      <c r="B190" s="16"/>
      <c r="C190" s="16"/>
      <c r="D190" s="23"/>
      <c r="E190" s="4">
        <v>3</v>
      </c>
      <c r="F190" s="5" t="s">
        <v>959</v>
      </c>
      <c r="G190" s="5" t="str">
        <f t="shared" si="63"/>
        <v>I93</v>
      </c>
      <c r="H190" t="str">
        <f t="shared" si="45"/>
        <v>(''),</v>
      </c>
      <c r="I190" t="str">
        <f t="shared" si="46"/>
        <v>('El Puerto'),</v>
      </c>
      <c r="J190" t="str">
        <f t="shared" si="64"/>
        <v>('Chiriquí','Remedios','El Puerto'),</v>
      </c>
      <c r="K190" t="str">
        <f t="shared" si="47"/>
        <v>93</v>
      </c>
      <c r="L190" t="str">
        <f t="shared" si="48"/>
        <v>5D</v>
      </c>
    </row>
    <row r="191" spans="1:12" x14ac:dyDescent="0.25">
      <c r="A191" s="16"/>
      <c r="B191" s="16"/>
      <c r="C191" s="16"/>
      <c r="D191" s="23"/>
      <c r="E191" s="4">
        <v>4</v>
      </c>
      <c r="F191" s="5" t="s">
        <v>956</v>
      </c>
      <c r="G191" s="5" t="str">
        <f t="shared" si="63"/>
        <v>I94</v>
      </c>
      <c r="H191" t="str">
        <f t="shared" si="45"/>
        <v>(''),</v>
      </c>
      <c r="I191" t="str">
        <f t="shared" si="46"/>
        <v>('Remedios'),</v>
      </c>
      <c r="J191" t="str">
        <f t="shared" si="64"/>
        <v>('Chiriquí','Remedios','Remedios'),</v>
      </c>
      <c r="K191" t="str">
        <f t="shared" si="47"/>
        <v>94</v>
      </c>
      <c r="L191" t="str">
        <f t="shared" si="48"/>
        <v>5E</v>
      </c>
    </row>
    <row r="192" spans="1:12" x14ac:dyDescent="0.25">
      <c r="A192" s="16"/>
      <c r="B192" s="16"/>
      <c r="C192" s="16"/>
      <c r="D192" s="23"/>
      <c r="E192" s="4">
        <v>5</v>
      </c>
      <c r="F192" s="5" t="s">
        <v>960</v>
      </c>
      <c r="G192" s="5" t="str">
        <f t="shared" si="63"/>
        <v>I95</v>
      </c>
      <c r="H192" t="str">
        <f t="shared" si="45"/>
        <v>(''),</v>
      </c>
      <c r="I192" t="str">
        <f t="shared" si="46"/>
        <v>('Santa Lucía'),</v>
      </c>
      <c r="J192" t="str">
        <f t="shared" si="64"/>
        <v>('Chiriquí','Remedios','Santa Lucía'),</v>
      </c>
      <c r="K192" t="str">
        <f t="shared" si="47"/>
        <v>95</v>
      </c>
      <c r="L192" t="str">
        <f t="shared" si="48"/>
        <v>5F</v>
      </c>
    </row>
    <row r="193" spans="1:12" x14ac:dyDescent="0.25">
      <c r="A193" s="16"/>
      <c r="B193" s="16"/>
      <c r="C193" s="16">
        <v>10</v>
      </c>
      <c r="D193" s="23" t="s">
        <v>961</v>
      </c>
      <c r="E193" s="4">
        <v>1</v>
      </c>
      <c r="F193" s="5" t="s">
        <v>962</v>
      </c>
      <c r="G193" s="5" t="str">
        <f>_xlfn.CONCAT($A$122,$C$193,E193)</f>
        <v>I101</v>
      </c>
      <c r="H193" t="str">
        <f t="shared" si="45"/>
        <v>('Renacimiento'),</v>
      </c>
      <c r="I193" t="str">
        <f t="shared" si="46"/>
        <v>('Breñón'),</v>
      </c>
      <c r="J193" t="str">
        <f>_xlfn.CONCAT("(","'",$B$122,"'",",","'",$D$193,"'",",","'",F193,"'",")",",")</f>
        <v>('Chiriquí','Renacimiento','Breñón'),</v>
      </c>
      <c r="K193" t="str">
        <f t="shared" si="47"/>
        <v>10</v>
      </c>
      <c r="L193" t="str">
        <f t="shared" si="48"/>
        <v>A</v>
      </c>
    </row>
    <row r="194" spans="1:12" x14ac:dyDescent="0.25">
      <c r="A194" s="16"/>
      <c r="B194" s="16"/>
      <c r="C194" s="16"/>
      <c r="D194" s="23"/>
      <c r="E194" s="4">
        <v>2</v>
      </c>
      <c r="F194" s="5" t="s">
        <v>963</v>
      </c>
      <c r="G194" s="5" t="str">
        <f t="shared" ref="G194:G200" si="65">_xlfn.CONCAT($A$122,$C$193,E194)</f>
        <v>I102</v>
      </c>
      <c r="H194" t="str">
        <f t="shared" si="45"/>
        <v>(''),</v>
      </c>
      <c r="I194" t="str">
        <f t="shared" si="46"/>
        <v>('Cañas Gordas'),</v>
      </c>
      <c r="J194" t="str">
        <f t="shared" ref="J194:J200" si="66">_xlfn.CONCAT("(","'",$B$122,"'",",","'",$D$193,"'",",","'",F194,"'",")",",")</f>
        <v>('Chiriquí','Renacimiento','Cañas Gordas'),</v>
      </c>
      <c r="K194" t="str">
        <f t="shared" si="47"/>
        <v>10</v>
      </c>
      <c r="L194" t="str">
        <f t="shared" si="48"/>
        <v>A</v>
      </c>
    </row>
    <row r="195" spans="1:12" x14ac:dyDescent="0.25">
      <c r="A195" s="16"/>
      <c r="B195" s="16"/>
      <c r="C195" s="16"/>
      <c r="D195" s="23"/>
      <c r="E195" s="4">
        <v>3</v>
      </c>
      <c r="F195" s="5" t="s">
        <v>964</v>
      </c>
      <c r="G195" s="5" t="str">
        <f t="shared" si="65"/>
        <v>I103</v>
      </c>
      <c r="H195" t="str">
        <f t="shared" ref="H195:H258" si="67">_xlfn.CONCAT("(","'",D195,"'",")",",")</f>
        <v>(''),</v>
      </c>
      <c r="I195" t="str">
        <f t="shared" ref="I195:I258" si="68">_xlfn.CONCAT("(","'",F195,"'",")",",")</f>
        <v>('Dominical'),</v>
      </c>
      <c r="J195" t="str">
        <f t="shared" si="66"/>
        <v>('Chiriquí','Renacimiento','Dominical'),</v>
      </c>
      <c r="K195" t="str">
        <f t="shared" ref="K195:K258" si="69">MID(G195,2,2)</f>
        <v>10</v>
      </c>
      <c r="L195" t="str">
        <f t="shared" ref="L195:L258" si="70">DEC2HEX(K195)</f>
        <v>A</v>
      </c>
    </row>
    <row r="196" spans="1:12" x14ac:dyDescent="0.25">
      <c r="A196" s="16"/>
      <c r="B196" s="16"/>
      <c r="C196" s="16"/>
      <c r="D196" s="23"/>
      <c r="E196" s="4">
        <v>4</v>
      </c>
      <c r="F196" s="5" t="s">
        <v>965</v>
      </c>
      <c r="G196" s="5" t="str">
        <f t="shared" si="65"/>
        <v>I104</v>
      </c>
      <c r="H196" t="str">
        <f t="shared" si="67"/>
        <v>(''),</v>
      </c>
      <c r="I196" t="str">
        <f t="shared" si="68"/>
        <v>('Monte Lirio'),</v>
      </c>
      <c r="J196" t="str">
        <f t="shared" si="66"/>
        <v>('Chiriquí','Renacimiento','Monte Lirio'),</v>
      </c>
      <c r="K196" t="str">
        <f t="shared" si="69"/>
        <v>10</v>
      </c>
      <c r="L196" t="str">
        <f t="shared" si="70"/>
        <v>A</v>
      </c>
    </row>
    <row r="197" spans="1:12" x14ac:dyDescent="0.25">
      <c r="A197" s="16"/>
      <c r="B197" s="16"/>
      <c r="C197" s="16"/>
      <c r="D197" s="23"/>
      <c r="E197" s="4">
        <v>5</v>
      </c>
      <c r="F197" s="5" t="s">
        <v>966</v>
      </c>
      <c r="G197" s="5" t="str">
        <f t="shared" si="65"/>
        <v>I105</v>
      </c>
      <c r="H197" t="str">
        <f t="shared" si="67"/>
        <v>(''),</v>
      </c>
      <c r="I197" t="str">
        <f t="shared" si="68"/>
        <v>('Plaza de Caisán'),</v>
      </c>
      <c r="J197" t="str">
        <f t="shared" si="66"/>
        <v>('Chiriquí','Renacimiento','Plaza de Caisán'),</v>
      </c>
      <c r="K197" t="str">
        <f t="shared" si="69"/>
        <v>10</v>
      </c>
      <c r="L197" t="str">
        <f t="shared" si="70"/>
        <v>A</v>
      </c>
    </row>
    <row r="198" spans="1:12" x14ac:dyDescent="0.25">
      <c r="A198" s="16"/>
      <c r="B198" s="16"/>
      <c r="C198" s="16"/>
      <c r="D198" s="23"/>
      <c r="E198" s="4">
        <v>6</v>
      </c>
      <c r="F198" s="5" t="s">
        <v>967</v>
      </c>
      <c r="G198" s="5" t="str">
        <f t="shared" si="65"/>
        <v>I106</v>
      </c>
      <c r="H198" t="str">
        <f t="shared" si="67"/>
        <v>(''),</v>
      </c>
      <c r="I198" t="str">
        <f t="shared" si="68"/>
        <v>('Río Sereno'),</v>
      </c>
      <c r="J198" t="str">
        <f t="shared" si="66"/>
        <v>('Chiriquí','Renacimiento','Río Sereno'),</v>
      </c>
      <c r="K198" t="str">
        <f t="shared" si="69"/>
        <v>10</v>
      </c>
      <c r="L198" t="str">
        <f t="shared" si="70"/>
        <v>A</v>
      </c>
    </row>
    <row r="199" spans="1:12" x14ac:dyDescent="0.25">
      <c r="A199" s="16"/>
      <c r="B199" s="16"/>
      <c r="C199" s="16"/>
      <c r="D199" s="23"/>
      <c r="E199" s="4">
        <v>7</v>
      </c>
      <c r="F199" s="5" t="s">
        <v>968</v>
      </c>
      <c r="G199" s="5" t="str">
        <f t="shared" si="65"/>
        <v>I107</v>
      </c>
      <c r="H199" t="str">
        <f t="shared" si="67"/>
        <v>(''),</v>
      </c>
      <c r="I199" t="str">
        <f t="shared" si="68"/>
        <v>('Santa Cruz'),</v>
      </c>
      <c r="J199" t="str">
        <f t="shared" si="66"/>
        <v>('Chiriquí','Renacimiento','Santa Cruz'),</v>
      </c>
      <c r="K199" t="str">
        <f t="shared" si="69"/>
        <v>10</v>
      </c>
      <c r="L199" t="str">
        <f t="shared" si="70"/>
        <v>A</v>
      </c>
    </row>
    <row r="200" spans="1:12" x14ac:dyDescent="0.25">
      <c r="A200" s="16"/>
      <c r="B200" s="16"/>
      <c r="C200" s="16"/>
      <c r="D200" s="23"/>
      <c r="E200" s="4">
        <v>8</v>
      </c>
      <c r="F200" s="5" t="s">
        <v>969</v>
      </c>
      <c r="G200" s="5" t="str">
        <f t="shared" si="65"/>
        <v>I108</v>
      </c>
      <c r="H200" t="str">
        <f t="shared" si="67"/>
        <v>(''),</v>
      </c>
      <c r="I200" t="str">
        <f t="shared" si="68"/>
        <v>('Santa Clara'),</v>
      </c>
      <c r="J200" t="str">
        <f t="shared" si="66"/>
        <v>('Chiriquí','Renacimiento','Santa Clara'),</v>
      </c>
      <c r="K200" t="str">
        <f t="shared" si="69"/>
        <v>10</v>
      </c>
      <c r="L200" t="str">
        <f t="shared" si="70"/>
        <v>A</v>
      </c>
    </row>
    <row r="201" spans="1:12" x14ac:dyDescent="0.25">
      <c r="A201" s="16"/>
      <c r="B201" s="16"/>
      <c r="C201" s="16">
        <v>11</v>
      </c>
      <c r="D201" s="23" t="s">
        <v>970</v>
      </c>
      <c r="E201" s="4">
        <v>1</v>
      </c>
      <c r="F201" s="5" t="s">
        <v>971</v>
      </c>
      <c r="G201" s="5" t="str">
        <f>_xlfn.CONCAT($A$122,$C$201,E201)</f>
        <v>I111</v>
      </c>
      <c r="H201" t="str">
        <f t="shared" si="67"/>
        <v>('San Félix'),</v>
      </c>
      <c r="I201" t="str">
        <f t="shared" si="68"/>
        <v>('Las Lajas'),</v>
      </c>
      <c r="J201" t="str">
        <f>_xlfn.CONCAT("(","'",$B$122,"'",",","'",$D$201,"'",",","'",F201,"'",")",",")</f>
        <v>('Chiriquí','San Félix','Las Lajas'),</v>
      </c>
      <c r="K201" t="str">
        <f t="shared" si="69"/>
        <v>11</v>
      </c>
      <c r="L201" t="str">
        <f t="shared" si="70"/>
        <v>B</v>
      </c>
    </row>
    <row r="202" spans="1:12" x14ac:dyDescent="0.25">
      <c r="A202" s="16"/>
      <c r="B202" s="16"/>
      <c r="C202" s="16"/>
      <c r="D202" s="23"/>
      <c r="E202" s="4">
        <v>2</v>
      </c>
      <c r="F202" s="5" t="s">
        <v>972</v>
      </c>
      <c r="G202" s="5" t="str">
        <f t="shared" ref="G202:G205" si="71">_xlfn.CONCAT($A$122,$C$201,E202)</f>
        <v>I112</v>
      </c>
      <c r="H202" t="str">
        <f t="shared" si="67"/>
        <v>(''),</v>
      </c>
      <c r="I202" t="str">
        <f t="shared" si="68"/>
        <v>('Lajas Adentro'),</v>
      </c>
      <c r="J202" t="str">
        <f t="shared" ref="J202:J205" si="72">_xlfn.CONCAT("(","'",$B$122,"'",",","'",$D$201,"'",",","'",F202,"'",")",",")</f>
        <v>('Chiriquí','San Félix','Lajas Adentro'),</v>
      </c>
      <c r="K202" t="str">
        <f t="shared" si="69"/>
        <v>11</v>
      </c>
      <c r="L202" t="str">
        <f t="shared" si="70"/>
        <v>B</v>
      </c>
    </row>
    <row r="203" spans="1:12" x14ac:dyDescent="0.25">
      <c r="A203" s="16"/>
      <c r="B203" s="16"/>
      <c r="C203" s="16"/>
      <c r="D203" s="23"/>
      <c r="E203" s="4">
        <v>3</v>
      </c>
      <c r="F203" s="5" t="s">
        <v>973</v>
      </c>
      <c r="G203" s="5" t="str">
        <f t="shared" si="71"/>
        <v>I113</v>
      </c>
      <c r="H203" t="str">
        <f t="shared" si="67"/>
        <v>(''),</v>
      </c>
      <c r="I203" t="str">
        <f t="shared" si="68"/>
        <v>('Juay'),</v>
      </c>
      <c r="J203" t="str">
        <f t="shared" si="72"/>
        <v>('Chiriquí','San Félix','Juay'),</v>
      </c>
      <c r="K203" t="str">
        <f t="shared" si="69"/>
        <v>11</v>
      </c>
      <c r="L203" t="str">
        <f t="shared" si="70"/>
        <v>B</v>
      </c>
    </row>
    <row r="204" spans="1:12" x14ac:dyDescent="0.25">
      <c r="A204" s="16"/>
      <c r="B204" s="16"/>
      <c r="C204" s="16"/>
      <c r="D204" s="23"/>
      <c r="E204" s="4">
        <v>4</v>
      </c>
      <c r="F204" s="5" t="s">
        <v>970</v>
      </c>
      <c r="G204" s="5" t="str">
        <f t="shared" si="71"/>
        <v>I114</v>
      </c>
      <c r="H204" t="str">
        <f t="shared" si="67"/>
        <v>(''),</v>
      </c>
      <c r="I204" t="str">
        <f t="shared" si="68"/>
        <v>('San Félix'),</v>
      </c>
      <c r="J204" t="str">
        <f t="shared" si="72"/>
        <v>('Chiriquí','San Félix','San Félix'),</v>
      </c>
      <c r="K204" t="str">
        <f t="shared" si="69"/>
        <v>11</v>
      </c>
      <c r="L204" t="str">
        <f t="shared" si="70"/>
        <v>B</v>
      </c>
    </row>
    <row r="205" spans="1:12" x14ac:dyDescent="0.25">
      <c r="A205" s="16"/>
      <c r="B205" s="16"/>
      <c r="C205" s="16"/>
      <c r="D205" s="23"/>
      <c r="E205" s="4">
        <v>5</v>
      </c>
      <c r="F205" s="5" t="s">
        <v>968</v>
      </c>
      <c r="G205" s="5" t="str">
        <f t="shared" si="71"/>
        <v>I115</v>
      </c>
      <c r="H205" t="str">
        <f t="shared" si="67"/>
        <v>(''),</v>
      </c>
      <c r="I205" t="str">
        <f t="shared" si="68"/>
        <v>('Santa Cruz'),</v>
      </c>
      <c r="J205" t="str">
        <f t="shared" si="72"/>
        <v>('Chiriquí','San Félix','Santa Cruz'),</v>
      </c>
      <c r="K205" t="str">
        <f t="shared" si="69"/>
        <v>11</v>
      </c>
      <c r="L205" t="str">
        <f t="shared" si="70"/>
        <v>B</v>
      </c>
    </row>
    <row r="206" spans="1:12" x14ac:dyDescent="0.25">
      <c r="A206" s="16"/>
      <c r="B206" s="16"/>
      <c r="C206" s="16">
        <v>12</v>
      </c>
      <c r="D206" s="23" t="s">
        <v>974</v>
      </c>
      <c r="E206" s="4">
        <v>1</v>
      </c>
      <c r="F206" s="5" t="s">
        <v>975</v>
      </c>
      <c r="G206" s="5" t="str">
        <f>_xlfn.CONCAT($A$122,$C$206,E206)</f>
        <v>I121</v>
      </c>
      <c r="H206" t="str">
        <f t="shared" si="67"/>
        <v>('San Lorenzo'),</v>
      </c>
      <c r="I206" t="str">
        <f t="shared" si="68"/>
        <v>('Boca Chica'),</v>
      </c>
      <c r="J206" t="str">
        <f>_xlfn.CONCAT("(","'",$B$122,"'",",","'",$D$206,"'",",","'",F206,"'",")",",")</f>
        <v>('Chiriquí','San Lorenzo','Boca Chica'),</v>
      </c>
      <c r="K206" t="str">
        <f t="shared" si="69"/>
        <v>12</v>
      </c>
      <c r="L206" t="str">
        <f t="shared" si="70"/>
        <v>C</v>
      </c>
    </row>
    <row r="207" spans="1:12" x14ac:dyDescent="0.25">
      <c r="A207" s="16"/>
      <c r="B207" s="16"/>
      <c r="C207" s="16"/>
      <c r="D207" s="23"/>
      <c r="E207" s="4">
        <v>2</v>
      </c>
      <c r="F207" s="5" t="s">
        <v>976</v>
      </c>
      <c r="G207" s="5" t="str">
        <f t="shared" ref="G207:G210" si="73">_xlfn.CONCAT($A$122,$C$206,E207)</f>
        <v>I122</v>
      </c>
      <c r="H207" t="str">
        <f t="shared" si="67"/>
        <v>(''),</v>
      </c>
      <c r="I207" t="str">
        <f t="shared" si="68"/>
        <v>('Boca del Monte'),</v>
      </c>
      <c r="J207" t="str">
        <f t="shared" ref="J207:J210" si="74">_xlfn.CONCAT("(","'",$B$122,"'",",","'",$D$206,"'",",","'",F207,"'",")",",")</f>
        <v>('Chiriquí','San Lorenzo','Boca del Monte'),</v>
      </c>
      <c r="K207" t="str">
        <f t="shared" si="69"/>
        <v>12</v>
      </c>
      <c r="L207" t="str">
        <f t="shared" si="70"/>
        <v>C</v>
      </c>
    </row>
    <row r="208" spans="1:12" x14ac:dyDescent="0.25">
      <c r="A208" s="16"/>
      <c r="B208" s="16"/>
      <c r="C208" s="16"/>
      <c r="D208" s="23"/>
      <c r="E208" s="4">
        <v>3</v>
      </c>
      <c r="F208" s="5" t="s">
        <v>977</v>
      </c>
      <c r="G208" s="5" t="str">
        <f t="shared" si="73"/>
        <v>I123</v>
      </c>
      <c r="H208" t="str">
        <f t="shared" si="67"/>
        <v>(''),</v>
      </c>
      <c r="I208" t="str">
        <f t="shared" si="68"/>
        <v>('Horconcitos'),</v>
      </c>
      <c r="J208" t="str">
        <f t="shared" si="74"/>
        <v>('Chiriquí','San Lorenzo','Horconcitos'),</v>
      </c>
      <c r="K208" t="str">
        <f t="shared" si="69"/>
        <v>12</v>
      </c>
      <c r="L208" t="str">
        <f t="shared" si="70"/>
        <v>C</v>
      </c>
    </row>
    <row r="209" spans="1:12" x14ac:dyDescent="0.25">
      <c r="A209" s="16"/>
      <c r="B209" s="16"/>
      <c r="C209" s="16"/>
      <c r="D209" s="23"/>
      <c r="E209" s="4">
        <v>4</v>
      </c>
      <c r="F209" s="5" t="s">
        <v>863</v>
      </c>
      <c r="G209" s="5" t="str">
        <f t="shared" si="73"/>
        <v>I124</v>
      </c>
      <c r="H209" t="str">
        <f t="shared" si="67"/>
        <v>(''),</v>
      </c>
      <c r="I209" t="str">
        <f t="shared" si="68"/>
        <v>('San Juan'),</v>
      </c>
      <c r="J209" t="str">
        <f t="shared" si="74"/>
        <v>('Chiriquí','San Lorenzo','San Juan'),</v>
      </c>
      <c r="K209" t="str">
        <f t="shared" si="69"/>
        <v>12</v>
      </c>
      <c r="L209" t="str">
        <f t="shared" si="70"/>
        <v>C</v>
      </c>
    </row>
    <row r="210" spans="1:12" x14ac:dyDescent="0.25">
      <c r="A210" s="16"/>
      <c r="B210" s="16"/>
      <c r="C210" s="16"/>
      <c r="D210" s="23"/>
      <c r="E210" s="4">
        <v>5</v>
      </c>
      <c r="F210" s="5" t="s">
        <v>974</v>
      </c>
      <c r="G210" s="5" t="str">
        <f t="shared" si="73"/>
        <v>I125</v>
      </c>
      <c r="H210" t="str">
        <f t="shared" si="67"/>
        <v>(''),</v>
      </c>
      <c r="I210" t="str">
        <f t="shared" si="68"/>
        <v>('San Lorenzo'),</v>
      </c>
      <c r="J210" t="str">
        <f t="shared" si="74"/>
        <v>('Chiriquí','San Lorenzo','San Lorenzo'),</v>
      </c>
      <c r="K210" t="str">
        <f t="shared" si="69"/>
        <v>12</v>
      </c>
      <c r="L210" t="str">
        <f t="shared" si="70"/>
        <v>C</v>
      </c>
    </row>
    <row r="211" spans="1:12" x14ac:dyDescent="0.25">
      <c r="A211" s="16"/>
      <c r="B211" s="16"/>
      <c r="C211" s="16">
        <v>13</v>
      </c>
      <c r="D211" s="23" t="s">
        <v>978</v>
      </c>
      <c r="E211" s="4">
        <v>1</v>
      </c>
      <c r="F211" s="5" t="s">
        <v>979</v>
      </c>
      <c r="G211" s="5" t="str">
        <f>_xlfn.CONCAT($A$122,$C$211,E211)</f>
        <v>I131</v>
      </c>
      <c r="H211" t="str">
        <f t="shared" si="67"/>
        <v>('Tierras Altas'),</v>
      </c>
      <c r="I211" t="str">
        <f t="shared" si="68"/>
        <v>('Volcán'),</v>
      </c>
      <c r="J211" t="str">
        <f>_xlfn.CONCAT("(","'",$B$122,"'",",","'",$D$211,"'",",","'",F211,"'",")",",")</f>
        <v>('Chiriquí','Tierras Altas','Volcán'),</v>
      </c>
      <c r="K211" t="str">
        <f t="shared" si="69"/>
        <v>13</v>
      </c>
      <c r="L211" t="str">
        <f t="shared" si="70"/>
        <v>D</v>
      </c>
    </row>
    <row r="212" spans="1:12" x14ac:dyDescent="0.25">
      <c r="A212" s="16"/>
      <c r="B212" s="16"/>
      <c r="C212" s="16"/>
      <c r="D212" s="23"/>
      <c r="E212" s="4">
        <v>2</v>
      </c>
      <c r="F212" s="5" t="s">
        <v>980</v>
      </c>
      <c r="G212" s="5" t="str">
        <f t="shared" ref="G212:G215" si="75">_xlfn.CONCAT($A$122,$C$211,E212)</f>
        <v>I132</v>
      </c>
      <c r="H212" t="str">
        <f t="shared" si="67"/>
        <v>(''),</v>
      </c>
      <c r="I212" t="str">
        <f t="shared" si="68"/>
        <v>('Cerro Punta'),</v>
      </c>
      <c r="J212" t="str">
        <f t="shared" ref="J212:J215" si="76">_xlfn.CONCAT("(","'",$B$122,"'",",","'",$D$211,"'",",","'",F212,"'",")",",")</f>
        <v>('Chiriquí','Tierras Altas','Cerro Punta'),</v>
      </c>
      <c r="K212" t="str">
        <f t="shared" si="69"/>
        <v>13</v>
      </c>
      <c r="L212" t="str">
        <f t="shared" si="70"/>
        <v>D</v>
      </c>
    </row>
    <row r="213" spans="1:12" x14ac:dyDescent="0.25">
      <c r="A213" s="16"/>
      <c r="B213" s="16"/>
      <c r="C213" s="16"/>
      <c r="D213" s="23"/>
      <c r="E213" s="4">
        <v>3</v>
      </c>
      <c r="F213" s="5" t="s">
        <v>981</v>
      </c>
      <c r="G213" s="5" t="str">
        <f t="shared" si="75"/>
        <v>I133</v>
      </c>
      <c r="H213" t="str">
        <f t="shared" si="67"/>
        <v>(''),</v>
      </c>
      <c r="I213" t="str">
        <f t="shared" si="68"/>
        <v>('Cuesta de Piedra'),</v>
      </c>
      <c r="J213" t="str">
        <f t="shared" si="76"/>
        <v>('Chiriquí','Tierras Altas','Cuesta de Piedra'),</v>
      </c>
      <c r="K213" t="str">
        <f t="shared" si="69"/>
        <v>13</v>
      </c>
      <c r="L213" t="str">
        <f t="shared" si="70"/>
        <v>D</v>
      </c>
    </row>
    <row r="214" spans="1:12" x14ac:dyDescent="0.25">
      <c r="A214" s="16"/>
      <c r="B214" s="16"/>
      <c r="C214" s="16"/>
      <c r="D214" s="23"/>
      <c r="E214" s="4">
        <v>4</v>
      </c>
      <c r="F214" s="5" t="s">
        <v>982</v>
      </c>
      <c r="G214" s="5" t="str">
        <f t="shared" si="75"/>
        <v>I134</v>
      </c>
      <c r="H214" t="str">
        <f t="shared" si="67"/>
        <v>(''),</v>
      </c>
      <c r="I214" t="str">
        <f t="shared" si="68"/>
        <v>('Nueva California'),</v>
      </c>
      <c r="J214" t="str">
        <f t="shared" si="76"/>
        <v>('Chiriquí','Tierras Altas','Nueva California'),</v>
      </c>
      <c r="K214" t="str">
        <f t="shared" si="69"/>
        <v>13</v>
      </c>
      <c r="L214" t="str">
        <f t="shared" si="70"/>
        <v>D</v>
      </c>
    </row>
    <row r="215" spans="1:12" x14ac:dyDescent="0.25">
      <c r="A215" s="16"/>
      <c r="B215" s="16"/>
      <c r="C215" s="16"/>
      <c r="D215" s="23"/>
      <c r="E215" s="4">
        <v>5</v>
      </c>
      <c r="F215" s="5" t="s">
        <v>983</v>
      </c>
      <c r="G215" s="5" t="str">
        <f t="shared" si="75"/>
        <v>I135</v>
      </c>
      <c r="H215" t="str">
        <f t="shared" si="67"/>
        <v>(''),</v>
      </c>
      <c r="I215" t="str">
        <f t="shared" si="68"/>
        <v>('Paso Ancho'),</v>
      </c>
      <c r="J215" t="str">
        <f t="shared" si="76"/>
        <v>('Chiriquí','Tierras Altas','Paso Ancho'),</v>
      </c>
      <c r="K215" t="str">
        <f t="shared" si="69"/>
        <v>13</v>
      </c>
      <c r="L215" t="str">
        <f t="shared" si="70"/>
        <v>D</v>
      </c>
    </row>
    <row r="216" spans="1:12" x14ac:dyDescent="0.25">
      <c r="A216" s="16"/>
      <c r="B216" s="16"/>
      <c r="C216" s="16">
        <v>14</v>
      </c>
      <c r="D216" s="23" t="s">
        <v>984</v>
      </c>
      <c r="E216" s="4">
        <v>1</v>
      </c>
      <c r="F216" s="5" t="s">
        <v>19</v>
      </c>
      <c r="G216" s="5" t="str">
        <f>_xlfn.CONCAT($A$122,$C$216,E216)</f>
        <v>I141</v>
      </c>
      <c r="H216" t="str">
        <f t="shared" si="67"/>
        <v>('Tolé'),</v>
      </c>
      <c r="I216" t="str">
        <f t="shared" si="68"/>
        <v>('Bella Vista'),</v>
      </c>
      <c r="J216" t="str">
        <f>_xlfn.CONCAT("(","'",$B$122,"'",",","'",$D$216,"'",",","'",F216,"'",")",",")</f>
        <v>('Chiriquí','Tolé','Bella Vista'),</v>
      </c>
      <c r="K216" t="str">
        <f t="shared" si="69"/>
        <v>14</v>
      </c>
      <c r="L216" t="str">
        <f t="shared" si="70"/>
        <v>E</v>
      </c>
    </row>
    <row r="217" spans="1:12" x14ac:dyDescent="0.25">
      <c r="A217" s="16"/>
      <c r="B217" s="16"/>
      <c r="C217" s="16"/>
      <c r="D217" s="23"/>
      <c r="E217" s="4">
        <v>2</v>
      </c>
      <c r="F217" s="5" t="s">
        <v>985</v>
      </c>
      <c r="G217" s="5" t="str">
        <f t="shared" ref="G217:G224" si="77">_xlfn.CONCAT($A$122,$C$216,E217)</f>
        <v>I142</v>
      </c>
      <c r="H217" t="str">
        <f t="shared" si="67"/>
        <v>(''),</v>
      </c>
      <c r="I217" t="str">
        <f t="shared" si="68"/>
        <v>('Cerro Viejo'),</v>
      </c>
      <c r="J217" t="str">
        <f t="shared" ref="J217:J224" si="78">_xlfn.CONCAT("(","'",$B$122,"'",",","'",$D$216,"'",",","'",F217,"'",")",",")</f>
        <v>('Chiriquí','Tolé','Cerro Viejo'),</v>
      </c>
      <c r="K217" t="str">
        <f t="shared" si="69"/>
        <v>14</v>
      </c>
      <c r="L217" t="str">
        <f t="shared" si="70"/>
        <v>E</v>
      </c>
    </row>
    <row r="218" spans="1:12" x14ac:dyDescent="0.25">
      <c r="A218" s="16"/>
      <c r="B218" s="16"/>
      <c r="C218" s="16"/>
      <c r="D218" s="23"/>
      <c r="E218" s="4">
        <v>3</v>
      </c>
      <c r="F218" s="5" t="s">
        <v>807</v>
      </c>
      <c r="G218" s="5" t="str">
        <f t="shared" si="77"/>
        <v>I143</v>
      </c>
      <c r="H218" t="str">
        <f t="shared" si="67"/>
        <v>(''),</v>
      </c>
      <c r="I218" t="str">
        <f t="shared" si="68"/>
        <v>('El Cristo'),</v>
      </c>
      <c r="J218" t="str">
        <f t="shared" si="78"/>
        <v>('Chiriquí','Tolé','El Cristo'),</v>
      </c>
      <c r="K218" t="str">
        <f t="shared" si="69"/>
        <v>14</v>
      </c>
      <c r="L218" t="str">
        <f t="shared" si="70"/>
        <v>E</v>
      </c>
    </row>
    <row r="219" spans="1:12" x14ac:dyDescent="0.25">
      <c r="A219" s="16"/>
      <c r="B219" s="16"/>
      <c r="C219" s="16"/>
      <c r="D219" s="23"/>
      <c r="E219" s="4">
        <v>4</v>
      </c>
      <c r="F219" s="5" t="s">
        <v>986</v>
      </c>
      <c r="G219" s="5" t="str">
        <f t="shared" si="77"/>
        <v>I144</v>
      </c>
      <c r="H219" t="str">
        <f t="shared" si="67"/>
        <v>(''),</v>
      </c>
      <c r="I219" t="str">
        <f t="shared" si="68"/>
        <v>('Justo Fidel Palacios'),</v>
      </c>
      <c r="J219" t="str">
        <f t="shared" si="78"/>
        <v>('Chiriquí','Tolé','Justo Fidel Palacios'),</v>
      </c>
      <c r="K219" t="str">
        <f t="shared" si="69"/>
        <v>14</v>
      </c>
      <c r="L219" t="str">
        <f t="shared" si="70"/>
        <v>E</v>
      </c>
    </row>
    <row r="220" spans="1:12" x14ac:dyDescent="0.25">
      <c r="A220" s="16"/>
      <c r="B220" s="16"/>
      <c r="C220" s="16"/>
      <c r="D220" s="23"/>
      <c r="E220" s="4">
        <v>5</v>
      </c>
      <c r="F220" s="5" t="s">
        <v>987</v>
      </c>
      <c r="G220" s="5" t="str">
        <f t="shared" si="77"/>
        <v>I145</v>
      </c>
      <c r="H220" t="str">
        <f t="shared" si="67"/>
        <v>(''),</v>
      </c>
      <c r="I220" t="str">
        <f t="shared" si="68"/>
        <v>('Lajas de Tolé'),</v>
      </c>
      <c r="J220" t="str">
        <f t="shared" si="78"/>
        <v>('Chiriquí','Tolé','Lajas de Tolé'),</v>
      </c>
      <c r="K220" t="str">
        <f t="shared" si="69"/>
        <v>14</v>
      </c>
      <c r="L220" t="str">
        <f t="shared" si="70"/>
        <v>E</v>
      </c>
    </row>
    <row r="221" spans="1:12" x14ac:dyDescent="0.25">
      <c r="A221" s="16"/>
      <c r="B221" s="16"/>
      <c r="C221" s="16"/>
      <c r="D221" s="23"/>
      <c r="E221" s="4">
        <v>6</v>
      </c>
      <c r="F221" s="5" t="s">
        <v>988</v>
      </c>
      <c r="G221" s="5" t="str">
        <f t="shared" si="77"/>
        <v>I146</v>
      </c>
      <c r="H221" t="str">
        <f t="shared" si="67"/>
        <v>(''),</v>
      </c>
      <c r="I221" t="str">
        <f t="shared" si="68"/>
        <v>('Potrero de Caña'),</v>
      </c>
      <c r="J221" t="str">
        <f t="shared" si="78"/>
        <v>('Chiriquí','Tolé','Potrero de Caña'),</v>
      </c>
      <c r="K221" t="str">
        <f t="shared" si="69"/>
        <v>14</v>
      </c>
      <c r="L221" t="str">
        <f t="shared" si="70"/>
        <v>E</v>
      </c>
    </row>
    <row r="222" spans="1:12" x14ac:dyDescent="0.25">
      <c r="A222" s="16"/>
      <c r="B222" s="16"/>
      <c r="C222" s="16"/>
      <c r="D222" s="23"/>
      <c r="E222" s="4">
        <v>7</v>
      </c>
      <c r="F222" s="5" t="s">
        <v>989</v>
      </c>
      <c r="G222" s="5" t="str">
        <f t="shared" si="77"/>
        <v>I147</v>
      </c>
      <c r="H222" t="str">
        <f t="shared" si="67"/>
        <v>(''),</v>
      </c>
      <c r="I222" t="str">
        <f t="shared" si="68"/>
        <v>('Quebrada de Piedra'),</v>
      </c>
      <c r="J222" t="str">
        <f t="shared" si="78"/>
        <v>('Chiriquí','Tolé','Quebrada de Piedra'),</v>
      </c>
      <c r="K222" t="str">
        <f t="shared" si="69"/>
        <v>14</v>
      </c>
      <c r="L222" t="str">
        <f t="shared" si="70"/>
        <v>E</v>
      </c>
    </row>
    <row r="223" spans="1:12" x14ac:dyDescent="0.25">
      <c r="A223" s="16"/>
      <c r="B223" s="16"/>
      <c r="C223" s="16"/>
      <c r="D223" s="23"/>
      <c r="E223" s="4">
        <v>8</v>
      </c>
      <c r="F223" s="5" t="s">
        <v>984</v>
      </c>
      <c r="G223" s="5" t="str">
        <f t="shared" si="77"/>
        <v>I148</v>
      </c>
      <c r="H223" t="str">
        <f t="shared" si="67"/>
        <v>(''),</v>
      </c>
      <c r="I223" t="str">
        <f t="shared" si="68"/>
        <v>('Tolé'),</v>
      </c>
      <c r="J223" t="str">
        <f t="shared" si="78"/>
        <v>('Chiriquí','Tolé','Tolé'),</v>
      </c>
      <c r="K223" t="str">
        <f t="shared" si="69"/>
        <v>14</v>
      </c>
      <c r="L223" t="str">
        <f t="shared" si="70"/>
        <v>E</v>
      </c>
    </row>
    <row r="224" spans="1:12" x14ac:dyDescent="0.25">
      <c r="A224" s="16"/>
      <c r="B224" s="16"/>
      <c r="C224" s="16"/>
      <c r="D224" s="23"/>
      <c r="E224" s="4">
        <v>9</v>
      </c>
      <c r="F224" s="5" t="s">
        <v>990</v>
      </c>
      <c r="G224" s="5" t="str">
        <f t="shared" si="77"/>
        <v>I149</v>
      </c>
      <c r="H224" t="str">
        <f t="shared" si="67"/>
        <v>(''),</v>
      </c>
      <c r="I224" t="str">
        <f t="shared" si="68"/>
        <v>('Veladero'),</v>
      </c>
      <c r="J224" t="str">
        <f t="shared" si="78"/>
        <v>('Chiriquí','Tolé','Veladero'),</v>
      </c>
      <c r="K224" t="str">
        <f t="shared" si="69"/>
        <v>14</v>
      </c>
      <c r="L224" t="str">
        <f t="shared" si="70"/>
        <v>E</v>
      </c>
    </row>
    <row r="225" spans="1:12" x14ac:dyDescent="0.25">
      <c r="A225" s="16" t="s">
        <v>1412</v>
      </c>
      <c r="B225" s="16" t="s">
        <v>4</v>
      </c>
      <c r="C225" s="16">
        <v>1</v>
      </c>
      <c r="D225" s="23" t="s">
        <v>991</v>
      </c>
      <c r="E225" s="4">
        <v>1</v>
      </c>
      <c r="F225" s="7" t="s">
        <v>992</v>
      </c>
      <c r="G225" s="7" t="str">
        <f>_xlfn.CONCAT($A$225,$C$225,E225)</f>
        <v>D11</v>
      </c>
      <c r="H225" t="str">
        <f t="shared" si="67"/>
        <v>('Chepigana'),</v>
      </c>
      <c r="I225" t="str">
        <f t="shared" si="68"/>
        <v>('Camogantí'),</v>
      </c>
      <c r="J225" t="str">
        <f>_xlfn.CONCAT("(","'",$B$225,"'",",","'",$D$225,"'",",","'",F225,"'",")",",")</f>
        <v>('Darién','Chepigana','Camogantí'),</v>
      </c>
      <c r="K225" t="str">
        <f t="shared" si="69"/>
        <v>11</v>
      </c>
      <c r="L225" t="str">
        <f t="shared" si="70"/>
        <v>B</v>
      </c>
    </row>
    <row r="226" spans="1:12" x14ac:dyDescent="0.25">
      <c r="A226" s="16"/>
      <c r="B226" s="16"/>
      <c r="C226" s="16"/>
      <c r="D226" s="23"/>
      <c r="E226" s="4">
        <v>2</v>
      </c>
      <c r="F226" s="5" t="s">
        <v>991</v>
      </c>
      <c r="G226" s="5" t="str">
        <f t="shared" ref="G226:G234" si="79">_xlfn.CONCAT($A$225,$C$225,E226)</f>
        <v>D12</v>
      </c>
      <c r="H226" t="str">
        <f t="shared" si="67"/>
        <v>(''),</v>
      </c>
      <c r="I226" t="str">
        <f t="shared" si="68"/>
        <v>('Chepigana'),</v>
      </c>
      <c r="J226" t="str">
        <f t="shared" ref="J226:J234" si="80">_xlfn.CONCAT("(","'",$B$225,"'",",","'",$D$225,"'",",","'",F226,"'",")",",")</f>
        <v>('Darién','Chepigana','Chepigana'),</v>
      </c>
      <c r="K226" t="str">
        <f t="shared" si="69"/>
        <v>12</v>
      </c>
      <c r="L226" t="str">
        <f t="shared" si="70"/>
        <v>C</v>
      </c>
    </row>
    <row r="227" spans="1:12" x14ac:dyDescent="0.25">
      <c r="A227" s="16"/>
      <c r="B227" s="16"/>
      <c r="C227" s="16"/>
      <c r="D227" s="23"/>
      <c r="E227" s="4">
        <v>3</v>
      </c>
      <c r="F227" s="5" t="s">
        <v>993</v>
      </c>
      <c r="G227" s="5" t="str">
        <f t="shared" si="79"/>
        <v>D13</v>
      </c>
      <c r="H227" t="str">
        <f t="shared" si="67"/>
        <v>(''),</v>
      </c>
      <c r="I227" t="str">
        <f t="shared" si="68"/>
        <v>('Garachiné'),</v>
      </c>
      <c r="J227" t="str">
        <f t="shared" si="80"/>
        <v>('Darién','Chepigana','Garachiné'),</v>
      </c>
      <c r="K227" t="str">
        <f t="shared" si="69"/>
        <v>13</v>
      </c>
      <c r="L227" t="str">
        <f t="shared" si="70"/>
        <v>D</v>
      </c>
    </row>
    <row r="228" spans="1:12" x14ac:dyDescent="0.25">
      <c r="A228" s="16"/>
      <c r="B228" s="16"/>
      <c r="C228" s="16"/>
      <c r="D228" s="23"/>
      <c r="E228" s="4">
        <v>4</v>
      </c>
      <c r="F228" s="5" t="s">
        <v>994</v>
      </c>
      <c r="G228" s="5" t="str">
        <f t="shared" si="79"/>
        <v>D14</v>
      </c>
      <c r="H228" t="str">
        <f t="shared" si="67"/>
        <v>(''),</v>
      </c>
      <c r="I228" t="str">
        <f t="shared" si="68"/>
        <v>('Jaqué'),</v>
      </c>
      <c r="J228" t="str">
        <f t="shared" si="80"/>
        <v>('Darién','Chepigana','Jaqué'),</v>
      </c>
      <c r="K228" t="str">
        <f t="shared" si="69"/>
        <v>14</v>
      </c>
      <c r="L228" t="str">
        <f t="shared" si="70"/>
        <v>E</v>
      </c>
    </row>
    <row r="229" spans="1:12" x14ac:dyDescent="0.25">
      <c r="A229" s="16"/>
      <c r="B229" s="16"/>
      <c r="C229" s="16"/>
      <c r="D229" s="23"/>
      <c r="E229" s="4">
        <v>5</v>
      </c>
      <c r="F229" s="5" t="s">
        <v>995</v>
      </c>
      <c r="G229" s="5" t="str">
        <f t="shared" si="79"/>
        <v>D15</v>
      </c>
      <c r="H229" t="str">
        <f t="shared" si="67"/>
        <v>(''),</v>
      </c>
      <c r="I229" t="str">
        <f t="shared" si="68"/>
        <v>('La Palma'),</v>
      </c>
      <c r="J229" t="str">
        <f t="shared" si="80"/>
        <v>('Darién','Chepigana','La Palma'),</v>
      </c>
      <c r="K229" t="str">
        <f t="shared" si="69"/>
        <v>15</v>
      </c>
      <c r="L229" t="str">
        <f t="shared" si="70"/>
        <v>F</v>
      </c>
    </row>
    <row r="230" spans="1:12" x14ac:dyDescent="0.25">
      <c r="A230" s="16"/>
      <c r="B230" s="16"/>
      <c r="C230" s="16"/>
      <c r="D230" s="23"/>
      <c r="E230" s="4">
        <v>6</v>
      </c>
      <c r="F230" s="5" t="s">
        <v>996</v>
      </c>
      <c r="G230" s="5" t="str">
        <f t="shared" si="79"/>
        <v>D16</v>
      </c>
      <c r="H230" t="str">
        <f t="shared" si="67"/>
        <v>(''),</v>
      </c>
      <c r="I230" t="str">
        <f t="shared" si="68"/>
        <v>('Puerto Piña'),</v>
      </c>
      <c r="J230" t="str">
        <f t="shared" si="80"/>
        <v>('Darién','Chepigana','Puerto Piña'),</v>
      </c>
      <c r="K230" t="str">
        <f t="shared" si="69"/>
        <v>16</v>
      </c>
      <c r="L230" t="str">
        <f t="shared" si="70"/>
        <v>10</v>
      </c>
    </row>
    <row r="231" spans="1:12" x14ac:dyDescent="0.25">
      <c r="A231" s="16"/>
      <c r="B231" s="16"/>
      <c r="C231" s="16"/>
      <c r="D231" s="23"/>
      <c r="E231" s="4">
        <v>7</v>
      </c>
      <c r="F231" s="5" t="s">
        <v>12</v>
      </c>
      <c r="G231" s="5" t="str">
        <f t="shared" si="79"/>
        <v>D17</v>
      </c>
      <c r="H231" t="str">
        <f t="shared" si="67"/>
        <v>(''),</v>
      </c>
      <c r="I231" t="str">
        <f t="shared" si="68"/>
        <v>('Sambú'),</v>
      </c>
      <c r="J231" t="str">
        <f t="shared" si="80"/>
        <v>('Darién','Chepigana','Sambú'),</v>
      </c>
      <c r="K231" t="str">
        <f t="shared" si="69"/>
        <v>17</v>
      </c>
      <c r="L231" t="str">
        <f t="shared" si="70"/>
        <v>11</v>
      </c>
    </row>
    <row r="232" spans="1:12" x14ac:dyDescent="0.25">
      <c r="A232" s="16"/>
      <c r="B232" s="16"/>
      <c r="C232" s="16"/>
      <c r="D232" s="23"/>
      <c r="E232" s="4">
        <v>8</v>
      </c>
      <c r="F232" s="5" t="s">
        <v>997</v>
      </c>
      <c r="G232" s="5" t="str">
        <f t="shared" si="79"/>
        <v>D18</v>
      </c>
      <c r="H232" t="str">
        <f t="shared" si="67"/>
        <v>(''),</v>
      </c>
      <c r="I232" t="str">
        <f t="shared" si="68"/>
        <v>('Setegantí'),</v>
      </c>
      <c r="J232" t="str">
        <f t="shared" si="80"/>
        <v>('Darién','Chepigana','Setegantí'),</v>
      </c>
      <c r="K232" t="str">
        <f t="shared" si="69"/>
        <v>18</v>
      </c>
      <c r="L232" t="str">
        <f t="shared" si="70"/>
        <v>12</v>
      </c>
    </row>
    <row r="233" spans="1:12" x14ac:dyDescent="0.25">
      <c r="A233" s="16"/>
      <c r="B233" s="16"/>
      <c r="C233" s="16"/>
      <c r="D233" s="23"/>
      <c r="E233" s="4">
        <v>9</v>
      </c>
      <c r="F233" s="5" t="s">
        <v>998</v>
      </c>
      <c r="G233" s="5" t="str">
        <f t="shared" si="79"/>
        <v>D19</v>
      </c>
      <c r="H233" t="str">
        <f t="shared" si="67"/>
        <v>(''),</v>
      </c>
      <c r="I233" t="str">
        <f t="shared" si="68"/>
        <v>('Taimatí'),</v>
      </c>
      <c r="J233" t="str">
        <f t="shared" si="80"/>
        <v>('Darién','Chepigana','Taimatí'),</v>
      </c>
      <c r="K233" t="str">
        <f t="shared" si="69"/>
        <v>19</v>
      </c>
      <c r="L233" t="str">
        <f t="shared" si="70"/>
        <v>13</v>
      </c>
    </row>
    <row r="234" spans="1:12" x14ac:dyDescent="0.25">
      <c r="A234" s="16"/>
      <c r="B234" s="16"/>
      <c r="C234" s="16"/>
      <c r="D234" s="23"/>
      <c r="E234" s="4">
        <v>10</v>
      </c>
      <c r="F234" s="7" t="s">
        <v>999</v>
      </c>
      <c r="G234" s="7" t="str">
        <f t="shared" si="79"/>
        <v>D110</v>
      </c>
      <c r="H234" t="str">
        <f t="shared" si="67"/>
        <v>(''),</v>
      </c>
      <c r="I234" t="str">
        <f t="shared" si="68"/>
        <v>('Tucutí'),</v>
      </c>
      <c r="J234" t="str">
        <f t="shared" si="80"/>
        <v>('Darién','Chepigana','Tucutí'),</v>
      </c>
      <c r="K234" t="str">
        <f t="shared" si="69"/>
        <v>11</v>
      </c>
      <c r="L234" t="str">
        <f t="shared" si="70"/>
        <v>B</v>
      </c>
    </row>
    <row r="235" spans="1:12" x14ac:dyDescent="0.25">
      <c r="A235" s="16"/>
      <c r="B235" s="16"/>
      <c r="C235" s="16">
        <v>2</v>
      </c>
      <c r="D235" s="23" t="s">
        <v>1000</v>
      </c>
      <c r="E235" s="4">
        <v>1</v>
      </c>
      <c r="F235" s="5" t="s">
        <v>1001</v>
      </c>
      <c r="G235" s="5" t="str">
        <f>_xlfn.CONCAT($A$225,$C$235,E235)</f>
        <v>D21</v>
      </c>
      <c r="H235" t="str">
        <f t="shared" si="67"/>
        <v>('Pinogana'),</v>
      </c>
      <c r="I235" t="str">
        <f t="shared" si="68"/>
        <v>('Boca de Cupe'),</v>
      </c>
      <c r="J235" t="str">
        <f>_xlfn.CONCAT("(","'",$B$225,"'",",","'",$D$235,"'",",","'",F235,"'",")",",")</f>
        <v>('Darién','Pinogana','Boca de Cupe'),</v>
      </c>
      <c r="K235" t="str">
        <f t="shared" si="69"/>
        <v>21</v>
      </c>
      <c r="L235" t="str">
        <f t="shared" si="70"/>
        <v>15</v>
      </c>
    </row>
    <row r="236" spans="1:12" x14ac:dyDescent="0.25">
      <c r="A236" s="16"/>
      <c r="B236" s="16"/>
      <c r="C236" s="16"/>
      <c r="D236" s="23"/>
      <c r="E236" s="4">
        <v>2</v>
      </c>
      <c r="F236" s="5" t="s">
        <v>1002</v>
      </c>
      <c r="G236" s="5" t="str">
        <f t="shared" ref="G236:G243" si="81">_xlfn.CONCAT($A$225,$C$235,E236)</f>
        <v>D22</v>
      </c>
      <c r="H236" t="str">
        <f t="shared" si="67"/>
        <v>(''),</v>
      </c>
      <c r="I236" t="str">
        <f t="shared" si="68"/>
        <v>('El Real de Santa María'),</v>
      </c>
      <c r="J236" t="str">
        <f t="shared" ref="J236:J243" si="82">_xlfn.CONCAT("(","'",$B$225,"'",",","'",$D$235,"'",",","'",F236,"'",")",",")</f>
        <v>('Darién','Pinogana','El Real de Santa María'),</v>
      </c>
      <c r="K236" t="str">
        <f t="shared" si="69"/>
        <v>22</v>
      </c>
      <c r="L236" t="str">
        <f t="shared" si="70"/>
        <v>16</v>
      </c>
    </row>
    <row r="237" spans="1:12" x14ac:dyDescent="0.25">
      <c r="A237" s="16"/>
      <c r="B237" s="16"/>
      <c r="C237" s="16"/>
      <c r="D237" s="23"/>
      <c r="E237" s="4">
        <v>3</v>
      </c>
      <c r="F237" s="5" t="s">
        <v>1003</v>
      </c>
      <c r="G237" s="5" t="str">
        <f t="shared" si="81"/>
        <v>D23</v>
      </c>
      <c r="H237" t="str">
        <f t="shared" si="67"/>
        <v>(''),</v>
      </c>
      <c r="I237" t="str">
        <f t="shared" si="68"/>
        <v>('Metetí'),</v>
      </c>
      <c r="J237" t="str">
        <f t="shared" si="82"/>
        <v>('Darién','Pinogana','Metetí'),</v>
      </c>
      <c r="K237" t="str">
        <f t="shared" si="69"/>
        <v>23</v>
      </c>
      <c r="L237" t="str">
        <f t="shared" si="70"/>
        <v>17</v>
      </c>
    </row>
    <row r="238" spans="1:12" x14ac:dyDescent="0.25">
      <c r="A238" s="16"/>
      <c r="B238" s="16"/>
      <c r="C238" s="16"/>
      <c r="D238" s="23"/>
      <c r="E238" s="4">
        <v>4</v>
      </c>
      <c r="F238" s="5" t="s">
        <v>1004</v>
      </c>
      <c r="G238" s="5" t="str">
        <f t="shared" si="81"/>
        <v>D24</v>
      </c>
      <c r="H238" t="str">
        <f t="shared" si="67"/>
        <v>(''),</v>
      </c>
      <c r="I238" t="str">
        <f t="shared" si="68"/>
        <v>('Paya'),</v>
      </c>
      <c r="J238" t="str">
        <f t="shared" si="82"/>
        <v>('Darién','Pinogana','Paya'),</v>
      </c>
      <c r="K238" t="str">
        <f t="shared" si="69"/>
        <v>24</v>
      </c>
      <c r="L238" t="str">
        <f t="shared" si="70"/>
        <v>18</v>
      </c>
    </row>
    <row r="239" spans="1:12" x14ac:dyDescent="0.25">
      <c r="A239" s="16"/>
      <c r="B239" s="16"/>
      <c r="C239" s="16"/>
      <c r="D239" s="23"/>
      <c r="E239" s="4">
        <v>5</v>
      </c>
      <c r="F239" s="5" t="s">
        <v>1000</v>
      </c>
      <c r="G239" s="5" t="str">
        <f t="shared" si="81"/>
        <v>D25</v>
      </c>
      <c r="H239" t="str">
        <f t="shared" si="67"/>
        <v>(''),</v>
      </c>
      <c r="I239" t="str">
        <f t="shared" si="68"/>
        <v>('Pinogana'),</v>
      </c>
      <c r="J239" t="str">
        <f t="shared" si="82"/>
        <v>('Darién','Pinogana','Pinogana'),</v>
      </c>
      <c r="K239" t="str">
        <f t="shared" si="69"/>
        <v>25</v>
      </c>
      <c r="L239" t="str">
        <f t="shared" si="70"/>
        <v>19</v>
      </c>
    </row>
    <row r="240" spans="1:12" x14ac:dyDescent="0.25">
      <c r="A240" s="16"/>
      <c r="B240" s="16"/>
      <c r="C240" s="16"/>
      <c r="D240" s="23"/>
      <c r="E240" s="4">
        <v>6</v>
      </c>
      <c r="F240" s="5" t="s">
        <v>1005</v>
      </c>
      <c r="G240" s="5" t="str">
        <f t="shared" si="81"/>
        <v>D26</v>
      </c>
      <c r="H240" t="str">
        <f t="shared" si="67"/>
        <v>(''),</v>
      </c>
      <c r="I240" t="str">
        <f t="shared" si="68"/>
        <v>('Púcuro'),</v>
      </c>
      <c r="J240" t="str">
        <f t="shared" si="82"/>
        <v>('Darién','Pinogana','Púcuro'),</v>
      </c>
      <c r="K240" t="str">
        <f t="shared" si="69"/>
        <v>26</v>
      </c>
      <c r="L240" t="str">
        <f t="shared" si="70"/>
        <v>1A</v>
      </c>
    </row>
    <row r="241" spans="1:12" x14ac:dyDescent="0.25">
      <c r="A241" s="16"/>
      <c r="B241" s="16"/>
      <c r="C241" s="16"/>
      <c r="D241" s="23"/>
      <c r="E241" s="4">
        <v>7</v>
      </c>
      <c r="F241" s="5" t="s">
        <v>1006</v>
      </c>
      <c r="G241" s="5" t="str">
        <f t="shared" si="81"/>
        <v>D27</v>
      </c>
      <c r="H241" t="str">
        <f t="shared" si="67"/>
        <v>(''),</v>
      </c>
      <c r="I241" t="str">
        <f t="shared" si="68"/>
        <v>('Yape'),</v>
      </c>
      <c r="J241" t="str">
        <f t="shared" si="82"/>
        <v>('Darién','Pinogana','Yape'),</v>
      </c>
      <c r="K241" t="str">
        <f t="shared" si="69"/>
        <v>27</v>
      </c>
      <c r="L241" t="str">
        <f t="shared" si="70"/>
        <v>1B</v>
      </c>
    </row>
    <row r="242" spans="1:12" x14ac:dyDescent="0.25">
      <c r="A242" s="16"/>
      <c r="B242" s="16"/>
      <c r="C242" s="16"/>
      <c r="D242" s="23"/>
      <c r="E242" s="4">
        <v>8</v>
      </c>
      <c r="F242" s="5" t="s">
        <v>1007</v>
      </c>
      <c r="G242" s="5" t="str">
        <f t="shared" si="81"/>
        <v>D28</v>
      </c>
      <c r="H242" t="str">
        <f t="shared" si="67"/>
        <v>(''),</v>
      </c>
      <c r="I242" t="str">
        <f t="shared" si="68"/>
        <v>('Yaviza'),</v>
      </c>
      <c r="J242" t="str">
        <f t="shared" si="82"/>
        <v>('Darién','Pinogana','Yaviza'),</v>
      </c>
      <c r="K242" t="str">
        <f t="shared" si="69"/>
        <v>28</v>
      </c>
      <c r="L242" t="str">
        <f t="shared" si="70"/>
        <v>1C</v>
      </c>
    </row>
    <row r="243" spans="1:12" x14ac:dyDescent="0.25">
      <c r="A243" s="16"/>
      <c r="B243" s="16"/>
      <c r="C243" s="16"/>
      <c r="D243" s="23"/>
      <c r="E243" s="4">
        <v>9</v>
      </c>
      <c r="F243" s="5" t="s">
        <v>10</v>
      </c>
      <c r="G243" s="5" t="str">
        <f t="shared" si="81"/>
        <v>D29</v>
      </c>
      <c r="H243" t="str">
        <f t="shared" si="67"/>
        <v>(''),</v>
      </c>
      <c r="I243" t="str">
        <f t="shared" si="68"/>
        <v>('Wargandí'),</v>
      </c>
      <c r="J243" t="str">
        <f t="shared" si="82"/>
        <v>('Darién','Pinogana','Wargandí'),</v>
      </c>
      <c r="K243" t="str">
        <f t="shared" si="69"/>
        <v>29</v>
      </c>
      <c r="L243" t="str">
        <f t="shared" si="70"/>
        <v>1D</v>
      </c>
    </row>
    <row r="244" spans="1:12" x14ac:dyDescent="0.25">
      <c r="A244" s="16"/>
      <c r="B244" s="16"/>
      <c r="C244" s="16">
        <v>3</v>
      </c>
      <c r="D244" s="23" t="s">
        <v>1008</v>
      </c>
      <c r="E244" s="4">
        <v>1</v>
      </c>
      <c r="F244" s="5" t="s">
        <v>1009</v>
      </c>
      <c r="G244" s="5" t="str">
        <f>_xlfn.CONCAT($A$225,$C$244,E244)</f>
        <v>D31</v>
      </c>
      <c r="H244" t="str">
        <f t="shared" si="67"/>
        <v>('Santa Fe'),</v>
      </c>
      <c r="I244" t="str">
        <f t="shared" si="68"/>
        <v>('Agua Fría'),</v>
      </c>
      <c r="J244" t="str">
        <f>_xlfn.CONCAT("(","'",$B$225,"'",",","'",$D$244,"'",",","'",F244,"'",")",",")</f>
        <v>('Darién','Santa Fe','Agua Fría'),</v>
      </c>
      <c r="K244" t="str">
        <f t="shared" si="69"/>
        <v>31</v>
      </c>
      <c r="L244" t="str">
        <f t="shared" si="70"/>
        <v>1F</v>
      </c>
    </row>
    <row r="245" spans="1:12" x14ac:dyDescent="0.25">
      <c r="A245" s="16"/>
      <c r="B245" s="16"/>
      <c r="C245" s="16"/>
      <c r="D245" s="23"/>
      <c r="E245" s="4">
        <v>2</v>
      </c>
      <c r="F245" s="5" t="s">
        <v>1010</v>
      </c>
      <c r="G245" s="5" t="str">
        <f t="shared" ref="G245:G250" si="83">_xlfn.CONCAT($A$225,$C$244,E245)</f>
        <v>D32</v>
      </c>
      <c r="H245" t="str">
        <f t="shared" si="67"/>
        <v>(''),</v>
      </c>
      <c r="I245" t="str">
        <f t="shared" si="68"/>
        <v>('Cucunatí'),</v>
      </c>
      <c r="J245" t="str">
        <f t="shared" ref="J245:J250" si="84">_xlfn.CONCAT("(","'",$B$225,"'",",","'",$D$244,"'",",","'",F245,"'",")",",")</f>
        <v>('Darién','Santa Fe','Cucunatí'),</v>
      </c>
      <c r="K245" t="str">
        <f t="shared" si="69"/>
        <v>32</v>
      </c>
      <c r="L245" t="str">
        <f t="shared" si="70"/>
        <v>20</v>
      </c>
    </row>
    <row r="246" spans="1:12" x14ac:dyDescent="0.25">
      <c r="A246" s="16"/>
      <c r="B246" s="16"/>
      <c r="C246" s="16"/>
      <c r="D246" s="23"/>
      <c r="E246" s="4">
        <v>3</v>
      </c>
      <c r="F246" s="5" t="s">
        <v>1011</v>
      </c>
      <c r="G246" s="5" t="str">
        <f t="shared" si="83"/>
        <v>D33</v>
      </c>
      <c r="H246" t="str">
        <f t="shared" si="67"/>
        <v>(''),</v>
      </c>
      <c r="I246" t="str">
        <f t="shared" si="68"/>
        <v>('Río Congo'),</v>
      </c>
      <c r="J246" t="str">
        <f t="shared" si="84"/>
        <v>('Darién','Santa Fe','Río Congo'),</v>
      </c>
      <c r="K246" t="str">
        <f t="shared" si="69"/>
        <v>33</v>
      </c>
      <c r="L246" t="str">
        <f t="shared" si="70"/>
        <v>21</v>
      </c>
    </row>
    <row r="247" spans="1:12" x14ac:dyDescent="0.25">
      <c r="A247" s="16"/>
      <c r="B247" s="16"/>
      <c r="C247" s="16"/>
      <c r="D247" s="23"/>
      <c r="E247" s="4">
        <v>4</v>
      </c>
      <c r="F247" s="5" t="s">
        <v>1012</v>
      </c>
      <c r="G247" s="5" t="str">
        <f t="shared" si="83"/>
        <v>D34</v>
      </c>
      <c r="H247" t="str">
        <f t="shared" si="67"/>
        <v>(''),</v>
      </c>
      <c r="I247" t="str">
        <f t="shared" si="68"/>
        <v>('Río Congo Arriba'),</v>
      </c>
      <c r="J247" t="str">
        <f t="shared" si="84"/>
        <v>('Darién','Santa Fe','Río Congo Arriba'),</v>
      </c>
      <c r="K247" t="str">
        <f t="shared" si="69"/>
        <v>34</v>
      </c>
      <c r="L247" t="str">
        <f t="shared" si="70"/>
        <v>22</v>
      </c>
    </row>
    <row r="248" spans="1:12" x14ac:dyDescent="0.25">
      <c r="A248" s="16"/>
      <c r="B248" s="16"/>
      <c r="C248" s="16"/>
      <c r="D248" s="23"/>
      <c r="E248" s="4">
        <v>5</v>
      </c>
      <c r="F248" s="5" t="s">
        <v>1013</v>
      </c>
      <c r="G248" s="5" t="str">
        <f t="shared" si="83"/>
        <v>D35</v>
      </c>
      <c r="H248" t="str">
        <f t="shared" si="67"/>
        <v>(''),</v>
      </c>
      <c r="I248" t="str">
        <f t="shared" si="68"/>
        <v>('Río Iglesias'),</v>
      </c>
      <c r="J248" t="str">
        <f t="shared" si="84"/>
        <v>('Darién','Santa Fe','Río Iglesias'),</v>
      </c>
      <c r="K248" t="str">
        <f t="shared" si="69"/>
        <v>35</v>
      </c>
      <c r="L248" t="str">
        <f t="shared" si="70"/>
        <v>23</v>
      </c>
    </row>
    <row r="249" spans="1:12" x14ac:dyDescent="0.25">
      <c r="A249" s="16"/>
      <c r="B249" s="16"/>
      <c r="C249" s="16"/>
      <c r="D249" s="23"/>
      <c r="E249" s="4">
        <v>6</v>
      </c>
      <c r="F249" s="5" t="s">
        <v>1008</v>
      </c>
      <c r="G249" s="5" t="str">
        <f t="shared" si="83"/>
        <v>D36</v>
      </c>
      <c r="H249" t="str">
        <f t="shared" si="67"/>
        <v>(''),</v>
      </c>
      <c r="I249" t="str">
        <f t="shared" si="68"/>
        <v>('Santa Fe'),</v>
      </c>
      <c r="J249" t="str">
        <f t="shared" si="84"/>
        <v>('Darién','Santa Fe','Santa Fe'),</v>
      </c>
      <c r="K249" t="str">
        <f t="shared" si="69"/>
        <v>36</v>
      </c>
      <c r="L249" t="str">
        <f t="shared" si="70"/>
        <v>24</v>
      </c>
    </row>
    <row r="250" spans="1:12" x14ac:dyDescent="0.25">
      <c r="A250" s="16"/>
      <c r="B250" s="16"/>
      <c r="C250" s="16"/>
      <c r="D250" s="23"/>
      <c r="E250" s="4">
        <v>7</v>
      </c>
      <c r="F250" s="5" t="s">
        <v>1014</v>
      </c>
      <c r="G250" s="5" t="str">
        <f t="shared" si="83"/>
        <v>D37</v>
      </c>
      <c r="H250" t="str">
        <f t="shared" si="67"/>
        <v>(''),</v>
      </c>
      <c r="I250" t="str">
        <f t="shared" si="68"/>
        <v>('Zapallal'),</v>
      </c>
      <c r="J250" t="str">
        <f t="shared" si="84"/>
        <v>('Darién','Santa Fe','Zapallal'),</v>
      </c>
      <c r="K250" t="str">
        <f t="shared" si="69"/>
        <v>37</v>
      </c>
      <c r="L250" t="str">
        <f t="shared" si="70"/>
        <v>25</v>
      </c>
    </row>
    <row r="251" spans="1:12" x14ac:dyDescent="0.25">
      <c r="A251" s="16" t="s">
        <v>1413</v>
      </c>
      <c r="B251" s="16" t="s">
        <v>5</v>
      </c>
      <c r="C251" s="16">
        <v>1</v>
      </c>
      <c r="D251" s="23" t="s">
        <v>1015</v>
      </c>
      <c r="E251" s="4">
        <v>1</v>
      </c>
      <c r="F251" s="5" t="s">
        <v>1015</v>
      </c>
      <c r="G251" s="5" t="str">
        <f>_xlfn.CONCAT($A$251,$C$251,E251)</f>
        <v>H11</v>
      </c>
      <c r="H251" t="str">
        <f t="shared" si="67"/>
        <v>('Chitré'),</v>
      </c>
      <c r="I251" t="str">
        <f t="shared" si="68"/>
        <v>('Chitré'),</v>
      </c>
      <c r="J251" t="str">
        <f>_xlfn.CONCAT("(","'",$B$251,"'",",","'",$D$251,"'",",","'",F251,"'",")",",")</f>
        <v>('Herrera','Chitré','Chitré'),</v>
      </c>
      <c r="K251" t="str">
        <f t="shared" si="69"/>
        <v>11</v>
      </c>
      <c r="L251" t="str">
        <f t="shared" si="70"/>
        <v>B</v>
      </c>
    </row>
    <row r="252" spans="1:12" x14ac:dyDescent="0.25">
      <c r="A252" s="16"/>
      <c r="B252" s="16"/>
      <c r="C252" s="16"/>
      <c r="D252" s="23"/>
      <c r="E252" s="4">
        <v>2</v>
      </c>
      <c r="F252" s="5" t="s">
        <v>1016</v>
      </c>
      <c r="G252" s="5" t="str">
        <f t="shared" ref="G252:G255" si="85">_xlfn.CONCAT($A$251,$C$251,E252)</f>
        <v>H12</v>
      </c>
      <c r="H252" t="str">
        <f t="shared" si="67"/>
        <v>(''),</v>
      </c>
      <c r="I252" t="str">
        <f t="shared" si="68"/>
        <v>('La Arena'),</v>
      </c>
      <c r="J252" t="str">
        <f t="shared" ref="J252:J255" si="86">_xlfn.CONCAT("(","'",$B$251,"'",",","'",$D$251,"'",",","'",F252,"'",")",",")</f>
        <v>('Herrera','Chitré','La Arena'),</v>
      </c>
      <c r="K252" t="str">
        <f t="shared" si="69"/>
        <v>12</v>
      </c>
      <c r="L252" t="str">
        <f t="shared" si="70"/>
        <v>C</v>
      </c>
    </row>
    <row r="253" spans="1:12" x14ac:dyDescent="0.25">
      <c r="A253" s="16"/>
      <c r="B253" s="16"/>
      <c r="C253" s="16"/>
      <c r="D253" s="23"/>
      <c r="E253" s="4">
        <v>3</v>
      </c>
      <c r="F253" s="5" t="s">
        <v>1017</v>
      </c>
      <c r="G253" s="5" t="str">
        <f t="shared" si="85"/>
        <v>H13</v>
      </c>
      <c r="H253" t="str">
        <f t="shared" si="67"/>
        <v>(''),</v>
      </c>
      <c r="I253" t="str">
        <f t="shared" si="68"/>
        <v>('Llano Bonito'),</v>
      </c>
      <c r="J253" t="str">
        <f t="shared" si="86"/>
        <v>('Herrera','Chitré','Llano Bonito'),</v>
      </c>
      <c r="K253" t="str">
        <f t="shared" si="69"/>
        <v>13</v>
      </c>
      <c r="L253" t="str">
        <f t="shared" si="70"/>
        <v>D</v>
      </c>
    </row>
    <row r="254" spans="1:12" x14ac:dyDescent="0.25">
      <c r="A254" s="16"/>
      <c r="B254" s="16"/>
      <c r="C254" s="16"/>
      <c r="D254" s="23"/>
      <c r="E254" s="4">
        <v>4</v>
      </c>
      <c r="F254" s="5" t="s">
        <v>1018</v>
      </c>
      <c r="G254" s="5" t="str">
        <f t="shared" si="85"/>
        <v>H14</v>
      </c>
      <c r="H254" t="str">
        <f t="shared" si="67"/>
        <v>(''),</v>
      </c>
      <c r="I254" t="str">
        <f t="shared" si="68"/>
        <v>('San Juan Bautista.'),</v>
      </c>
      <c r="J254" t="str">
        <f t="shared" si="86"/>
        <v>('Herrera','Chitré','San Juan Bautista.'),</v>
      </c>
      <c r="K254" t="str">
        <f t="shared" si="69"/>
        <v>14</v>
      </c>
      <c r="L254" t="str">
        <f t="shared" si="70"/>
        <v>E</v>
      </c>
    </row>
    <row r="255" spans="1:12" x14ac:dyDescent="0.25">
      <c r="A255" s="16"/>
      <c r="B255" s="16"/>
      <c r="C255" s="16"/>
      <c r="D255" s="23"/>
      <c r="E255" s="4">
        <v>5</v>
      </c>
      <c r="F255" s="5" t="s">
        <v>1019</v>
      </c>
      <c r="G255" s="5" t="str">
        <f t="shared" si="85"/>
        <v>H15</v>
      </c>
      <c r="H255" t="str">
        <f t="shared" si="67"/>
        <v>(''),</v>
      </c>
      <c r="I255" t="str">
        <f t="shared" si="68"/>
        <v>('Monagrillo'),</v>
      </c>
      <c r="J255" t="str">
        <f t="shared" si="86"/>
        <v>('Herrera','Chitré','Monagrillo'),</v>
      </c>
      <c r="K255" t="str">
        <f t="shared" si="69"/>
        <v>15</v>
      </c>
      <c r="L255" t="str">
        <f t="shared" si="70"/>
        <v>F</v>
      </c>
    </row>
    <row r="256" spans="1:12" x14ac:dyDescent="0.25">
      <c r="A256" s="16"/>
      <c r="B256" s="16"/>
      <c r="C256" s="16">
        <v>2</v>
      </c>
      <c r="D256" s="23" t="s">
        <v>1020</v>
      </c>
      <c r="E256" s="4">
        <v>1</v>
      </c>
      <c r="F256" s="5" t="s">
        <v>1021</v>
      </c>
      <c r="G256" s="5" t="str">
        <f>_xlfn.CONCAT($A$251,$C$256,E256)</f>
        <v>H21</v>
      </c>
      <c r="H256" t="str">
        <f t="shared" si="67"/>
        <v>('Las Minas'),</v>
      </c>
      <c r="I256" t="str">
        <f t="shared" si="68"/>
        <v>('Chepo'),</v>
      </c>
      <c r="J256" t="str">
        <f>_xlfn.CONCAT("(","'",$B$251,"'",",","'",$D$256,"'",",","'",F256,"'",")",",")</f>
        <v>('Herrera','Las Minas','Chepo'),</v>
      </c>
      <c r="K256" t="str">
        <f t="shared" si="69"/>
        <v>21</v>
      </c>
      <c r="L256" t="str">
        <f t="shared" si="70"/>
        <v>15</v>
      </c>
    </row>
    <row r="257" spans="1:12" x14ac:dyDescent="0.25">
      <c r="A257" s="16"/>
      <c r="B257" s="16"/>
      <c r="C257" s="16"/>
      <c r="D257" s="23"/>
      <c r="E257" s="4">
        <v>2</v>
      </c>
      <c r="F257" s="5" t="s">
        <v>1022</v>
      </c>
      <c r="G257" s="5" t="str">
        <f t="shared" ref="G257:G262" si="87">_xlfn.CONCAT($A$251,$C$256,E257)</f>
        <v>H22</v>
      </c>
      <c r="H257" t="str">
        <f t="shared" si="67"/>
        <v>(''),</v>
      </c>
      <c r="I257" t="str">
        <f t="shared" si="68"/>
        <v>('Chumical'),</v>
      </c>
      <c r="J257" t="str">
        <f t="shared" ref="J257:J262" si="88">_xlfn.CONCAT("(","'",$B$251,"'",",","'",$D$256,"'",",","'",F257,"'",")",",")</f>
        <v>('Herrera','Las Minas','Chumical'),</v>
      </c>
      <c r="K257" t="str">
        <f t="shared" si="69"/>
        <v>22</v>
      </c>
      <c r="L257" t="str">
        <f t="shared" si="70"/>
        <v>16</v>
      </c>
    </row>
    <row r="258" spans="1:12" x14ac:dyDescent="0.25">
      <c r="A258" s="16"/>
      <c r="B258" s="16"/>
      <c r="C258" s="16"/>
      <c r="D258" s="23"/>
      <c r="E258" s="4">
        <v>3</v>
      </c>
      <c r="F258" s="5" t="s">
        <v>1023</v>
      </c>
      <c r="G258" s="5" t="str">
        <f t="shared" si="87"/>
        <v>H23</v>
      </c>
      <c r="H258" t="str">
        <f t="shared" si="67"/>
        <v>(''),</v>
      </c>
      <c r="I258" t="str">
        <f t="shared" si="68"/>
        <v>('El Toro'),</v>
      </c>
      <c r="J258" t="str">
        <f t="shared" si="88"/>
        <v>('Herrera','Las Minas','El Toro'),</v>
      </c>
      <c r="K258" t="str">
        <f t="shared" si="69"/>
        <v>23</v>
      </c>
      <c r="L258" t="str">
        <f t="shared" si="70"/>
        <v>17</v>
      </c>
    </row>
    <row r="259" spans="1:12" x14ac:dyDescent="0.25">
      <c r="A259" s="16"/>
      <c r="B259" s="16"/>
      <c r="C259" s="16"/>
      <c r="D259" s="23"/>
      <c r="E259" s="4">
        <v>4</v>
      </c>
      <c r="F259" s="5" t="s">
        <v>1020</v>
      </c>
      <c r="G259" s="5" t="str">
        <f t="shared" si="87"/>
        <v>H24</v>
      </c>
      <c r="H259" t="str">
        <f t="shared" ref="H259:H322" si="89">_xlfn.CONCAT("(","'",D259,"'",")",",")</f>
        <v>(''),</v>
      </c>
      <c r="I259" t="str">
        <f t="shared" ref="I259:I322" si="90">_xlfn.CONCAT("(","'",F259,"'",")",",")</f>
        <v>('Las Minas'),</v>
      </c>
      <c r="J259" t="str">
        <f t="shared" si="88"/>
        <v>('Herrera','Las Minas','Las Minas'),</v>
      </c>
      <c r="K259" t="str">
        <f t="shared" ref="K259:K322" si="91">MID(G259,2,2)</f>
        <v>24</v>
      </c>
      <c r="L259" t="str">
        <f t="shared" ref="L259:L322" si="92">DEC2HEX(K259)</f>
        <v>18</v>
      </c>
    </row>
    <row r="260" spans="1:12" x14ac:dyDescent="0.25">
      <c r="A260" s="16"/>
      <c r="B260" s="16"/>
      <c r="C260" s="16"/>
      <c r="D260" s="23"/>
      <c r="E260" s="4">
        <v>5</v>
      </c>
      <c r="F260" s="5" t="s">
        <v>1024</v>
      </c>
      <c r="G260" s="5" t="str">
        <f t="shared" si="87"/>
        <v>H25</v>
      </c>
      <c r="H260" t="str">
        <f t="shared" si="89"/>
        <v>(''),</v>
      </c>
      <c r="I260" t="str">
        <f t="shared" si="90"/>
        <v>('Leones'),</v>
      </c>
      <c r="J260" t="str">
        <f t="shared" si="88"/>
        <v>('Herrera','Las Minas','Leones'),</v>
      </c>
      <c r="K260" t="str">
        <f t="shared" si="91"/>
        <v>25</v>
      </c>
      <c r="L260" t="str">
        <f t="shared" si="92"/>
        <v>19</v>
      </c>
    </row>
    <row r="261" spans="1:12" x14ac:dyDescent="0.25">
      <c r="A261" s="16"/>
      <c r="B261" s="16"/>
      <c r="C261" s="16"/>
      <c r="D261" s="23"/>
      <c r="E261" s="4">
        <v>6</v>
      </c>
      <c r="F261" s="5" t="s">
        <v>1025</v>
      </c>
      <c r="G261" s="5" t="str">
        <f t="shared" si="87"/>
        <v>H26</v>
      </c>
      <c r="H261" t="str">
        <f t="shared" si="89"/>
        <v>(''),</v>
      </c>
      <c r="I261" t="str">
        <f t="shared" si="90"/>
        <v>('Quebrada del Rosario'),</v>
      </c>
      <c r="J261" t="str">
        <f t="shared" si="88"/>
        <v>('Herrera','Las Minas','Quebrada del Rosario'),</v>
      </c>
      <c r="K261" t="str">
        <f t="shared" si="91"/>
        <v>26</v>
      </c>
      <c r="L261" t="str">
        <f t="shared" si="92"/>
        <v>1A</v>
      </c>
    </row>
    <row r="262" spans="1:12" x14ac:dyDescent="0.25">
      <c r="A262" s="16"/>
      <c r="B262" s="16"/>
      <c r="C262" s="16"/>
      <c r="D262" s="23"/>
      <c r="E262" s="4">
        <v>7</v>
      </c>
      <c r="F262" s="5" t="s">
        <v>1026</v>
      </c>
      <c r="G262" s="5" t="str">
        <f t="shared" si="87"/>
        <v>H27</v>
      </c>
      <c r="H262" t="str">
        <f t="shared" si="89"/>
        <v>(''),</v>
      </c>
      <c r="I262" t="str">
        <f t="shared" si="90"/>
        <v>('Quebrada El Ciprián'),</v>
      </c>
      <c r="J262" t="str">
        <f t="shared" si="88"/>
        <v>('Herrera','Las Minas','Quebrada El Ciprián'),</v>
      </c>
      <c r="K262" t="str">
        <f t="shared" si="91"/>
        <v>27</v>
      </c>
      <c r="L262" t="str">
        <f t="shared" si="92"/>
        <v>1B</v>
      </c>
    </row>
    <row r="263" spans="1:12" x14ac:dyDescent="0.25">
      <c r="A263" s="16"/>
      <c r="B263" s="16"/>
      <c r="C263" s="16">
        <v>3</v>
      </c>
      <c r="D263" s="23" t="s">
        <v>1027</v>
      </c>
      <c r="E263" s="4">
        <v>1</v>
      </c>
      <c r="F263" s="5" t="s">
        <v>1028</v>
      </c>
      <c r="G263" s="5" t="str">
        <f>_xlfn.CONCAT($A$251,$C$263,E263)</f>
        <v>H31</v>
      </c>
      <c r="H263" t="str">
        <f t="shared" si="89"/>
        <v>('Los Pozos'),</v>
      </c>
      <c r="I263" t="str">
        <f t="shared" si="90"/>
        <v>('El Capurí'),</v>
      </c>
      <c r="J263" t="str">
        <f>_xlfn.CONCAT("(","'",$B$251,"'",",","'",$D$263,"'",",","'",F263,"'",")",",")</f>
        <v>('Herrera','Los Pozos','El Capurí'),</v>
      </c>
      <c r="K263" t="str">
        <f t="shared" si="91"/>
        <v>31</v>
      </c>
      <c r="L263" t="str">
        <f t="shared" si="92"/>
        <v>1F</v>
      </c>
    </row>
    <row r="264" spans="1:12" x14ac:dyDescent="0.25">
      <c r="A264" s="16"/>
      <c r="B264" s="16"/>
      <c r="C264" s="16"/>
      <c r="D264" s="23"/>
      <c r="E264" s="4">
        <v>2</v>
      </c>
      <c r="F264" s="5" t="s">
        <v>1029</v>
      </c>
      <c r="G264" s="5" t="str">
        <f t="shared" ref="G264:G271" si="93">_xlfn.CONCAT($A$251,$C$263,E264)</f>
        <v>H32</v>
      </c>
      <c r="H264" t="str">
        <f t="shared" si="89"/>
        <v>(''),</v>
      </c>
      <c r="I264" t="str">
        <f t="shared" si="90"/>
        <v>('El Calabacito'),</v>
      </c>
      <c r="J264" t="str">
        <f t="shared" ref="J264:J271" si="94">_xlfn.CONCAT("(","'",$B$251,"'",",","'",$D$263,"'",",","'",F264,"'",")",",")</f>
        <v>('Herrera','Los Pozos','El Calabacito'),</v>
      </c>
      <c r="K264" t="str">
        <f t="shared" si="91"/>
        <v>32</v>
      </c>
      <c r="L264" t="str">
        <f t="shared" si="92"/>
        <v>20</v>
      </c>
    </row>
    <row r="265" spans="1:12" x14ac:dyDescent="0.25">
      <c r="A265" s="16"/>
      <c r="B265" s="16"/>
      <c r="C265" s="16"/>
      <c r="D265" s="23"/>
      <c r="E265" s="4">
        <v>3</v>
      </c>
      <c r="F265" s="5" t="s">
        <v>1030</v>
      </c>
      <c r="G265" s="5" t="str">
        <f t="shared" si="93"/>
        <v>H33</v>
      </c>
      <c r="H265" t="str">
        <f t="shared" si="89"/>
        <v>(''),</v>
      </c>
      <c r="I265" t="str">
        <f t="shared" si="90"/>
        <v>('El Cedro'),</v>
      </c>
      <c r="J265" t="str">
        <f t="shared" si="94"/>
        <v>('Herrera','Los Pozos','El Cedro'),</v>
      </c>
      <c r="K265" t="str">
        <f t="shared" si="91"/>
        <v>33</v>
      </c>
      <c r="L265" t="str">
        <f t="shared" si="92"/>
        <v>21</v>
      </c>
    </row>
    <row r="266" spans="1:12" x14ac:dyDescent="0.25">
      <c r="A266" s="16"/>
      <c r="B266" s="16"/>
      <c r="C266" s="16"/>
      <c r="D266" s="23"/>
      <c r="E266" s="4">
        <v>4</v>
      </c>
      <c r="F266" s="5" t="s">
        <v>1016</v>
      </c>
      <c r="G266" s="5" t="str">
        <f t="shared" si="93"/>
        <v>H34</v>
      </c>
      <c r="H266" t="str">
        <f t="shared" si="89"/>
        <v>(''),</v>
      </c>
      <c r="I266" t="str">
        <f t="shared" si="90"/>
        <v>('La Arena'),</v>
      </c>
      <c r="J266" t="str">
        <f t="shared" si="94"/>
        <v>('Herrera','Los Pozos','La Arena'),</v>
      </c>
      <c r="K266" t="str">
        <f t="shared" si="91"/>
        <v>34</v>
      </c>
      <c r="L266" t="str">
        <f t="shared" si="92"/>
        <v>22</v>
      </c>
    </row>
    <row r="267" spans="1:12" x14ac:dyDescent="0.25">
      <c r="A267" s="16"/>
      <c r="B267" s="16"/>
      <c r="C267" s="16"/>
      <c r="D267" s="23"/>
      <c r="E267" s="4">
        <v>5</v>
      </c>
      <c r="F267" s="5" t="s">
        <v>1031</v>
      </c>
      <c r="G267" s="5" t="str">
        <f t="shared" si="93"/>
        <v>H35</v>
      </c>
      <c r="H267" t="str">
        <f t="shared" si="89"/>
        <v>(''),</v>
      </c>
      <c r="I267" t="str">
        <f t="shared" si="90"/>
        <v>('La Pitaloza'),</v>
      </c>
      <c r="J267" t="str">
        <f t="shared" si="94"/>
        <v>('Herrera','Los Pozos','La Pitaloza'),</v>
      </c>
      <c r="K267" t="str">
        <f t="shared" si="91"/>
        <v>35</v>
      </c>
      <c r="L267" t="str">
        <f t="shared" si="92"/>
        <v>23</v>
      </c>
    </row>
    <row r="268" spans="1:12" x14ac:dyDescent="0.25">
      <c r="A268" s="16"/>
      <c r="B268" s="16"/>
      <c r="C268" s="16"/>
      <c r="D268" s="23"/>
      <c r="E268" s="4">
        <v>6</v>
      </c>
      <c r="F268" s="5" t="s">
        <v>1032</v>
      </c>
      <c r="G268" s="5" t="str">
        <f t="shared" si="93"/>
        <v>H36</v>
      </c>
      <c r="H268" t="str">
        <f t="shared" si="89"/>
        <v>(''),</v>
      </c>
      <c r="I268" t="str">
        <f t="shared" si="90"/>
        <v>('Las Llanas'),</v>
      </c>
      <c r="J268" t="str">
        <f t="shared" si="94"/>
        <v>('Herrera','Los Pozos','Las Llanas'),</v>
      </c>
      <c r="K268" t="str">
        <f t="shared" si="91"/>
        <v>36</v>
      </c>
      <c r="L268" t="str">
        <f t="shared" si="92"/>
        <v>24</v>
      </c>
    </row>
    <row r="269" spans="1:12" x14ac:dyDescent="0.25">
      <c r="A269" s="16"/>
      <c r="B269" s="16"/>
      <c r="C269" s="16"/>
      <c r="D269" s="23"/>
      <c r="E269" s="4">
        <v>7</v>
      </c>
      <c r="F269" s="5" t="s">
        <v>1033</v>
      </c>
      <c r="G269" s="5" t="str">
        <f t="shared" si="93"/>
        <v>H37</v>
      </c>
      <c r="H269" t="str">
        <f t="shared" si="89"/>
        <v>(''),</v>
      </c>
      <c r="I269" t="str">
        <f t="shared" si="90"/>
        <v>('Los Cerritos'),</v>
      </c>
      <c r="J269" t="str">
        <f t="shared" si="94"/>
        <v>('Herrera','Los Pozos','Los Cerritos'),</v>
      </c>
      <c r="K269" t="str">
        <f t="shared" si="91"/>
        <v>37</v>
      </c>
      <c r="L269" t="str">
        <f t="shared" si="92"/>
        <v>25</v>
      </c>
    </row>
    <row r="270" spans="1:12" x14ac:dyDescent="0.25">
      <c r="A270" s="16"/>
      <c r="B270" s="16"/>
      <c r="C270" s="16"/>
      <c r="D270" s="23"/>
      <c r="E270" s="4">
        <v>8</v>
      </c>
      <c r="F270" s="5" t="s">
        <v>1034</v>
      </c>
      <c r="G270" s="5" t="str">
        <f t="shared" si="93"/>
        <v>H38</v>
      </c>
      <c r="H270" t="str">
        <f t="shared" si="89"/>
        <v>(''),</v>
      </c>
      <c r="I270" t="str">
        <f t="shared" si="90"/>
        <v>('Los Cerros de Paja'),</v>
      </c>
      <c r="J270" t="str">
        <f t="shared" si="94"/>
        <v>('Herrera','Los Pozos','Los Cerros de Paja'),</v>
      </c>
      <c r="K270" t="str">
        <f t="shared" si="91"/>
        <v>38</v>
      </c>
      <c r="L270" t="str">
        <f t="shared" si="92"/>
        <v>26</v>
      </c>
    </row>
    <row r="271" spans="1:12" x14ac:dyDescent="0.25">
      <c r="A271" s="16"/>
      <c r="B271" s="16"/>
      <c r="C271" s="16"/>
      <c r="D271" s="23"/>
      <c r="E271" s="4">
        <v>9</v>
      </c>
      <c r="F271" s="5" t="s">
        <v>1027</v>
      </c>
      <c r="G271" s="5" t="str">
        <f t="shared" si="93"/>
        <v>H39</v>
      </c>
      <c r="H271" t="str">
        <f t="shared" si="89"/>
        <v>(''),</v>
      </c>
      <c r="I271" t="str">
        <f t="shared" si="90"/>
        <v>('Los Pozos'),</v>
      </c>
      <c r="J271" t="str">
        <f t="shared" si="94"/>
        <v>('Herrera','Los Pozos','Los Pozos'),</v>
      </c>
      <c r="K271" t="str">
        <f t="shared" si="91"/>
        <v>39</v>
      </c>
      <c r="L271" t="str">
        <f t="shared" si="92"/>
        <v>27</v>
      </c>
    </row>
    <row r="272" spans="1:12" x14ac:dyDescent="0.25">
      <c r="A272" s="16"/>
      <c r="B272" s="16"/>
      <c r="C272" s="16">
        <v>4</v>
      </c>
      <c r="D272" s="23" t="s">
        <v>1035</v>
      </c>
      <c r="E272" s="4">
        <v>1</v>
      </c>
      <c r="F272" s="5" t="s">
        <v>1036</v>
      </c>
      <c r="G272" s="5" t="str">
        <f>_xlfn.CONCAT($A$251,$C$272,E272)</f>
        <v>H41</v>
      </c>
      <c r="H272" t="str">
        <f t="shared" si="89"/>
        <v>('Ocú'),</v>
      </c>
      <c r="I272" t="str">
        <f t="shared" si="90"/>
        <v>('Cerro Largo'),</v>
      </c>
      <c r="J272" t="str">
        <f>_xlfn.CONCAT("(","'",$B$251,"'",",","'",$D$272,"'",",","'",F272,"'",")",",")</f>
        <v>('Herrera','Ocú','Cerro Largo'),</v>
      </c>
      <c r="K272" t="str">
        <f t="shared" si="91"/>
        <v>41</v>
      </c>
      <c r="L272" t="str">
        <f t="shared" si="92"/>
        <v>29</v>
      </c>
    </row>
    <row r="273" spans="1:12" x14ac:dyDescent="0.25">
      <c r="A273" s="16"/>
      <c r="B273" s="16"/>
      <c r="C273" s="16"/>
      <c r="D273" s="23"/>
      <c r="E273" s="4">
        <v>2</v>
      </c>
      <c r="F273" s="5" t="s">
        <v>1037</v>
      </c>
      <c r="G273" s="5" t="str">
        <f t="shared" ref="G273:G279" si="95">_xlfn.CONCAT($A$251,$C$272,E273)</f>
        <v>H42</v>
      </c>
      <c r="H273" t="str">
        <f t="shared" si="89"/>
        <v>(''),</v>
      </c>
      <c r="I273" t="str">
        <f t="shared" si="90"/>
        <v>('El Tijera'),</v>
      </c>
      <c r="J273" t="str">
        <f t="shared" ref="J273:J279" si="96">_xlfn.CONCAT("(","'",$B$251,"'",",","'",$D$272,"'",",","'",F273,"'",")",",")</f>
        <v>('Herrera','Ocú','El Tijera'),</v>
      </c>
      <c r="K273" t="str">
        <f t="shared" si="91"/>
        <v>42</v>
      </c>
      <c r="L273" t="str">
        <f t="shared" si="92"/>
        <v>2A</v>
      </c>
    </row>
    <row r="274" spans="1:12" x14ac:dyDescent="0.25">
      <c r="A274" s="16"/>
      <c r="B274" s="16"/>
      <c r="C274" s="16"/>
      <c r="D274" s="23"/>
      <c r="E274" s="4">
        <v>3</v>
      </c>
      <c r="F274" s="5" t="s">
        <v>1038</v>
      </c>
      <c r="G274" s="5" t="str">
        <f t="shared" si="95"/>
        <v>H43</v>
      </c>
      <c r="H274" t="str">
        <f t="shared" si="89"/>
        <v>(''),</v>
      </c>
      <c r="I274" t="str">
        <f t="shared" si="90"/>
        <v>('Entradero del Castillo'),</v>
      </c>
      <c r="J274" t="str">
        <f t="shared" si="96"/>
        <v>('Herrera','Ocú','Entradero del Castillo'),</v>
      </c>
      <c r="K274" t="str">
        <f t="shared" si="91"/>
        <v>43</v>
      </c>
      <c r="L274" t="str">
        <f t="shared" si="92"/>
        <v>2B</v>
      </c>
    </row>
    <row r="275" spans="1:12" x14ac:dyDescent="0.25">
      <c r="A275" s="16"/>
      <c r="B275" s="16"/>
      <c r="C275" s="16"/>
      <c r="D275" s="23"/>
      <c r="E275" s="4">
        <v>4</v>
      </c>
      <c r="F275" s="5" t="s">
        <v>1039</v>
      </c>
      <c r="G275" s="5" t="str">
        <f t="shared" si="95"/>
        <v>H44</v>
      </c>
      <c r="H275" t="str">
        <f t="shared" si="89"/>
        <v>(''),</v>
      </c>
      <c r="I275" t="str">
        <f t="shared" si="90"/>
        <v>('Los Llanos'),</v>
      </c>
      <c r="J275" t="str">
        <f t="shared" si="96"/>
        <v>('Herrera','Ocú','Los Llanos'),</v>
      </c>
      <c r="K275" t="str">
        <f t="shared" si="91"/>
        <v>44</v>
      </c>
      <c r="L275" t="str">
        <f t="shared" si="92"/>
        <v>2C</v>
      </c>
    </row>
    <row r="276" spans="1:12" x14ac:dyDescent="0.25">
      <c r="A276" s="16"/>
      <c r="B276" s="16"/>
      <c r="C276" s="16"/>
      <c r="D276" s="23"/>
      <c r="E276" s="4">
        <v>5</v>
      </c>
      <c r="F276" s="5" t="s">
        <v>826</v>
      </c>
      <c r="G276" s="5" t="str">
        <f t="shared" si="95"/>
        <v>H45</v>
      </c>
      <c r="H276" t="str">
        <f t="shared" si="89"/>
        <v>(''),</v>
      </c>
      <c r="I276" t="str">
        <f t="shared" si="90"/>
        <v>('Llano Grande'),</v>
      </c>
      <c r="J276" t="str">
        <f t="shared" si="96"/>
        <v>('Herrera','Ocú','Llano Grande'),</v>
      </c>
      <c r="K276" t="str">
        <f t="shared" si="91"/>
        <v>45</v>
      </c>
      <c r="L276" t="str">
        <f t="shared" si="92"/>
        <v>2D</v>
      </c>
    </row>
    <row r="277" spans="1:12" x14ac:dyDescent="0.25">
      <c r="A277" s="16"/>
      <c r="B277" s="16"/>
      <c r="C277" s="16"/>
      <c r="D277" s="23"/>
      <c r="E277" s="4">
        <v>6</v>
      </c>
      <c r="F277" s="5" t="s">
        <v>1040</v>
      </c>
      <c r="G277" s="5" t="str">
        <f t="shared" si="95"/>
        <v>H46</v>
      </c>
      <c r="H277" t="str">
        <f t="shared" si="89"/>
        <v>(''),</v>
      </c>
      <c r="I277" t="str">
        <f t="shared" si="90"/>
        <v>('Menchaca'),</v>
      </c>
      <c r="J277" t="str">
        <f t="shared" si="96"/>
        <v>('Herrera','Ocú','Menchaca'),</v>
      </c>
      <c r="K277" t="str">
        <f t="shared" si="91"/>
        <v>46</v>
      </c>
      <c r="L277" t="str">
        <f t="shared" si="92"/>
        <v>2E</v>
      </c>
    </row>
    <row r="278" spans="1:12" x14ac:dyDescent="0.25">
      <c r="A278" s="16"/>
      <c r="B278" s="16"/>
      <c r="C278" s="16"/>
      <c r="D278" s="23"/>
      <c r="E278" s="4">
        <v>7</v>
      </c>
      <c r="F278" s="5" t="s">
        <v>1041</v>
      </c>
      <c r="G278" s="5" t="str">
        <f t="shared" si="95"/>
        <v>H47</v>
      </c>
      <c r="H278" t="str">
        <f t="shared" si="89"/>
        <v>(''),</v>
      </c>
      <c r="I278" t="str">
        <f t="shared" si="90"/>
        <v>('Peñas Chatas'),</v>
      </c>
      <c r="J278" t="str">
        <f t="shared" si="96"/>
        <v>('Herrera','Ocú','Peñas Chatas'),</v>
      </c>
      <c r="K278" t="str">
        <f t="shared" si="91"/>
        <v>47</v>
      </c>
      <c r="L278" t="str">
        <f t="shared" si="92"/>
        <v>2F</v>
      </c>
    </row>
    <row r="279" spans="1:12" x14ac:dyDescent="0.25">
      <c r="A279" s="16"/>
      <c r="B279" s="16"/>
      <c r="C279" s="16"/>
      <c r="D279" s="23"/>
      <c r="E279" s="4">
        <v>8</v>
      </c>
      <c r="F279" s="5" t="s">
        <v>1035</v>
      </c>
      <c r="G279" s="5" t="str">
        <f t="shared" si="95"/>
        <v>H48</v>
      </c>
      <c r="H279" t="str">
        <f t="shared" si="89"/>
        <v>(''),</v>
      </c>
      <c r="I279" t="str">
        <f t="shared" si="90"/>
        <v>('Ocú'),</v>
      </c>
      <c r="J279" t="str">
        <f t="shared" si="96"/>
        <v>('Herrera','Ocú','Ocú'),</v>
      </c>
      <c r="K279" t="str">
        <f t="shared" si="91"/>
        <v>48</v>
      </c>
      <c r="L279" t="str">
        <f t="shared" si="92"/>
        <v>30</v>
      </c>
    </row>
    <row r="280" spans="1:12" x14ac:dyDescent="0.25">
      <c r="A280" s="16"/>
      <c r="B280" s="16"/>
      <c r="C280" s="16">
        <v>5</v>
      </c>
      <c r="D280" s="23" t="s">
        <v>1042</v>
      </c>
      <c r="E280" s="4">
        <v>1</v>
      </c>
      <c r="F280" s="5" t="s">
        <v>815</v>
      </c>
      <c r="G280" s="5" t="str">
        <f>_xlfn.CONCAT($A$251,$C$280,E280)</f>
        <v>H51</v>
      </c>
      <c r="H280" t="str">
        <f t="shared" si="89"/>
        <v>('Parita'),</v>
      </c>
      <c r="I280" t="str">
        <f t="shared" si="90"/>
        <v>('Cabuya'),</v>
      </c>
      <c r="J280" t="str">
        <f>_xlfn.CONCAT("(","'",$B$251,"'",",","'",$D$280,"'",",","'",F280,"'",")",",")</f>
        <v>('Herrera','Parita','Cabuya'),</v>
      </c>
      <c r="K280" t="str">
        <f t="shared" si="91"/>
        <v>51</v>
      </c>
      <c r="L280" t="str">
        <f t="shared" si="92"/>
        <v>33</v>
      </c>
    </row>
    <row r="281" spans="1:12" x14ac:dyDescent="0.25">
      <c r="A281" s="16"/>
      <c r="B281" s="16"/>
      <c r="C281" s="16"/>
      <c r="D281" s="23"/>
      <c r="E281" s="4">
        <v>2</v>
      </c>
      <c r="F281" s="5" t="s">
        <v>1043</v>
      </c>
      <c r="G281" s="5" t="str">
        <f t="shared" ref="G281:G286" si="97">_xlfn.CONCAT($A$251,$C$280,E281)</f>
        <v>H52</v>
      </c>
      <c r="H281" t="str">
        <f t="shared" si="89"/>
        <v>(''),</v>
      </c>
      <c r="I281" t="str">
        <f t="shared" si="90"/>
        <v>('Los Castillos'),</v>
      </c>
      <c r="J281" t="str">
        <f t="shared" ref="J281:J286" si="98">_xlfn.CONCAT("(","'",$B$251,"'",",","'",$D$280,"'",",","'",F281,"'",")",",")</f>
        <v>('Herrera','Parita','Los Castillos'),</v>
      </c>
      <c r="K281" t="str">
        <f t="shared" si="91"/>
        <v>52</v>
      </c>
      <c r="L281" t="str">
        <f t="shared" si="92"/>
        <v>34</v>
      </c>
    </row>
    <row r="282" spans="1:12" x14ac:dyDescent="0.25">
      <c r="A282" s="16"/>
      <c r="B282" s="16"/>
      <c r="C282" s="16"/>
      <c r="D282" s="23"/>
      <c r="E282" s="4">
        <v>3</v>
      </c>
      <c r="F282" s="5" t="s">
        <v>1044</v>
      </c>
      <c r="G282" s="5" t="str">
        <f t="shared" si="97"/>
        <v>H53</v>
      </c>
      <c r="H282" t="str">
        <f t="shared" si="89"/>
        <v>(''),</v>
      </c>
      <c r="I282" t="str">
        <f t="shared" si="90"/>
        <v>('Llano de la Cruz'),</v>
      </c>
      <c r="J282" t="str">
        <f t="shared" si="98"/>
        <v>('Herrera','Parita','Llano de la Cruz'),</v>
      </c>
      <c r="K282" t="str">
        <f t="shared" si="91"/>
        <v>53</v>
      </c>
      <c r="L282" t="str">
        <f t="shared" si="92"/>
        <v>35</v>
      </c>
    </row>
    <row r="283" spans="1:12" x14ac:dyDescent="0.25">
      <c r="A283" s="16"/>
      <c r="B283" s="16"/>
      <c r="C283" s="16"/>
      <c r="D283" s="23"/>
      <c r="E283" s="4">
        <v>4</v>
      </c>
      <c r="F283" s="5" t="s">
        <v>1045</v>
      </c>
      <c r="G283" s="5" t="str">
        <f t="shared" si="97"/>
        <v>H54</v>
      </c>
      <c r="H283" t="str">
        <f t="shared" si="89"/>
        <v>(''),</v>
      </c>
      <c r="I283" t="str">
        <f t="shared" si="90"/>
        <v>('París'),</v>
      </c>
      <c r="J283" t="str">
        <f t="shared" si="98"/>
        <v>('Herrera','Parita','París'),</v>
      </c>
      <c r="K283" t="str">
        <f t="shared" si="91"/>
        <v>54</v>
      </c>
      <c r="L283" t="str">
        <f t="shared" si="92"/>
        <v>36</v>
      </c>
    </row>
    <row r="284" spans="1:12" x14ac:dyDescent="0.25">
      <c r="A284" s="16"/>
      <c r="B284" s="16"/>
      <c r="C284" s="16"/>
      <c r="D284" s="23"/>
      <c r="E284" s="4">
        <v>5</v>
      </c>
      <c r="F284" s="5" t="s">
        <v>1042</v>
      </c>
      <c r="G284" s="5" t="str">
        <f t="shared" si="97"/>
        <v>H55</v>
      </c>
      <c r="H284" t="str">
        <f t="shared" si="89"/>
        <v>(''),</v>
      </c>
      <c r="I284" t="str">
        <f t="shared" si="90"/>
        <v>('Parita'),</v>
      </c>
      <c r="J284" t="str">
        <f t="shared" si="98"/>
        <v>('Herrera','Parita','Parita'),</v>
      </c>
      <c r="K284" t="str">
        <f t="shared" si="91"/>
        <v>55</v>
      </c>
      <c r="L284" t="str">
        <f t="shared" si="92"/>
        <v>37</v>
      </c>
    </row>
    <row r="285" spans="1:12" x14ac:dyDescent="0.25">
      <c r="A285" s="16"/>
      <c r="B285" s="16"/>
      <c r="C285" s="16"/>
      <c r="D285" s="23"/>
      <c r="E285" s="4">
        <v>6</v>
      </c>
      <c r="F285" s="5" t="s">
        <v>1046</v>
      </c>
      <c r="G285" s="5" t="str">
        <f t="shared" si="97"/>
        <v>H56</v>
      </c>
      <c r="H285" t="str">
        <f t="shared" si="89"/>
        <v>(''),</v>
      </c>
      <c r="I285" t="str">
        <f t="shared" si="90"/>
        <v>('Portobelillo'),</v>
      </c>
      <c r="J285" t="str">
        <f t="shared" si="98"/>
        <v>('Herrera','Parita','Portobelillo'),</v>
      </c>
      <c r="K285" t="str">
        <f t="shared" si="91"/>
        <v>56</v>
      </c>
      <c r="L285" t="str">
        <f t="shared" si="92"/>
        <v>38</v>
      </c>
    </row>
    <row r="286" spans="1:12" x14ac:dyDescent="0.25">
      <c r="A286" s="16"/>
      <c r="B286" s="16"/>
      <c r="C286" s="16"/>
      <c r="D286" s="23"/>
      <c r="E286" s="4">
        <v>7</v>
      </c>
      <c r="F286" s="5" t="s">
        <v>1047</v>
      </c>
      <c r="G286" s="5" t="str">
        <f t="shared" si="97"/>
        <v>H57</v>
      </c>
      <c r="H286" t="str">
        <f t="shared" si="89"/>
        <v>(''),</v>
      </c>
      <c r="I286" t="str">
        <f t="shared" si="90"/>
        <v>('Potuga'),</v>
      </c>
      <c r="J286" t="str">
        <f t="shared" si="98"/>
        <v>('Herrera','Parita','Potuga'),</v>
      </c>
      <c r="K286" t="str">
        <f t="shared" si="91"/>
        <v>57</v>
      </c>
      <c r="L286" t="str">
        <f t="shared" si="92"/>
        <v>39</v>
      </c>
    </row>
    <row r="287" spans="1:12" x14ac:dyDescent="0.25">
      <c r="A287" s="16"/>
      <c r="B287" s="16"/>
      <c r="C287" s="16">
        <v>6</v>
      </c>
      <c r="D287" s="23" t="s">
        <v>1048</v>
      </c>
      <c r="E287" s="4">
        <v>1</v>
      </c>
      <c r="F287" s="5" t="s">
        <v>1049</v>
      </c>
      <c r="G287" s="5" t="str">
        <f>_xlfn.CONCAT($A$251,$C$287,E287)</f>
        <v>H61</v>
      </c>
      <c r="H287" t="str">
        <f t="shared" si="89"/>
        <v>('Pesé'),</v>
      </c>
      <c r="I287" t="str">
        <f t="shared" si="90"/>
        <v>('El Barrero'),</v>
      </c>
      <c r="J287" t="str">
        <f>_xlfn.CONCAT("(","'",$B$251,"'",",","'",$D$287,"'",",","'",F287,"'",")",",")</f>
        <v>('Herrera','Pesé','El Barrero'),</v>
      </c>
      <c r="K287" t="str">
        <f t="shared" si="91"/>
        <v>61</v>
      </c>
      <c r="L287" t="str">
        <f t="shared" si="92"/>
        <v>3D</v>
      </c>
    </row>
    <row r="288" spans="1:12" x14ac:dyDescent="0.25">
      <c r="A288" s="16"/>
      <c r="B288" s="16"/>
      <c r="C288" s="16"/>
      <c r="D288" s="23"/>
      <c r="E288" s="4">
        <v>2</v>
      </c>
      <c r="F288" s="5" t="s">
        <v>1050</v>
      </c>
      <c r="G288" s="5" t="str">
        <f t="shared" ref="G288:G294" si="99">_xlfn.CONCAT($A$251,$C$287,E288)</f>
        <v>H62</v>
      </c>
      <c r="H288" t="str">
        <f t="shared" si="89"/>
        <v>(''),</v>
      </c>
      <c r="I288" t="str">
        <f t="shared" si="90"/>
        <v>('El Pedregoso'),</v>
      </c>
      <c r="J288" t="str">
        <f t="shared" ref="J288:J294" si="100">_xlfn.CONCAT("(","'",$B$251,"'",",","'",$D$287,"'",",","'",F288,"'",")",",")</f>
        <v>('Herrera','Pesé','El Pedregoso'),</v>
      </c>
      <c r="K288" t="str">
        <f t="shared" si="91"/>
        <v>62</v>
      </c>
      <c r="L288" t="str">
        <f t="shared" si="92"/>
        <v>3E</v>
      </c>
    </row>
    <row r="289" spans="1:12" x14ac:dyDescent="0.25">
      <c r="A289" s="16"/>
      <c r="B289" s="16"/>
      <c r="C289" s="16"/>
      <c r="D289" s="23"/>
      <c r="E289" s="4">
        <v>3</v>
      </c>
      <c r="F289" s="5" t="s">
        <v>1051</v>
      </c>
      <c r="G289" s="5" t="str">
        <f t="shared" si="99"/>
        <v>H63</v>
      </c>
      <c r="H289" t="str">
        <f t="shared" si="89"/>
        <v>(''),</v>
      </c>
      <c r="I289" t="str">
        <f t="shared" si="90"/>
        <v>('El Ciruelo'),</v>
      </c>
      <c r="J289" t="str">
        <f t="shared" si="100"/>
        <v>('Herrera','Pesé','El Ciruelo'),</v>
      </c>
      <c r="K289" t="str">
        <f t="shared" si="91"/>
        <v>63</v>
      </c>
      <c r="L289" t="str">
        <f t="shared" si="92"/>
        <v>3F</v>
      </c>
    </row>
    <row r="290" spans="1:12" x14ac:dyDescent="0.25">
      <c r="A290" s="16"/>
      <c r="B290" s="16"/>
      <c r="C290" s="16"/>
      <c r="D290" s="23"/>
      <c r="E290" s="4">
        <v>4</v>
      </c>
      <c r="F290" s="5" t="s">
        <v>1052</v>
      </c>
      <c r="G290" s="5" t="str">
        <f t="shared" si="99"/>
        <v>H64</v>
      </c>
      <c r="H290" t="str">
        <f t="shared" si="89"/>
        <v>(''),</v>
      </c>
      <c r="I290" t="str">
        <f t="shared" si="90"/>
        <v>('El Pájaro'),</v>
      </c>
      <c r="J290" t="str">
        <f t="shared" si="100"/>
        <v>('Herrera','Pesé','El Pájaro'),</v>
      </c>
      <c r="K290" t="str">
        <f t="shared" si="91"/>
        <v>64</v>
      </c>
      <c r="L290" t="str">
        <f t="shared" si="92"/>
        <v>40</v>
      </c>
    </row>
    <row r="291" spans="1:12" x14ac:dyDescent="0.25">
      <c r="A291" s="16"/>
      <c r="B291" s="16"/>
      <c r="C291" s="16"/>
      <c r="D291" s="23"/>
      <c r="E291" s="4">
        <v>5</v>
      </c>
      <c r="F291" s="5" t="s">
        <v>1053</v>
      </c>
      <c r="G291" s="5" t="str">
        <f t="shared" si="99"/>
        <v>H65</v>
      </c>
      <c r="H291" t="str">
        <f t="shared" si="89"/>
        <v>(''),</v>
      </c>
      <c r="I291" t="str">
        <f t="shared" si="90"/>
        <v>('Las Cabras'),</v>
      </c>
      <c r="J291" t="str">
        <f t="shared" si="100"/>
        <v>('Herrera','Pesé','Las Cabras'),</v>
      </c>
      <c r="K291" t="str">
        <f t="shared" si="91"/>
        <v>65</v>
      </c>
      <c r="L291" t="str">
        <f t="shared" si="92"/>
        <v>41</v>
      </c>
    </row>
    <row r="292" spans="1:12" x14ac:dyDescent="0.25">
      <c r="A292" s="16"/>
      <c r="B292" s="16"/>
      <c r="C292" s="16"/>
      <c r="D292" s="23"/>
      <c r="E292" s="4">
        <v>6</v>
      </c>
      <c r="F292" s="5" t="s">
        <v>1048</v>
      </c>
      <c r="G292" s="5" t="str">
        <f t="shared" si="99"/>
        <v>H66</v>
      </c>
      <c r="H292" t="str">
        <f t="shared" si="89"/>
        <v>(''),</v>
      </c>
      <c r="I292" t="str">
        <f t="shared" si="90"/>
        <v>('Pesé'),</v>
      </c>
      <c r="J292" t="str">
        <f t="shared" si="100"/>
        <v>('Herrera','Pesé','Pesé'),</v>
      </c>
      <c r="K292" t="str">
        <f t="shared" si="91"/>
        <v>66</v>
      </c>
      <c r="L292" t="str">
        <f t="shared" si="92"/>
        <v>42</v>
      </c>
    </row>
    <row r="293" spans="1:12" x14ac:dyDescent="0.25">
      <c r="A293" s="16"/>
      <c r="B293" s="16"/>
      <c r="C293" s="16"/>
      <c r="D293" s="23"/>
      <c r="E293" s="4">
        <v>7</v>
      </c>
      <c r="F293" s="5" t="s">
        <v>1054</v>
      </c>
      <c r="G293" s="5" t="str">
        <f t="shared" si="99"/>
        <v>H67</v>
      </c>
      <c r="H293" t="str">
        <f t="shared" si="89"/>
        <v>(''),</v>
      </c>
      <c r="I293" t="str">
        <f t="shared" si="90"/>
        <v>('Rincón Hondo'),</v>
      </c>
      <c r="J293" t="str">
        <f t="shared" si="100"/>
        <v>('Herrera','Pesé','Rincón Hondo'),</v>
      </c>
      <c r="K293" t="str">
        <f t="shared" si="91"/>
        <v>67</v>
      </c>
      <c r="L293" t="str">
        <f t="shared" si="92"/>
        <v>43</v>
      </c>
    </row>
    <row r="294" spans="1:12" x14ac:dyDescent="0.25">
      <c r="A294" s="16"/>
      <c r="B294" s="16"/>
      <c r="C294" s="16"/>
      <c r="D294" s="23"/>
      <c r="E294" s="4">
        <v>8</v>
      </c>
      <c r="F294" s="5" t="s">
        <v>1055</v>
      </c>
      <c r="G294" s="5" t="str">
        <f t="shared" si="99"/>
        <v>H68</v>
      </c>
      <c r="H294" t="str">
        <f t="shared" si="89"/>
        <v>(''),</v>
      </c>
      <c r="I294" t="str">
        <f t="shared" si="90"/>
        <v>('Sabanagrande'),</v>
      </c>
      <c r="J294" t="str">
        <f t="shared" si="100"/>
        <v>('Herrera','Pesé','Sabanagrande'),</v>
      </c>
      <c r="K294" t="str">
        <f t="shared" si="91"/>
        <v>68</v>
      </c>
      <c r="L294" t="str">
        <f t="shared" si="92"/>
        <v>44</v>
      </c>
    </row>
    <row r="295" spans="1:12" x14ac:dyDescent="0.25">
      <c r="A295" s="16"/>
      <c r="B295" s="16"/>
      <c r="C295" s="16">
        <v>7</v>
      </c>
      <c r="D295" s="23" t="s">
        <v>42</v>
      </c>
      <c r="E295" s="4">
        <v>1</v>
      </c>
      <c r="F295" s="5" t="s">
        <v>1056</v>
      </c>
      <c r="G295" s="5" t="str">
        <f>_xlfn.CONCAT($A$251,$C$295,E295)</f>
        <v>H71</v>
      </c>
      <c r="H295" t="str">
        <f t="shared" si="89"/>
        <v>('Santa María'),</v>
      </c>
      <c r="I295" t="str">
        <f t="shared" si="90"/>
        <v>('Chupampa'),</v>
      </c>
      <c r="J295" t="str">
        <f>_xlfn.CONCAT("(","'",$B$251,"'",",","'",$D$295,"'",",","'",F295,"'",")",",")</f>
        <v>('Herrera','Santa María','Chupampa'),</v>
      </c>
      <c r="K295" t="str">
        <f t="shared" si="91"/>
        <v>71</v>
      </c>
      <c r="L295" t="str">
        <f t="shared" si="92"/>
        <v>47</v>
      </c>
    </row>
    <row r="296" spans="1:12" x14ac:dyDescent="0.25">
      <c r="A296" s="16"/>
      <c r="B296" s="16"/>
      <c r="C296" s="16"/>
      <c r="D296" s="23"/>
      <c r="E296" s="4">
        <v>2</v>
      </c>
      <c r="F296" s="5" t="s">
        <v>1057</v>
      </c>
      <c r="G296" s="5" t="str">
        <f t="shared" ref="G296:G299" si="101">_xlfn.CONCAT($A$251,$C$295,E296)</f>
        <v>H72</v>
      </c>
      <c r="H296" t="str">
        <f t="shared" si="89"/>
        <v>(''),</v>
      </c>
      <c r="I296" t="str">
        <f t="shared" si="90"/>
        <v>('El Rincón'),</v>
      </c>
      <c r="J296" t="str">
        <f t="shared" ref="J296:J299" si="102">_xlfn.CONCAT("(","'",$B$251,"'",",","'",$D$295,"'",",","'",F296,"'",")",",")</f>
        <v>('Herrera','Santa María','El Rincón'),</v>
      </c>
      <c r="K296" t="str">
        <f t="shared" si="91"/>
        <v>72</v>
      </c>
      <c r="L296" t="str">
        <f t="shared" si="92"/>
        <v>48</v>
      </c>
    </row>
    <row r="297" spans="1:12" x14ac:dyDescent="0.25">
      <c r="A297" s="16"/>
      <c r="B297" s="16"/>
      <c r="C297" s="16"/>
      <c r="D297" s="23"/>
      <c r="E297" s="4">
        <v>3</v>
      </c>
      <c r="F297" s="5" t="s">
        <v>1058</v>
      </c>
      <c r="G297" s="5" t="str">
        <f t="shared" si="101"/>
        <v>H73</v>
      </c>
      <c r="H297" t="str">
        <f t="shared" si="89"/>
        <v>(''),</v>
      </c>
      <c r="I297" t="str">
        <f t="shared" si="90"/>
        <v>('El Limón'),</v>
      </c>
      <c r="J297" t="str">
        <f t="shared" si="102"/>
        <v>('Herrera','Santa María','El Limón'),</v>
      </c>
      <c r="K297" t="str">
        <f t="shared" si="91"/>
        <v>73</v>
      </c>
      <c r="L297" t="str">
        <f t="shared" si="92"/>
        <v>49</v>
      </c>
    </row>
    <row r="298" spans="1:12" x14ac:dyDescent="0.25">
      <c r="A298" s="16"/>
      <c r="B298" s="16"/>
      <c r="C298" s="16"/>
      <c r="D298" s="23"/>
      <c r="E298" s="4">
        <v>4</v>
      </c>
      <c r="F298" s="5" t="s">
        <v>1059</v>
      </c>
      <c r="G298" s="5" t="str">
        <f t="shared" si="101"/>
        <v>H74</v>
      </c>
      <c r="H298" t="str">
        <f t="shared" si="89"/>
        <v>(''),</v>
      </c>
      <c r="I298" t="str">
        <f t="shared" si="90"/>
        <v>('Los Canelos'),</v>
      </c>
      <c r="J298" t="str">
        <f t="shared" si="102"/>
        <v>('Herrera','Santa María','Los Canelos'),</v>
      </c>
      <c r="K298" t="str">
        <f t="shared" si="91"/>
        <v>74</v>
      </c>
      <c r="L298" t="str">
        <f t="shared" si="92"/>
        <v>4A</v>
      </c>
    </row>
    <row r="299" spans="1:12" x14ac:dyDescent="0.25">
      <c r="A299" s="16"/>
      <c r="B299" s="16"/>
      <c r="C299" s="16"/>
      <c r="D299" s="23"/>
      <c r="E299" s="4">
        <v>5</v>
      </c>
      <c r="F299" s="5" t="s">
        <v>42</v>
      </c>
      <c r="G299" s="5" t="str">
        <f t="shared" si="101"/>
        <v>H75</v>
      </c>
      <c r="H299" t="str">
        <f t="shared" si="89"/>
        <v>(''),</v>
      </c>
      <c r="I299" t="str">
        <f t="shared" si="90"/>
        <v>('Santa María'),</v>
      </c>
      <c r="J299" t="str">
        <f t="shared" si="102"/>
        <v>('Herrera','Santa María','Santa María'),</v>
      </c>
      <c r="K299" t="str">
        <f t="shared" si="91"/>
        <v>75</v>
      </c>
      <c r="L299" t="str">
        <f t="shared" si="92"/>
        <v>4B</v>
      </c>
    </row>
    <row r="300" spans="1:12" x14ac:dyDescent="0.25">
      <c r="A300" s="16" t="s">
        <v>1441</v>
      </c>
      <c r="B300" s="16" t="s">
        <v>6</v>
      </c>
      <c r="C300" s="16">
        <v>1</v>
      </c>
      <c r="D300" s="23" t="s">
        <v>1060</v>
      </c>
      <c r="E300" s="4">
        <v>1</v>
      </c>
      <c r="F300" s="7" t="s">
        <v>1061</v>
      </c>
      <c r="G300" s="7" t="str">
        <f>_xlfn.CONCAT($A$300,$C$300,E300)</f>
        <v>S11</v>
      </c>
      <c r="H300" t="str">
        <f t="shared" si="89"/>
        <v>('Guararé'),</v>
      </c>
      <c r="I300" t="str">
        <f t="shared" si="90"/>
        <v>('El Espinal'),</v>
      </c>
      <c r="J300" t="str">
        <f>_xlfn.CONCAT("(","'",$B$300,"'",",","'",$D$300,"'",",","'",F300,"'",")",",")</f>
        <v>('Los Santos','Guararé','El Espinal'),</v>
      </c>
      <c r="K300" t="str">
        <f t="shared" si="91"/>
        <v>11</v>
      </c>
      <c r="L300" t="str">
        <f t="shared" si="92"/>
        <v>B</v>
      </c>
    </row>
    <row r="301" spans="1:12" x14ac:dyDescent="0.25">
      <c r="A301" s="16"/>
      <c r="B301" s="16"/>
      <c r="C301" s="16"/>
      <c r="D301" s="23"/>
      <c r="E301" s="4">
        <v>2</v>
      </c>
      <c r="F301" s="5" t="s">
        <v>1062</v>
      </c>
      <c r="G301" s="5" t="str">
        <f t="shared" ref="G301:G309" si="103">_xlfn.CONCAT($A$300,$C$300,E301)</f>
        <v>S12</v>
      </c>
      <c r="H301" t="str">
        <f t="shared" si="89"/>
        <v>(''),</v>
      </c>
      <c r="I301" t="str">
        <f t="shared" si="90"/>
        <v>('El Hato'),</v>
      </c>
      <c r="J301" t="str">
        <f t="shared" ref="J301:J309" si="104">_xlfn.CONCAT("(","'",$B$300,"'",",","'",$D$300,"'",",","'",F301,"'",")",",")</f>
        <v>('Los Santos','Guararé','El Hato'),</v>
      </c>
      <c r="K301" t="str">
        <f t="shared" si="91"/>
        <v>12</v>
      </c>
      <c r="L301" t="str">
        <f t="shared" si="92"/>
        <v>C</v>
      </c>
    </row>
    <row r="302" spans="1:12" x14ac:dyDescent="0.25">
      <c r="A302" s="16"/>
      <c r="B302" s="16"/>
      <c r="C302" s="16"/>
      <c r="D302" s="23"/>
      <c r="E302" s="4">
        <v>3</v>
      </c>
      <c r="F302" s="5" t="s">
        <v>1063</v>
      </c>
      <c r="G302" s="5" t="str">
        <f t="shared" si="103"/>
        <v>S13</v>
      </c>
      <c r="H302" t="str">
        <f t="shared" si="89"/>
        <v>(''),</v>
      </c>
      <c r="I302" t="str">
        <f t="shared" si="90"/>
        <v>('El Macano'),</v>
      </c>
      <c r="J302" t="str">
        <f t="shared" si="104"/>
        <v>('Los Santos','Guararé','El Macano'),</v>
      </c>
      <c r="K302" t="str">
        <f t="shared" si="91"/>
        <v>13</v>
      </c>
      <c r="L302" t="str">
        <f t="shared" si="92"/>
        <v>D</v>
      </c>
    </row>
    <row r="303" spans="1:12" x14ac:dyDescent="0.25">
      <c r="A303" s="16"/>
      <c r="B303" s="16"/>
      <c r="C303" s="16"/>
      <c r="D303" s="23"/>
      <c r="E303" s="4">
        <v>4</v>
      </c>
      <c r="F303" s="5" t="s">
        <v>1060</v>
      </c>
      <c r="G303" s="5" t="str">
        <f t="shared" si="103"/>
        <v>S14</v>
      </c>
      <c r="H303" t="str">
        <f t="shared" si="89"/>
        <v>(''),</v>
      </c>
      <c r="I303" t="str">
        <f t="shared" si="90"/>
        <v>('Guararé'),</v>
      </c>
      <c r="J303" t="str">
        <f t="shared" si="104"/>
        <v>('Los Santos','Guararé','Guararé'),</v>
      </c>
      <c r="K303" t="str">
        <f t="shared" si="91"/>
        <v>14</v>
      </c>
      <c r="L303" t="str">
        <f t="shared" si="92"/>
        <v>E</v>
      </c>
    </row>
    <row r="304" spans="1:12" x14ac:dyDescent="0.25">
      <c r="A304" s="16"/>
      <c r="B304" s="16"/>
      <c r="C304" s="16"/>
      <c r="D304" s="23"/>
      <c r="E304" s="4">
        <v>5</v>
      </c>
      <c r="F304" s="5" t="s">
        <v>1064</v>
      </c>
      <c r="G304" s="5" t="str">
        <f t="shared" si="103"/>
        <v>S15</v>
      </c>
      <c r="H304" t="str">
        <f t="shared" si="89"/>
        <v>(''),</v>
      </c>
      <c r="I304" t="str">
        <f t="shared" si="90"/>
        <v>('Guararé Arriba'),</v>
      </c>
      <c r="J304" t="str">
        <f t="shared" si="104"/>
        <v>('Los Santos','Guararé','Guararé Arriba'),</v>
      </c>
      <c r="K304" t="str">
        <f t="shared" si="91"/>
        <v>15</v>
      </c>
      <c r="L304" t="str">
        <f t="shared" si="92"/>
        <v>F</v>
      </c>
    </row>
    <row r="305" spans="1:12" x14ac:dyDescent="0.25">
      <c r="A305" s="16"/>
      <c r="B305" s="16"/>
      <c r="C305" s="16"/>
      <c r="D305" s="23"/>
      <c r="E305" s="4">
        <v>6</v>
      </c>
      <c r="F305" s="5" t="s">
        <v>1065</v>
      </c>
      <c r="G305" s="5" t="str">
        <f t="shared" si="103"/>
        <v>S16</v>
      </c>
      <c r="H305" t="str">
        <f t="shared" si="89"/>
        <v>(''),</v>
      </c>
      <c r="I305" t="str">
        <f t="shared" si="90"/>
        <v>('La Enea'),</v>
      </c>
      <c r="J305" t="str">
        <f t="shared" si="104"/>
        <v>('Los Santos','Guararé','La Enea'),</v>
      </c>
      <c r="K305" t="str">
        <f t="shared" si="91"/>
        <v>16</v>
      </c>
      <c r="L305" t="str">
        <f t="shared" si="92"/>
        <v>10</v>
      </c>
    </row>
    <row r="306" spans="1:12" x14ac:dyDescent="0.25">
      <c r="A306" s="16"/>
      <c r="B306" s="16"/>
      <c r="C306" s="16"/>
      <c r="D306" s="23"/>
      <c r="E306" s="4">
        <v>7</v>
      </c>
      <c r="F306" s="5" t="s">
        <v>1066</v>
      </c>
      <c r="G306" s="5" t="str">
        <f t="shared" si="103"/>
        <v>S17</v>
      </c>
      <c r="H306" t="str">
        <f t="shared" si="89"/>
        <v>(''),</v>
      </c>
      <c r="I306" t="str">
        <f t="shared" si="90"/>
        <v>('La Pasera'),</v>
      </c>
      <c r="J306" t="str">
        <f t="shared" si="104"/>
        <v>('Los Santos','Guararé','La Pasera'),</v>
      </c>
      <c r="K306" t="str">
        <f t="shared" si="91"/>
        <v>17</v>
      </c>
      <c r="L306" t="str">
        <f t="shared" si="92"/>
        <v>11</v>
      </c>
    </row>
    <row r="307" spans="1:12" x14ac:dyDescent="0.25">
      <c r="A307" s="16"/>
      <c r="B307" s="16"/>
      <c r="C307" s="16"/>
      <c r="D307" s="23"/>
      <c r="E307" s="4">
        <v>8</v>
      </c>
      <c r="F307" s="5" t="s">
        <v>1067</v>
      </c>
      <c r="G307" s="5" t="str">
        <f t="shared" si="103"/>
        <v>S18</v>
      </c>
      <c r="H307" t="str">
        <f t="shared" si="89"/>
        <v>(''),</v>
      </c>
      <c r="I307" t="str">
        <f t="shared" si="90"/>
        <v>('Las Trancas'),</v>
      </c>
      <c r="J307" t="str">
        <f t="shared" si="104"/>
        <v>('Los Santos','Guararé','Las Trancas'),</v>
      </c>
      <c r="K307" t="str">
        <f t="shared" si="91"/>
        <v>18</v>
      </c>
      <c r="L307" t="str">
        <f t="shared" si="92"/>
        <v>12</v>
      </c>
    </row>
    <row r="308" spans="1:12" x14ac:dyDescent="0.25">
      <c r="A308" s="16"/>
      <c r="B308" s="16"/>
      <c r="C308" s="16"/>
      <c r="D308" s="23"/>
      <c r="E308" s="4">
        <v>9</v>
      </c>
      <c r="F308" s="5" t="s">
        <v>1068</v>
      </c>
      <c r="G308" s="5" t="str">
        <f t="shared" si="103"/>
        <v>S19</v>
      </c>
      <c r="H308" t="str">
        <f t="shared" si="89"/>
        <v>(''),</v>
      </c>
      <c r="I308" t="str">
        <f t="shared" si="90"/>
        <v>('Llano Abajo'),</v>
      </c>
      <c r="J308" t="str">
        <f t="shared" si="104"/>
        <v>('Los Santos','Guararé','Llano Abajo'),</v>
      </c>
      <c r="K308" t="str">
        <f t="shared" si="91"/>
        <v>19</v>
      </c>
      <c r="L308" t="str">
        <f t="shared" si="92"/>
        <v>13</v>
      </c>
    </row>
    <row r="309" spans="1:12" x14ac:dyDescent="0.25">
      <c r="A309" s="16"/>
      <c r="B309" s="16"/>
      <c r="C309" s="16"/>
      <c r="D309" s="23"/>
      <c r="E309" s="4">
        <v>10</v>
      </c>
      <c r="F309" s="7" t="s">
        <v>1069</v>
      </c>
      <c r="G309" s="7" t="str">
        <f t="shared" si="103"/>
        <v>S110</v>
      </c>
      <c r="H309" t="str">
        <f t="shared" si="89"/>
        <v>(''),</v>
      </c>
      <c r="I309" t="str">
        <f t="shared" si="90"/>
        <v>('Perales'),</v>
      </c>
      <c r="J309" t="str">
        <f t="shared" si="104"/>
        <v>('Los Santos','Guararé','Perales'),</v>
      </c>
      <c r="K309" t="str">
        <f t="shared" si="91"/>
        <v>11</v>
      </c>
      <c r="L309" t="str">
        <f t="shared" si="92"/>
        <v>B</v>
      </c>
    </row>
    <row r="310" spans="1:12" x14ac:dyDescent="0.25">
      <c r="A310" s="16"/>
      <c r="B310" s="16"/>
      <c r="C310" s="16">
        <v>2</v>
      </c>
      <c r="D310" s="23" t="s">
        <v>789</v>
      </c>
      <c r="E310" s="4">
        <v>1</v>
      </c>
      <c r="F310" s="7" t="s">
        <v>1070</v>
      </c>
      <c r="G310" s="7" t="str">
        <f>_xlfn.CONCAT($A$300,$C$310,E310)</f>
        <v>S21</v>
      </c>
      <c r="H310" t="str">
        <f t="shared" si="89"/>
        <v>('Las Tablas'),</v>
      </c>
      <c r="I310" t="str">
        <f t="shared" si="90"/>
        <v>('Bajo Corral'),</v>
      </c>
      <c r="J310" t="str">
        <f>_xlfn.CONCAT("(","'",$B$300,"'",",","'",$D$310,"'",",","'",F310,"'",")",",")</f>
        <v>('Los Santos','Las Tablas','Bajo Corral'),</v>
      </c>
      <c r="K310" t="str">
        <f t="shared" si="91"/>
        <v>21</v>
      </c>
      <c r="L310" t="str">
        <f t="shared" si="92"/>
        <v>15</v>
      </c>
    </row>
    <row r="311" spans="1:12" x14ac:dyDescent="0.25">
      <c r="A311" s="16"/>
      <c r="B311" s="16"/>
      <c r="C311" s="16"/>
      <c r="D311" s="23"/>
      <c r="E311" s="4">
        <v>2</v>
      </c>
      <c r="F311" s="7" t="s">
        <v>1071</v>
      </c>
      <c r="G311" s="7" t="str">
        <f t="shared" ref="G311:G333" si="105">_xlfn.CONCAT($A$300,$C$310,E311)</f>
        <v>S22</v>
      </c>
      <c r="H311" t="str">
        <f t="shared" si="89"/>
        <v>(''),</v>
      </c>
      <c r="I311" t="str">
        <f t="shared" si="90"/>
        <v>('Bayano'),</v>
      </c>
      <c r="J311" t="str">
        <f t="shared" ref="J311:J333" si="106">_xlfn.CONCAT("(","'",$B$300,"'",",","'",$D$310,"'",",","'",F311,"'",")",",")</f>
        <v>('Los Santos','Las Tablas','Bayano'),</v>
      </c>
      <c r="K311" t="str">
        <f t="shared" si="91"/>
        <v>22</v>
      </c>
      <c r="L311" t="str">
        <f t="shared" si="92"/>
        <v>16</v>
      </c>
    </row>
    <row r="312" spans="1:12" x14ac:dyDescent="0.25">
      <c r="A312" s="16"/>
      <c r="B312" s="16"/>
      <c r="C312" s="16"/>
      <c r="D312" s="23"/>
      <c r="E312" s="4">
        <v>3</v>
      </c>
      <c r="F312" s="5" t="s">
        <v>1072</v>
      </c>
      <c r="G312" s="5" t="str">
        <f t="shared" si="105"/>
        <v>S23</v>
      </c>
      <c r="H312" t="str">
        <f t="shared" si="89"/>
        <v>(''),</v>
      </c>
      <c r="I312" t="str">
        <f t="shared" si="90"/>
        <v>('El Carate'),</v>
      </c>
      <c r="J312" t="str">
        <f t="shared" si="106"/>
        <v>('Los Santos','Las Tablas','El Carate'),</v>
      </c>
      <c r="K312" t="str">
        <f t="shared" si="91"/>
        <v>23</v>
      </c>
      <c r="L312" t="str">
        <f t="shared" si="92"/>
        <v>17</v>
      </c>
    </row>
    <row r="313" spans="1:12" x14ac:dyDescent="0.25">
      <c r="A313" s="16"/>
      <c r="B313" s="16"/>
      <c r="C313" s="16"/>
      <c r="D313" s="23"/>
      <c r="E313" s="4">
        <v>4</v>
      </c>
      <c r="F313" s="5" t="s">
        <v>1073</v>
      </c>
      <c r="G313" s="5" t="str">
        <f t="shared" si="105"/>
        <v>S24</v>
      </c>
      <c r="H313" t="str">
        <f t="shared" si="89"/>
        <v>(''),</v>
      </c>
      <c r="I313" t="str">
        <f t="shared" si="90"/>
        <v>('El Cocal'),</v>
      </c>
      <c r="J313" t="str">
        <f t="shared" si="106"/>
        <v>('Los Santos','Las Tablas','El Cocal'),</v>
      </c>
      <c r="K313" t="str">
        <f t="shared" si="91"/>
        <v>24</v>
      </c>
      <c r="L313" t="str">
        <f t="shared" si="92"/>
        <v>18</v>
      </c>
    </row>
    <row r="314" spans="1:12" x14ac:dyDescent="0.25">
      <c r="A314" s="16"/>
      <c r="B314" s="16"/>
      <c r="C314" s="16"/>
      <c r="D314" s="23"/>
      <c r="E314" s="4">
        <v>5</v>
      </c>
      <c r="F314" s="5" t="s">
        <v>1074</v>
      </c>
      <c r="G314" s="5" t="str">
        <f t="shared" si="105"/>
        <v>S25</v>
      </c>
      <c r="H314" t="str">
        <f t="shared" si="89"/>
        <v>(''),</v>
      </c>
      <c r="I314" t="str">
        <f t="shared" si="90"/>
        <v>('El Manantial'),</v>
      </c>
      <c r="J314" t="str">
        <f t="shared" si="106"/>
        <v>('Los Santos','Las Tablas','El Manantial'),</v>
      </c>
      <c r="K314" t="str">
        <f t="shared" si="91"/>
        <v>25</v>
      </c>
      <c r="L314" t="str">
        <f t="shared" si="92"/>
        <v>19</v>
      </c>
    </row>
    <row r="315" spans="1:12" x14ac:dyDescent="0.25">
      <c r="A315" s="16"/>
      <c r="B315" s="16"/>
      <c r="C315" s="16"/>
      <c r="D315" s="23"/>
      <c r="E315" s="4">
        <v>6</v>
      </c>
      <c r="F315" s="5" t="s">
        <v>1075</v>
      </c>
      <c r="G315" s="5" t="str">
        <f t="shared" si="105"/>
        <v>S26</v>
      </c>
      <c r="H315" t="str">
        <f t="shared" si="89"/>
        <v>(''),</v>
      </c>
      <c r="I315" t="str">
        <f t="shared" si="90"/>
        <v>('El Muñoz'),</v>
      </c>
      <c r="J315" t="str">
        <f t="shared" si="106"/>
        <v>('Los Santos','Las Tablas','El Muñoz'),</v>
      </c>
      <c r="K315" t="str">
        <f t="shared" si="91"/>
        <v>26</v>
      </c>
      <c r="L315" t="str">
        <f t="shared" si="92"/>
        <v>1A</v>
      </c>
    </row>
    <row r="316" spans="1:12" x14ac:dyDescent="0.25">
      <c r="A316" s="16"/>
      <c r="B316" s="16"/>
      <c r="C316" s="16"/>
      <c r="D316" s="23"/>
      <c r="E316" s="4">
        <v>7</v>
      </c>
      <c r="F316" s="5" t="s">
        <v>1050</v>
      </c>
      <c r="G316" s="5" t="str">
        <f t="shared" si="105"/>
        <v>S27</v>
      </c>
      <c r="H316" t="str">
        <f t="shared" si="89"/>
        <v>(''),</v>
      </c>
      <c r="I316" t="str">
        <f t="shared" si="90"/>
        <v>('El Pedregoso'),</v>
      </c>
      <c r="J316" t="str">
        <f t="shared" si="106"/>
        <v>('Los Santos','Las Tablas','El Pedregoso'),</v>
      </c>
      <c r="K316" t="str">
        <f t="shared" si="91"/>
        <v>27</v>
      </c>
      <c r="L316" t="str">
        <f t="shared" si="92"/>
        <v>1B</v>
      </c>
    </row>
    <row r="317" spans="1:12" x14ac:dyDescent="0.25">
      <c r="A317" s="16"/>
      <c r="B317" s="16"/>
      <c r="C317" s="16"/>
      <c r="D317" s="23"/>
      <c r="E317" s="4">
        <v>8</v>
      </c>
      <c r="F317" s="5" t="s">
        <v>1076</v>
      </c>
      <c r="G317" s="5" t="str">
        <f t="shared" si="105"/>
        <v>S28</v>
      </c>
      <c r="H317" t="str">
        <f t="shared" si="89"/>
        <v>(''),</v>
      </c>
      <c r="I317" t="str">
        <f t="shared" si="90"/>
        <v>('El Sesteadero'),</v>
      </c>
      <c r="J317" t="str">
        <f t="shared" si="106"/>
        <v>('Los Santos','Las Tablas','El Sesteadero'),</v>
      </c>
      <c r="K317" t="str">
        <f t="shared" si="91"/>
        <v>28</v>
      </c>
      <c r="L317" t="str">
        <f t="shared" si="92"/>
        <v>1C</v>
      </c>
    </row>
    <row r="318" spans="1:12" x14ac:dyDescent="0.25">
      <c r="A318" s="16"/>
      <c r="B318" s="16"/>
      <c r="C318" s="16"/>
      <c r="D318" s="23"/>
      <c r="E318" s="4">
        <v>9</v>
      </c>
      <c r="F318" s="5" t="s">
        <v>1077</v>
      </c>
      <c r="G318" s="5" t="str">
        <f t="shared" si="105"/>
        <v>S29</v>
      </c>
      <c r="H318" t="str">
        <f t="shared" si="89"/>
        <v>(''),</v>
      </c>
      <c r="I318" t="str">
        <f t="shared" si="90"/>
        <v>('La Laja'),</v>
      </c>
      <c r="J318" t="str">
        <f t="shared" si="106"/>
        <v>('Los Santos','Las Tablas','La Laja'),</v>
      </c>
      <c r="K318" t="str">
        <f t="shared" si="91"/>
        <v>29</v>
      </c>
      <c r="L318" t="str">
        <f t="shared" si="92"/>
        <v>1D</v>
      </c>
    </row>
    <row r="319" spans="1:12" x14ac:dyDescent="0.25">
      <c r="A319" s="16"/>
      <c r="B319" s="16"/>
      <c r="C319" s="16"/>
      <c r="D319" s="23"/>
      <c r="E319" s="4">
        <v>10</v>
      </c>
      <c r="F319" s="7" t="s">
        <v>1078</v>
      </c>
      <c r="G319" s="7" t="str">
        <f t="shared" si="105"/>
        <v>S210</v>
      </c>
      <c r="H319" t="str">
        <f t="shared" si="89"/>
        <v>(''),</v>
      </c>
      <c r="I319" t="str">
        <f t="shared" si="90"/>
        <v>('La Miel'),</v>
      </c>
      <c r="J319" t="str">
        <f t="shared" si="106"/>
        <v>('Los Santos','Las Tablas','La Miel'),</v>
      </c>
      <c r="K319" t="str">
        <f t="shared" si="91"/>
        <v>21</v>
      </c>
      <c r="L319" t="str">
        <f t="shared" si="92"/>
        <v>15</v>
      </c>
    </row>
    <row r="320" spans="1:12" x14ac:dyDescent="0.25">
      <c r="A320" s="16"/>
      <c r="B320" s="16"/>
      <c r="C320" s="16"/>
      <c r="D320" s="23"/>
      <c r="E320" s="4">
        <v>11</v>
      </c>
      <c r="F320" s="5" t="s">
        <v>995</v>
      </c>
      <c r="G320" s="5" t="str">
        <f t="shared" si="105"/>
        <v>S211</v>
      </c>
      <c r="H320" t="str">
        <f t="shared" si="89"/>
        <v>(''),</v>
      </c>
      <c r="I320" t="str">
        <f t="shared" si="90"/>
        <v>('La Palma'),</v>
      </c>
      <c r="J320" t="str">
        <f t="shared" si="106"/>
        <v>('Los Santos','Las Tablas','La Palma'),</v>
      </c>
      <c r="K320" t="str">
        <f t="shared" si="91"/>
        <v>21</v>
      </c>
      <c r="L320" t="str">
        <f t="shared" si="92"/>
        <v>15</v>
      </c>
    </row>
    <row r="321" spans="1:12" x14ac:dyDescent="0.25">
      <c r="A321" s="16"/>
      <c r="B321" s="16"/>
      <c r="C321" s="16"/>
      <c r="D321" s="23"/>
      <c r="E321" s="4">
        <v>12</v>
      </c>
      <c r="F321" s="5" t="s">
        <v>1079</v>
      </c>
      <c r="G321" s="5" t="str">
        <f t="shared" si="105"/>
        <v>S212</v>
      </c>
      <c r="H321" t="str">
        <f t="shared" si="89"/>
        <v>(''),</v>
      </c>
      <c r="I321" t="str">
        <f t="shared" si="90"/>
        <v>('La Tiza'),</v>
      </c>
      <c r="J321" t="str">
        <f t="shared" si="106"/>
        <v>('Los Santos','Las Tablas','La Tiza'),</v>
      </c>
      <c r="K321" t="str">
        <f t="shared" si="91"/>
        <v>21</v>
      </c>
      <c r="L321" t="str">
        <f t="shared" si="92"/>
        <v>15</v>
      </c>
    </row>
    <row r="322" spans="1:12" x14ac:dyDescent="0.25">
      <c r="A322" s="16"/>
      <c r="B322" s="16"/>
      <c r="C322" s="16"/>
      <c r="D322" s="23"/>
      <c r="E322" s="4">
        <v>13</v>
      </c>
      <c r="F322" s="5" t="s">
        <v>1080</v>
      </c>
      <c r="G322" s="5" t="str">
        <f t="shared" si="105"/>
        <v>S213</v>
      </c>
      <c r="H322" t="str">
        <f t="shared" si="89"/>
        <v>(''),</v>
      </c>
      <c r="I322" t="str">
        <f t="shared" si="90"/>
        <v>('Las Palmitas'),</v>
      </c>
      <c r="J322" t="str">
        <f t="shared" si="106"/>
        <v>('Los Santos','Las Tablas','Las Palmitas'),</v>
      </c>
      <c r="K322" t="str">
        <f t="shared" si="91"/>
        <v>21</v>
      </c>
      <c r="L322" t="str">
        <f t="shared" si="92"/>
        <v>15</v>
      </c>
    </row>
    <row r="323" spans="1:12" x14ac:dyDescent="0.25">
      <c r="A323" s="16"/>
      <c r="B323" s="16"/>
      <c r="C323" s="16"/>
      <c r="D323" s="23"/>
      <c r="E323" s="4">
        <v>14</v>
      </c>
      <c r="F323" s="5" t="s">
        <v>1081</v>
      </c>
      <c r="G323" s="5" t="str">
        <f t="shared" si="105"/>
        <v>S214</v>
      </c>
      <c r="H323" t="str">
        <f t="shared" ref="H323:H386" si="107">_xlfn.CONCAT("(","'",D323,"'",")",",")</f>
        <v>(''),</v>
      </c>
      <c r="I323" t="str">
        <f t="shared" ref="I323:I386" si="108">_xlfn.CONCAT("(","'",F323,"'",")",",")</f>
        <v>('Las Tablas Abajo'),</v>
      </c>
      <c r="J323" t="str">
        <f t="shared" si="106"/>
        <v>('Los Santos','Las Tablas','Las Tablas Abajo'),</v>
      </c>
      <c r="K323" t="str">
        <f t="shared" ref="K323:K386" si="109">MID(G323,2,2)</f>
        <v>21</v>
      </c>
      <c r="L323" t="str">
        <f t="shared" ref="L323:L386" si="110">DEC2HEX(K323)</f>
        <v>15</v>
      </c>
    </row>
    <row r="324" spans="1:12" x14ac:dyDescent="0.25">
      <c r="A324" s="16"/>
      <c r="B324" s="16"/>
      <c r="C324" s="16"/>
      <c r="D324" s="23"/>
      <c r="E324" s="4">
        <v>15</v>
      </c>
      <c r="F324" s="5" t="s">
        <v>1082</v>
      </c>
      <c r="G324" s="5" t="str">
        <f t="shared" si="105"/>
        <v>S215</v>
      </c>
      <c r="H324" t="str">
        <f t="shared" si="107"/>
        <v>(''),</v>
      </c>
      <c r="I324" t="str">
        <f t="shared" si="108"/>
        <v>('Nuario'),</v>
      </c>
      <c r="J324" t="str">
        <f t="shared" si="106"/>
        <v>('Los Santos','Las Tablas','Nuario'),</v>
      </c>
      <c r="K324" t="str">
        <f t="shared" si="109"/>
        <v>21</v>
      </c>
      <c r="L324" t="str">
        <f t="shared" si="110"/>
        <v>15</v>
      </c>
    </row>
    <row r="325" spans="1:12" x14ac:dyDescent="0.25">
      <c r="A325" s="16"/>
      <c r="B325" s="16"/>
      <c r="C325" s="16"/>
      <c r="D325" s="23"/>
      <c r="E325" s="4">
        <v>16</v>
      </c>
      <c r="F325" s="5" t="s">
        <v>887</v>
      </c>
      <c r="G325" s="5" t="str">
        <f t="shared" si="105"/>
        <v>S216</v>
      </c>
      <c r="H325" t="str">
        <f t="shared" si="107"/>
        <v>(''),</v>
      </c>
      <c r="I325" t="str">
        <f t="shared" si="108"/>
        <v>('Palmira'),</v>
      </c>
      <c r="J325" t="str">
        <f t="shared" si="106"/>
        <v>('Los Santos','Las Tablas','Palmira'),</v>
      </c>
      <c r="K325" t="str">
        <f t="shared" si="109"/>
        <v>21</v>
      </c>
      <c r="L325" t="str">
        <f t="shared" si="110"/>
        <v>15</v>
      </c>
    </row>
    <row r="326" spans="1:12" x14ac:dyDescent="0.25">
      <c r="A326" s="16"/>
      <c r="B326" s="16"/>
      <c r="C326" s="16"/>
      <c r="D326" s="23"/>
      <c r="E326" s="4">
        <v>17</v>
      </c>
      <c r="F326" s="5" t="s">
        <v>1083</v>
      </c>
      <c r="G326" s="5" t="str">
        <f t="shared" si="105"/>
        <v>S217</v>
      </c>
      <c r="H326" t="str">
        <f t="shared" si="107"/>
        <v>(''),</v>
      </c>
      <c r="I326" t="str">
        <f t="shared" si="108"/>
        <v>('Peña Blanca'),</v>
      </c>
      <c r="J326" t="str">
        <f t="shared" si="106"/>
        <v>('Los Santos','Las Tablas','Peña Blanca'),</v>
      </c>
      <c r="K326" t="str">
        <f t="shared" si="109"/>
        <v>21</v>
      </c>
      <c r="L326" t="str">
        <f t="shared" si="110"/>
        <v>15</v>
      </c>
    </row>
    <row r="327" spans="1:12" x14ac:dyDescent="0.25">
      <c r="A327" s="16"/>
      <c r="B327" s="16"/>
      <c r="C327" s="16"/>
      <c r="D327" s="23"/>
      <c r="E327" s="4">
        <v>18</v>
      </c>
      <c r="F327" s="5" t="s">
        <v>1084</v>
      </c>
      <c r="G327" s="5" t="str">
        <f t="shared" si="105"/>
        <v>S218</v>
      </c>
      <c r="H327" t="str">
        <f t="shared" si="107"/>
        <v>(''),</v>
      </c>
      <c r="I327" t="str">
        <f t="shared" si="108"/>
        <v>('Río Hondo'),</v>
      </c>
      <c r="J327" t="str">
        <f t="shared" si="106"/>
        <v>('Los Santos','Las Tablas','Río Hondo'),</v>
      </c>
      <c r="K327" t="str">
        <f t="shared" si="109"/>
        <v>21</v>
      </c>
      <c r="L327" t="str">
        <f t="shared" si="110"/>
        <v>15</v>
      </c>
    </row>
    <row r="328" spans="1:12" x14ac:dyDescent="0.25">
      <c r="A328" s="16"/>
      <c r="B328" s="16"/>
      <c r="C328" s="16"/>
      <c r="D328" s="23"/>
      <c r="E328" s="4">
        <v>19</v>
      </c>
      <c r="F328" s="5" t="s">
        <v>1085</v>
      </c>
      <c r="G328" s="5" t="str">
        <f t="shared" si="105"/>
        <v>S219</v>
      </c>
      <c r="H328" t="str">
        <f t="shared" si="107"/>
        <v>(''),</v>
      </c>
      <c r="I328" t="str">
        <f t="shared" si="108"/>
        <v>('San José'),</v>
      </c>
      <c r="J328" t="str">
        <f t="shared" si="106"/>
        <v>('Los Santos','Las Tablas','San José'),</v>
      </c>
      <c r="K328" t="str">
        <f t="shared" si="109"/>
        <v>21</v>
      </c>
      <c r="L328" t="str">
        <f t="shared" si="110"/>
        <v>15</v>
      </c>
    </row>
    <row r="329" spans="1:12" x14ac:dyDescent="0.25">
      <c r="A329" s="16"/>
      <c r="B329" s="16"/>
      <c r="C329" s="16"/>
      <c r="D329" s="23"/>
      <c r="E329" s="4">
        <v>20</v>
      </c>
      <c r="F329" s="7" t="s">
        <v>1086</v>
      </c>
      <c r="G329" s="7" t="str">
        <f t="shared" si="105"/>
        <v>S220</v>
      </c>
      <c r="H329" t="str">
        <f t="shared" si="107"/>
        <v>(''),</v>
      </c>
      <c r="I329" t="str">
        <f t="shared" si="108"/>
        <v>('San Miguel'),</v>
      </c>
      <c r="J329" t="str">
        <f t="shared" si="106"/>
        <v>('Los Santos','Las Tablas','San Miguel'),</v>
      </c>
      <c r="K329" t="str">
        <f t="shared" si="109"/>
        <v>22</v>
      </c>
      <c r="L329" t="str">
        <f t="shared" si="110"/>
        <v>16</v>
      </c>
    </row>
    <row r="330" spans="1:12" x14ac:dyDescent="0.25">
      <c r="A330" s="16"/>
      <c r="B330" s="16"/>
      <c r="C330" s="16"/>
      <c r="D330" s="23"/>
      <c r="E330" s="4">
        <v>21</v>
      </c>
      <c r="F330" s="5" t="s">
        <v>789</v>
      </c>
      <c r="G330" s="5" t="str">
        <f t="shared" si="105"/>
        <v>S221</v>
      </c>
      <c r="H330" t="str">
        <f t="shared" si="107"/>
        <v>(''),</v>
      </c>
      <c r="I330" t="str">
        <f t="shared" si="108"/>
        <v>('Las Tablas'),</v>
      </c>
      <c r="J330" t="str">
        <f t="shared" si="106"/>
        <v>('Los Santos','Las Tablas','Las Tablas'),</v>
      </c>
      <c r="K330" t="str">
        <f t="shared" si="109"/>
        <v>22</v>
      </c>
      <c r="L330" t="str">
        <f t="shared" si="110"/>
        <v>16</v>
      </c>
    </row>
    <row r="331" spans="1:12" x14ac:dyDescent="0.25">
      <c r="A331" s="16"/>
      <c r="B331" s="16"/>
      <c r="C331" s="16"/>
      <c r="D331" s="23"/>
      <c r="E331" s="4">
        <v>22</v>
      </c>
      <c r="F331" s="5" t="s">
        <v>930</v>
      </c>
      <c r="G331" s="5" t="str">
        <f t="shared" si="105"/>
        <v>S222</v>
      </c>
      <c r="H331" t="str">
        <f t="shared" si="107"/>
        <v>(''),</v>
      </c>
      <c r="I331" t="str">
        <f t="shared" si="108"/>
        <v>('Santo Domingo'),</v>
      </c>
      <c r="J331" t="str">
        <f t="shared" si="106"/>
        <v>('Los Santos','Las Tablas','Santo Domingo'),</v>
      </c>
      <c r="K331" t="str">
        <f t="shared" si="109"/>
        <v>22</v>
      </c>
      <c r="L331" t="str">
        <f t="shared" si="110"/>
        <v>16</v>
      </c>
    </row>
    <row r="332" spans="1:12" x14ac:dyDescent="0.25">
      <c r="A332" s="16"/>
      <c r="B332" s="16"/>
      <c r="C332" s="16"/>
      <c r="D332" s="23"/>
      <c r="E332" s="4">
        <v>23</v>
      </c>
      <c r="F332" s="5" t="s">
        <v>1087</v>
      </c>
      <c r="G332" s="5" t="str">
        <f t="shared" si="105"/>
        <v>S223</v>
      </c>
      <c r="H332" t="str">
        <f t="shared" si="107"/>
        <v>(''),</v>
      </c>
      <c r="I332" t="str">
        <f t="shared" si="108"/>
        <v>('Valle Rico'),</v>
      </c>
      <c r="J332" t="str">
        <f t="shared" si="106"/>
        <v>('Los Santos','Las Tablas','Valle Rico'),</v>
      </c>
      <c r="K332" t="str">
        <f t="shared" si="109"/>
        <v>22</v>
      </c>
      <c r="L332" t="str">
        <f t="shared" si="110"/>
        <v>16</v>
      </c>
    </row>
    <row r="333" spans="1:12" x14ac:dyDescent="0.25">
      <c r="A333" s="16"/>
      <c r="B333" s="16"/>
      <c r="C333" s="16"/>
      <c r="D333" s="23"/>
      <c r="E333" s="4">
        <v>24</v>
      </c>
      <c r="F333" s="5" t="s">
        <v>1088</v>
      </c>
      <c r="G333" s="5" t="str">
        <f t="shared" si="105"/>
        <v>S224</v>
      </c>
      <c r="H333" t="str">
        <f t="shared" si="107"/>
        <v>(''),</v>
      </c>
      <c r="I333" t="str">
        <f t="shared" si="108"/>
        <v>('Vallerriquito'),</v>
      </c>
      <c r="J333" t="str">
        <f t="shared" si="106"/>
        <v>('Los Santos','Las Tablas','Vallerriquito'),</v>
      </c>
      <c r="K333" t="str">
        <f t="shared" si="109"/>
        <v>22</v>
      </c>
      <c r="L333" t="str">
        <f t="shared" si="110"/>
        <v>16</v>
      </c>
    </row>
    <row r="334" spans="1:12" x14ac:dyDescent="0.25">
      <c r="A334" s="16"/>
      <c r="B334" s="16"/>
      <c r="C334" s="16">
        <v>3</v>
      </c>
      <c r="D334" s="23" t="s">
        <v>6</v>
      </c>
      <c r="E334" s="4">
        <v>1</v>
      </c>
      <c r="F334" s="7" t="s">
        <v>1089</v>
      </c>
      <c r="G334" s="7" t="str">
        <f>_xlfn.CONCAT($A$300,$C$334,E334)</f>
        <v>S31</v>
      </c>
      <c r="H334" t="str">
        <f t="shared" si="107"/>
        <v>('Los Santos'),</v>
      </c>
      <c r="I334" t="str">
        <f t="shared" si="108"/>
        <v>('El Ejido'),</v>
      </c>
      <c r="J334" t="str">
        <f>_xlfn.CONCAT("(","'",$B$300,"'",",","'",$D$334,"'",",","'",F334,"'",")",",")</f>
        <v>('Los Santos','Los Santos','El Ejido'),</v>
      </c>
      <c r="K334" t="str">
        <f t="shared" si="109"/>
        <v>31</v>
      </c>
      <c r="L334" t="str">
        <f t="shared" si="110"/>
        <v>1F</v>
      </c>
    </row>
    <row r="335" spans="1:12" x14ac:dyDescent="0.25">
      <c r="A335" s="16"/>
      <c r="B335" s="16"/>
      <c r="C335" s="16"/>
      <c r="D335" s="23"/>
      <c r="E335" s="4">
        <v>2</v>
      </c>
      <c r="F335" s="5" t="s">
        <v>875</v>
      </c>
      <c r="G335" s="5" t="str">
        <f t="shared" ref="G335:G348" si="111">_xlfn.CONCAT($A$300,$C$334,E335)</f>
        <v>S32</v>
      </c>
      <c r="H335" t="str">
        <f t="shared" si="107"/>
        <v>(''),</v>
      </c>
      <c r="I335" t="str">
        <f t="shared" si="108"/>
        <v>('El Guásimo'),</v>
      </c>
      <c r="J335" t="str">
        <f t="shared" ref="J335:J348" si="112">_xlfn.CONCAT("(","'",$B$300,"'",",","'",$D$334,"'",",","'",F335,"'",")",",")</f>
        <v>('Los Santos','Los Santos','El Guásimo'),</v>
      </c>
      <c r="K335" t="str">
        <f t="shared" si="109"/>
        <v>32</v>
      </c>
      <c r="L335" t="str">
        <f t="shared" si="110"/>
        <v>20</v>
      </c>
    </row>
    <row r="336" spans="1:12" x14ac:dyDescent="0.25">
      <c r="A336" s="16"/>
      <c r="B336" s="16"/>
      <c r="C336" s="16"/>
      <c r="D336" s="23"/>
      <c r="E336" s="4">
        <v>3</v>
      </c>
      <c r="F336" s="5" t="s">
        <v>1090</v>
      </c>
      <c r="G336" s="5" t="str">
        <f t="shared" si="111"/>
        <v>S33</v>
      </c>
      <c r="H336" t="str">
        <f t="shared" si="107"/>
        <v>(''),</v>
      </c>
      <c r="I336" t="str">
        <f t="shared" si="108"/>
        <v>('La Colorada'),</v>
      </c>
      <c r="J336" t="str">
        <f t="shared" si="112"/>
        <v>('Los Santos','Los Santos','La Colorada'),</v>
      </c>
      <c r="K336" t="str">
        <f t="shared" si="109"/>
        <v>33</v>
      </c>
      <c r="L336" t="str">
        <f t="shared" si="110"/>
        <v>21</v>
      </c>
    </row>
    <row r="337" spans="1:12" x14ac:dyDescent="0.25">
      <c r="A337" s="16"/>
      <c r="B337" s="16"/>
      <c r="C337" s="16"/>
      <c r="D337" s="23"/>
      <c r="E337" s="4">
        <v>4</v>
      </c>
      <c r="F337" s="5" t="s">
        <v>1091</v>
      </c>
      <c r="G337" s="5" t="str">
        <f t="shared" si="111"/>
        <v>S34</v>
      </c>
      <c r="H337" t="str">
        <f t="shared" si="107"/>
        <v>(''),</v>
      </c>
      <c r="I337" t="str">
        <f t="shared" si="108"/>
        <v>('La Espigadilla'),</v>
      </c>
      <c r="J337" t="str">
        <f t="shared" si="112"/>
        <v>('Los Santos','Los Santos','La Espigadilla'),</v>
      </c>
      <c r="K337" t="str">
        <f t="shared" si="109"/>
        <v>34</v>
      </c>
      <c r="L337" t="str">
        <f t="shared" si="110"/>
        <v>22</v>
      </c>
    </row>
    <row r="338" spans="1:12" x14ac:dyDescent="0.25">
      <c r="A338" s="16"/>
      <c r="B338" s="16"/>
      <c r="C338" s="16"/>
      <c r="D338" s="23"/>
      <c r="E338" s="4">
        <v>5</v>
      </c>
      <c r="F338" s="5" t="s">
        <v>1092</v>
      </c>
      <c r="G338" s="5" t="str">
        <f t="shared" si="111"/>
        <v>S35</v>
      </c>
      <c r="H338" t="str">
        <f t="shared" si="107"/>
        <v>(''),</v>
      </c>
      <c r="I338" t="str">
        <f t="shared" si="108"/>
        <v>('La Villa de Los Santos'),</v>
      </c>
      <c r="J338" t="str">
        <f t="shared" si="112"/>
        <v>('Los Santos','Los Santos','La Villa de Los Santos'),</v>
      </c>
      <c r="K338" t="str">
        <f t="shared" si="109"/>
        <v>35</v>
      </c>
      <c r="L338" t="str">
        <f t="shared" si="110"/>
        <v>23</v>
      </c>
    </row>
    <row r="339" spans="1:12" x14ac:dyDescent="0.25">
      <c r="A339" s="16"/>
      <c r="B339" s="16"/>
      <c r="C339" s="16"/>
      <c r="D339" s="23"/>
      <c r="E339" s="4">
        <v>6</v>
      </c>
      <c r="F339" s="5" t="s">
        <v>1093</v>
      </c>
      <c r="G339" s="5" t="str">
        <f t="shared" si="111"/>
        <v>S36</v>
      </c>
      <c r="H339" t="str">
        <f t="shared" si="107"/>
        <v>(''),</v>
      </c>
      <c r="I339" t="str">
        <f t="shared" si="108"/>
        <v>('Las Cruces'),</v>
      </c>
      <c r="J339" t="str">
        <f t="shared" si="112"/>
        <v>('Los Santos','Los Santos','Las Cruces'),</v>
      </c>
      <c r="K339" t="str">
        <f t="shared" si="109"/>
        <v>36</v>
      </c>
      <c r="L339" t="str">
        <f t="shared" si="110"/>
        <v>24</v>
      </c>
    </row>
    <row r="340" spans="1:12" x14ac:dyDescent="0.25">
      <c r="A340" s="16"/>
      <c r="B340" s="16"/>
      <c r="C340" s="16"/>
      <c r="D340" s="23"/>
      <c r="E340" s="4">
        <v>7</v>
      </c>
      <c r="F340" s="5" t="s">
        <v>1094</v>
      </c>
      <c r="G340" s="5" t="str">
        <f t="shared" si="111"/>
        <v>S37</v>
      </c>
      <c r="H340" t="str">
        <f t="shared" si="107"/>
        <v>(''),</v>
      </c>
      <c r="I340" t="str">
        <f t="shared" si="108"/>
        <v>('Las Guabas'),</v>
      </c>
      <c r="J340" t="str">
        <f t="shared" si="112"/>
        <v>('Los Santos','Los Santos','Las Guabas'),</v>
      </c>
      <c r="K340" t="str">
        <f t="shared" si="109"/>
        <v>37</v>
      </c>
      <c r="L340" t="str">
        <f t="shared" si="110"/>
        <v>25</v>
      </c>
    </row>
    <row r="341" spans="1:12" x14ac:dyDescent="0.25">
      <c r="A341" s="16"/>
      <c r="B341" s="16"/>
      <c r="C341" s="16"/>
      <c r="D341" s="23"/>
      <c r="E341" s="4">
        <v>8</v>
      </c>
      <c r="F341" s="5" t="s">
        <v>1095</v>
      </c>
      <c r="G341" s="5" t="str">
        <f t="shared" si="111"/>
        <v>S38</v>
      </c>
      <c r="H341" t="str">
        <f t="shared" si="107"/>
        <v>(''),</v>
      </c>
      <c r="I341" t="str">
        <f t="shared" si="108"/>
        <v>('Los Ángeles'),</v>
      </c>
      <c r="J341" t="str">
        <f t="shared" si="112"/>
        <v>('Los Santos','Los Santos','Los Ángeles'),</v>
      </c>
      <c r="K341" t="str">
        <f t="shared" si="109"/>
        <v>38</v>
      </c>
      <c r="L341" t="str">
        <f t="shared" si="110"/>
        <v>26</v>
      </c>
    </row>
    <row r="342" spans="1:12" x14ac:dyDescent="0.25">
      <c r="A342" s="16"/>
      <c r="B342" s="16"/>
      <c r="C342" s="16"/>
      <c r="D342" s="23"/>
      <c r="E342" s="4">
        <v>9</v>
      </c>
      <c r="F342" s="5" t="s">
        <v>1096</v>
      </c>
      <c r="G342" s="5" t="str">
        <f t="shared" si="111"/>
        <v>S39</v>
      </c>
      <c r="H342" t="str">
        <f t="shared" si="107"/>
        <v>(''),</v>
      </c>
      <c r="I342" t="str">
        <f t="shared" si="108"/>
        <v>('Los Olivos'),</v>
      </c>
      <c r="J342" t="str">
        <f t="shared" si="112"/>
        <v>('Los Santos','Los Santos','Los Olivos'),</v>
      </c>
      <c r="K342" t="str">
        <f t="shared" si="109"/>
        <v>39</v>
      </c>
      <c r="L342" t="str">
        <f t="shared" si="110"/>
        <v>27</v>
      </c>
    </row>
    <row r="343" spans="1:12" x14ac:dyDescent="0.25">
      <c r="A343" s="16"/>
      <c r="B343" s="16"/>
      <c r="C343" s="16"/>
      <c r="D343" s="23"/>
      <c r="E343" s="4">
        <v>10</v>
      </c>
      <c r="F343" s="7" t="s">
        <v>1097</v>
      </c>
      <c r="G343" s="7" t="str">
        <f t="shared" si="111"/>
        <v>S310</v>
      </c>
      <c r="H343" t="str">
        <f t="shared" si="107"/>
        <v>(''),</v>
      </c>
      <c r="I343" t="str">
        <f t="shared" si="108"/>
        <v>('Llano Largo'),</v>
      </c>
      <c r="J343" t="str">
        <f t="shared" si="112"/>
        <v>('Los Santos','Los Santos','Llano Largo'),</v>
      </c>
      <c r="K343" t="str">
        <f t="shared" si="109"/>
        <v>31</v>
      </c>
      <c r="L343" t="str">
        <f t="shared" si="110"/>
        <v>1F</v>
      </c>
    </row>
    <row r="344" spans="1:12" x14ac:dyDescent="0.25">
      <c r="A344" s="16"/>
      <c r="B344" s="16"/>
      <c r="C344" s="16"/>
      <c r="D344" s="23"/>
      <c r="E344" s="4">
        <v>11</v>
      </c>
      <c r="F344" s="5" t="s">
        <v>1055</v>
      </c>
      <c r="G344" s="5" t="str">
        <f t="shared" si="111"/>
        <v>S311</v>
      </c>
      <c r="H344" t="str">
        <f t="shared" si="107"/>
        <v>(''),</v>
      </c>
      <c r="I344" t="str">
        <f t="shared" si="108"/>
        <v>('Sabanagrande'),</v>
      </c>
      <c r="J344" t="str">
        <f t="shared" si="112"/>
        <v>('Los Santos','Los Santos','Sabanagrande'),</v>
      </c>
      <c r="K344" t="str">
        <f t="shared" si="109"/>
        <v>31</v>
      </c>
      <c r="L344" t="str">
        <f t="shared" si="110"/>
        <v>1F</v>
      </c>
    </row>
    <row r="345" spans="1:12" x14ac:dyDescent="0.25">
      <c r="A345" s="16"/>
      <c r="B345" s="16"/>
      <c r="C345" s="16"/>
      <c r="D345" s="23"/>
      <c r="E345" s="4">
        <v>12</v>
      </c>
      <c r="F345" s="5" t="s">
        <v>36</v>
      </c>
      <c r="G345" s="5" t="str">
        <f t="shared" si="111"/>
        <v>S312</v>
      </c>
      <c r="H345" t="str">
        <f t="shared" si="107"/>
        <v>(''),</v>
      </c>
      <c r="I345" t="str">
        <f t="shared" si="108"/>
        <v>('Santa Ana'),</v>
      </c>
      <c r="J345" t="str">
        <f t="shared" si="112"/>
        <v>('Los Santos','Los Santos','Santa Ana'),</v>
      </c>
      <c r="K345" t="str">
        <f t="shared" si="109"/>
        <v>31</v>
      </c>
      <c r="L345" t="str">
        <f t="shared" si="110"/>
        <v>1F</v>
      </c>
    </row>
    <row r="346" spans="1:12" x14ac:dyDescent="0.25">
      <c r="A346" s="16"/>
      <c r="B346" s="16"/>
      <c r="C346" s="16"/>
      <c r="D346" s="23"/>
      <c r="E346" s="4">
        <v>13</v>
      </c>
      <c r="F346" s="5" t="s">
        <v>1098</v>
      </c>
      <c r="G346" s="5" t="str">
        <f t="shared" si="111"/>
        <v>S313</v>
      </c>
      <c r="H346" t="str">
        <f t="shared" si="107"/>
        <v>(''),</v>
      </c>
      <c r="I346" t="str">
        <f t="shared" si="108"/>
        <v>('Tres Quebradas'),</v>
      </c>
      <c r="J346" t="str">
        <f t="shared" si="112"/>
        <v>('Los Santos','Los Santos','Tres Quebradas'),</v>
      </c>
      <c r="K346" t="str">
        <f t="shared" si="109"/>
        <v>31</v>
      </c>
      <c r="L346" t="str">
        <f t="shared" si="110"/>
        <v>1F</v>
      </c>
    </row>
    <row r="347" spans="1:12" x14ac:dyDescent="0.25">
      <c r="A347" s="16"/>
      <c r="B347" s="16"/>
      <c r="C347" s="16"/>
      <c r="D347" s="23"/>
      <c r="E347" s="4">
        <v>14</v>
      </c>
      <c r="F347" s="5" t="s">
        <v>1099</v>
      </c>
      <c r="G347" s="5" t="str">
        <f t="shared" si="111"/>
        <v>S314</v>
      </c>
      <c r="H347" t="str">
        <f t="shared" si="107"/>
        <v>(''),</v>
      </c>
      <c r="I347" t="str">
        <f t="shared" si="108"/>
        <v>('Villa Lourdes'),</v>
      </c>
      <c r="J347" t="str">
        <f t="shared" si="112"/>
        <v>('Los Santos','Los Santos','Villa Lourdes'),</v>
      </c>
      <c r="K347" t="str">
        <f t="shared" si="109"/>
        <v>31</v>
      </c>
      <c r="L347" t="str">
        <f t="shared" si="110"/>
        <v>1F</v>
      </c>
    </row>
    <row r="348" spans="1:12" x14ac:dyDescent="0.25">
      <c r="A348" s="16"/>
      <c r="B348" s="16"/>
      <c r="C348" s="16"/>
      <c r="D348" s="23"/>
      <c r="E348" s="4">
        <v>15</v>
      </c>
      <c r="F348" s="5" t="s">
        <v>1100</v>
      </c>
      <c r="G348" s="5" t="str">
        <f t="shared" si="111"/>
        <v>S315</v>
      </c>
      <c r="H348" t="str">
        <f t="shared" si="107"/>
        <v>(''),</v>
      </c>
      <c r="I348" t="str">
        <f t="shared" si="108"/>
        <v>('Agua Buena'),</v>
      </c>
      <c r="J348" t="str">
        <f t="shared" si="112"/>
        <v>('Los Santos','Los Santos','Agua Buena'),</v>
      </c>
      <c r="K348" t="str">
        <f t="shared" si="109"/>
        <v>31</v>
      </c>
      <c r="L348" t="str">
        <f t="shared" si="110"/>
        <v>1F</v>
      </c>
    </row>
    <row r="349" spans="1:12" x14ac:dyDescent="0.25">
      <c r="A349" s="16"/>
      <c r="B349" s="16"/>
      <c r="C349" s="16">
        <v>4</v>
      </c>
      <c r="D349" s="23" t="s">
        <v>1101</v>
      </c>
      <c r="E349" s="4">
        <v>1</v>
      </c>
      <c r="F349" s="7" t="s">
        <v>1102</v>
      </c>
      <c r="G349" s="7" t="str">
        <f>_xlfn.CONCAT($A$300,$C$349,E349)</f>
        <v>S41</v>
      </c>
      <c r="H349" t="str">
        <f t="shared" si="107"/>
        <v>('Macaracas'),</v>
      </c>
      <c r="I349" t="str">
        <f t="shared" si="108"/>
        <v>('Bahía Honda'),</v>
      </c>
      <c r="J349" t="str">
        <f>_xlfn.CONCAT("(","'",$B$300,"'",",","'",$D$349,"'",",","'",F349,"'",")",",")</f>
        <v>('Los Santos','Macaracas','Bahía Honda'),</v>
      </c>
      <c r="K349" t="str">
        <f t="shared" si="109"/>
        <v>41</v>
      </c>
      <c r="L349" t="str">
        <f t="shared" si="110"/>
        <v>29</v>
      </c>
    </row>
    <row r="350" spans="1:12" x14ac:dyDescent="0.25">
      <c r="A350" s="16"/>
      <c r="B350" s="16"/>
      <c r="C350" s="16"/>
      <c r="D350" s="23"/>
      <c r="E350" s="4">
        <v>2</v>
      </c>
      <c r="F350" s="5" t="s">
        <v>1103</v>
      </c>
      <c r="G350" s="5" t="str">
        <f t="shared" ref="G350:G359" si="113">_xlfn.CONCAT($A$300,$C$349,E350)</f>
        <v>S42</v>
      </c>
      <c r="H350" t="str">
        <f t="shared" si="107"/>
        <v>(''),</v>
      </c>
      <c r="I350" t="str">
        <f t="shared" si="108"/>
        <v>('Bajos de Güera'),</v>
      </c>
      <c r="J350" t="str">
        <f t="shared" ref="J350:J359" si="114">_xlfn.CONCAT("(","'",$B$300,"'",",","'",$D$349,"'",",","'",F350,"'",")",",")</f>
        <v>('Los Santos','Macaracas','Bajos de Güera'),</v>
      </c>
      <c r="K350" t="str">
        <f t="shared" si="109"/>
        <v>42</v>
      </c>
      <c r="L350" t="str">
        <f t="shared" si="110"/>
        <v>2A</v>
      </c>
    </row>
    <row r="351" spans="1:12" x14ac:dyDescent="0.25">
      <c r="A351" s="16"/>
      <c r="B351" s="16"/>
      <c r="C351" s="16"/>
      <c r="D351" s="23"/>
      <c r="E351" s="4">
        <v>3</v>
      </c>
      <c r="F351" s="5" t="s">
        <v>1104</v>
      </c>
      <c r="G351" s="5" t="str">
        <f t="shared" si="113"/>
        <v>S43</v>
      </c>
      <c r="H351" t="str">
        <f t="shared" si="107"/>
        <v>(''),</v>
      </c>
      <c r="I351" t="str">
        <f t="shared" si="108"/>
        <v>('Corozal'),</v>
      </c>
      <c r="J351" t="str">
        <f t="shared" si="114"/>
        <v>('Los Santos','Macaracas','Corozal'),</v>
      </c>
      <c r="K351" t="str">
        <f t="shared" si="109"/>
        <v>43</v>
      </c>
      <c r="L351" t="str">
        <f t="shared" si="110"/>
        <v>2B</v>
      </c>
    </row>
    <row r="352" spans="1:12" x14ac:dyDescent="0.25">
      <c r="A352" s="16"/>
      <c r="B352" s="16"/>
      <c r="C352" s="16"/>
      <c r="D352" s="23"/>
      <c r="E352" s="4">
        <v>4</v>
      </c>
      <c r="F352" s="5" t="s">
        <v>1105</v>
      </c>
      <c r="G352" s="5" t="str">
        <f t="shared" si="113"/>
        <v>S44</v>
      </c>
      <c r="H352" t="str">
        <f t="shared" si="107"/>
        <v>(''),</v>
      </c>
      <c r="I352" t="str">
        <f t="shared" si="108"/>
        <v>('Chupá'),</v>
      </c>
      <c r="J352" t="str">
        <f t="shared" si="114"/>
        <v>('Los Santos','Macaracas','Chupá'),</v>
      </c>
      <c r="K352" t="str">
        <f t="shared" si="109"/>
        <v>44</v>
      </c>
      <c r="L352" t="str">
        <f t="shared" si="110"/>
        <v>2C</v>
      </c>
    </row>
    <row r="353" spans="1:12" x14ac:dyDescent="0.25">
      <c r="A353" s="16"/>
      <c r="B353" s="16"/>
      <c r="C353" s="16"/>
      <c r="D353" s="23"/>
      <c r="E353" s="4">
        <v>5</v>
      </c>
      <c r="F353" s="5" t="s">
        <v>1030</v>
      </c>
      <c r="G353" s="5" t="str">
        <f t="shared" si="113"/>
        <v>S45</v>
      </c>
      <c r="H353" t="str">
        <f t="shared" si="107"/>
        <v>(''),</v>
      </c>
      <c r="I353" t="str">
        <f t="shared" si="108"/>
        <v>('El Cedro'),</v>
      </c>
      <c r="J353" t="str">
        <f t="shared" si="114"/>
        <v>('Los Santos','Macaracas','El Cedro'),</v>
      </c>
      <c r="K353" t="str">
        <f t="shared" si="109"/>
        <v>45</v>
      </c>
      <c r="L353" t="str">
        <f t="shared" si="110"/>
        <v>2D</v>
      </c>
    </row>
    <row r="354" spans="1:12" x14ac:dyDescent="0.25">
      <c r="A354" s="16"/>
      <c r="B354" s="16"/>
      <c r="C354" s="16"/>
      <c r="D354" s="23"/>
      <c r="E354" s="4">
        <v>6</v>
      </c>
      <c r="F354" s="5" t="s">
        <v>1106</v>
      </c>
      <c r="G354" s="5" t="str">
        <f t="shared" si="113"/>
        <v>S46</v>
      </c>
      <c r="H354" t="str">
        <f t="shared" si="107"/>
        <v>(''),</v>
      </c>
      <c r="I354" t="str">
        <f t="shared" si="108"/>
        <v>('Espino Amarillo'),</v>
      </c>
      <c r="J354" t="str">
        <f t="shared" si="114"/>
        <v>('Los Santos','Macaracas','Espino Amarillo'),</v>
      </c>
      <c r="K354" t="str">
        <f t="shared" si="109"/>
        <v>46</v>
      </c>
      <c r="L354" t="str">
        <f t="shared" si="110"/>
        <v>2E</v>
      </c>
    </row>
    <row r="355" spans="1:12" x14ac:dyDescent="0.25">
      <c r="A355" s="16"/>
      <c r="B355" s="16"/>
      <c r="C355" s="16"/>
      <c r="D355" s="23"/>
      <c r="E355" s="4">
        <v>7</v>
      </c>
      <c r="F355" s="5" t="s">
        <v>1107</v>
      </c>
      <c r="G355" s="5" t="str">
        <f t="shared" si="113"/>
        <v>S47</v>
      </c>
      <c r="H355" t="str">
        <f t="shared" si="107"/>
        <v>(''),</v>
      </c>
      <c r="I355" t="str">
        <f t="shared" si="108"/>
        <v>('La Mesa'),</v>
      </c>
      <c r="J355" t="str">
        <f t="shared" si="114"/>
        <v>('Los Santos','Macaracas','La Mesa'),</v>
      </c>
      <c r="K355" t="str">
        <f t="shared" si="109"/>
        <v>47</v>
      </c>
      <c r="L355" t="str">
        <f t="shared" si="110"/>
        <v>2F</v>
      </c>
    </row>
    <row r="356" spans="1:12" x14ac:dyDescent="0.25">
      <c r="A356" s="16"/>
      <c r="B356" s="16"/>
      <c r="C356" s="16"/>
      <c r="D356" s="23"/>
      <c r="E356" s="4">
        <v>8</v>
      </c>
      <c r="F356" s="5" t="s">
        <v>1108</v>
      </c>
      <c r="G356" s="5" t="str">
        <f t="shared" si="113"/>
        <v>S48</v>
      </c>
      <c r="H356" t="str">
        <f t="shared" si="107"/>
        <v>(''),</v>
      </c>
      <c r="I356" t="str">
        <f t="shared" si="108"/>
        <v>('Las Palmas'),</v>
      </c>
      <c r="J356" t="str">
        <f t="shared" si="114"/>
        <v>('Los Santos','Macaracas','Las Palmas'),</v>
      </c>
      <c r="K356" t="str">
        <f t="shared" si="109"/>
        <v>48</v>
      </c>
      <c r="L356" t="str">
        <f t="shared" si="110"/>
        <v>30</v>
      </c>
    </row>
    <row r="357" spans="1:12" x14ac:dyDescent="0.25">
      <c r="A357" s="16"/>
      <c r="B357" s="16"/>
      <c r="C357" s="16"/>
      <c r="D357" s="23"/>
      <c r="E357" s="4">
        <v>9</v>
      </c>
      <c r="F357" s="5" t="s">
        <v>1109</v>
      </c>
      <c r="G357" s="5" t="str">
        <f t="shared" si="113"/>
        <v>S49</v>
      </c>
      <c r="H357" t="str">
        <f t="shared" si="107"/>
        <v>(''),</v>
      </c>
      <c r="I357" t="str">
        <f t="shared" si="108"/>
        <v>('Llano de Piedras'),</v>
      </c>
      <c r="J357" t="str">
        <f t="shared" si="114"/>
        <v>('Los Santos','Macaracas','Llano de Piedras'),</v>
      </c>
      <c r="K357" t="str">
        <f t="shared" si="109"/>
        <v>49</v>
      </c>
      <c r="L357" t="str">
        <f t="shared" si="110"/>
        <v>31</v>
      </c>
    </row>
    <row r="358" spans="1:12" x14ac:dyDescent="0.25">
      <c r="A358" s="16"/>
      <c r="B358" s="16"/>
      <c r="C358" s="16"/>
      <c r="D358" s="23"/>
      <c r="E358" s="4">
        <v>10</v>
      </c>
      <c r="F358" s="7" t="s">
        <v>1101</v>
      </c>
      <c r="G358" s="7" t="str">
        <f t="shared" si="113"/>
        <v>S410</v>
      </c>
      <c r="H358" t="str">
        <f t="shared" si="107"/>
        <v>(''),</v>
      </c>
      <c r="I358" t="str">
        <f t="shared" si="108"/>
        <v>('Macaracas'),</v>
      </c>
      <c r="J358" t="str">
        <f t="shared" si="114"/>
        <v>('Los Santos','Macaracas','Macaracas'),</v>
      </c>
      <c r="K358" t="str">
        <f t="shared" si="109"/>
        <v>41</v>
      </c>
      <c r="L358" t="str">
        <f t="shared" si="110"/>
        <v>29</v>
      </c>
    </row>
    <row r="359" spans="1:12" x14ac:dyDescent="0.25">
      <c r="A359" s="16"/>
      <c r="B359" s="16"/>
      <c r="C359" s="16"/>
      <c r="D359" s="23"/>
      <c r="E359" s="4">
        <v>11</v>
      </c>
      <c r="F359" s="5" t="s">
        <v>1110</v>
      </c>
      <c r="G359" s="5" t="str">
        <f t="shared" si="113"/>
        <v>S411</v>
      </c>
      <c r="H359" t="str">
        <f t="shared" si="107"/>
        <v>(''),</v>
      </c>
      <c r="I359" t="str">
        <f t="shared" si="108"/>
        <v>('Mogollón'),</v>
      </c>
      <c r="J359" t="str">
        <f t="shared" si="114"/>
        <v>('Los Santos','Macaracas','Mogollón'),</v>
      </c>
      <c r="K359" t="str">
        <f t="shared" si="109"/>
        <v>41</v>
      </c>
      <c r="L359" t="str">
        <f t="shared" si="110"/>
        <v>29</v>
      </c>
    </row>
    <row r="360" spans="1:12" x14ac:dyDescent="0.25">
      <c r="A360" s="16"/>
      <c r="B360" s="16"/>
      <c r="C360" s="16">
        <v>5</v>
      </c>
      <c r="D360" s="23" t="s">
        <v>1111</v>
      </c>
      <c r="E360" s="4">
        <v>1</v>
      </c>
      <c r="F360" s="5" t="s">
        <v>1112</v>
      </c>
      <c r="G360" s="5" t="str">
        <f>_xlfn.CONCAT($A$300,$C$360,E360)</f>
        <v>S51</v>
      </c>
      <c r="H360" t="str">
        <f t="shared" si="107"/>
        <v>('Pedasí'),</v>
      </c>
      <c r="I360" t="str">
        <f t="shared" si="108"/>
        <v>('Los Asientos'),</v>
      </c>
      <c r="J360" t="str">
        <f>_xlfn.CONCAT("(","'",$B$300,"'",",","'",$D$360,"'",",","'",F360,"'",")",",")</f>
        <v>('Los Santos','Pedasí','Los Asientos'),</v>
      </c>
      <c r="K360" t="str">
        <f t="shared" si="109"/>
        <v>51</v>
      </c>
      <c r="L360" t="str">
        <f t="shared" si="110"/>
        <v>33</v>
      </c>
    </row>
    <row r="361" spans="1:12" x14ac:dyDescent="0.25">
      <c r="A361" s="16"/>
      <c r="B361" s="16"/>
      <c r="C361" s="16"/>
      <c r="D361" s="23"/>
      <c r="E361" s="4">
        <v>2</v>
      </c>
      <c r="F361" s="5" t="s">
        <v>1113</v>
      </c>
      <c r="G361" s="5" t="str">
        <f t="shared" ref="G361:G364" si="115">_xlfn.CONCAT($A$300,$C$360,E361)</f>
        <v>S52</v>
      </c>
      <c r="H361" t="str">
        <f t="shared" si="107"/>
        <v>(''),</v>
      </c>
      <c r="I361" t="str">
        <f t="shared" si="108"/>
        <v>('Mariabé'),</v>
      </c>
      <c r="J361" t="str">
        <f t="shared" ref="J361:J364" si="116">_xlfn.CONCAT("(","'",$B$300,"'",",","'",$D$360,"'",",","'",F361,"'",")",",")</f>
        <v>('Los Santos','Pedasí','Mariabé'),</v>
      </c>
      <c r="K361" t="str">
        <f t="shared" si="109"/>
        <v>52</v>
      </c>
      <c r="L361" t="str">
        <f t="shared" si="110"/>
        <v>34</v>
      </c>
    </row>
    <row r="362" spans="1:12" x14ac:dyDescent="0.25">
      <c r="A362" s="16"/>
      <c r="B362" s="16"/>
      <c r="C362" s="16"/>
      <c r="D362" s="23"/>
      <c r="E362" s="4">
        <v>3</v>
      </c>
      <c r="F362" s="5" t="s">
        <v>1114</v>
      </c>
      <c r="G362" s="5" t="str">
        <f t="shared" si="115"/>
        <v>S53</v>
      </c>
      <c r="H362" t="str">
        <f t="shared" si="107"/>
        <v>(''),</v>
      </c>
      <c r="I362" t="str">
        <f t="shared" si="108"/>
        <v>('Oria Arriba'),</v>
      </c>
      <c r="J362" t="str">
        <f t="shared" si="116"/>
        <v>('Los Santos','Pedasí','Oria Arriba'),</v>
      </c>
      <c r="K362" t="str">
        <f t="shared" si="109"/>
        <v>53</v>
      </c>
      <c r="L362" t="str">
        <f t="shared" si="110"/>
        <v>35</v>
      </c>
    </row>
    <row r="363" spans="1:12" x14ac:dyDescent="0.25">
      <c r="A363" s="16"/>
      <c r="B363" s="16"/>
      <c r="C363" s="16"/>
      <c r="D363" s="23"/>
      <c r="E363" s="4">
        <v>4</v>
      </c>
      <c r="F363" s="5" t="s">
        <v>1111</v>
      </c>
      <c r="G363" s="5" t="str">
        <f t="shared" si="115"/>
        <v>S54</v>
      </c>
      <c r="H363" t="str">
        <f t="shared" si="107"/>
        <v>(''),</v>
      </c>
      <c r="I363" t="str">
        <f t="shared" si="108"/>
        <v>('Pedasí'),</v>
      </c>
      <c r="J363" t="str">
        <f t="shared" si="116"/>
        <v>('Los Santos','Pedasí','Pedasí'),</v>
      </c>
      <c r="K363" t="str">
        <f t="shared" si="109"/>
        <v>54</v>
      </c>
      <c r="L363" t="str">
        <f t="shared" si="110"/>
        <v>36</v>
      </c>
    </row>
    <row r="364" spans="1:12" x14ac:dyDescent="0.25">
      <c r="A364" s="16"/>
      <c r="B364" s="16"/>
      <c r="C364" s="16"/>
      <c r="D364" s="23"/>
      <c r="E364" s="4">
        <v>5</v>
      </c>
      <c r="F364" s="5" t="s">
        <v>1115</v>
      </c>
      <c r="G364" s="5" t="str">
        <f t="shared" si="115"/>
        <v>S55</v>
      </c>
      <c r="H364" t="str">
        <f t="shared" si="107"/>
        <v>(''),</v>
      </c>
      <c r="I364" t="str">
        <f t="shared" si="108"/>
        <v>('Purio'),</v>
      </c>
      <c r="J364" t="str">
        <f t="shared" si="116"/>
        <v>('Los Santos','Pedasí','Purio'),</v>
      </c>
      <c r="K364" t="str">
        <f t="shared" si="109"/>
        <v>55</v>
      </c>
      <c r="L364" t="str">
        <f t="shared" si="110"/>
        <v>37</v>
      </c>
    </row>
    <row r="365" spans="1:12" x14ac:dyDescent="0.25">
      <c r="A365" s="16"/>
      <c r="B365" s="16"/>
      <c r="C365" s="16">
        <v>6</v>
      </c>
      <c r="D365" s="23" t="s">
        <v>810</v>
      </c>
      <c r="E365" s="4">
        <v>1</v>
      </c>
      <c r="F365" s="5" t="s">
        <v>1116</v>
      </c>
      <c r="G365" s="5" t="str">
        <f>_xlfn.CONCAT($A$300,$C$365,E365)</f>
        <v>S61</v>
      </c>
      <c r="H365" t="str">
        <f t="shared" si="107"/>
        <v>('Pocrí'),</v>
      </c>
      <c r="I365" t="str">
        <f t="shared" si="108"/>
        <v>('El Cañafístulo'),</v>
      </c>
      <c r="J365" t="str">
        <f>_xlfn.CONCAT("(","'",$B$300,"'",",","'",$D$365,"'",",","'",F365,"'",")",",")</f>
        <v>('Los Santos','Pocrí','El Cañafístulo'),</v>
      </c>
      <c r="K365" t="str">
        <f t="shared" si="109"/>
        <v>61</v>
      </c>
      <c r="L365" t="str">
        <f t="shared" si="110"/>
        <v>3D</v>
      </c>
    </row>
    <row r="366" spans="1:12" x14ac:dyDescent="0.25">
      <c r="A366" s="16"/>
      <c r="B366" s="16"/>
      <c r="C366" s="16"/>
      <c r="D366" s="23"/>
      <c r="E366" s="4">
        <v>2</v>
      </c>
      <c r="F366" s="5" t="s">
        <v>1117</v>
      </c>
      <c r="G366" s="5" t="str">
        <f t="shared" ref="G366:G369" si="117">_xlfn.CONCAT($A$300,$C$365,E366)</f>
        <v>S62</v>
      </c>
      <c r="H366" t="str">
        <f t="shared" si="107"/>
        <v>(''),</v>
      </c>
      <c r="I366" t="str">
        <f t="shared" si="108"/>
        <v>('Lajamina'),</v>
      </c>
      <c r="J366" t="str">
        <f t="shared" ref="J366:J369" si="118">_xlfn.CONCAT("(","'",$B$300,"'",",","'",$D$365,"'",",","'",F366,"'",")",",")</f>
        <v>('Los Santos','Pocrí','Lajamina'),</v>
      </c>
      <c r="K366" t="str">
        <f t="shared" si="109"/>
        <v>62</v>
      </c>
      <c r="L366" t="str">
        <f t="shared" si="110"/>
        <v>3E</v>
      </c>
    </row>
    <row r="367" spans="1:12" x14ac:dyDescent="0.25">
      <c r="A367" s="16"/>
      <c r="B367" s="16"/>
      <c r="C367" s="16"/>
      <c r="D367" s="23"/>
      <c r="E367" s="4">
        <v>3</v>
      </c>
      <c r="F367" s="5" t="s">
        <v>914</v>
      </c>
      <c r="G367" s="5" t="str">
        <f t="shared" si="117"/>
        <v>S63</v>
      </c>
      <c r="H367" t="str">
        <f t="shared" si="107"/>
        <v>(''),</v>
      </c>
      <c r="I367" t="str">
        <f t="shared" si="108"/>
        <v>('Paraíso'),</v>
      </c>
      <c r="J367" t="str">
        <f t="shared" si="118"/>
        <v>('Los Santos','Pocrí','Paraíso'),</v>
      </c>
      <c r="K367" t="str">
        <f t="shared" si="109"/>
        <v>63</v>
      </c>
      <c r="L367" t="str">
        <f t="shared" si="110"/>
        <v>3F</v>
      </c>
    </row>
    <row r="368" spans="1:12" x14ac:dyDescent="0.25">
      <c r="A368" s="16"/>
      <c r="B368" s="16"/>
      <c r="C368" s="16"/>
      <c r="D368" s="23"/>
      <c r="E368" s="4">
        <v>4</v>
      </c>
      <c r="F368" s="5" t="s">
        <v>1118</v>
      </c>
      <c r="G368" s="5" t="str">
        <f t="shared" si="117"/>
        <v>S64</v>
      </c>
      <c r="H368" t="str">
        <f t="shared" si="107"/>
        <v>(''),</v>
      </c>
      <c r="I368" t="str">
        <f t="shared" si="108"/>
        <v>('Paritilla'),</v>
      </c>
      <c r="J368" t="str">
        <f t="shared" si="118"/>
        <v>('Los Santos','Pocrí','Paritilla'),</v>
      </c>
      <c r="K368" t="str">
        <f t="shared" si="109"/>
        <v>64</v>
      </c>
      <c r="L368" t="str">
        <f t="shared" si="110"/>
        <v>40</v>
      </c>
    </row>
    <row r="369" spans="1:12" x14ac:dyDescent="0.25">
      <c r="A369" s="16"/>
      <c r="B369" s="16"/>
      <c r="C369" s="16"/>
      <c r="D369" s="23"/>
      <c r="E369" s="4">
        <v>5</v>
      </c>
      <c r="F369" s="5" t="s">
        <v>810</v>
      </c>
      <c r="G369" s="5" t="str">
        <f t="shared" si="117"/>
        <v>S65</v>
      </c>
      <c r="H369" t="str">
        <f t="shared" si="107"/>
        <v>(''),</v>
      </c>
      <c r="I369" t="str">
        <f t="shared" si="108"/>
        <v>('Pocrí'),</v>
      </c>
      <c r="J369" t="str">
        <f t="shared" si="118"/>
        <v>('Los Santos','Pocrí','Pocrí'),</v>
      </c>
      <c r="K369" t="str">
        <f t="shared" si="109"/>
        <v>65</v>
      </c>
      <c r="L369" t="str">
        <f t="shared" si="110"/>
        <v>41</v>
      </c>
    </row>
    <row r="370" spans="1:12" x14ac:dyDescent="0.25">
      <c r="A370" s="16"/>
      <c r="B370" s="16"/>
      <c r="C370" s="16">
        <v>7</v>
      </c>
      <c r="D370" s="23" t="s">
        <v>1119</v>
      </c>
      <c r="E370" s="4">
        <v>1</v>
      </c>
      <c r="F370" s="7" t="s">
        <v>1120</v>
      </c>
      <c r="G370" s="7" t="str">
        <f>_xlfn.CONCAT($A$300,$C$370,E370)</f>
        <v>S71</v>
      </c>
      <c r="H370" t="str">
        <f t="shared" si="107"/>
        <v>('Tonosí'),</v>
      </c>
      <c r="I370" t="str">
        <f t="shared" si="108"/>
        <v>('Altos de Güera'),</v>
      </c>
      <c r="J370" t="str">
        <f>_xlfn.CONCAT("(","'",$B$300,"'",",","'",$D$370,"'",",","'",F370,"'",")",",")</f>
        <v>('Los Santos','Tonosí','Altos de Güera'),</v>
      </c>
      <c r="K370" t="str">
        <f t="shared" si="109"/>
        <v>71</v>
      </c>
      <c r="L370" t="str">
        <f t="shared" si="110"/>
        <v>47</v>
      </c>
    </row>
    <row r="371" spans="1:12" x14ac:dyDescent="0.25">
      <c r="A371" s="16"/>
      <c r="B371" s="16"/>
      <c r="C371" s="16"/>
      <c r="D371" s="23"/>
      <c r="E371" s="4">
        <v>2</v>
      </c>
      <c r="F371" s="5" t="s">
        <v>1121</v>
      </c>
      <c r="G371" s="5" t="str">
        <f t="shared" ref="G371:G380" si="119">_xlfn.CONCAT($A$300,$C$370,E371)</f>
        <v>S72</v>
      </c>
      <c r="H371" t="str">
        <f t="shared" si="107"/>
        <v>(''),</v>
      </c>
      <c r="I371" t="str">
        <f t="shared" si="108"/>
        <v>('Cambutal'),</v>
      </c>
      <c r="J371" t="str">
        <f t="shared" ref="J371:J380" si="120">_xlfn.CONCAT("(","'",$B$300,"'",",","'",$D$370,"'",",","'",F371,"'",")",",")</f>
        <v>('Los Santos','Tonosí','Cambutal'),</v>
      </c>
      <c r="K371" t="str">
        <f t="shared" si="109"/>
        <v>72</v>
      </c>
      <c r="L371" t="str">
        <f t="shared" si="110"/>
        <v>48</v>
      </c>
    </row>
    <row r="372" spans="1:12" x14ac:dyDescent="0.25">
      <c r="A372" s="16"/>
      <c r="B372" s="16"/>
      <c r="C372" s="16"/>
      <c r="D372" s="23"/>
      <c r="E372" s="4">
        <v>3</v>
      </c>
      <c r="F372" s="5" t="s">
        <v>1122</v>
      </c>
      <c r="G372" s="5" t="str">
        <f t="shared" si="119"/>
        <v>S73</v>
      </c>
      <c r="H372" t="str">
        <f t="shared" si="107"/>
        <v>(''),</v>
      </c>
      <c r="I372" t="str">
        <f t="shared" si="108"/>
        <v>('Cañas'),</v>
      </c>
      <c r="J372" t="str">
        <f t="shared" si="120"/>
        <v>('Los Santos','Tonosí','Cañas'),</v>
      </c>
      <c r="K372" t="str">
        <f t="shared" si="109"/>
        <v>73</v>
      </c>
      <c r="L372" t="str">
        <f t="shared" si="110"/>
        <v>49</v>
      </c>
    </row>
    <row r="373" spans="1:12" x14ac:dyDescent="0.25">
      <c r="A373" s="16"/>
      <c r="B373" s="16"/>
      <c r="C373" s="16"/>
      <c r="D373" s="23"/>
      <c r="E373" s="4">
        <v>4</v>
      </c>
      <c r="F373" s="5" t="s">
        <v>1123</v>
      </c>
      <c r="G373" s="5" t="str">
        <f t="shared" si="119"/>
        <v>S74</v>
      </c>
      <c r="H373" t="str">
        <f t="shared" si="107"/>
        <v>(''),</v>
      </c>
      <c r="I373" t="str">
        <f t="shared" si="108"/>
        <v>('El Bebedero'),</v>
      </c>
      <c r="J373" t="str">
        <f t="shared" si="120"/>
        <v>('Los Santos','Tonosí','El Bebedero'),</v>
      </c>
      <c r="K373" t="str">
        <f t="shared" si="109"/>
        <v>74</v>
      </c>
      <c r="L373" t="str">
        <f t="shared" si="110"/>
        <v>4A</v>
      </c>
    </row>
    <row r="374" spans="1:12" x14ac:dyDescent="0.25">
      <c r="A374" s="16"/>
      <c r="B374" s="16"/>
      <c r="C374" s="16"/>
      <c r="D374" s="23"/>
      <c r="E374" s="4">
        <v>5</v>
      </c>
      <c r="F374" s="5" t="s">
        <v>1124</v>
      </c>
      <c r="G374" s="5" t="str">
        <f t="shared" si="119"/>
        <v>S75</v>
      </c>
      <c r="H374" t="str">
        <f t="shared" si="107"/>
        <v>(''),</v>
      </c>
      <c r="I374" t="str">
        <f t="shared" si="108"/>
        <v>('El Cacao'),</v>
      </c>
      <c r="J374" t="str">
        <f t="shared" si="120"/>
        <v>('Los Santos','Tonosí','El Cacao'),</v>
      </c>
      <c r="K374" t="str">
        <f t="shared" si="109"/>
        <v>75</v>
      </c>
      <c r="L374" t="str">
        <f t="shared" si="110"/>
        <v>4B</v>
      </c>
    </row>
    <row r="375" spans="1:12" x14ac:dyDescent="0.25">
      <c r="A375" s="16"/>
      <c r="B375" s="16"/>
      <c r="C375" s="16"/>
      <c r="D375" s="23"/>
      <c r="E375" s="4">
        <v>6</v>
      </c>
      <c r="F375" s="5" t="s">
        <v>1125</v>
      </c>
      <c r="G375" s="5" t="str">
        <f t="shared" si="119"/>
        <v>S76</v>
      </c>
      <c r="H375" t="str">
        <f t="shared" si="107"/>
        <v>(''),</v>
      </c>
      <c r="I375" t="str">
        <f t="shared" si="108"/>
        <v>('El Cortezo'),</v>
      </c>
      <c r="J375" t="str">
        <f t="shared" si="120"/>
        <v>('Los Santos','Tonosí','El Cortezo'),</v>
      </c>
      <c r="K375" t="str">
        <f t="shared" si="109"/>
        <v>76</v>
      </c>
      <c r="L375" t="str">
        <f t="shared" si="110"/>
        <v>4C</v>
      </c>
    </row>
    <row r="376" spans="1:12" x14ac:dyDescent="0.25">
      <c r="A376" s="16"/>
      <c r="B376" s="16"/>
      <c r="C376" s="16"/>
      <c r="D376" s="23"/>
      <c r="E376" s="4">
        <v>7</v>
      </c>
      <c r="F376" s="5" t="s">
        <v>1126</v>
      </c>
      <c r="G376" s="5" t="str">
        <f t="shared" si="119"/>
        <v>S77</v>
      </c>
      <c r="H376" t="str">
        <f t="shared" si="107"/>
        <v>(''),</v>
      </c>
      <c r="I376" t="str">
        <f t="shared" si="108"/>
        <v>('Flores'),</v>
      </c>
      <c r="J376" t="str">
        <f t="shared" si="120"/>
        <v>('Los Santos','Tonosí','Flores'),</v>
      </c>
      <c r="K376" t="str">
        <f t="shared" si="109"/>
        <v>77</v>
      </c>
      <c r="L376" t="str">
        <f t="shared" si="110"/>
        <v>4D</v>
      </c>
    </row>
    <row r="377" spans="1:12" x14ac:dyDescent="0.25">
      <c r="A377" s="16"/>
      <c r="B377" s="16"/>
      <c r="C377" s="16"/>
      <c r="D377" s="23"/>
      <c r="E377" s="4">
        <v>8</v>
      </c>
      <c r="F377" s="5" t="s">
        <v>1127</v>
      </c>
      <c r="G377" s="5" t="str">
        <f t="shared" si="119"/>
        <v>S78</v>
      </c>
      <c r="H377" t="str">
        <f t="shared" si="107"/>
        <v>(''),</v>
      </c>
      <c r="I377" t="str">
        <f t="shared" si="108"/>
        <v>('Guánico'),</v>
      </c>
      <c r="J377" t="str">
        <f t="shared" si="120"/>
        <v>('Los Santos','Tonosí','Guánico'),</v>
      </c>
      <c r="K377" t="str">
        <f t="shared" si="109"/>
        <v>78</v>
      </c>
      <c r="L377" t="str">
        <f t="shared" si="110"/>
        <v>4E</v>
      </c>
    </row>
    <row r="378" spans="1:12" x14ac:dyDescent="0.25">
      <c r="A378" s="16"/>
      <c r="B378" s="16"/>
      <c r="C378" s="16"/>
      <c r="D378" s="23"/>
      <c r="E378" s="4">
        <v>9</v>
      </c>
      <c r="F378" s="5" t="s">
        <v>1128</v>
      </c>
      <c r="G378" s="5" t="str">
        <f t="shared" si="119"/>
        <v>S79</v>
      </c>
      <c r="H378" t="str">
        <f t="shared" si="107"/>
        <v>(''),</v>
      </c>
      <c r="I378" t="str">
        <f t="shared" si="108"/>
        <v>('Isla de Cañas'),</v>
      </c>
      <c r="J378" t="str">
        <f t="shared" si="120"/>
        <v>('Los Santos','Tonosí','Isla de Cañas'),</v>
      </c>
      <c r="K378" t="str">
        <f t="shared" si="109"/>
        <v>79</v>
      </c>
      <c r="L378" t="str">
        <f t="shared" si="110"/>
        <v>4F</v>
      </c>
    </row>
    <row r="379" spans="1:12" x14ac:dyDescent="0.25">
      <c r="A379" s="16"/>
      <c r="B379" s="16"/>
      <c r="C379" s="16"/>
      <c r="D379" s="23"/>
      <c r="E379" s="4">
        <v>10</v>
      </c>
      <c r="F379" s="7" t="s">
        <v>1129</v>
      </c>
      <c r="G379" s="7" t="str">
        <f t="shared" si="119"/>
        <v>S710</v>
      </c>
      <c r="H379" t="str">
        <f t="shared" si="107"/>
        <v>(''),</v>
      </c>
      <c r="I379" t="str">
        <f t="shared" si="108"/>
        <v>('La Tronosa'),</v>
      </c>
      <c r="J379" t="str">
        <f t="shared" si="120"/>
        <v>('Los Santos','Tonosí','La Tronosa'),</v>
      </c>
      <c r="K379" t="str">
        <f t="shared" si="109"/>
        <v>71</v>
      </c>
      <c r="L379" t="str">
        <f t="shared" si="110"/>
        <v>47</v>
      </c>
    </row>
    <row r="380" spans="1:12" x14ac:dyDescent="0.25">
      <c r="A380" s="16"/>
      <c r="B380" s="16"/>
      <c r="C380" s="16"/>
      <c r="D380" s="23"/>
      <c r="E380" s="4">
        <v>11</v>
      </c>
      <c r="F380" s="5" t="s">
        <v>1119</v>
      </c>
      <c r="G380" s="5" t="str">
        <f t="shared" si="119"/>
        <v>S711</v>
      </c>
      <c r="H380" t="str">
        <f t="shared" si="107"/>
        <v>(''),</v>
      </c>
      <c r="I380" t="str">
        <f t="shared" si="108"/>
        <v>('Tonosí'),</v>
      </c>
      <c r="J380" t="str">
        <f t="shared" si="120"/>
        <v>('Los Santos','Tonosí','Tonosí'),</v>
      </c>
      <c r="K380" t="str">
        <f t="shared" si="109"/>
        <v>71</v>
      </c>
      <c r="L380" t="str">
        <f t="shared" si="110"/>
        <v>47</v>
      </c>
    </row>
    <row r="381" spans="1:12" x14ac:dyDescent="0.25">
      <c r="A381" s="16" t="s">
        <v>1414</v>
      </c>
      <c r="B381" s="16" t="s">
        <v>7</v>
      </c>
      <c r="C381" s="16">
        <v>1</v>
      </c>
      <c r="D381" s="23" t="s">
        <v>1130</v>
      </c>
      <c r="E381" s="4">
        <v>1</v>
      </c>
      <c r="F381" s="5" t="s">
        <v>1131</v>
      </c>
      <c r="G381" s="5" t="str">
        <f>_xlfn.CONCAT($A$381,$C$381,E381)</f>
        <v>P11</v>
      </c>
      <c r="H381" t="str">
        <f t="shared" si="107"/>
        <v>('Balboa'),</v>
      </c>
      <c r="I381" t="str">
        <f t="shared" si="108"/>
        <v>('La Ensenada'),</v>
      </c>
      <c r="J381" t="str">
        <f>_xlfn.CONCAT("(","'",$B$381,"'",",","'",$D$381,"'",",","'",F381,"'",")",",")</f>
        <v>('Panamá','Balboa','La Ensenada'),</v>
      </c>
      <c r="K381" t="str">
        <f t="shared" si="109"/>
        <v>11</v>
      </c>
      <c r="L381" t="str">
        <f t="shared" si="110"/>
        <v>B</v>
      </c>
    </row>
    <row r="382" spans="1:12" x14ac:dyDescent="0.25">
      <c r="A382" s="16"/>
      <c r="B382" s="16"/>
      <c r="C382" s="16"/>
      <c r="D382" s="23"/>
      <c r="E382" s="4">
        <v>2</v>
      </c>
      <c r="F382" s="5" t="s">
        <v>1132</v>
      </c>
      <c r="G382" s="5" t="str">
        <f t="shared" ref="G382:G386" si="121">_xlfn.CONCAT($A$381,$C$381,E382)</f>
        <v>P12</v>
      </c>
      <c r="H382" t="str">
        <f t="shared" si="107"/>
        <v>(''),</v>
      </c>
      <c r="I382" t="str">
        <f t="shared" si="108"/>
        <v>('La Esmeralda'),</v>
      </c>
      <c r="J382" t="str">
        <f t="shared" ref="J382:J386" si="122">_xlfn.CONCAT("(","'",$B$381,"'",",","'",$D$381,"'",",","'",F382,"'",")",",")</f>
        <v>('Panamá','Balboa','La Esmeralda'),</v>
      </c>
      <c r="K382" t="str">
        <f t="shared" si="109"/>
        <v>12</v>
      </c>
      <c r="L382" t="str">
        <f t="shared" si="110"/>
        <v>C</v>
      </c>
    </row>
    <row r="383" spans="1:12" x14ac:dyDescent="0.25">
      <c r="A383" s="16"/>
      <c r="B383" s="16"/>
      <c r="C383" s="16"/>
      <c r="D383" s="23"/>
      <c r="E383" s="4">
        <v>3</v>
      </c>
      <c r="F383" s="5" t="s">
        <v>1133</v>
      </c>
      <c r="G383" s="5" t="str">
        <f t="shared" si="121"/>
        <v>P13</v>
      </c>
      <c r="H383" t="str">
        <f t="shared" si="107"/>
        <v>(''),</v>
      </c>
      <c r="I383" t="str">
        <f t="shared" si="108"/>
        <v>('La Guinea'),</v>
      </c>
      <c r="J383" t="str">
        <f t="shared" si="122"/>
        <v>('Panamá','Balboa','La Guinea'),</v>
      </c>
      <c r="K383" t="str">
        <f t="shared" si="109"/>
        <v>13</v>
      </c>
      <c r="L383" t="str">
        <f t="shared" si="110"/>
        <v>D</v>
      </c>
    </row>
    <row r="384" spans="1:12" x14ac:dyDescent="0.25">
      <c r="A384" s="16"/>
      <c r="B384" s="16"/>
      <c r="C384" s="16"/>
      <c r="D384" s="23"/>
      <c r="E384" s="4">
        <v>4</v>
      </c>
      <c r="F384" s="5" t="s">
        <v>1134</v>
      </c>
      <c r="G384" s="5" t="str">
        <f t="shared" si="121"/>
        <v>P14</v>
      </c>
      <c r="H384" t="str">
        <f t="shared" si="107"/>
        <v>(''),</v>
      </c>
      <c r="I384" t="str">
        <f t="shared" si="108"/>
        <v>('Pedro González'),</v>
      </c>
      <c r="J384" t="str">
        <f t="shared" si="122"/>
        <v>('Panamá','Balboa','Pedro González'),</v>
      </c>
      <c r="K384" t="str">
        <f t="shared" si="109"/>
        <v>14</v>
      </c>
      <c r="L384" t="str">
        <f t="shared" si="110"/>
        <v>E</v>
      </c>
    </row>
    <row r="385" spans="1:12" x14ac:dyDescent="0.25">
      <c r="A385" s="16"/>
      <c r="B385" s="16"/>
      <c r="C385" s="16"/>
      <c r="D385" s="23"/>
      <c r="E385" s="4">
        <v>5</v>
      </c>
      <c r="F385" s="5" t="s">
        <v>1135</v>
      </c>
      <c r="G385" s="5" t="str">
        <f t="shared" si="121"/>
        <v>P15</v>
      </c>
      <c r="H385" t="str">
        <f t="shared" si="107"/>
        <v>(''),</v>
      </c>
      <c r="I385" t="str">
        <f t="shared" si="108"/>
        <v>('Saboga'),</v>
      </c>
      <c r="J385" t="str">
        <f t="shared" si="122"/>
        <v>('Panamá','Balboa','Saboga'),</v>
      </c>
      <c r="K385" t="str">
        <f t="shared" si="109"/>
        <v>15</v>
      </c>
      <c r="L385" t="str">
        <f t="shared" si="110"/>
        <v>F</v>
      </c>
    </row>
    <row r="386" spans="1:12" x14ac:dyDescent="0.25">
      <c r="A386" s="16"/>
      <c r="B386" s="16"/>
      <c r="C386" s="16"/>
      <c r="D386" s="23"/>
      <c r="E386" s="4">
        <v>6</v>
      </c>
      <c r="F386" s="5" t="s">
        <v>1086</v>
      </c>
      <c r="G386" s="5" t="str">
        <f t="shared" si="121"/>
        <v>P16</v>
      </c>
      <c r="H386" t="str">
        <f t="shared" si="107"/>
        <v>(''),</v>
      </c>
      <c r="I386" t="str">
        <f t="shared" si="108"/>
        <v>('San Miguel'),</v>
      </c>
      <c r="J386" t="str">
        <f t="shared" si="122"/>
        <v>('Panamá','Balboa','San Miguel'),</v>
      </c>
      <c r="K386" t="str">
        <f t="shared" si="109"/>
        <v>16</v>
      </c>
      <c r="L386" t="str">
        <f t="shared" si="110"/>
        <v>10</v>
      </c>
    </row>
    <row r="387" spans="1:12" x14ac:dyDescent="0.25">
      <c r="A387" s="16"/>
      <c r="B387" s="16"/>
      <c r="C387" s="16">
        <v>2</v>
      </c>
      <c r="D387" s="23" t="s">
        <v>1021</v>
      </c>
      <c r="E387" s="4">
        <v>1</v>
      </c>
      <c r="F387" s="5" t="s">
        <v>1136</v>
      </c>
      <c r="G387" s="5" t="str">
        <f>_xlfn.CONCAT($A$381,$C$387,E387)</f>
        <v>P21</v>
      </c>
      <c r="H387" t="str">
        <f t="shared" ref="H387:H450" si="123">_xlfn.CONCAT("(","'",D387,"'",")",",")</f>
        <v>('Chepo'),</v>
      </c>
      <c r="I387" t="str">
        <f t="shared" ref="I387:I450" si="124">_xlfn.CONCAT("(","'",F387,"'",")",",")</f>
        <v>('Cañita'),</v>
      </c>
      <c r="J387" t="str">
        <f>_xlfn.CONCAT("(","'",$B$381,"'",",","'",$D$387,"'",",","'",F387,"'",")",",")</f>
        <v>('Panamá','Chepo','Cañita'),</v>
      </c>
      <c r="K387" t="str">
        <f t="shared" ref="K387:K450" si="125">MID(G387,2,2)</f>
        <v>21</v>
      </c>
      <c r="L387" t="str">
        <f t="shared" ref="L387:L450" si="126">DEC2HEX(K387)</f>
        <v>15</v>
      </c>
    </row>
    <row r="388" spans="1:12" x14ac:dyDescent="0.25">
      <c r="A388" s="16"/>
      <c r="B388" s="16"/>
      <c r="C388" s="16"/>
      <c r="D388" s="23"/>
      <c r="E388" s="4">
        <v>2</v>
      </c>
      <c r="F388" s="5" t="s">
        <v>1137</v>
      </c>
      <c r="G388" s="5" t="str">
        <f t="shared" ref="G388:G394" si="127">_xlfn.CONCAT($A$381,$C$387,E388)</f>
        <v>P22</v>
      </c>
      <c r="H388" t="str">
        <f t="shared" si="123"/>
        <v>(''),</v>
      </c>
      <c r="I388" t="str">
        <f t="shared" si="124"/>
        <v>('Chepillo'),</v>
      </c>
      <c r="J388" t="str">
        <f t="shared" ref="J388:J394" si="128">_xlfn.CONCAT("(","'",$B$381,"'",",","'",$D$387,"'",",","'",F388,"'",")",",")</f>
        <v>('Panamá','Chepo','Chepillo'),</v>
      </c>
      <c r="K388" t="str">
        <f t="shared" si="125"/>
        <v>22</v>
      </c>
      <c r="L388" t="str">
        <f t="shared" si="126"/>
        <v>16</v>
      </c>
    </row>
    <row r="389" spans="1:12" x14ac:dyDescent="0.25">
      <c r="A389" s="16"/>
      <c r="B389" s="16"/>
      <c r="C389" s="16"/>
      <c r="D389" s="23"/>
      <c r="E389" s="4">
        <v>3</v>
      </c>
      <c r="F389" s="5" t="s">
        <v>1138</v>
      </c>
      <c r="G389" s="5" t="str">
        <f t="shared" si="127"/>
        <v>P23</v>
      </c>
      <c r="H389" t="str">
        <f t="shared" si="123"/>
        <v>(''),</v>
      </c>
      <c r="I389" t="str">
        <f t="shared" si="124"/>
        <v>('El Llano'),</v>
      </c>
      <c r="J389" t="str">
        <f t="shared" si="128"/>
        <v>('Panamá','Chepo','El Llano'),</v>
      </c>
      <c r="K389" t="str">
        <f t="shared" si="125"/>
        <v>23</v>
      </c>
      <c r="L389" t="str">
        <f t="shared" si="126"/>
        <v>17</v>
      </c>
    </row>
    <row r="390" spans="1:12" x14ac:dyDescent="0.25">
      <c r="A390" s="16"/>
      <c r="B390" s="16"/>
      <c r="C390" s="16"/>
      <c r="D390" s="23"/>
      <c r="E390" s="4">
        <v>4</v>
      </c>
      <c r="F390" s="5" t="s">
        <v>1139</v>
      </c>
      <c r="G390" s="5" t="str">
        <f t="shared" si="127"/>
        <v>P24</v>
      </c>
      <c r="H390" t="str">
        <f t="shared" si="123"/>
        <v>(''),</v>
      </c>
      <c r="I390" t="str">
        <f t="shared" si="124"/>
        <v>('Las Margaritas'),</v>
      </c>
      <c r="J390" t="str">
        <f t="shared" si="128"/>
        <v>('Panamá','Chepo','Las Margaritas'),</v>
      </c>
      <c r="K390" t="str">
        <f t="shared" si="125"/>
        <v>24</v>
      </c>
      <c r="L390" t="str">
        <f t="shared" si="126"/>
        <v>18</v>
      </c>
    </row>
    <row r="391" spans="1:12" x14ac:dyDescent="0.25">
      <c r="A391" s="16"/>
      <c r="B391" s="16"/>
      <c r="C391" s="16"/>
      <c r="D391" s="23"/>
      <c r="E391" s="4">
        <v>5</v>
      </c>
      <c r="F391" s="5" t="s">
        <v>1021</v>
      </c>
      <c r="G391" s="5" t="str">
        <f t="shared" si="127"/>
        <v>P25</v>
      </c>
      <c r="H391" t="str">
        <f t="shared" si="123"/>
        <v>(''),</v>
      </c>
      <c r="I391" t="str">
        <f t="shared" si="124"/>
        <v>('Chepo'),</v>
      </c>
      <c r="J391" t="str">
        <f t="shared" si="128"/>
        <v>('Panamá','Chepo','Chepo'),</v>
      </c>
      <c r="K391" t="str">
        <f t="shared" si="125"/>
        <v>25</v>
      </c>
      <c r="L391" t="str">
        <f t="shared" si="126"/>
        <v>19</v>
      </c>
    </row>
    <row r="392" spans="1:12" x14ac:dyDescent="0.25">
      <c r="A392" s="16"/>
      <c r="B392" s="16"/>
      <c r="C392" s="16"/>
      <c r="D392" s="23"/>
      <c r="E392" s="4">
        <v>6</v>
      </c>
      <c r="F392" s="5" t="s">
        <v>1140</v>
      </c>
      <c r="G392" s="5" t="str">
        <f t="shared" si="127"/>
        <v>P26</v>
      </c>
      <c r="H392" t="str">
        <f t="shared" si="123"/>
        <v>(''),</v>
      </c>
      <c r="I392" t="str">
        <f t="shared" si="124"/>
        <v>('Santa Cruz de Chinina'),</v>
      </c>
      <c r="J392" t="str">
        <f t="shared" si="128"/>
        <v>('Panamá','Chepo','Santa Cruz de Chinina'),</v>
      </c>
      <c r="K392" t="str">
        <f t="shared" si="125"/>
        <v>26</v>
      </c>
      <c r="L392" t="str">
        <f t="shared" si="126"/>
        <v>1A</v>
      </c>
    </row>
    <row r="393" spans="1:12" x14ac:dyDescent="0.25">
      <c r="A393" s="16"/>
      <c r="B393" s="16"/>
      <c r="C393" s="16"/>
      <c r="D393" s="23"/>
      <c r="E393" s="4">
        <v>7</v>
      </c>
      <c r="F393" s="5" t="s">
        <v>1141</v>
      </c>
      <c r="G393" s="5" t="str">
        <f t="shared" si="127"/>
        <v>P27</v>
      </c>
      <c r="H393" t="str">
        <f t="shared" si="123"/>
        <v>(''),</v>
      </c>
      <c r="I393" t="str">
        <f t="shared" si="124"/>
        <v>('Tortí'),</v>
      </c>
      <c r="J393" t="str">
        <f t="shared" si="128"/>
        <v>('Panamá','Chepo','Tortí'),</v>
      </c>
      <c r="K393" t="str">
        <f t="shared" si="125"/>
        <v>27</v>
      </c>
      <c r="L393" t="str">
        <f t="shared" si="126"/>
        <v>1B</v>
      </c>
    </row>
    <row r="394" spans="1:12" x14ac:dyDescent="0.25">
      <c r="A394" s="16"/>
      <c r="B394" s="16"/>
      <c r="C394" s="16"/>
      <c r="D394" s="23"/>
      <c r="E394" s="4">
        <v>8</v>
      </c>
      <c r="F394" s="5" t="s">
        <v>9</v>
      </c>
      <c r="G394" s="5" t="str">
        <f t="shared" si="127"/>
        <v>P28</v>
      </c>
      <c r="H394" t="str">
        <f t="shared" si="123"/>
        <v>(''),</v>
      </c>
      <c r="I394" t="str">
        <f t="shared" si="124"/>
        <v>('Madugandí'),</v>
      </c>
      <c r="J394" t="str">
        <f t="shared" si="128"/>
        <v>('Panamá','Chepo','Madugandí'),</v>
      </c>
      <c r="K394" t="str">
        <f t="shared" si="125"/>
        <v>28</v>
      </c>
      <c r="L394" t="str">
        <f t="shared" si="126"/>
        <v>1C</v>
      </c>
    </row>
    <row r="395" spans="1:12" x14ac:dyDescent="0.25">
      <c r="A395" s="16"/>
      <c r="B395" s="16"/>
      <c r="C395" s="16">
        <v>3</v>
      </c>
      <c r="D395" s="23" t="s">
        <v>1142</v>
      </c>
      <c r="E395" s="4">
        <v>1</v>
      </c>
      <c r="F395" s="5" t="s">
        <v>1143</v>
      </c>
      <c r="G395" s="5" t="str">
        <f>_xlfn.CONCAT($A$381,$C$395,E395)</f>
        <v>P31</v>
      </c>
      <c r="H395" t="str">
        <f t="shared" si="123"/>
        <v>('Chimán'),</v>
      </c>
      <c r="I395" t="str">
        <f t="shared" si="124"/>
        <v>('Brujas'),</v>
      </c>
      <c r="J395" t="str">
        <f>_xlfn.CONCAT("(","'",$B$381,"'",",","'",$D$395,"'",",","'",F395,"'",")",",")</f>
        <v>('Panamá','Chimán','Brujas'),</v>
      </c>
      <c r="K395" t="str">
        <f t="shared" si="125"/>
        <v>31</v>
      </c>
      <c r="L395" t="str">
        <f t="shared" si="126"/>
        <v>1F</v>
      </c>
    </row>
    <row r="396" spans="1:12" x14ac:dyDescent="0.25">
      <c r="A396" s="16"/>
      <c r="B396" s="16"/>
      <c r="C396" s="16"/>
      <c r="D396" s="23"/>
      <c r="E396" s="4">
        <v>2</v>
      </c>
      <c r="F396" s="5" t="s">
        <v>1142</v>
      </c>
      <c r="G396" s="5" t="str">
        <f t="shared" ref="G396:G399" si="129">_xlfn.CONCAT($A$381,$C$395,E396)</f>
        <v>P32</v>
      </c>
      <c r="H396" t="str">
        <f t="shared" si="123"/>
        <v>(''),</v>
      </c>
      <c r="I396" t="str">
        <f t="shared" si="124"/>
        <v>('Chimán'),</v>
      </c>
      <c r="J396" t="str">
        <f t="shared" ref="J396:J399" si="130">_xlfn.CONCAT("(","'",$B$381,"'",",","'",$D$395,"'",",","'",F396,"'",")",",")</f>
        <v>('Panamá','Chimán','Chimán'),</v>
      </c>
      <c r="K396" t="str">
        <f t="shared" si="125"/>
        <v>32</v>
      </c>
      <c r="L396" t="str">
        <f t="shared" si="126"/>
        <v>20</v>
      </c>
    </row>
    <row r="397" spans="1:12" x14ac:dyDescent="0.25">
      <c r="A397" s="16"/>
      <c r="B397" s="16"/>
      <c r="C397" s="16"/>
      <c r="D397" s="23"/>
      <c r="E397" s="4">
        <v>3</v>
      </c>
      <c r="F397" s="5" t="s">
        <v>1144</v>
      </c>
      <c r="G397" s="5" t="str">
        <f t="shared" si="129"/>
        <v>P33</v>
      </c>
      <c r="H397" t="str">
        <f t="shared" si="123"/>
        <v>(''),</v>
      </c>
      <c r="I397" t="str">
        <f t="shared" si="124"/>
        <v>('Gonzalo Vásquez'),</v>
      </c>
      <c r="J397" t="str">
        <f t="shared" si="130"/>
        <v>('Panamá','Chimán','Gonzalo Vásquez'),</v>
      </c>
      <c r="K397" t="str">
        <f t="shared" si="125"/>
        <v>33</v>
      </c>
      <c r="L397" t="str">
        <f t="shared" si="126"/>
        <v>21</v>
      </c>
    </row>
    <row r="398" spans="1:12" x14ac:dyDescent="0.25">
      <c r="A398" s="16"/>
      <c r="B398" s="16"/>
      <c r="C398" s="16"/>
      <c r="D398" s="23"/>
      <c r="E398" s="4">
        <v>4</v>
      </c>
      <c r="F398" s="5" t="s">
        <v>1145</v>
      </c>
      <c r="G398" s="5" t="str">
        <f t="shared" si="129"/>
        <v>P34</v>
      </c>
      <c r="H398" t="str">
        <f t="shared" si="123"/>
        <v>(''),</v>
      </c>
      <c r="I398" t="str">
        <f t="shared" si="124"/>
        <v>('Pásiga'),</v>
      </c>
      <c r="J398" t="str">
        <f t="shared" si="130"/>
        <v>('Panamá','Chimán','Pásiga'),</v>
      </c>
      <c r="K398" t="str">
        <f t="shared" si="125"/>
        <v>34</v>
      </c>
      <c r="L398" t="str">
        <f t="shared" si="126"/>
        <v>22</v>
      </c>
    </row>
    <row r="399" spans="1:12" x14ac:dyDescent="0.25">
      <c r="A399" s="16"/>
      <c r="B399" s="16"/>
      <c r="C399" s="16"/>
      <c r="D399" s="23"/>
      <c r="E399" s="4">
        <v>5</v>
      </c>
      <c r="F399" s="5" t="s">
        <v>1146</v>
      </c>
      <c r="G399" s="5" t="str">
        <f t="shared" si="129"/>
        <v>P35</v>
      </c>
      <c r="H399" t="str">
        <f t="shared" si="123"/>
        <v>(''),</v>
      </c>
      <c r="I399" t="str">
        <f t="shared" si="124"/>
        <v>('Unión Santeña'),</v>
      </c>
      <c r="J399" t="str">
        <f t="shared" si="130"/>
        <v>('Panamá','Chimán','Unión Santeña'),</v>
      </c>
      <c r="K399" t="str">
        <f t="shared" si="125"/>
        <v>35</v>
      </c>
      <c r="L399" t="str">
        <f t="shared" si="126"/>
        <v>23</v>
      </c>
    </row>
    <row r="400" spans="1:12" x14ac:dyDescent="0.25">
      <c r="A400" s="16"/>
      <c r="B400" s="16"/>
      <c r="C400" s="16">
        <v>4</v>
      </c>
      <c r="D400" s="23" t="s">
        <v>7</v>
      </c>
      <c r="E400" s="4">
        <v>1</v>
      </c>
      <c r="F400" s="7" t="s">
        <v>17</v>
      </c>
      <c r="G400" s="7" t="str">
        <f>_xlfn.CONCAT($A$381,$C$400,E400)</f>
        <v>P41</v>
      </c>
      <c r="H400" t="str">
        <f t="shared" si="123"/>
        <v>('Panamá'),</v>
      </c>
      <c r="I400" t="str">
        <f t="shared" si="124"/>
        <v>('24 de Diciembre'),</v>
      </c>
      <c r="J400" t="str">
        <f>_xlfn.CONCAT("(","'",$B$381,"'",",","'",$D$400,"'",",","'",F400,"'",")",",")</f>
        <v>('Panamá','Panamá','24 de Diciembre'),</v>
      </c>
      <c r="K400" t="str">
        <f t="shared" si="125"/>
        <v>41</v>
      </c>
      <c r="L400" t="str">
        <f t="shared" si="126"/>
        <v>29</v>
      </c>
    </row>
    <row r="401" spans="1:12" x14ac:dyDescent="0.25">
      <c r="A401" s="16"/>
      <c r="B401" s="16"/>
      <c r="C401" s="16"/>
      <c r="D401" s="23"/>
      <c r="E401" s="4">
        <v>2</v>
      </c>
      <c r="F401" s="7" t="s">
        <v>38</v>
      </c>
      <c r="G401" s="7" t="str">
        <f t="shared" ref="G401:G425" si="131">_xlfn.CONCAT($A$381,$C$400,E401)</f>
        <v>P42</v>
      </c>
      <c r="H401" t="str">
        <f t="shared" si="123"/>
        <v>(''),</v>
      </c>
      <c r="I401" t="str">
        <f t="shared" si="124"/>
        <v>('Alcalde Díaz'),</v>
      </c>
      <c r="J401" t="str">
        <f t="shared" ref="J401:J425" si="132">_xlfn.CONCAT("(","'",$B$381,"'",",","'",$D$400,"'",",","'",F401,"'",")",",")</f>
        <v>('Panamá','Panamá','Alcalde Díaz'),</v>
      </c>
      <c r="K401" t="str">
        <f t="shared" si="125"/>
        <v>42</v>
      </c>
      <c r="L401" t="str">
        <f t="shared" si="126"/>
        <v>2A</v>
      </c>
    </row>
    <row r="402" spans="1:12" x14ac:dyDescent="0.25">
      <c r="A402" s="16"/>
      <c r="B402" s="16"/>
      <c r="C402" s="16"/>
      <c r="D402" s="23"/>
      <c r="E402" s="4">
        <v>3</v>
      </c>
      <c r="F402" s="5" t="s">
        <v>18</v>
      </c>
      <c r="G402" s="5" t="str">
        <f t="shared" si="131"/>
        <v>P43</v>
      </c>
      <c r="H402" t="str">
        <f t="shared" si="123"/>
        <v>(''),</v>
      </c>
      <c r="I402" t="str">
        <f t="shared" si="124"/>
        <v>('Ancón'),</v>
      </c>
      <c r="J402" t="str">
        <f t="shared" si="132"/>
        <v>('Panamá','Panamá','Ancón'),</v>
      </c>
      <c r="K402" t="str">
        <f t="shared" si="125"/>
        <v>43</v>
      </c>
      <c r="L402" t="str">
        <f t="shared" si="126"/>
        <v>2B</v>
      </c>
    </row>
    <row r="403" spans="1:12" x14ac:dyDescent="0.25">
      <c r="A403" s="16"/>
      <c r="B403" s="16"/>
      <c r="C403" s="16"/>
      <c r="D403" s="23"/>
      <c r="E403" s="4">
        <v>4</v>
      </c>
      <c r="F403" s="5" t="s">
        <v>20</v>
      </c>
      <c r="G403" s="5" t="str">
        <f t="shared" si="131"/>
        <v>P44</v>
      </c>
      <c r="H403" t="str">
        <f t="shared" si="123"/>
        <v>(''),</v>
      </c>
      <c r="I403" t="str">
        <f t="shared" si="124"/>
        <v>('Betania'),</v>
      </c>
      <c r="J403" t="str">
        <f t="shared" si="132"/>
        <v>('Panamá','Panamá','Betania'),</v>
      </c>
      <c r="K403" t="str">
        <f t="shared" si="125"/>
        <v>44</v>
      </c>
      <c r="L403" t="str">
        <f t="shared" si="126"/>
        <v>2C</v>
      </c>
    </row>
    <row r="404" spans="1:12" x14ac:dyDescent="0.25">
      <c r="A404" s="16"/>
      <c r="B404" s="16"/>
      <c r="C404" s="16"/>
      <c r="D404" s="23"/>
      <c r="E404" s="4">
        <v>5</v>
      </c>
      <c r="F404" s="5" t="s">
        <v>19</v>
      </c>
      <c r="G404" s="5" t="str">
        <f t="shared" si="131"/>
        <v>P45</v>
      </c>
      <c r="H404" t="str">
        <f t="shared" si="123"/>
        <v>(''),</v>
      </c>
      <c r="I404" t="str">
        <f t="shared" si="124"/>
        <v>('Bella Vista'),</v>
      </c>
      <c r="J404" t="str">
        <f t="shared" si="132"/>
        <v>('Panamá','Panamá','Bella Vista'),</v>
      </c>
      <c r="K404" t="str">
        <f t="shared" si="125"/>
        <v>45</v>
      </c>
      <c r="L404" t="str">
        <f t="shared" si="126"/>
        <v>2D</v>
      </c>
    </row>
    <row r="405" spans="1:12" x14ac:dyDescent="0.25">
      <c r="A405" s="16"/>
      <c r="B405" s="16"/>
      <c r="C405" s="16"/>
      <c r="D405" s="23"/>
      <c r="E405" s="4">
        <v>6</v>
      </c>
      <c r="F405" s="5" t="s">
        <v>21</v>
      </c>
      <c r="G405" s="5" t="str">
        <f t="shared" si="131"/>
        <v>P46</v>
      </c>
      <c r="H405" t="str">
        <f t="shared" si="123"/>
        <v>(''),</v>
      </c>
      <c r="I405" t="str">
        <f t="shared" si="124"/>
        <v>('Calidonia'),</v>
      </c>
      <c r="J405" t="str">
        <f t="shared" si="132"/>
        <v>('Panamá','Panamá','Calidonia'),</v>
      </c>
      <c r="K405" t="str">
        <f t="shared" si="125"/>
        <v>46</v>
      </c>
      <c r="L405" t="str">
        <f t="shared" si="126"/>
        <v>2E</v>
      </c>
    </row>
    <row r="406" spans="1:12" x14ac:dyDescent="0.25">
      <c r="A406" s="16"/>
      <c r="B406" s="16"/>
      <c r="C406" s="16"/>
      <c r="D406" s="23"/>
      <c r="E406" s="4">
        <v>7</v>
      </c>
      <c r="F406" s="5" t="s">
        <v>40</v>
      </c>
      <c r="G406" s="5" t="str">
        <f t="shared" si="131"/>
        <v>P47</v>
      </c>
      <c r="H406" t="str">
        <f t="shared" si="123"/>
        <v>(''),</v>
      </c>
      <c r="I406" t="str">
        <f t="shared" si="124"/>
        <v>('Caimitillo'),</v>
      </c>
      <c r="J406" t="str">
        <f t="shared" si="132"/>
        <v>('Panamá','Panamá','Caimitillo'),</v>
      </c>
      <c r="K406" t="str">
        <f t="shared" si="125"/>
        <v>47</v>
      </c>
      <c r="L406" t="str">
        <f t="shared" si="126"/>
        <v>2F</v>
      </c>
    </row>
    <row r="407" spans="1:12" x14ac:dyDescent="0.25">
      <c r="A407" s="16"/>
      <c r="B407" s="16"/>
      <c r="C407" s="16"/>
      <c r="D407" s="23"/>
      <c r="E407" s="4">
        <v>8</v>
      </c>
      <c r="F407" s="5" t="s">
        <v>22</v>
      </c>
      <c r="G407" s="5" t="str">
        <f t="shared" si="131"/>
        <v>P48</v>
      </c>
      <c r="H407" t="str">
        <f t="shared" si="123"/>
        <v>(''),</v>
      </c>
      <c r="I407" t="str">
        <f t="shared" si="124"/>
        <v>('Chilibre'),</v>
      </c>
      <c r="J407" t="str">
        <f t="shared" si="132"/>
        <v>('Panamá','Panamá','Chilibre'),</v>
      </c>
      <c r="K407" t="str">
        <f t="shared" si="125"/>
        <v>48</v>
      </c>
      <c r="L407" t="str">
        <f t="shared" si="126"/>
        <v>30</v>
      </c>
    </row>
    <row r="408" spans="1:12" x14ac:dyDescent="0.25">
      <c r="A408" s="16"/>
      <c r="B408" s="16"/>
      <c r="C408" s="16"/>
      <c r="D408" s="23"/>
      <c r="E408" s="4">
        <v>9</v>
      </c>
      <c r="F408" s="5" t="s">
        <v>23</v>
      </c>
      <c r="G408" s="5" t="str">
        <f t="shared" si="131"/>
        <v>P49</v>
      </c>
      <c r="H408" t="str">
        <f t="shared" si="123"/>
        <v>(''),</v>
      </c>
      <c r="I408" t="str">
        <f t="shared" si="124"/>
        <v>('Curundú'),</v>
      </c>
      <c r="J408" t="str">
        <f t="shared" si="132"/>
        <v>('Panamá','Panamá','Curundú'),</v>
      </c>
      <c r="K408" t="str">
        <f t="shared" si="125"/>
        <v>49</v>
      </c>
      <c r="L408" t="str">
        <f t="shared" si="126"/>
        <v>31</v>
      </c>
    </row>
    <row r="409" spans="1:12" x14ac:dyDescent="0.25">
      <c r="A409" s="16"/>
      <c r="B409" s="16"/>
      <c r="C409" s="16"/>
      <c r="D409" s="23"/>
      <c r="E409" s="4">
        <v>10</v>
      </c>
      <c r="F409" s="7" t="s">
        <v>1147</v>
      </c>
      <c r="G409" s="7" t="str">
        <f t="shared" si="131"/>
        <v>P410</v>
      </c>
      <c r="H409" t="str">
        <f t="shared" si="123"/>
        <v>(''),</v>
      </c>
      <c r="I409" t="str">
        <f t="shared" si="124"/>
        <v>('Don Bosco'),</v>
      </c>
      <c r="J409" t="str">
        <f t="shared" si="132"/>
        <v>('Panamá','Panamá','Don Bosco'),</v>
      </c>
      <c r="K409" t="str">
        <f t="shared" si="125"/>
        <v>41</v>
      </c>
      <c r="L409" t="str">
        <f t="shared" si="126"/>
        <v>29</v>
      </c>
    </row>
    <row r="410" spans="1:12" x14ac:dyDescent="0.25">
      <c r="A410" s="16"/>
      <c r="B410" s="16"/>
      <c r="C410" s="16"/>
      <c r="D410" s="23"/>
      <c r="E410" s="4">
        <v>11</v>
      </c>
      <c r="F410" s="5" t="s">
        <v>24</v>
      </c>
      <c r="G410" s="5" t="str">
        <f t="shared" si="131"/>
        <v>P411</v>
      </c>
      <c r="H410" t="str">
        <f t="shared" si="123"/>
        <v>(''),</v>
      </c>
      <c r="I410" t="str">
        <f t="shared" si="124"/>
        <v>('El Chorrillo'),</v>
      </c>
      <c r="J410" t="str">
        <f t="shared" si="132"/>
        <v>('Panamá','Panamá','El Chorrillo'),</v>
      </c>
      <c r="K410" t="str">
        <f t="shared" si="125"/>
        <v>41</v>
      </c>
      <c r="L410" t="str">
        <f t="shared" si="126"/>
        <v>29</v>
      </c>
    </row>
    <row r="411" spans="1:12" x14ac:dyDescent="0.25">
      <c r="A411" s="16"/>
      <c r="B411" s="16"/>
      <c r="C411" s="16"/>
      <c r="D411" s="23"/>
      <c r="E411" s="4">
        <v>12</v>
      </c>
      <c r="F411" s="5" t="s">
        <v>39</v>
      </c>
      <c r="G411" s="5" t="str">
        <f t="shared" si="131"/>
        <v>P412</v>
      </c>
      <c r="H411" t="str">
        <f t="shared" si="123"/>
        <v>(''),</v>
      </c>
      <c r="I411" t="str">
        <f t="shared" si="124"/>
        <v>('Ernesto Córdoba Campos'),</v>
      </c>
      <c r="J411" t="str">
        <f t="shared" si="132"/>
        <v>('Panamá','Panamá','Ernesto Córdoba Campos'),</v>
      </c>
      <c r="K411" t="str">
        <f t="shared" si="125"/>
        <v>41</v>
      </c>
      <c r="L411" t="str">
        <f t="shared" si="126"/>
        <v>29</v>
      </c>
    </row>
    <row r="412" spans="1:12" x14ac:dyDescent="0.25">
      <c r="A412" s="16"/>
      <c r="B412" s="16"/>
      <c r="C412" s="16"/>
      <c r="D412" s="23"/>
      <c r="E412" s="4">
        <v>13</v>
      </c>
      <c r="F412" s="5" t="s">
        <v>25</v>
      </c>
      <c r="G412" s="5" t="str">
        <f t="shared" si="131"/>
        <v>P413</v>
      </c>
      <c r="H412" t="str">
        <f t="shared" si="123"/>
        <v>(''),</v>
      </c>
      <c r="I412" t="str">
        <f t="shared" si="124"/>
        <v>('Juan Díaz'),</v>
      </c>
      <c r="J412" t="str">
        <f t="shared" si="132"/>
        <v>('Panamá','Panamá','Juan Díaz'),</v>
      </c>
      <c r="K412" t="str">
        <f t="shared" si="125"/>
        <v>41</v>
      </c>
      <c r="L412" t="str">
        <f t="shared" si="126"/>
        <v>29</v>
      </c>
    </row>
    <row r="413" spans="1:12" x14ac:dyDescent="0.25">
      <c r="A413" s="16"/>
      <c r="B413" s="16"/>
      <c r="C413" s="16"/>
      <c r="D413" s="23"/>
      <c r="E413" s="4">
        <v>14</v>
      </c>
      <c r="F413" s="5" t="s">
        <v>26</v>
      </c>
      <c r="G413" s="5" t="str">
        <f t="shared" si="131"/>
        <v>P414</v>
      </c>
      <c r="H413" t="str">
        <f t="shared" si="123"/>
        <v>(''),</v>
      </c>
      <c r="I413" t="str">
        <f t="shared" si="124"/>
        <v>('Las Cumbres'),</v>
      </c>
      <c r="J413" t="str">
        <f t="shared" si="132"/>
        <v>('Panamá','Panamá','Las Cumbres'),</v>
      </c>
      <c r="K413" t="str">
        <f t="shared" si="125"/>
        <v>41</v>
      </c>
      <c r="L413" t="str">
        <f t="shared" si="126"/>
        <v>29</v>
      </c>
    </row>
    <row r="414" spans="1:12" x14ac:dyDescent="0.25">
      <c r="A414" s="16"/>
      <c r="B414" s="16"/>
      <c r="C414" s="16"/>
      <c r="D414" s="23"/>
      <c r="E414" s="4">
        <v>15</v>
      </c>
      <c r="F414" s="5" t="s">
        <v>1148</v>
      </c>
      <c r="G414" s="5" t="str">
        <f t="shared" si="131"/>
        <v>P415</v>
      </c>
      <c r="H414" t="str">
        <f t="shared" si="123"/>
        <v>(''),</v>
      </c>
      <c r="I414" t="str">
        <f t="shared" si="124"/>
        <v>('Las Garzas'),</v>
      </c>
      <c r="J414" t="str">
        <f t="shared" si="132"/>
        <v>('Panamá','Panamá','Las Garzas'),</v>
      </c>
      <c r="K414" t="str">
        <f t="shared" si="125"/>
        <v>41</v>
      </c>
      <c r="L414" t="str">
        <f t="shared" si="126"/>
        <v>29</v>
      </c>
    </row>
    <row r="415" spans="1:12" x14ac:dyDescent="0.25">
      <c r="A415" s="16"/>
      <c r="B415" s="16"/>
      <c r="C415" s="16"/>
      <c r="D415" s="23"/>
      <c r="E415" s="4">
        <v>16</v>
      </c>
      <c r="F415" s="5" t="s">
        <v>27</v>
      </c>
      <c r="G415" s="5" t="str">
        <f t="shared" si="131"/>
        <v>P416</v>
      </c>
      <c r="H415" t="str">
        <f t="shared" si="123"/>
        <v>(''),</v>
      </c>
      <c r="I415" t="str">
        <f t="shared" si="124"/>
        <v>('Las Mañanitas'),</v>
      </c>
      <c r="J415" t="str">
        <f t="shared" si="132"/>
        <v>('Panamá','Panamá','Las Mañanitas'),</v>
      </c>
      <c r="K415" t="str">
        <f t="shared" si="125"/>
        <v>41</v>
      </c>
      <c r="L415" t="str">
        <f t="shared" si="126"/>
        <v>29</v>
      </c>
    </row>
    <row r="416" spans="1:12" x14ac:dyDescent="0.25">
      <c r="A416" s="16"/>
      <c r="B416" s="16"/>
      <c r="C416" s="16"/>
      <c r="D416" s="23"/>
      <c r="E416" s="4">
        <v>17</v>
      </c>
      <c r="F416" s="5" t="s">
        <v>28</v>
      </c>
      <c r="G416" s="5" t="str">
        <f t="shared" si="131"/>
        <v>P417</v>
      </c>
      <c r="H416" t="str">
        <f t="shared" si="123"/>
        <v>(''),</v>
      </c>
      <c r="I416" t="str">
        <f t="shared" si="124"/>
        <v>('Pacora'),</v>
      </c>
      <c r="J416" t="str">
        <f t="shared" si="132"/>
        <v>('Panamá','Panamá','Pacora'),</v>
      </c>
      <c r="K416" t="str">
        <f t="shared" si="125"/>
        <v>41</v>
      </c>
      <c r="L416" t="str">
        <f t="shared" si="126"/>
        <v>29</v>
      </c>
    </row>
    <row r="417" spans="1:12" x14ac:dyDescent="0.25">
      <c r="A417" s="16"/>
      <c r="B417" s="16"/>
      <c r="C417" s="16"/>
      <c r="D417" s="23"/>
      <c r="E417" s="4">
        <v>18</v>
      </c>
      <c r="F417" s="5" t="s">
        <v>29</v>
      </c>
      <c r="G417" s="5" t="str">
        <f t="shared" si="131"/>
        <v>P418</v>
      </c>
      <c r="H417" t="str">
        <f t="shared" si="123"/>
        <v>(''),</v>
      </c>
      <c r="I417" t="str">
        <f t="shared" si="124"/>
        <v>('Parque Lefevre'),</v>
      </c>
      <c r="J417" t="str">
        <f t="shared" si="132"/>
        <v>('Panamá','Panamá','Parque Lefevre'),</v>
      </c>
      <c r="K417" t="str">
        <f t="shared" si="125"/>
        <v>41</v>
      </c>
      <c r="L417" t="str">
        <f t="shared" si="126"/>
        <v>29</v>
      </c>
    </row>
    <row r="418" spans="1:12" x14ac:dyDescent="0.25">
      <c r="A418" s="16"/>
      <c r="B418" s="16"/>
      <c r="C418" s="16"/>
      <c r="D418" s="23"/>
      <c r="E418" s="4">
        <v>19</v>
      </c>
      <c r="F418" s="5" t="s">
        <v>30</v>
      </c>
      <c r="G418" s="5" t="str">
        <f t="shared" si="131"/>
        <v>P419</v>
      </c>
      <c r="H418" t="str">
        <f t="shared" si="123"/>
        <v>(''),</v>
      </c>
      <c r="I418" t="str">
        <f t="shared" si="124"/>
        <v>('Pedregal'),</v>
      </c>
      <c r="J418" t="str">
        <f t="shared" si="132"/>
        <v>('Panamá','Panamá','Pedregal'),</v>
      </c>
      <c r="K418" t="str">
        <f t="shared" si="125"/>
        <v>41</v>
      </c>
      <c r="L418" t="str">
        <f t="shared" si="126"/>
        <v>29</v>
      </c>
    </row>
    <row r="419" spans="1:12" x14ac:dyDescent="0.25">
      <c r="A419" s="16"/>
      <c r="B419" s="16"/>
      <c r="C419" s="16"/>
      <c r="D419" s="23"/>
      <c r="E419" s="4">
        <v>20</v>
      </c>
      <c r="F419" s="7" t="s">
        <v>31</v>
      </c>
      <c r="G419" s="7" t="str">
        <f>_xlfn.CONCAT($A$381,$C$400,E419)</f>
        <v>P420</v>
      </c>
      <c r="H419" t="str">
        <f t="shared" si="123"/>
        <v>(''),</v>
      </c>
      <c r="I419" t="str">
        <f t="shared" si="124"/>
        <v>('Pueblo Nuevo'),</v>
      </c>
      <c r="J419" t="str">
        <f t="shared" si="132"/>
        <v>('Panamá','Panamá','Pueblo Nuevo'),</v>
      </c>
      <c r="K419" t="str">
        <f t="shared" si="125"/>
        <v>42</v>
      </c>
      <c r="L419" t="str">
        <f t="shared" si="126"/>
        <v>2A</v>
      </c>
    </row>
    <row r="420" spans="1:12" x14ac:dyDescent="0.25">
      <c r="A420" s="16"/>
      <c r="B420" s="16"/>
      <c r="C420" s="16"/>
      <c r="D420" s="23"/>
      <c r="E420" s="4">
        <v>21</v>
      </c>
      <c r="F420" s="5" t="s">
        <v>32</v>
      </c>
      <c r="G420" s="5" t="str">
        <f t="shared" si="131"/>
        <v>P421</v>
      </c>
      <c r="H420" t="str">
        <f t="shared" si="123"/>
        <v>(''),</v>
      </c>
      <c r="I420" t="str">
        <f t="shared" si="124"/>
        <v>('Río Abajo'),</v>
      </c>
      <c r="J420" t="str">
        <f t="shared" si="132"/>
        <v>('Panamá','Panamá','Río Abajo'),</v>
      </c>
      <c r="K420" t="str">
        <f t="shared" si="125"/>
        <v>42</v>
      </c>
      <c r="L420" t="str">
        <f t="shared" si="126"/>
        <v>2A</v>
      </c>
    </row>
    <row r="421" spans="1:12" x14ac:dyDescent="0.25">
      <c r="A421" s="16"/>
      <c r="B421" s="16"/>
      <c r="C421" s="16"/>
      <c r="D421" s="23"/>
      <c r="E421" s="4">
        <v>22</v>
      </c>
      <c r="F421" s="5" t="s">
        <v>33</v>
      </c>
      <c r="G421" s="5" t="str">
        <f t="shared" si="131"/>
        <v>P422</v>
      </c>
      <c r="H421" t="str">
        <f t="shared" si="123"/>
        <v>(''),</v>
      </c>
      <c r="I421" t="str">
        <f t="shared" si="124"/>
        <v>('San Felipe'),</v>
      </c>
      <c r="J421" t="str">
        <f t="shared" si="132"/>
        <v>('Panamá','Panamá','San Felipe'),</v>
      </c>
      <c r="K421" t="str">
        <f t="shared" si="125"/>
        <v>42</v>
      </c>
      <c r="L421" t="str">
        <f t="shared" si="126"/>
        <v>2A</v>
      </c>
    </row>
    <row r="422" spans="1:12" x14ac:dyDescent="0.25">
      <c r="A422" s="16"/>
      <c r="B422" s="16"/>
      <c r="C422" s="16"/>
      <c r="D422" s="23"/>
      <c r="E422" s="4">
        <v>23</v>
      </c>
      <c r="F422" s="5" t="s">
        <v>34</v>
      </c>
      <c r="G422" s="5" t="str">
        <f t="shared" si="131"/>
        <v>P423</v>
      </c>
      <c r="H422" t="str">
        <f t="shared" si="123"/>
        <v>(''),</v>
      </c>
      <c r="I422" t="str">
        <f t="shared" si="124"/>
        <v>('San Francisco'),</v>
      </c>
      <c r="J422" t="str">
        <f t="shared" si="132"/>
        <v>('Panamá','Panamá','San Francisco'),</v>
      </c>
      <c r="K422" t="str">
        <f t="shared" si="125"/>
        <v>42</v>
      </c>
      <c r="L422" t="str">
        <f t="shared" si="126"/>
        <v>2A</v>
      </c>
    </row>
    <row r="423" spans="1:12" x14ac:dyDescent="0.25">
      <c r="A423" s="16"/>
      <c r="B423" s="16"/>
      <c r="C423" s="16"/>
      <c r="D423" s="23"/>
      <c r="E423" s="4">
        <v>24</v>
      </c>
      <c r="F423" s="5" t="s">
        <v>35</v>
      </c>
      <c r="G423" s="5" t="str">
        <f t="shared" si="131"/>
        <v>P424</v>
      </c>
      <c r="H423" t="str">
        <f t="shared" si="123"/>
        <v>(''),</v>
      </c>
      <c r="I423" t="str">
        <f t="shared" si="124"/>
        <v>('San Martín'),</v>
      </c>
      <c r="J423" t="str">
        <f t="shared" si="132"/>
        <v>('Panamá','Panamá','San Martín'),</v>
      </c>
      <c r="K423" t="str">
        <f t="shared" si="125"/>
        <v>42</v>
      </c>
      <c r="L423" t="str">
        <f t="shared" si="126"/>
        <v>2A</v>
      </c>
    </row>
    <row r="424" spans="1:12" x14ac:dyDescent="0.25">
      <c r="A424" s="16"/>
      <c r="B424" s="16"/>
      <c r="C424" s="16"/>
      <c r="D424" s="23"/>
      <c r="E424" s="4">
        <v>25</v>
      </c>
      <c r="F424" s="5" t="s">
        <v>36</v>
      </c>
      <c r="G424" s="5" t="str">
        <f t="shared" si="131"/>
        <v>P425</v>
      </c>
      <c r="H424" t="str">
        <f t="shared" si="123"/>
        <v>(''),</v>
      </c>
      <c r="I424" t="str">
        <f t="shared" si="124"/>
        <v>('Santa Ana'),</v>
      </c>
      <c r="J424" t="str">
        <f t="shared" si="132"/>
        <v>('Panamá','Panamá','Santa Ana'),</v>
      </c>
      <c r="K424" t="str">
        <f t="shared" si="125"/>
        <v>42</v>
      </c>
      <c r="L424" t="str">
        <f t="shared" si="126"/>
        <v>2A</v>
      </c>
    </row>
    <row r="425" spans="1:12" x14ac:dyDescent="0.25">
      <c r="A425" s="16"/>
      <c r="B425" s="16"/>
      <c r="C425" s="16"/>
      <c r="D425" s="23"/>
      <c r="E425" s="4">
        <v>26</v>
      </c>
      <c r="F425" s="5" t="s">
        <v>37</v>
      </c>
      <c r="G425" s="5" t="str">
        <f t="shared" si="131"/>
        <v>P426</v>
      </c>
      <c r="H425" t="str">
        <f t="shared" si="123"/>
        <v>(''),</v>
      </c>
      <c r="I425" t="str">
        <f t="shared" si="124"/>
        <v>('Tocumen'),</v>
      </c>
      <c r="J425" t="str">
        <f t="shared" si="132"/>
        <v>('Panamá','Panamá','Tocumen'),</v>
      </c>
      <c r="K425" t="str">
        <f t="shared" si="125"/>
        <v>42</v>
      </c>
      <c r="L425" t="str">
        <f t="shared" si="126"/>
        <v>2A</v>
      </c>
    </row>
    <row r="426" spans="1:12" x14ac:dyDescent="0.25">
      <c r="A426" s="16"/>
      <c r="B426" s="16"/>
      <c r="C426" s="16">
        <v>5</v>
      </c>
      <c r="D426" s="23" t="s">
        <v>1149</v>
      </c>
      <c r="E426" s="4">
        <v>1</v>
      </c>
      <c r="F426" s="5" t="s">
        <v>1150</v>
      </c>
      <c r="G426" s="5" t="str">
        <f>_xlfn.CONCAT($A$381,$C$426,E426)</f>
        <v>P51</v>
      </c>
      <c r="H426" t="str">
        <f t="shared" si="123"/>
        <v>('San Miguelito'),</v>
      </c>
      <c r="I426" t="str">
        <f t="shared" si="124"/>
        <v>('Amelia Denis de Icaza'),</v>
      </c>
      <c r="J426" t="str">
        <f>_xlfn.CONCAT("(","'",$B$381,"'",",","'",$D$426,"'",",","'",F426,"'",")",",")</f>
        <v>('Panamá','San Miguelito','Amelia Denis de Icaza'),</v>
      </c>
      <c r="K426" t="str">
        <f t="shared" si="125"/>
        <v>51</v>
      </c>
      <c r="L426" t="str">
        <f t="shared" si="126"/>
        <v>33</v>
      </c>
    </row>
    <row r="427" spans="1:12" x14ac:dyDescent="0.25">
      <c r="A427" s="16"/>
      <c r="B427" s="16"/>
      <c r="C427" s="16"/>
      <c r="D427" s="23"/>
      <c r="E427" s="4">
        <v>2</v>
      </c>
      <c r="F427" s="5" t="s">
        <v>1151</v>
      </c>
      <c r="G427" s="5" t="str">
        <f t="shared" ref="G427:G434" si="133">_xlfn.CONCAT($A$381,$C$426,E427)</f>
        <v>P52</v>
      </c>
      <c r="H427" t="str">
        <f t="shared" si="123"/>
        <v>(''),</v>
      </c>
      <c r="I427" t="str">
        <f t="shared" si="124"/>
        <v>('Arnulfo Arias'),</v>
      </c>
      <c r="J427" t="str">
        <f t="shared" ref="J427:J434" si="134">_xlfn.CONCAT("(","'",$B$381,"'",",","'",$D$426,"'",",","'",F427,"'",")",",")</f>
        <v>('Panamá','San Miguelito','Arnulfo Arias'),</v>
      </c>
      <c r="K427" t="str">
        <f t="shared" si="125"/>
        <v>52</v>
      </c>
      <c r="L427" t="str">
        <f t="shared" si="126"/>
        <v>34</v>
      </c>
    </row>
    <row r="428" spans="1:12" x14ac:dyDescent="0.25">
      <c r="A428" s="16"/>
      <c r="B428" s="16"/>
      <c r="C428" s="16"/>
      <c r="D428" s="23"/>
      <c r="E428" s="4">
        <v>3</v>
      </c>
      <c r="F428" s="5" t="s">
        <v>1152</v>
      </c>
      <c r="G428" s="5" t="str">
        <f t="shared" si="133"/>
        <v>P53</v>
      </c>
      <c r="H428" t="str">
        <f t="shared" si="123"/>
        <v>(''),</v>
      </c>
      <c r="I428" t="str">
        <f t="shared" si="124"/>
        <v>('Belisario Frías'),</v>
      </c>
      <c r="J428" t="str">
        <f t="shared" si="134"/>
        <v>('Panamá','San Miguelito','Belisario Frías'),</v>
      </c>
      <c r="K428" t="str">
        <f t="shared" si="125"/>
        <v>53</v>
      </c>
      <c r="L428" t="str">
        <f t="shared" si="126"/>
        <v>35</v>
      </c>
    </row>
    <row r="429" spans="1:12" x14ac:dyDescent="0.25">
      <c r="A429" s="16"/>
      <c r="B429" s="16"/>
      <c r="C429" s="16"/>
      <c r="D429" s="23"/>
      <c r="E429" s="4">
        <v>4</v>
      </c>
      <c r="F429" s="5" t="s">
        <v>1153</v>
      </c>
      <c r="G429" s="5" t="str">
        <f t="shared" si="133"/>
        <v>P54</v>
      </c>
      <c r="H429" t="str">
        <f t="shared" si="123"/>
        <v>(''),</v>
      </c>
      <c r="I429" t="str">
        <f t="shared" si="124"/>
        <v>('Belisario Porras'),</v>
      </c>
      <c r="J429" t="str">
        <f t="shared" si="134"/>
        <v>('Panamá','San Miguelito','Belisario Porras'),</v>
      </c>
      <c r="K429" t="str">
        <f t="shared" si="125"/>
        <v>54</v>
      </c>
      <c r="L429" t="str">
        <f t="shared" si="126"/>
        <v>36</v>
      </c>
    </row>
    <row r="430" spans="1:12" x14ac:dyDescent="0.25">
      <c r="A430" s="16"/>
      <c r="B430" s="16"/>
      <c r="C430" s="16"/>
      <c r="D430" s="23"/>
      <c r="E430" s="4">
        <v>5</v>
      </c>
      <c r="F430" s="5" t="s">
        <v>1154</v>
      </c>
      <c r="G430" s="5" t="str">
        <f t="shared" si="133"/>
        <v>P55</v>
      </c>
      <c r="H430" t="str">
        <f t="shared" si="123"/>
        <v>(''),</v>
      </c>
      <c r="I430" t="str">
        <f t="shared" si="124"/>
        <v>('José Domingo Espinar'),</v>
      </c>
      <c r="J430" t="str">
        <f t="shared" si="134"/>
        <v>('Panamá','San Miguelito','José Domingo Espinar'),</v>
      </c>
      <c r="K430" t="str">
        <f t="shared" si="125"/>
        <v>55</v>
      </c>
      <c r="L430" t="str">
        <f t="shared" si="126"/>
        <v>37</v>
      </c>
    </row>
    <row r="431" spans="1:12" x14ac:dyDescent="0.25">
      <c r="A431" s="16"/>
      <c r="B431" s="16"/>
      <c r="C431" s="16"/>
      <c r="D431" s="23"/>
      <c r="E431" s="4">
        <v>6</v>
      </c>
      <c r="F431" s="5" t="s">
        <v>1155</v>
      </c>
      <c r="G431" s="5" t="str">
        <f t="shared" si="133"/>
        <v>P56</v>
      </c>
      <c r="H431" t="str">
        <f t="shared" si="123"/>
        <v>(''),</v>
      </c>
      <c r="I431" t="str">
        <f t="shared" si="124"/>
        <v>('Mateo Iturralde'),</v>
      </c>
      <c r="J431" t="str">
        <f t="shared" si="134"/>
        <v>('Panamá','San Miguelito','Mateo Iturralde'),</v>
      </c>
      <c r="K431" t="str">
        <f t="shared" si="125"/>
        <v>56</v>
      </c>
      <c r="L431" t="str">
        <f t="shared" si="126"/>
        <v>38</v>
      </c>
    </row>
    <row r="432" spans="1:12" x14ac:dyDescent="0.25">
      <c r="A432" s="16"/>
      <c r="B432" s="16"/>
      <c r="C432" s="16"/>
      <c r="D432" s="23"/>
      <c r="E432" s="4">
        <v>7</v>
      </c>
      <c r="F432" s="5" t="s">
        <v>1156</v>
      </c>
      <c r="G432" s="5" t="str">
        <f t="shared" si="133"/>
        <v>P57</v>
      </c>
      <c r="H432" t="str">
        <f t="shared" si="123"/>
        <v>(''),</v>
      </c>
      <c r="I432" t="str">
        <f t="shared" si="124"/>
        <v>('Omar Torrijos'),</v>
      </c>
      <c r="J432" t="str">
        <f t="shared" si="134"/>
        <v>('Panamá','San Miguelito','Omar Torrijos'),</v>
      </c>
      <c r="K432" t="str">
        <f t="shared" si="125"/>
        <v>57</v>
      </c>
      <c r="L432" t="str">
        <f t="shared" si="126"/>
        <v>39</v>
      </c>
    </row>
    <row r="433" spans="1:12" x14ac:dyDescent="0.25">
      <c r="A433" s="16"/>
      <c r="B433" s="16"/>
      <c r="C433" s="16"/>
      <c r="D433" s="23"/>
      <c r="E433" s="4">
        <v>8</v>
      </c>
      <c r="F433" s="5" t="s">
        <v>1157</v>
      </c>
      <c r="G433" s="5" t="str">
        <f t="shared" si="133"/>
        <v>P58</v>
      </c>
      <c r="H433" t="str">
        <f t="shared" si="123"/>
        <v>(''),</v>
      </c>
      <c r="I433" t="str">
        <f t="shared" si="124"/>
        <v>('Rufina Alfaro'),</v>
      </c>
      <c r="J433" t="str">
        <f t="shared" si="134"/>
        <v>('Panamá','San Miguelito','Rufina Alfaro'),</v>
      </c>
      <c r="K433" t="str">
        <f t="shared" si="125"/>
        <v>58</v>
      </c>
      <c r="L433" t="str">
        <f t="shared" si="126"/>
        <v>3A</v>
      </c>
    </row>
    <row r="434" spans="1:12" x14ac:dyDescent="0.25">
      <c r="A434" s="16"/>
      <c r="B434" s="16"/>
      <c r="C434" s="16"/>
      <c r="D434" s="23"/>
      <c r="E434" s="4">
        <v>9</v>
      </c>
      <c r="F434" s="5" t="s">
        <v>1158</v>
      </c>
      <c r="G434" s="5" t="str">
        <f t="shared" si="133"/>
        <v>P59</v>
      </c>
      <c r="H434" t="str">
        <f t="shared" si="123"/>
        <v>(''),</v>
      </c>
      <c r="I434" t="str">
        <f t="shared" si="124"/>
        <v>('Victoriano Lorenzo'),</v>
      </c>
      <c r="J434" t="str">
        <f t="shared" si="134"/>
        <v>('Panamá','San Miguelito','Victoriano Lorenzo'),</v>
      </c>
      <c r="K434" t="str">
        <f t="shared" si="125"/>
        <v>59</v>
      </c>
      <c r="L434" t="str">
        <f t="shared" si="126"/>
        <v>3B</v>
      </c>
    </row>
    <row r="435" spans="1:12" x14ac:dyDescent="0.25">
      <c r="A435" s="16"/>
      <c r="B435" s="16"/>
      <c r="C435" s="16">
        <v>6</v>
      </c>
      <c r="D435" s="23" t="s">
        <v>1159</v>
      </c>
      <c r="E435" s="4">
        <v>1</v>
      </c>
      <c r="F435" s="5" t="s">
        <v>1160</v>
      </c>
      <c r="G435" s="5" t="str">
        <f>_xlfn.CONCAT($A$381,$C$435,E435)</f>
        <v>P61</v>
      </c>
      <c r="H435" t="str">
        <f t="shared" si="123"/>
        <v>('Taboga'),</v>
      </c>
      <c r="I435" t="str">
        <f t="shared" si="124"/>
        <v>('Otoque Occidente'),</v>
      </c>
      <c r="J435" t="str">
        <f>_xlfn.CONCAT("(","'",$B$381,"'",",","'",$D$435,"'",",","'",F435,"'",")",",")</f>
        <v>('Panamá','Taboga','Otoque Occidente'),</v>
      </c>
      <c r="K435" t="str">
        <f t="shared" si="125"/>
        <v>61</v>
      </c>
      <c r="L435" t="str">
        <f t="shared" si="126"/>
        <v>3D</v>
      </c>
    </row>
    <row r="436" spans="1:12" x14ac:dyDescent="0.25">
      <c r="A436" s="16"/>
      <c r="B436" s="16"/>
      <c r="C436" s="16"/>
      <c r="D436" s="23"/>
      <c r="E436" s="4">
        <v>2</v>
      </c>
      <c r="F436" s="5" t="s">
        <v>1161</v>
      </c>
      <c r="G436" s="5" t="str">
        <f t="shared" ref="G436:G437" si="135">_xlfn.CONCAT($A$381,$C$435,E436)</f>
        <v>P62</v>
      </c>
      <c r="H436" t="str">
        <f t="shared" si="123"/>
        <v>(''),</v>
      </c>
      <c r="I436" t="str">
        <f t="shared" si="124"/>
        <v>('Otoque Oriente'),</v>
      </c>
      <c r="J436" t="str">
        <f t="shared" ref="J436:J437" si="136">_xlfn.CONCAT("(","'",$B$381,"'",",","'",$D$435,"'",",","'",F436,"'",")",",")</f>
        <v>('Panamá','Taboga','Otoque Oriente'),</v>
      </c>
      <c r="K436" t="str">
        <f t="shared" si="125"/>
        <v>62</v>
      </c>
      <c r="L436" t="str">
        <f t="shared" si="126"/>
        <v>3E</v>
      </c>
    </row>
    <row r="437" spans="1:12" x14ac:dyDescent="0.25">
      <c r="A437" s="16"/>
      <c r="B437" s="16"/>
      <c r="C437" s="16"/>
      <c r="D437" s="23"/>
      <c r="E437" s="4">
        <v>3</v>
      </c>
      <c r="F437" s="5" t="s">
        <v>1159</v>
      </c>
      <c r="G437" s="5" t="str">
        <f t="shared" si="135"/>
        <v>P63</v>
      </c>
      <c r="H437" t="str">
        <f t="shared" si="123"/>
        <v>(''),</v>
      </c>
      <c r="I437" t="str">
        <f t="shared" si="124"/>
        <v>('Taboga'),</v>
      </c>
      <c r="J437" t="str">
        <f t="shared" si="136"/>
        <v>('Panamá','Taboga','Taboga'),</v>
      </c>
      <c r="K437" t="str">
        <f t="shared" si="125"/>
        <v>63</v>
      </c>
      <c r="L437" t="str">
        <f t="shared" si="126"/>
        <v>3F</v>
      </c>
    </row>
    <row r="438" spans="1:12" x14ac:dyDescent="0.25">
      <c r="A438" s="16" t="s">
        <v>1415</v>
      </c>
      <c r="B438" s="16" t="s">
        <v>8</v>
      </c>
      <c r="C438" s="16">
        <v>1</v>
      </c>
      <c r="D438" s="23" t="s">
        <v>1162</v>
      </c>
      <c r="E438" s="4">
        <v>1</v>
      </c>
      <c r="F438" s="5" t="s">
        <v>1162</v>
      </c>
      <c r="G438" s="5" t="str">
        <f>_xlfn.CONCAT($A$438,$C$438,E438)</f>
        <v>V11</v>
      </c>
      <c r="H438" t="str">
        <f t="shared" si="123"/>
        <v>('Atalaya'),</v>
      </c>
      <c r="I438" t="str">
        <f t="shared" si="124"/>
        <v>('Atalaya'),</v>
      </c>
      <c r="J438" t="str">
        <f>_xlfn.CONCAT("(","'",$B$438,"'",",","'",$D$438,"'",",","'",F438,"'",")",",")</f>
        <v>('Veraguas','Atalaya','Atalaya'),</v>
      </c>
      <c r="K438" t="str">
        <f t="shared" si="125"/>
        <v>11</v>
      </c>
      <c r="L438" t="str">
        <f t="shared" si="126"/>
        <v>B</v>
      </c>
    </row>
    <row r="439" spans="1:12" x14ac:dyDescent="0.25">
      <c r="A439" s="16"/>
      <c r="B439" s="16"/>
      <c r="C439" s="16"/>
      <c r="D439" s="23"/>
      <c r="E439" s="4">
        <v>2</v>
      </c>
      <c r="F439" s="5" t="s">
        <v>1163</v>
      </c>
      <c r="G439" s="5" t="str">
        <f t="shared" ref="G439:G442" si="137">_xlfn.CONCAT($A$438,$C$438,E439)</f>
        <v>V12</v>
      </c>
      <c r="H439" t="str">
        <f t="shared" si="123"/>
        <v>(''),</v>
      </c>
      <c r="I439" t="str">
        <f t="shared" si="124"/>
        <v>('El Barrito'),</v>
      </c>
      <c r="J439" t="str">
        <f t="shared" ref="J439:J442" si="138">_xlfn.CONCAT("(","'",$B$438,"'",",","'",$D$438,"'",",","'",F439,"'",")",",")</f>
        <v>('Veraguas','Atalaya','El Barrito'),</v>
      </c>
      <c r="K439" t="str">
        <f t="shared" si="125"/>
        <v>12</v>
      </c>
      <c r="L439" t="str">
        <f t="shared" si="126"/>
        <v>C</v>
      </c>
    </row>
    <row r="440" spans="1:12" x14ac:dyDescent="0.25">
      <c r="A440" s="16"/>
      <c r="B440" s="16"/>
      <c r="C440" s="16"/>
      <c r="D440" s="23"/>
      <c r="E440" s="4">
        <v>3</v>
      </c>
      <c r="F440" s="5" t="s">
        <v>1164</v>
      </c>
      <c r="G440" s="5" t="str">
        <f t="shared" si="137"/>
        <v>V13</v>
      </c>
      <c r="H440" t="str">
        <f t="shared" si="123"/>
        <v>(''),</v>
      </c>
      <c r="I440" t="str">
        <f t="shared" si="124"/>
        <v>('La Carrillo'),</v>
      </c>
      <c r="J440" t="str">
        <f t="shared" si="138"/>
        <v>('Veraguas','Atalaya','La Carrillo'),</v>
      </c>
      <c r="K440" t="str">
        <f t="shared" si="125"/>
        <v>13</v>
      </c>
      <c r="L440" t="str">
        <f t="shared" si="126"/>
        <v>D</v>
      </c>
    </row>
    <row r="441" spans="1:12" x14ac:dyDescent="0.25">
      <c r="A441" s="16"/>
      <c r="B441" s="16"/>
      <c r="C441" s="16"/>
      <c r="D441" s="23"/>
      <c r="E441" s="4">
        <v>4</v>
      </c>
      <c r="F441" s="5" t="s">
        <v>1165</v>
      </c>
      <c r="G441" s="5" t="str">
        <f t="shared" si="137"/>
        <v>V14</v>
      </c>
      <c r="H441" t="str">
        <f t="shared" si="123"/>
        <v>(''),</v>
      </c>
      <c r="I441" t="str">
        <f t="shared" si="124"/>
        <v>('La Montañuela'),</v>
      </c>
      <c r="J441" t="str">
        <f t="shared" si="138"/>
        <v>('Veraguas','Atalaya','La Montañuela'),</v>
      </c>
      <c r="K441" t="str">
        <f t="shared" si="125"/>
        <v>14</v>
      </c>
      <c r="L441" t="str">
        <f t="shared" si="126"/>
        <v>E</v>
      </c>
    </row>
    <row r="442" spans="1:12" x14ac:dyDescent="0.25">
      <c r="A442" s="16"/>
      <c r="B442" s="16"/>
      <c r="C442" s="16"/>
      <c r="D442" s="23"/>
      <c r="E442" s="4">
        <v>5</v>
      </c>
      <c r="F442" s="5" t="s">
        <v>1166</v>
      </c>
      <c r="G442" s="5" t="str">
        <f t="shared" si="137"/>
        <v>V15</v>
      </c>
      <c r="H442" t="str">
        <f t="shared" si="123"/>
        <v>(''),</v>
      </c>
      <c r="I442" t="str">
        <f t="shared" si="124"/>
        <v>('San Antonio'),</v>
      </c>
      <c r="J442" t="str">
        <f t="shared" si="138"/>
        <v>('Veraguas','Atalaya','San Antonio'),</v>
      </c>
      <c r="K442" t="str">
        <f t="shared" si="125"/>
        <v>15</v>
      </c>
      <c r="L442" t="str">
        <f t="shared" si="126"/>
        <v>F</v>
      </c>
    </row>
    <row r="443" spans="1:12" x14ac:dyDescent="0.25">
      <c r="A443" s="16"/>
      <c r="B443" s="16"/>
      <c r="C443" s="16">
        <v>2</v>
      </c>
      <c r="D443" s="23" t="s">
        <v>1167</v>
      </c>
      <c r="E443" s="4">
        <v>1</v>
      </c>
      <c r="F443" s="7" t="s">
        <v>1168</v>
      </c>
      <c r="G443" s="7" t="str">
        <f>_xlfn.CONCAT($A$438,$C$443,E443)</f>
        <v>V21</v>
      </c>
      <c r="H443" t="str">
        <f t="shared" si="123"/>
        <v>('Calobre'),</v>
      </c>
      <c r="I443" t="str">
        <f t="shared" si="124"/>
        <v>('Barnizal'),</v>
      </c>
      <c r="J443" t="str">
        <f>_xlfn.CONCAT("(","'",$B$438,"'",",","'",$D$443,"'",",","'",F443,"'",")",",")</f>
        <v>('Veraguas','Calobre','Barnizal'),</v>
      </c>
      <c r="K443" t="str">
        <f t="shared" si="125"/>
        <v>21</v>
      </c>
      <c r="L443" t="str">
        <f t="shared" si="126"/>
        <v>15</v>
      </c>
    </row>
    <row r="444" spans="1:12" x14ac:dyDescent="0.25">
      <c r="A444" s="16"/>
      <c r="B444" s="16"/>
      <c r="C444" s="16"/>
      <c r="D444" s="23"/>
      <c r="E444" s="4">
        <v>2</v>
      </c>
      <c r="F444" s="5" t="s">
        <v>1167</v>
      </c>
      <c r="G444" s="5" t="str">
        <f t="shared" ref="G444:G454" si="139">_xlfn.CONCAT($A$438,$C$443,E444)</f>
        <v>V22</v>
      </c>
      <c r="H444" t="str">
        <f t="shared" si="123"/>
        <v>(''),</v>
      </c>
      <c r="I444" t="str">
        <f t="shared" si="124"/>
        <v>('Calobre'),</v>
      </c>
      <c r="J444" t="str">
        <f t="shared" ref="J444:J454" si="140">_xlfn.CONCAT("(","'",$B$438,"'",",","'",$D$443,"'",",","'",F444,"'",")",",")</f>
        <v>('Veraguas','Calobre','Calobre'),</v>
      </c>
      <c r="K444" t="str">
        <f t="shared" si="125"/>
        <v>22</v>
      </c>
      <c r="L444" t="str">
        <f t="shared" si="126"/>
        <v>16</v>
      </c>
    </row>
    <row r="445" spans="1:12" x14ac:dyDescent="0.25">
      <c r="A445" s="16"/>
      <c r="B445" s="16"/>
      <c r="C445" s="16"/>
      <c r="D445" s="23"/>
      <c r="E445" s="4">
        <v>3</v>
      </c>
      <c r="F445" s="5" t="s">
        <v>1169</v>
      </c>
      <c r="G445" s="5" t="str">
        <f t="shared" si="139"/>
        <v>V23</v>
      </c>
      <c r="H445" t="str">
        <f t="shared" si="123"/>
        <v>(''),</v>
      </c>
      <c r="I445" t="str">
        <f t="shared" si="124"/>
        <v>('Chitra'),</v>
      </c>
      <c r="J445" t="str">
        <f t="shared" si="140"/>
        <v>('Veraguas','Calobre','Chitra'),</v>
      </c>
      <c r="K445" t="str">
        <f t="shared" si="125"/>
        <v>23</v>
      </c>
      <c r="L445" t="str">
        <f t="shared" si="126"/>
        <v>17</v>
      </c>
    </row>
    <row r="446" spans="1:12" x14ac:dyDescent="0.25">
      <c r="A446" s="16"/>
      <c r="B446" s="16"/>
      <c r="C446" s="16"/>
      <c r="D446" s="23"/>
      <c r="E446" s="4">
        <v>4</v>
      </c>
      <c r="F446" s="5" t="s">
        <v>1170</v>
      </c>
      <c r="G446" s="5" t="str">
        <f t="shared" si="139"/>
        <v>V24</v>
      </c>
      <c r="H446" t="str">
        <f t="shared" si="123"/>
        <v>(''),</v>
      </c>
      <c r="I446" t="str">
        <f t="shared" si="124"/>
        <v>('El Cocla'),</v>
      </c>
      <c r="J446" t="str">
        <f t="shared" si="140"/>
        <v>('Veraguas','Calobre','El Cocla'),</v>
      </c>
      <c r="K446" t="str">
        <f t="shared" si="125"/>
        <v>24</v>
      </c>
      <c r="L446" t="str">
        <f t="shared" si="126"/>
        <v>18</v>
      </c>
    </row>
    <row r="447" spans="1:12" x14ac:dyDescent="0.25">
      <c r="A447" s="16"/>
      <c r="B447" s="16"/>
      <c r="C447" s="16"/>
      <c r="D447" s="23"/>
      <c r="E447" s="4">
        <v>5</v>
      </c>
      <c r="F447" s="5" t="s">
        <v>824</v>
      </c>
      <c r="G447" s="5" t="str">
        <f t="shared" si="139"/>
        <v>V25</v>
      </c>
      <c r="H447" t="str">
        <f t="shared" si="123"/>
        <v>(''),</v>
      </c>
      <c r="I447" t="str">
        <f t="shared" si="124"/>
        <v>('El Potrero'),</v>
      </c>
      <c r="J447" t="str">
        <f t="shared" si="140"/>
        <v>('Veraguas','Calobre','El Potrero'),</v>
      </c>
      <c r="K447" t="str">
        <f t="shared" si="125"/>
        <v>25</v>
      </c>
      <c r="L447" t="str">
        <f t="shared" si="126"/>
        <v>19</v>
      </c>
    </row>
    <row r="448" spans="1:12" x14ac:dyDescent="0.25">
      <c r="A448" s="16"/>
      <c r="B448" s="16"/>
      <c r="C448" s="16"/>
      <c r="D448" s="23"/>
      <c r="E448" s="4">
        <v>6</v>
      </c>
      <c r="F448" s="5" t="s">
        <v>1171</v>
      </c>
      <c r="G448" s="5" t="str">
        <f t="shared" si="139"/>
        <v>V26</v>
      </c>
      <c r="H448" t="str">
        <f t="shared" si="123"/>
        <v>(''),</v>
      </c>
      <c r="I448" t="str">
        <f t="shared" si="124"/>
        <v>('La Laguna'),</v>
      </c>
      <c r="J448" t="str">
        <f t="shared" si="140"/>
        <v>('Veraguas','Calobre','La Laguna'),</v>
      </c>
      <c r="K448" t="str">
        <f t="shared" si="125"/>
        <v>26</v>
      </c>
      <c r="L448" t="str">
        <f t="shared" si="126"/>
        <v>1A</v>
      </c>
    </row>
    <row r="449" spans="1:12" x14ac:dyDescent="0.25">
      <c r="A449" s="16"/>
      <c r="B449" s="16"/>
      <c r="C449" s="16"/>
      <c r="D449" s="23"/>
      <c r="E449" s="4">
        <v>7</v>
      </c>
      <c r="F449" s="5" t="s">
        <v>1172</v>
      </c>
      <c r="G449" s="5" t="str">
        <f t="shared" si="139"/>
        <v>V27</v>
      </c>
      <c r="H449" t="str">
        <f t="shared" si="123"/>
        <v>(''),</v>
      </c>
      <c r="I449" t="str">
        <f t="shared" si="124"/>
        <v>('La Raya de Calobre'),</v>
      </c>
      <c r="J449" t="str">
        <f t="shared" si="140"/>
        <v>('Veraguas','Calobre','La Raya de Calobre'),</v>
      </c>
      <c r="K449" t="str">
        <f t="shared" si="125"/>
        <v>27</v>
      </c>
      <c r="L449" t="str">
        <f t="shared" si="126"/>
        <v>1B</v>
      </c>
    </row>
    <row r="450" spans="1:12" x14ac:dyDescent="0.25">
      <c r="A450" s="16"/>
      <c r="B450" s="16"/>
      <c r="C450" s="16"/>
      <c r="D450" s="23"/>
      <c r="E450" s="4">
        <v>8</v>
      </c>
      <c r="F450" s="5" t="s">
        <v>1173</v>
      </c>
      <c r="G450" s="5" t="str">
        <f t="shared" si="139"/>
        <v>V28</v>
      </c>
      <c r="H450" t="str">
        <f t="shared" si="123"/>
        <v>(''),</v>
      </c>
      <c r="I450" t="str">
        <f t="shared" si="124"/>
        <v>('La Tetilla'),</v>
      </c>
      <c r="J450" t="str">
        <f t="shared" si="140"/>
        <v>('Veraguas','Calobre','La Tetilla'),</v>
      </c>
      <c r="K450" t="str">
        <f t="shared" si="125"/>
        <v>28</v>
      </c>
      <c r="L450" t="str">
        <f t="shared" si="126"/>
        <v>1C</v>
      </c>
    </row>
    <row r="451" spans="1:12" x14ac:dyDescent="0.25">
      <c r="A451" s="16"/>
      <c r="B451" s="16"/>
      <c r="C451" s="16"/>
      <c r="D451" s="23"/>
      <c r="E451" s="4">
        <v>9</v>
      </c>
      <c r="F451" s="5" t="s">
        <v>1174</v>
      </c>
      <c r="G451" s="5" t="str">
        <f t="shared" si="139"/>
        <v>V29</v>
      </c>
      <c r="H451" t="str">
        <f t="shared" ref="H451:H514" si="141">_xlfn.CONCAT("(","'",D451,"'",")",",")</f>
        <v>(''),</v>
      </c>
      <c r="I451" t="str">
        <f t="shared" ref="I451:I514" si="142">_xlfn.CONCAT("(","'",F451,"'",")",",")</f>
        <v>('La Yeguada'),</v>
      </c>
      <c r="J451" t="str">
        <f t="shared" si="140"/>
        <v>('Veraguas','Calobre','La Yeguada'),</v>
      </c>
      <c r="K451" t="str">
        <f t="shared" ref="K451:K514" si="143">MID(G451,2,2)</f>
        <v>29</v>
      </c>
      <c r="L451" t="str">
        <f t="shared" ref="L451:L514" si="144">DEC2HEX(K451)</f>
        <v>1D</v>
      </c>
    </row>
    <row r="452" spans="1:12" x14ac:dyDescent="0.25">
      <c r="A452" s="16"/>
      <c r="B452" s="16"/>
      <c r="C452" s="16"/>
      <c r="D452" s="23"/>
      <c r="E452" s="4">
        <v>10</v>
      </c>
      <c r="F452" s="7" t="s">
        <v>1175</v>
      </c>
      <c r="G452" s="7" t="str">
        <f t="shared" si="139"/>
        <v>V210</v>
      </c>
      <c r="H452" t="str">
        <f t="shared" si="141"/>
        <v>(''),</v>
      </c>
      <c r="I452" t="str">
        <f t="shared" si="142"/>
        <v>('Las Guías'),</v>
      </c>
      <c r="J452" t="str">
        <f t="shared" si="140"/>
        <v>('Veraguas','Calobre','Las Guías'),</v>
      </c>
      <c r="K452" t="str">
        <f t="shared" si="143"/>
        <v>21</v>
      </c>
      <c r="L452" t="str">
        <f t="shared" si="144"/>
        <v>15</v>
      </c>
    </row>
    <row r="453" spans="1:12" x14ac:dyDescent="0.25">
      <c r="A453" s="16"/>
      <c r="B453" s="16"/>
      <c r="C453" s="16"/>
      <c r="D453" s="23"/>
      <c r="E453" s="4">
        <v>11</v>
      </c>
      <c r="F453" s="5" t="s">
        <v>1176</v>
      </c>
      <c r="G453" s="5" t="str">
        <f t="shared" si="139"/>
        <v>V211</v>
      </c>
      <c r="H453" t="str">
        <f t="shared" si="141"/>
        <v>(''),</v>
      </c>
      <c r="I453" t="str">
        <f t="shared" si="142"/>
        <v>('Monjarás'),</v>
      </c>
      <c r="J453" t="str">
        <f t="shared" si="140"/>
        <v>('Veraguas','Calobre','Monjarás'),</v>
      </c>
      <c r="K453" t="str">
        <f t="shared" si="143"/>
        <v>21</v>
      </c>
      <c r="L453" t="str">
        <f t="shared" si="144"/>
        <v>15</v>
      </c>
    </row>
    <row r="454" spans="1:12" x14ac:dyDescent="0.25">
      <c r="A454" s="16"/>
      <c r="B454" s="16"/>
      <c r="C454" s="16"/>
      <c r="D454" s="23"/>
      <c r="E454" s="4">
        <v>12</v>
      </c>
      <c r="F454" s="5" t="s">
        <v>1085</v>
      </c>
      <c r="G454" s="5" t="str">
        <f t="shared" si="139"/>
        <v>V212</v>
      </c>
      <c r="H454" t="str">
        <f t="shared" si="141"/>
        <v>(''),</v>
      </c>
      <c r="I454" t="str">
        <f t="shared" si="142"/>
        <v>('San José'),</v>
      </c>
      <c r="J454" t="str">
        <f t="shared" si="140"/>
        <v>('Veraguas','Calobre','San José'),</v>
      </c>
      <c r="K454" t="str">
        <f t="shared" si="143"/>
        <v>21</v>
      </c>
      <c r="L454" t="str">
        <f t="shared" si="144"/>
        <v>15</v>
      </c>
    </row>
    <row r="455" spans="1:12" x14ac:dyDescent="0.25">
      <c r="A455" s="16"/>
      <c r="B455" s="16"/>
      <c r="C455" s="16">
        <v>3</v>
      </c>
      <c r="D455" s="23" t="s">
        <v>1177</v>
      </c>
      <c r="E455" s="4">
        <v>1</v>
      </c>
      <c r="F455" s="5" t="s">
        <v>1177</v>
      </c>
      <c r="G455" s="5" t="str">
        <f>_xlfn.CONCAT($A$438,$C$455,E455)</f>
        <v>V31</v>
      </c>
      <c r="H455" t="str">
        <f t="shared" si="141"/>
        <v>('Cañazas'),</v>
      </c>
      <c r="I455" t="str">
        <f t="shared" si="142"/>
        <v>('Cañazas'),</v>
      </c>
      <c r="J455" t="str">
        <f>_xlfn.CONCAT("(","'",$B$438,"'",",","'",$D$455,"'",",","'",F455,"'",")",",")</f>
        <v>('Veraguas','Cañazas','Cañazas'),</v>
      </c>
      <c r="K455" t="str">
        <f t="shared" si="143"/>
        <v>31</v>
      </c>
      <c r="L455" t="str">
        <f t="shared" si="144"/>
        <v>1F</v>
      </c>
    </row>
    <row r="456" spans="1:12" x14ac:dyDescent="0.25">
      <c r="A456" s="16"/>
      <c r="B456" s="16"/>
      <c r="C456" s="16"/>
      <c r="D456" s="23"/>
      <c r="E456" s="4">
        <v>2</v>
      </c>
      <c r="F456" s="5" t="s">
        <v>1178</v>
      </c>
      <c r="G456" s="5" t="str">
        <f t="shared" ref="G456:G462" si="145">_xlfn.CONCAT($A$438,$C$455,E456)</f>
        <v>V32</v>
      </c>
      <c r="H456" t="str">
        <f t="shared" si="141"/>
        <v>(''),</v>
      </c>
      <c r="I456" t="str">
        <f t="shared" si="142"/>
        <v>('Cerro de Plata'),</v>
      </c>
      <c r="J456" t="str">
        <f t="shared" ref="J456:J462" si="146">_xlfn.CONCAT("(","'",$B$438,"'",",","'",$D$455,"'",",","'",F456,"'",")",",")</f>
        <v>('Veraguas','Cañazas','Cerro de Plata'),</v>
      </c>
      <c r="K456" t="str">
        <f t="shared" si="143"/>
        <v>32</v>
      </c>
      <c r="L456" t="str">
        <f t="shared" si="144"/>
        <v>20</v>
      </c>
    </row>
    <row r="457" spans="1:12" x14ac:dyDescent="0.25">
      <c r="A457" s="16"/>
      <c r="B457" s="16"/>
      <c r="C457" s="16"/>
      <c r="D457" s="23"/>
      <c r="E457" s="4">
        <v>3</v>
      </c>
      <c r="F457" s="5" t="s">
        <v>1179</v>
      </c>
      <c r="G457" s="5" t="str">
        <f t="shared" si="145"/>
        <v>V33</v>
      </c>
      <c r="H457" t="str">
        <f t="shared" si="141"/>
        <v>(''),</v>
      </c>
      <c r="I457" t="str">
        <f t="shared" si="142"/>
        <v>('El Aromillo'),</v>
      </c>
      <c r="J457" t="str">
        <f t="shared" si="146"/>
        <v>('Veraguas','Cañazas','El Aromillo'),</v>
      </c>
      <c r="K457" t="str">
        <f t="shared" si="143"/>
        <v>33</v>
      </c>
      <c r="L457" t="str">
        <f t="shared" si="144"/>
        <v>21</v>
      </c>
    </row>
    <row r="458" spans="1:12" x14ac:dyDescent="0.25">
      <c r="A458" s="16"/>
      <c r="B458" s="16"/>
      <c r="C458" s="16"/>
      <c r="D458" s="23"/>
      <c r="E458" s="4">
        <v>4</v>
      </c>
      <c r="F458" s="5" t="s">
        <v>1180</v>
      </c>
      <c r="G458" s="5" t="str">
        <f t="shared" si="145"/>
        <v>V34</v>
      </c>
      <c r="H458" t="str">
        <f t="shared" si="141"/>
        <v>(''),</v>
      </c>
      <c r="I458" t="str">
        <f t="shared" si="142"/>
        <v>('El Picador'),</v>
      </c>
      <c r="J458" t="str">
        <f t="shared" si="146"/>
        <v>('Veraguas','Cañazas','El Picador'),</v>
      </c>
      <c r="K458" t="str">
        <f t="shared" si="143"/>
        <v>34</v>
      </c>
      <c r="L458" t="str">
        <f t="shared" si="144"/>
        <v>22</v>
      </c>
    </row>
    <row r="459" spans="1:12" x14ac:dyDescent="0.25">
      <c r="A459" s="16"/>
      <c r="B459" s="16"/>
      <c r="C459" s="16"/>
      <c r="D459" s="23"/>
      <c r="E459" s="4">
        <v>5</v>
      </c>
      <c r="F459" s="5" t="s">
        <v>1093</v>
      </c>
      <c r="G459" s="5" t="str">
        <f t="shared" si="145"/>
        <v>V35</v>
      </c>
      <c r="H459" t="str">
        <f t="shared" si="141"/>
        <v>(''),</v>
      </c>
      <c r="I459" t="str">
        <f t="shared" si="142"/>
        <v>('Las Cruces'),</v>
      </c>
      <c r="J459" t="str">
        <f t="shared" si="146"/>
        <v>('Veraguas','Cañazas','Las Cruces'),</v>
      </c>
      <c r="K459" t="str">
        <f t="shared" si="143"/>
        <v>35</v>
      </c>
      <c r="L459" t="str">
        <f t="shared" si="144"/>
        <v>23</v>
      </c>
    </row>
    <row r="460" spans="1:12" x14ac:dyDescent="0.25">
      <c r="A460" s="16"/>
      <c r="B460" s="16"/>
      <c r="C460" s="16"/>
      <c r="D460" s="23"/>
      <c r="E460" s="4">
        <v>6</v>
      </c>
      <c r="F460" s="5" t="s">
        <v>1181</v>
      </c>
      <c r="G460" s="5" t="str">
        <f t="shared" si="145"/>
        <v>V36</v>
      </c>
      <c r="H460" t="str">
        <f t="shared" si="141"/>
        <v>(''),</v>
      </c>
      <c r="I460" t="str">
        <f t="shared" si="142"/>
        <v>('Los Valles'),</v>
      </c>
      <c r="J460" t="str">
        <f t="shared" si="146"/>
        <v>('Veraguas','Cañazas','Los Valles'),</v>
      </c>
      <c r="K460" t="str">
        <f t="shared" si="143"/>
        <v>36</v>
      </c>
      <c r="L460" t="str">
        <f t="shared" si="144"/>
        <v>24</v>
      </c>
    </row>
    <row r="461" spans="1:12" x14ac:dyDescent="0.25">
      <c r="A461" s="16"/>
      <c r="B461" s="16"/>
      <c r="C461" s="16"/>
      <c r="D461" s="23"/>
      <c r="E461" s="4">
        <v>7</v>
      </c>
      <c r="F461" s="5" t="s">
        <v>1085</v>
      </c>
      <c r="G461" s="5" t="str">
        <f t="shared" si="145"/>
        <v>V37</v>
      </c>
      <c r="H461" t="str">
        <f t="shared" si="141"/>
        <v>(''),</v>
      </c>
      <c r="I461" t="str">
        <f t="shared" si="142"/>
        <v>('San José'),</v>
      </c>
      <c r="J461" t="str">
        <f t="shared" si="146"/>
        <v>('Veraguas','Cañazas','San José'),</v>
      </c>
      <c r="K461" t="str">
        <f t="shared" si="143"/>
        <v>37</v>
      </c>
      <c r="L461" t="str">
        <f t="shared" si="144"/>
        <v>25</v>
      </c>
    </row>
    <row r="462" spans="1:12" x14ac:dyDescent="0.25">
      <c r="A462" s="16"/>
      <c r="B462" s="16"/>
      <c r="C462" s="16"/>
      <c r="D462" s="23"/>
      <c r="E462" s="4">
        <v>8</v>
      </c>
      <c r="F462" s="5" t="s">
        <v>1182</v>
      </c>
      <c r="G462" s="5" t="str">
        <f t="shared" si="145"/>
        <v>V38</v>
      </c>
      <c r="H462" t="str">
        <f t="shared" si="141"/>
        <v>(''),</v>
      </c>
      <c r="I462" t="str">
        <f t="shared" si="142"/>
        <v>('San Marcelo'),</v>
      </c>
      <c r="J462" t="str">
        <f t="shared" si="146"/>
        <v>('Veraguas','Cañazas','San Marcelo'),</v>
      </c>
      <c r="K462" t="str">
        <f t="shared" si="143"/>
        <v>38</v>
      </c>
      <c r="L462" t="str">
        <f t="shared" si="144"/>
        <v>26</v>
      </c>
    </row>
    <row r="463" spans="1:12" x14ac:dyDescent="0.25">
      <c r="A463" s="16"/>
      <c r="B463" s="16"/>
      <c r="C463" s="16">
        <v>4</v>
      </c>
      <c r="D463" s="23" t="s">
        <v>1107</v>
      </c>
      <c r="E463" s="4">
        <v>1</v>
      </c>
      <c r="F463" s="5" t="s">
        <v>1183</v>
      </c>
      <c r="G463" s="5" t="str">
        <f>_xlfn.CONCAT($A$438,$C$463,E463)</f>
        <v>V41</v>
      </c>
      <c r="H463" t="str">
        <f t="shared" si="141"/>
        <v>('La Mesa'),</v>
      </c>
      <c r="I463" t="str">
        <f t="shared" si="142"/>
        <v>('Bisvalles'),</v>
      </c>
      <c r="J463" t="str">
        <f>_xlfn.CONCAT("(","'",$B$438,"'",",","'",$D$463,"'",",","'",F463,"'",")",",")</f>
        <v>('Veraguas','La Mesa','Bisvalles'),</v>
      </c>
      <c r="K463" t="str">
        <f t="shared" si="143"/>
        <v>41</v>
      </c>
      <c r="L463" t="str">
        <f t="shared" si="144"/>
        <v>29</v>
      </c>
    </row>
    <row r="464" spans="1:12" x14ac:dyDescent="0.25">
      <c r="A464" s="16"/>
      <c r="B464" s="16"/>
      <c r="C464" s="16"/>
      <c r="D464" s="23"/>
      <c r="E464" s="4">
        <v>2</v>
      </c>
      <c r="F464" s="5" t="s">
        <v>1184</v>
      </c>
      <c r="G464" s="5" t="str">
        <f t="shared" ref="G464:G469" si="147">_xlfn.CONCAT($A$438,$C$463,E464)</f>
        <v>V42</v>
      </c>
      <c r="H464" t="str">
        <f t="shared" si="141"/>
        <v>(''),</v>
      </c>
      <c r="I464" t="str">
        <f t="shared" si="142"/>
        <v>('Boró'),</v>
      </c>
      <c r="J464" t="str">
        <f t="shared" ref="J464:J469" si="148">_xlfn.CONCAT("(","'",$B$438,"'",",","'",$D$463,"'",",","'",F464,"'",")",",")</f>
        <v>('Veraguas','La Mesa','Boró'),</v>
      </c>
      <c r="K464" t="str">
        <f t="shared" si="143"/>
        <v>42</v>
      </c>
      <c r="L464" t="str">
        <f t="shared" si="144"/>
        <v>2A</v>
      </c>
    </row>
    <row r="465" spans="1:12" x14ac:dyDescent="0.25">
      <c r="A465" s="16"/>
      <c r="B465" s="16"/>
      <c r="C465" s="16"/>
      <c r="D465" s="23"/>
      <c r="E465" s="4">
        <v>3</v>
      </c>
      <c r="F465" s="5" t="s">
        <v>1185</v>
      </c>
      <c r="G465" s="5" t="str">
        <f t="shared" si="147"/>
        <v>V43</v>
      </c>
      <c r="H465" t="str">
        <f t="shared" si="141"/>
        <v>(''),</v>
      </c>
      <c r="I465" t="str">
        <f t="shared" si="142"/>
        <v>('El Higo'),</v>
      </c>
      <c r="J465" t="str">
        <f t="shared" si="148"/>
        <v>('Veraguas','La Mesa','El Higo'),</v>
      </c>
      <c r="K465" t="str">
        <f t="shared" si="143"/>
        <v>43</v>
      </c>
      <c r="L465" t="str">
        <f t="shared" si="144"/>
        <v>2B</v>
      </c>
    </row>
    <row r="466" spans="1:12" x14ac:dyDescent="0.25">
      <c r="A466" s="16"/>
      <c r="B466" s="16"/>
      <c r="C466" s="16"/>
      <c r="D466" s="23"/>
      <c r="E466" s="4">
        <v>4</v>
      </c>
      <c r="F466" s="5" t="s">
        <v>1107</v>
      </c>
      <c r="G466" s="5" t="str">
        <f t="shared" si="147"/>
        <v>V44</v>
      </c>
      <c r="H466" t="str">
        <f t="shared" si="141"/>
        <v>(''),</v>
      </c>
      <c r="I466" t="str">
        <f t="shared" si="142"/>
        <v>('La Mesa'),</v>
      </c>
      <c r="J466" t="str">
        <f t="shared" si="148"/>
        <v>('Veraguas','La Mesa','La Mesa'),</v>
      </c>
      <c r="K466" t="str">
        <f t="shared" si="143"/>
        <v>44</v>
      </c>
      <c r="L466" t="str">
        <f t="shared" si="144"/>
        <v>2C</v>
      </c>
    </row>
    <row r="467" spans="1:12" x14ac:dyDescent="0.25">
      <c r="A467" s="16"/>
      <c r="B467" s="16"/>
      <c r="C467" s="16"/>
      <c r="D467" s="23"/>
      <c r="E467" s="4">
        <v>5</v>
      </c>
      <c r="F467" s="5" t="s">
        <v>1186</v>
      </c>
      <c r="G467" s="5" t="str">
        <f t="shared" si="147"/>
        <v>V45</v>
      </c>
      <c r="H467" t="str">
        <f t="shared" si="141"/>
        <v>(''),</v>
      </c>
      <c r="I467" t="str">
        <f t="shared" si="142"/>
        <v>('Los Milagros'),</v>
      </c>
      <c r="J467" t="str">
        <f t="shared" si="148"/>
        <v>('Veraguas','La Mesa','Los Milagros'),</v>
      </c>
      <c r="K467" t="str">
        <f t="shared" si="143"/>
        <v>45</v>
      </c>
      <c r="L467" t="str">
        <f t="shared" si="144"/>
        <v>2D</v>
      </c>
    </row>
    <row r="468" spans="1:12" x14ac:dyDescent="0.25">
      <c r="A468" s="16"/>
      <c r="B468" s="16"/>
      <c r="C468" s="16"/>
      <c r="D468" s="23"/>
      <c r="E468" s="4">
        <v>6</v>
      </c>
      <c r="F468" s="5" t="s">
        <v>826</v>
      </c>
      <c r="G468" s="5" t="str">
        <f t="shared" si="147"/>
        <v>V46</v>
      </c>
      <c r="H468" t="str">
        <f t="shared" si="141"/>
        <v>(''),</v>
      </c>
      <c r="I468" t="str">
        <f t="shared" si="142"/>
        <v>('Llano Grande'),</v>
      </c>
      <c r="J468" t="str">
        <f t="shared" si="148"/>
        <v>('Veraguas','La Mesa','Llano Grande'),</v>
      </c>
      <c r="K468" t="str">
        <f t="shared" si="143"/>
        <v>46</v>
      </c>
      <c r="L468" t="str">
        <f t="shared" si="144"/>
        <v>2E</v>
      </c>
    </row>
    <row r="469" spans="1:12" x14ac:dyDescent="0.25">
      <c r="A469" s="16"/>
      <c r="B469" s="16"/>
      <c r="C469" s="16"/>
      <c r="D469" s="23"/>
      <c r="E469" s="4">
        <v>7</v>
      </c>
      <c r="F469" s="5" t="s">
        <v>1187</v>
      </c>
      <c r="G469" s="5" t="str">
        <f t="shared" si="147"/>
        <v>V47</v>
      </c>
      <c r="H469" t="str">
        <f t="shared" si="141"/>
        <v>(''),</v>
      </c>
      <c r="I469" t="str">
        <f t="shared" si="142"/>
        <v>('San Bartolo'),</v>
      </c>
      <c r="J469" t="str">
        <f t="shared" si="148"/>
        <v>('Veraguas','La Mesa','San Bartolo'),</v>
      </c>
      <c r="K469" t="str">
        <f t="shared" si="143"/>
        <v>47</v>
      </c>
      <c r="L469" t="str">
        <f t="shared" si="144"/>
        <v>2F</v>
      </c>
    </row>
    <row r="470" spans="1:12" x14ac:dyDescent="0.25">
      <c r="A470" s="16"/>
      <c r="B470" s="16"/>
      <c r="C470" s="16">
        <v>5</v>
      </c>
      <c r="D470" s="23" t="s">
        <v>1108</v>
      </c>
      <c r="E470" s="4">
        <v>1</v>
      </c>
      <c r="F470" s="7" t="s">
        <v>1188</v>
      </c>
      <c r="G470" s="7" t="str">
        <f t="shared" ref="G470:G482" si="149">_xlfn.CONCAT($A$438,$C$470,E470)</f>
        <v>V51</v>
      </c>
      <c r="H470" t="str">
        <f t="shared" si="141"/>
        <v>('Las Palmas'),</v>
      </c>
      <c r="I470" t="str">
        <f t="shared" si="142"/>
        <v>('Cerro de Casa'),</v>
      </c>
      <c r="J470" t="str">
        <f>_xlfn.CONCAT("(","'",$B$438,"'",",","'",$D$470,"'",",","'",F470,"'",")",",")</f>
        <v>('Veraguas','Las Palmas','Cerro de Casa'),</v>
      </c>
      <c r="K470" t="str">
        <f t="shared" si="143"/>
        <v>51</v>
      </c>
      <c r="L470" t="str">
        <f t="shared" si="144"/>
        <v>33</v>
      </c>
    </row>
    <row r="471" spans="1:12" x14ac:dyDescent="0.25">
      <c r="A471" s="16"/>
      <c r="B471" s="16"/>
      <c r="C471" s="16"/>
      <c r="D471" s="23"/>
      <c r="E471" s="4">
        <v>2</v>
      </c>
      <c r="F471" s="5" t="s">
        <v>1104</v>
      </c>
      <c r="G471" s="5" t="str">
        <f t="shared" si="149"/>
        <v>V52</v>
      </c>
      <c r="H471" t="str">
        <f t="shared" si="141"/>
        <v>(''),</v>
      </c>
      <c r="I471" t="str">
        <f t="shared" si="142"/>
        <v>('Corozal'),</v>
      </c>
      <c r="J471" t="str">
        <f t="shared" ref="J471:J482" si="150">_xlfn.CONCAT("(","'",$B$438,"'",",","'",$D$470,"'",",","'",F471,"'",")",",")</f>
        <v>('Veraguas','Las Palmas','Corozal'),</v>
      </c>
      <c r="K471" t="str">
        <f t="shared" si="143"/>
        <v>52</v>
      </c>
      <c r="L471" t="str">
        <f t="shared" si="144"/>
        <v>34</v>
      </c>
    </row>
    <row r="472" spans="1:12" x14ac:dyDescent="0.25">
      <c r="A472" s="16"/>
      <c r="B472" s="16"/>
      <c r="C472" s="16"/>
      <c r="D472" s="23"/>
      <c r="E472" s="4">
        <v>3</v>
      </c>
      <c r="F472" s="5" t="s">
        <v>1189</v>
      </c>
      <c r="G472" s="5" t="str">
        <f t="shared" si="149"/>
        <v>V53</v>
      </c>
      <c r="H472" t="str">
        <f t="shared" si="141"/>
        <v>(''),</v>
      </c>
      <c r="I472" t="str">
        <f t="shared" si="142"/>
        <v>('El María'),</v>
      </c>
      <c r="J472" t="str">
        <f t="shared" si="150"/>
        <v>('Veraguas','Las Palmas','El María'),</v>
      </c>
      <c r="K472" t="str">
        <f t="shared" si="143"/>
        <v>53</v>
      </c>
      <c r="L472" t="str">
        <f t="shared" si="144"/>
        <v>35</v>
      </c>
    </row>
    <row r="473" spans="1:12" x14ac:dyDescent="0.25">
      <c r="A473" s="16"/>
      <c r="B473" s="16"/>
      <c r="C473" s="16"/>
      <c r="D473" s="23"/>
      <c r="E473" s="4">
        <v>4</v>
      </c>
      <c r="F473" s="5" t="s">
        <v>1190</v>
      </c>
      <c r="G473" s="5" t="str">
        <f t="shared" si="149"/>
        <v>V54</v>
      </c>
      <c r="H473" t="str">
        <f t="shared" si="141"/>
        <v>(''),</v>
      </c>
      <c r="I473" t="str">
        <f t="shared" si="142"/>
        <v>('El Prado'),</v>
      </c>
      <c r="J473" t="str">
        <f t="shared" si="150"/>
        <v>('Veraguas','Las Palmas','El Prado'),</v>
      </c>
      <c r="K473" t="str">
        <f t="shared" si="143"/>
        <v>54</v>
      </c>
      <c r="L473" t="str">
        <f t="shared" si="144"/>
        <v>36</v>
      </c>
    </row>
    <row r="474" spans="1:12" x14ac:dyDescent="0.25">
      <c r="A474" s="16"/>
      <c r="B474" s="16"/>
      <c r="C474" s="16"/>
      <c r="D474" s="23"/>
      <c r="E474" s="4">
        <v>5</v>
      </c>
      <c r="F474" s="5" t="s">
        <v>1057</v>
      </c>
      <c r="G474" s="5" t="str">
        <f t="shared" si="149"/>
        <v>V55</v>
      </c>
      <c r="H474" t="str">
        <f t="shared" si="141"/>
        <v>(''),</v>
      </c>
      <c r="I474" t="str">
        <f t="shared" si="142"/>
        <v>('El Rincón'),</v>
      </c>
      <c r="J474" t="str">
        <f t="shared" si="150"/>
        <v>('Veraguas','Las Palmas','El Rincón'),</v>
      </c>
      <c r="K474" t="str">
        <f t="shared" si="143"/>
        <v>55</v>
      </c>
      <c r="L474" t="str">
        <f t="shared" si="144"/>
        <v>37</v>
      </c>
    </row>
    <row r="475" spans="1:12" x14ac:dyDescent="0.25">
      <c r="A475" s="16"/>
      <c r="B475" s="16"/>
      <c r="C475" s="16"/>
      <c r="D475" s="23"/>
      <c r="E475" s="4">
        <v>6</v>
      </c>
      <c r="F475" s="5" t="s">
        <v>1108</v>
      </c>
      <c r="G475" s="5" t="str">
        <f t="shared" si="149"/>
        <v>V56</v>
      </c>
      <c r="H475" t="str">
        <f t="shared" si="141"/>
        <v>(''),</v>
      </c>
      <c r="I475" t="str">
        <f t="shared" si="142"/>
        <v>('Las Palmas'),</v>
      </c>
      <c r="J475" t="str">
        <f t="shared" si="150"/>
        <v>('Veraguas','Las Palmas','Las Palmas'),</v>
      </c>
      <c r="K475" t="str">
        <f t="shared" si="143"/>
        <v>56</v>
      </c>
      <c r="L475" t="str">
        <f t="shared" si="144"/>
        <v>38</v>
      </c>
    </row>
    <row r="476" spans="1:12" x14ac:dyDescent="0.25">
      <c r="A476" s="16"/>
      <c r="B476" s="16"/>
      <c r="C476" s="16"/>
      <c r="D476" s="23"/>
      <c r="E476" s="4">
        <v>7</v>
      </c>
      <c r="F476" s="5" t="s">
        <v>1191</v>
      </c>
      <c r="G476" s="5" t="str">
        <f t="shared" si="149"/>
        <v>V57</v>
      </c>
      <c r="H476" t="str">
        <f t="shared" si="141"/>
        <v>(''),</v>
      </c>
      <c r="I476" t="str">
        <f t="shared" si="142"/>
        <v>('Lolá'),</v>
      </c>
      <c r="J476" t="str">
        <f t="shared" si="150"/>
        <v>('Veraguas','Las Palmas','Lolá'),</v>
      </c>
      <c r="K476" t="str">
        <f t="shared" si="143"/>
        <v>57</v>
      </c>
      <c r="L476" t="str">
        <f t="shared" si="144"/>
        <v>39</v>
      </c>
    </row>
    <row r="477" spans="1:12" x14ac:dyDescent="0.25">
      <c r="A477" s="16"/>
      <c r="B477" s="16"/>
      <c r="C477" s="16"/>
      <c r="D477" s="23"/>
      <c r="E477" s="4">
        <v>8</v>
      </c>
      <c r="F477" s="5" t="s">
        <v>1192</v>
      </c>
      <c r="G477" s="5" t="str">
        <f t="shared" si="149"/>
        <v>V58</v>
      </c>
      <c r="H477" t="str">
        <f t="shared" si="141"/>
        <v>(''),</v>
      </c>
      <c r="I477" t="str">
        <f t="shared" si="142"/>
        <v>('Manuel E. Amador Terrero'),</v>
      </c>
      <c r="J477" t="str">
        <f t="shared" si="150"/>
        <v>('Veraguas','Las Palmas','Manuel E. Amador Terrero'),</v>
      </c>
      <c r="K477" t="str">
        <f t="shared" si="143"/>
        <v>58</v>
      </c>
      <c r="L477" t="str">
        <f t="shared" si="144"/>
        <v>3A</v>
      </c>
    </row>
    <row r="478" spans="1:12" x14ac:dyDescent="0.25">
      <c r="A478" s="16"/>
      <c r="B478" s="16"/>
      <c r="C478" s="16"/>
      <c r="D478" s="23"/>
      <c r="E478" s="4">
        <v>9</v>
      </c>
      <c r="F478" s="5" t="s">
        <v>1193</v>
      </c>
      <c r="G478" s="5" t="str">
        <f t="shared" si="149"/>
        <v>V59</v>
      </c>
      <c r="H478" t="str">
        <f t="shared" si="141"/>
        <v>(''),</v>
      </c>
      <c r="I478" t="str">
        <f t="shared" si="142"/>
        <v>('Pixvae'),</v>
      </c>
      <c r="J478" t="str">
        <f t="shared" si="150"/>
        <v>('Veraguas','Las Palmas','Pixvae'),</v>
      </c>
      <c r="K478" t="str">
        <f t="shared" si="143"/>
        <v>59</v>
      </c>
      <c r="L478" t="str">
        <f t="shared" si="144"/>
        <v>3B</v>
      </c>
    </row>
    <row r="479" spans="1:12" x14ac:dyDescent="0.25">
      <c r="A479" s="16"/>
      <c r="B479" s="16"/>
      <c r="C479" s="16"/>
      <c r="D479" s="23"/>
      <c r="E479" s="4">
        <v>10</v>
      </c>
      <c r="F479" s="7" t="s">
        <v>1194</v>
      </c>
      <c r="G479" s="7" t="str">
        <f t="shared" si="149"/>
        <v>V510</v>
      </c>
      <c r="H479" t="str">
        <f t="shared" si="141"/>
        <v>(''),</v>
      </c>
      <c r="I479" t="str">
        <f t="shared" si="142"/>
        <v>('Puerto Vidal'),</v>
      </c>
      <c r="J479" t="str">
        <f t="shared" si="150"/>
        <v>('Veraguas','Las Palmas','Puerto Vidal'),</v>
      </c>
      <c r="K479" t="str">
        <f t="shared" si="143"/>
        <v>51</v>
      </c>
      <c r="L479" t="str">
        <f t="shared" si="144"/>
        <v>33</v>
      </c>
    </row>
    <row r="480" spans="1:12" x14ac:dyDescent="0.25">
      <c r="A480" s="16"/>
      <c r="B480" s="16"/>
      <c r="C480" s="16"/>
      <c r="D480" s="23"/>
      <c r="E480" s="4">
        <v>11</v>
      </c>
      <c r="F480" s="5" t="s">
        <v>1195</v>
      </c>
      <c r="G480" s="5" t="str">
        <f t="shared" si="149"/>
        <v>V511</v>
      </c>
      <c r="H480" t="str">
        <f t="shared" si="141"/>
        <v>(''),</v>
      </c>
      <c r="I480" t="str">
        <f t="shared" si="142"/>
        <v>('San Martín de Porres'),</v>
      </c>
      <c r="J480" t="str">
        <f t="shared" si="150"/>
        <v>('Veraguas','Las Palmas','San Martín de Porres'),</v>
      </c>
      <c r="K480" t="str">
        <f t="shared" si="143"/>
        <v>51</v>
      </c>
      <c r="L480" t="str">
        <f t="shared" si="144"/>
        <v>33</v>
      </c>
    </row>
    <row r="481" spans="1:12" x14ac:dyDescent="0.25">
      <c r="A481" s="16"/>
      <c r="B481" s="16"/>
      <c r="C481" s="16"/>
      <c r="D481" s="23"/>
      <c r="E481" s="4">
        <v>12</v>
      </c>
      <c r="F481" s="5" t="s">
        <v>1196</v>
      </c>
      <c r="G481" s="5" t="str">
        <f t="shared" si="149"/>
        <v>V512</v>
      </c>
      <c r="H481" t="str">
        <f t="shared" si="141"/>
        <v>(''),</v>
      </c>
      <c r="I481" t="str">
        <f t="shared" si="142"/>
        <v>('Viguí'),</v>
      </c>
      <c r="J481" t="str">
        <f t="shared" si="150"/>
        <v>('Veraguas','Las Palmas','Viguí'),</v>
      </c>
      <c r="K481" t="str">
        <f t="shared" si="143"/>
        <v>51</v>
      </c>
      <c r="L481" t="str">
        <f t="shared" si="144"/>
        <v>33</v>
      </c>
    </row>
    <row r="482" spans="1:12" x14ac:dyDescent="0.25">
      <c r="A482" s="16"/>
      <c r="B482" s="16"/>
      <c r="C482" s="16"/>
      <c r="D482" s="23"/>
      <c r="E482" s="4">
        <v>13</v>
      </c>
      <c r="F482" s="5" t="s">
        <v>1197</v>
      </c>
      <c r="G482" s="5" t="str">
        <f t="shared" si="149"/>
        <v>V513</v>
      </c>
      <c r="H482" t="str">
        <f t="shared" si="141"/>
        <v>(''),</v>
      </c>
      <c r="I482" t="str">
        <f t="shared" si="142"/>
        <v>('Zapotillo'),</v>
      </c>
      <c r="J482" t="str">
        <f t="shared" si="150"/>
        <v>('Veraguas','Las Palmas','Zapotillo'),</v>
      </c>
      <c r="K482" t="str">
        <f t="shared" si="143"/>
        <v>51</v>
      </c>
      <c r="L482" t="str">
        <f t="shared" si="144"/>
        <v>33</v>
      </c>
    </row>
    <row r="483" spans="1:12" x14ac:dyDescent="0.25">
      <c r="A483" s="16"/>
      <c r="B483" s="16"/>
      <c r="C483" s="16">
        <v>6</v>
      </c>
      <c r="D483" s="23" t="s">
        <v>1198</v>
      </c>
      <c r="E483" s="4">
        <v>1</v>
      </c>
      <c r="F483" s="5" t="s">
        <v>1199</v>
      </c>
      <c r="G483" s="5" t="str">
        <f>_xlfn.CONCAT($A$438,$C$483,E483)</f>
        <v>V61</v>
      </c>
      <c r="H483" t="str">
        <f t="shared" si="141"/>
        <v>('Mariato'),</v>
      </c>
      <c r="I483" t="str">
        <f t="shared" si="142"/>
        <v>('Arenas'),</v>
      </c>
      <c r="J483" t="str">
        <f>_xlfn.CONCAT("(","'",$B$438,"'",",","'",$D$483,"'",",","'",F483,"'",")",",")</f>
        <v>('Veraguas','Mariato','Arenas'),</v>
      </c>
      <c r="K483" t="str">
        <f t="shared" si="143"/>
        <v>61</v>
      </c>
      <c r="L483" t="str">
        <f t="shared" si="144"/>
        <v>3D</v>
      </c>
    </row>
    <row r="484" spans="1:12" x14ac:dyDescent="0.25">
      <c r="A484" s="16"/>
      <c r="B484" s="16"/>
      <c r="C484" s="16"/>
      <c r="D484" s="23"/>
      <c r="E484" s="4">
        <v>2</v>
      </c>
      <c r="F484" s="5" t="s">
        <v>1124</v>
      </c>
      <c r="G484" s="5" t="str">
        <f t="shared" ref="G484:G487" si="151">_xlfn.CONCAT($A$438,$C$483,E484)</f>
        <v>V62</v>
      </c>
      <c r="H484" t="str">
        <f t="shared" si="141"/>
        <v>(''),</v>
      </c>
      <c r="I484" t="str">
        <f t="shared" si="142"/>
        <v>('El Cacao'),</v>
      </c>
      <c r="J484" t="str">
        <f t="shared" ref="J484:J487" si="152">_xlfn.CONCAT("(","'",$B$438,"'",",","'",$D$483,"'",",","'",F484,"'",")",",")</f>
        <v>('Veraguas','Mariato','El Cacao'),</v>
      </c>
      <c r="K484" t="str">
        <f t="shared" si="143"/>
        <v>62</v>
      </c>
      <c r="L484" t="str">
        <f t="shared" si="144"/>
        <v>3E</v>
      </c>
    </row>
    <row r="485" spans="1:12" x14ac:dyDescent="0.25">
      <c r="A485" s="16"/>
      <c r="B485" s="16"/>
      <c r="C485" s="16"/>
      <c r="D485" s="23"/>
      <c r="E485" s="4">
        <v>3</v>
      </c>
      <c r="F485" s="5" t="s">
        <v>1198</v>
      </c>
      <c r="G485" s="5" t="str">
        <f t="shared" si="151"/>
        <v>V63</v>
      </c>
      <c r="H485" t="str">
        <f t="shared" si="141"/>
        <v>(''),</v>
      </c>
      <c r="I485" t="str">
        <f t="shared" si="142"/>
        <v>('Mariato'),</v>
      </c>
      <c r="J485" t="str">
        <f t="shared" si="152"/>
        <v>('Veraguas','Mariato','Mariato'),</v>
      </c>
      <c r="K485" t="str">
        <f t="shared" si="143"/>
        <v>63</v>
      </c>
      <c r="L485" t="str">
        <f t="shared" si="144"/>
        <v>3F</v>
      </c>
    </row>
    <row r="486" spans="1:12" x14ac:dyDescent="0.25">
      <c r="A486" s="16"/>
      <c r="B486" s="16"/>
      <c r="C486" s="16"/>
      <c r="D486" s="23"/>
      <c r="E486" s="4">
        <v>4</v>
      </c>
      <c r="F486" s="5" t="s">
        <v>1200</v>
      </c>
      <c r="G486" s="5" t="str">
        <f t="shared" si="151"/>
        <v>V64</v>
      </c>
      <c r="H486" t="str">
        <f t="shared" si="141"/>
        <v>(''),</v>
      </c>
      <c r="I486" t="str">
        <f t="shared" si="142"/>
        <v>('Quebro'),</v>
      </c>
      <c r="J486" t="str">
        <f t="shared" si="152"/>
        <v>('Veraguas','Mariato','Quebro'),</v>
      </c>
      <c r="K486" t="str">
        <f t="shared" si="143"/>
        <v>64</v>
      </c>
      <c r="L486" t="str">
        <f t="shared" si="144"/>
        <v>40</v>
      </c>
    </row>
    <row r="487" spans="1:12" x14ac:dyDescent="0.25">
      <c r="A487" s="16"/>
      <c r="B487" s="16"/>
      <c r="C487" s="16"/>
      <c r="D487" s="23"/>
      <c r="E487" s="4">
        <v>5</v>
      </c>
      <c r="F487" s="5" t="s">
        <v>1201</v>
      </c>
      <c r="G487" s="5" t="str">
        <f t="shared" si="151"/>
        <v>V65</v>
      </c>
      <c r="H487" t="str">
        <f t="shared" si="141"/>
        <v>(''),</v>
      </c>
      <c r="I487" t="str">
        <f t="shared" si="142"/>
        <v>('Tebario'),</v>
      </c>
      <c r="J487" t="str">
        <f t="shared" si="152"/>
        <v>('Veraguas','Mariato','Tebario'),</v>
      </c>
      <c r="K487" t="str">
        <f t="shared" si="143"/>
        <v>65</v>
      </c>
      <c r="L487" t="str">
        <f t="shared" si="144"/>
        <v>41</v>
      </c>
    </row>
    <row r="488" spans="1:12" x14ac:dyDescent="0.25">
      <c r="A488" s="16"/>
      <c r="B488" s="16"/>
      <c r="C488" s="16">
        <v>7</v>
      </c>
      <c r="D488" s="23" t="s">
        <v>1202</v>
      </c>
      <c r="E488" s="4">
        <v>1</v>
      </c>
      <c r="F488" s="5" t="s">
        <v>1203</v>
      </c>
      <c r="G488" s="5" t="str">
        <f>_xlfn.CONCAT($A$438,$C$488,E488)</f>
        <v>V71</v>
      </c>
      <c r="H488" t="str">
        <f t="shared" si="141"/>
        <v>('Montijo'),</v>
      </c>
      <c r="I488" t="str">
        <f t="shared" si="142"/>
        <v>('Cébaco'),</v>
      </c>
      <c r="J488" t="str">
        <f>_xlfn.CONCAT("(","'",$B$438,"'",",","'",$D$488,"'",",","'",F488,"'",")",",")</f>
        <v>('Veraguas','Montijo','Cébaco'),</v>
      </c>
      <c r="K488" t="str">
        <f t="shared" si="143"/>
        <v>71</v>
      </c>
      <c r="L488" t="str">
        <f t="shared" si="144"/>
        <v>47</v>
      </c>
    </row>
    <row r="489" spans="1:12" x14ac:dyDescent="0.25">
      <c r="A489" s="16"/>
      <c r="B489" s="16"/>
      <c r="C489" s="16"/>
      <c r="D489" s="23"/>
      <c r="E489" s="4">
        <v>2</v>
      </c>
      <c r="F489" s="5" t="s">
        <v>1204</v>
      </c>
      <c r="G489" s="5" t="str">
        <f t="shared" ref="G489:G495" si="153">_xlfn.CONCAT($A$438,$C$488,E489)</f>
        <v>V72</v>
      </c>
      <c r="H489" t="str">
        <f t="shared" si="141"/>
        <v>(''),</v>
      </c>
      <c r="I489" t="str">
        <f t="shared" si="142"/>
        <v>('Costa Hermosa'),</v>
      </c>
      <c r="J489" t="str">
        <f t="shared" ref="J489:J495" si="154">_xlfn.CONCAT("(","'",$B$438,"'",",","'",$D$488,"'",",","'",F489,"'",")",",")</f>
        <v>('Veraguas','Montijo','Costa Hermosa'),</v>
      </c>
      <c r="K489" t="str">
        <f t="shared" si="143"/>
        <v>72</v>
      </c>
      <c r="L489" t="str">
        <f t="shared" si="144"/>
        <v>48</v>
      </c>
    </row>
    <row r="490" spans="1:12" x14ac:dyDescent="0.25">
      <c r="A490" s="16"/>
      <c r="B490" s="16"/>
      <c r="C490" s="16"/>
      <c r="D490" s="23"/>
      <c r="E490" s="4">
        <v>3</v>
      </c>
      <c r="F490" s="5" t="s">
        <v>1205</v>
      </c>
      <c r="G490" s="5" t="str">
        <f t="shared" si="153"/>
        <v>V73</v>
      </c>
      <c r="H490" t="str">
        <f t="shared" si="141"/>
        <v>(''),</v>
      </c>
      <c r="I490" t="str">
        <f t="shared" si="142"/>
        <v>('Gobernadora'),</v>
      </c>
      <c r="J490" t="str">
        <f t="shared" si="154"/>
        <v>('Veraguas','Montijo','Gobernadora'),</v>
      </c>
      <c r="K490" t="str">
        <f t="shared" si="143"/>
        <v>73</v>
      </c>
      <c r="L490" t="str">
        <f t="shared" si="144"/>
        <v>49</v>
      </c>
    </row>
    <row r="491" spans="1:12" x14ac:dyDescent="0.25">
      <c r="A491" s="16"/>
      <c r="B491" s="16"/>
      <c r="C491" s="16"/>
      <c r="D491" s="23"/>
      <c r="E491" s="4">
        <v>4</v>
      </c>
      <c r="F491" s="5" t="s">
        <v>1206</v>
      </c>
      <c r="G491" s="5" t="str">
        <f t="shared" si="153"/>
        <v>V74</v>
      </c>
      <c r="H491" t="str">
        <f t="shared" si="141"/>
        <v>(''),</v>
      </c>
      <c r="I491" t="str">
        <f t="shared" si="142"/>
        <v>('La Garceana'),</v>
      </c>
      <c r="J491" t="str">
        <f t="shared" si="154"/>
        <v>('Veraguas','Montijo','La Garceana'),</v>
      </c>
      <c r="K491" t="str">
        <f t="shared" si="143"/>
        <v>74</v>
      </c>
      <c r="L491" t="str">
        <f t="shared" si="144"/>
        <v>4A</v>
      </c>
    </row>
    <row r="492" spans="1:12" x14ac:dyDescent="0.25">
      <c r="A492" s="16"/>
      <c r="B492" s="16"/>
      <c r="C492" s="16"/>
      <c r="D492" s="23"/>
      <c r="E492" s="4">
        <v>5</v>
      </c>
      <c r="F492" s="5" t="s">
        <v>1024</v>
      </c>
      <c r="G492" s="5" t="str">
        <f t="shared" si="153"/>
        <v>V75</v>
      </c>
      <c r="H492" t="str">
        <f t="shared" si="141"/>
        <v>(''),</v>
      </c>
      <c r="I492" t="str">
        <f t="shared" si="142"/>
        <v>('Leones'),</v>
      </c>
      <c r="J492" t="str">
        <f t="shared" si="154"/>
        <v>('Veraguas','Montijo','Leones'),</v>
      </c>
      <c r="K492" t="str">
        <f t="shared" si="143"/>
        <v>75</v>
      </c>
      <c r="L492" t="str">
        <f t="shared" si="144"/>
        <v>4B</v>
      </c>
    </row>
    <row r="493" spans="1:12" x14ac:dyDescent="0.25">
      <c r="A493" s="16"/>
      <c r="B493" s="16"/>
      <c r="C493" s="16"/>
      <c r="D493" s="23"/>
      <c r="E493" s="4">
        <v>6</v>
      </c>
      <c r="F493" s="5" t="s">
        <v>1202</v>
      </c>
      <c r="G493" s="5" t="str">
        <f t="shared" si="153"/>
        <v>V76</v>
      </c>
      <c r="H493" t="str">
        <f t="shared" si="141"/>
        <v>(''),</v>
      </c>
      <c r="I493" t="str">
        <f t="shared" si="142"/>
        <v>('Montijo'),</v>
      </c>
      <c r="J493" t="str">
        <f t="shared" si="154"/>
        <v>('Veraguas','Montijo','Montijo'),</v>
      </c>
      <c r="K493" t="str">
        <f t="shared" si="143"/>
        <v>76</v>
      </c>
      <c r="L493" t="str">
        <f t="shared" si="144"/>
        <v>4C</v>
      </c>
    </row>
    <row r="494" spans="1:12" x14ac:dyDescent="0.25">
      <c r="A494" s="16"/>
      <c r="B494" s="16"/>
      <c r="C494" s="16"/>
      <c r="D494" s="23"/>
      <c r="E494" s="4">
        <v>7</v>
      </c>
      <c r="F494" s="5" t="s">
        <v>1207</v>
      </c>
      <c r="G494" s="5" t="str">
        <f t="shared" si="153"/>
        <v>V77</v>
      </c>
      <c r="H494" t="str">
        <f t="shared" si="141"/>
        <v>(''),</v>
      </c>
      <c r="I494" t="str">
        <f t="shared" si="142"/>
        <v>('Pilón'),</v>
      </c>
      <c r="J494" t="str">
        <f t="shared" si="154"/>
        <v>('Veraguas','Montijo','Pilón'),</v>
      </c>
      <c r="K494" t="str">
        <f t="shared" si="143"/>
        <v>77</v>
      </c>
      <c r="L494" t="str">
        <f t="shared" si="144"/>
        <v>4D</v>
      </c>
    </row>
    <row r="495" spans="1:12" x14ac:dyDescent="0.25">
      <c r="A495" s="16"/>
      <c r="B495" s="16"/>
      <c r="C495" s="16"/>
      <c r="D495" s="23"/>
      <c r="E495" s="4">
        <v>8</v>
      </c>
      <c r="F495" s="5" t="s">
        <v>1208</v>
      </c>
      <c r="G495" s="5" t="str">
        <f t="shared" si="153"/>
        <v>V78</v>
      </c>
      <c r="H495" t="str">
        <f t="shared" si="141"/>
        <v>(''),</v>
      </c>
      <c r="I495" t="str">
        <f t="shared" si="142"/>
        <v>('Unión del Norte'),</v>
      </c>
      <c r="J495" t="str">
        <f t="shared" si="154"/>
        <v>('Veraguas','Montijo','Unión del Norte'),</v>
      </c>
      <c r="K495" t="str">
        <f t="shared" si="143"/>
        <v>78</v>
      </c>
      <c r="L495" t="str">
        <f t="shared" si="144"/>
        <v>4E</v>
      </c>
    </row>
    <row r="496" spans="1:12" x14ac:dyDescent="0.25">
      <c r="A496" s="16"/>
      <c r="B496" s="16"/>
      <c r="C496" s="16">
        <v>8</v>
      </c>
      <c r="D496" s="23" t="s">
        <v>1209</v>
      </c>
      <c r="E496" s="4">
        <v>1</v>
      </c>
      <c r="F496" s="5" t="s">
        <v>1210</v>
      </c>
      <c r="G496" s="5" t="str">
        <f>_xlfn.CONCAT($A$438,$C$496,E496)</f>
        <v>V81</v>
      </c>
      <c r="H496" t="str">
        <f t="shared" si="141"/>
        <v>('Río de Jesús'),</v>
      </c>
      <c r="I496" t="str">
        <f t="shared" si="142"/>
        <v>('Catorce de Noviembre'),</v>
      </c>
      <c r="J496" t="str">
        <f>_xlfn.CONCAT("(","'",$B$438,"'",",","'",$D$496,"'",",","'",F496,"'",")",",")</f>
        <v>('Veraguas','Río de Jesús','Catorce de Noviembre'),</v>
      </c>
      <c r="K496" t="str">
        <f t="shared" si="143"/>
        <v>81</v>
      </c>
      <c r="L496" t="str">
        <f t="shared" si="144"/>
        <v>51</v>
      </c>
    </row>
    <row r="497" spans="1:12" x14ac:dyDescent="0.25">
      <c r="A497" s="16"/>
      <c r="B497" s="16"/>
      <c r="C497" s="16"/>
      <c r="D497" s="23"/>
      <c r="E497" s="4">
        <v>2</v>
      </c>
      <c r="F497" s="5" t="s">
        <v>1209</v>
      </c>
      <c r="G497" s="5" t="str">
        <f t="shared" ref="G497:G500" si="155">_xlfn.CONCAT($A$438,$C$496,E497)</f>
        <v>V82</v>
      </c>
      <c r="H497" t="str">
        <f t="shared" si="141"/>
        <v>(''),</v>
      </c>
      <c r="I497" t="str">
        <f t="shared" si="142"/>
        <v>('Río de Jesús'),</v>
      </c>
      <c r="J497" t="str">
        <f t="shared" ref="J497:J500" si="156">_xlfn.CONCAT("(","'",$B$438,"'",",","'",$D$496,"'",",","'",F497,"'",")",",")</f>
        <v>('Veraguas','Río de Jesús','Río de Jesús'),</v>
      </c>
      <c r="K497" t="str">
        <f t="shared" si="143"/>
        <v>82</v>
      </c>
      <c r="L497" t="str">
        <f t="shared" si="144"/>
        <v>52</v>
      </c>
    </row>
    <row r="498" spans="1:12" x14ac:dyDescent="0.25">
      <c r="A498" s="16"/>
      <c r="B498" s="16"/>
      <c r="C498" s="16"/>
      <c r="D498" s="23"/>
      <c r="E498" s="4">
        <v>3</v>
      </c>
      <c r="F498" s="5" t="s">
        <v>833</v>
      </c>
      <c r="G498" s="5" t="str">
        <f t="shared" si="155"/>
        <v>V83</v>
      </c>
      <c r="H498" t="str">
        <f t="shared" si="141"/>
        <v>(''),</v>
      </c>
      <c r="I498" t="str">
        <f t="shared" si="142"/>
        <v>('Las Huacas'),</v>
      </c>
      <c r="J498" t="str">
        <f t="shared" si="156"/>
        <v>('Veraguas','Río de Jesús','Las Huacas'),</v>
      </c>
      <c r="K498" t="str">
        <f t="shared" si="143"/>
        <v>83</v>
      </c>
      <c r="L498" t="str">
        <f t="shared" si="144"/>
        <v>53</v>
      </c>
    </row>
    <row r="499" spans="1:12" x14ac:dyDescent="0.25">
      <c r="A499" s="16"/>
      <c r="B499" s="16"/>
      <c r="C499" s="16"/>
      <c r="D499" s="23"/>
      <c r="E499" s="4">
        <v>4</v>
      </c>
      <c r="F499" s="5" t="s">
        <v>1043</v>
      </c>
      <c r="G499" s="5" t="str">
        <f t="shared" si="155"/>
        <v>V84</v>
      </c>
      <c r="H499" t="str">
        <f t="shared" si="141"/>
        <v>(''),</v>
      </c>
      <c r="I499" t="str">
        <f t="shared" si="142"/>
        <v>('Los Castillos'),</v>
      </c>
      <c r="J499" t="str">
        <f t="shared" si="156"/>
        <v>('Veraguas','Río de Jesús','Los Castillos'),</v>
      </c>
      <c r="K499" t="str">
        <f t="shared" si="143"/>
        <v>84</v>
      </c>
      <c r="L499" t="str">
        <f t="shared" si="144"/>
        <v>54</v>
      </c>
    </row>
    <row r="500" spans="1:12" x14ac:dyDescent="0.25">
      <c r="A500" s="16"/>
      <c r="B500" s="16"/>
      <c r="C500" s="16"/>
      <c r="D500" s="23"/>
      <c r="E500" s="4">
        <v>5</v>
      </c>
      <c r="F500" s="5" t="s">
        <v>1211</v>
      </c>
      <c r="G500" s="5" t="str">
        <f t="shared" si="155"/>
        <v>V85</v>
      </c>
      <c r="H500" t="str">
        <f t="shared" si="141"/>
        <v>(''),</v>
      </c>
      <c r="I500" t="str">
        <f t="shared" si="142"/>
        <v>('Utira'),</v>
      </c>
      <c r="J500" t="str">
        <f t="shared" si="156"/>
        <v>('Veraguas','Río de Jesús','Utira'),</v>
      </c>
      <c r="K500" t="str">
        <f t="shared" si="143"/>
        <v>85</v>
      </c>
      <c r="L500" t="str">
        <f t="shared" si="144"/>
        <v>55</v>
      </c>
    </row>
    <row r="501" spans="1:12" x14ac:dyDescent="0.25">
      <c r="A501" s="16"/>
      <c r="B501" s="16"/>
      <c r="C501" s="16">
        <v>9</v>
      </c>
      <c r="D501" s="23" t="s">
        <v>34</v>
      </c>
      <c r="E501" s="4">
        <v>1</v>
      </c>
      <c r="F501" s="5" t="s">
        <v>1212</v>
      </c>
      <c r="G501" s="5" t="str">
        <f>_xlfn.CONCAT($A$438,$C$501,E501)</f>
        <v>V91</v>
      </c>
      <c r="H501" t="str">
        <f t="shared" si="141"/>
        <v>('San Francisco'),</v>
      </c>
      <c r="I501" t="str">
        <f t="shared" si="142"/>
        <v>('Corral Falso'),</v>
      </c>
      <c r="J501" t="str">
        <f>_xlfn.CONCAT("(","'",$B$438,"'",",","'",$D$501,"'",",","'",F501,"'",")",",")</f>
        <v>('Veraguas','San Francisco','Corral Falso'),</v>
      </c>
      <c r="K501" t="str">
        <f t="shared" si="143"/>
        <v>91</v>
      </c>
      <c r="L501" t="str">
        <f t="shared" si="144"/>
        <v>5B</v>
      </c>
    </row>
    <row r="502" spans="1:12" x14ac:dyDescent="0.25">
      <c r="A502" s="16"/>
      <c r="B502" s="16"/>
      <c r="C502" s="16"/>
      <c r="D502" s="23"/>
      <c r="E502" s="4">
        <v>2</v>
      </c>
      <c r="F502" s="5" t="s">
        <v>1213</v>
      </c>
      <c r="G502" s="5" t="str">
        <f t="shared" ref="G502:G506" si="157">_xlfn.CONCAT($A$438,$C$501,E502)</f>
        <v>V92</v>
      </c>
      <c r="H502" t="str">
        <f t="shared" si="141"/>
        <v>(''),</v>
      </c>
      <c r="I502" t="str">
        <f t="shared" si="142"/>
        <v>('Los Hatillos'),</v>
      </c>
      <c r="J502" t="str">
        <f t="shared" ref="J502:J506" si="158">_xlfn.CONCAT("(","'",$B$438,"'",",","'",$D$501,"'",",","'",F502,"'",")",",")</f>
        <v>('Veraguas','San Francisco','Los Hatillos'),</v>
      </c>
      <c r="K502" t="str">
        <f t="shared" si="143"/>
        <v>92</v>
      </c>
      <c r="L502" t="str">
        <f t="shared" si="144"/>
        <v>5C</v>
      </c>
    </row>
    <row r="503" spans="1:12" x14ac:dyDescent="0.25">
      <c r="A503" s="16"/>
      <c r="B503" s="16"/>
      <c r="C503" s="16"/>
      <c r="D503" s="23"/>
      <c r="E503" s="4">
        <v>3</v>
      </c>
      <c r="F503" s="5" t="s">
        <v>1214</v>
      </c>
      <c r="G503" s="5" t="str">
        <f t="shared" si="157"/>
        <v>V93</v>
      </c>
      <c r="H503" t="str">
        <f t="shared" si="141"/>
        <v>(''),</v>
      </c>
      <c r="I503" t="str">
        <f t="shared" si="142"/>
        <v>('Remance'),</v>
      </c>
      <c r="J503" t="str">
        <f t="shared" si="158"/>
        <v>('Veraguas','San Francisco','Remance'),</v>
      </c>
      <c r="K503" t="str">
        <f t="shared" si="143"/>
        <v>93</v>
      </c>
      <c r="L503" t="str">
        <f t="shared" si="144"/>
        <v>5D</v>
      </c>
    </row>
    <row r="504" spans="1:12" x14ac:dyDescent="0.25">
      <c r="A504" s="16"/>
      <c r="B504" s="16"/>
      <c r="C504" s="16"/>
      <c r="D504" s="23"/>
      <c r="E504" s="4">
        <v>4</v>
      </c>
      <c r="F504" s="5" t="s">
        <v>34</v>
      </c>
      <c r="G504" s="5" t="str">
        <f t="shared" si="157"/>
        <v>V94</v>
      </c>
      <c r="H504" t="str">
        <f t="shared" si="141"/>
        <v>(''),</v>
      </c>
      <c r="I504" t="str">
        <f t="shared" si="142"/>
        <v>('San Francisco'),</v>
      </c>
      <c r="J504" t="str">
        <f t="shared" si="158"/>
        <v>('Veraguas','San Francisco','San Francisco'),</v>
      </c>
      <c r="K504" t="str">
        <f t="shared" si="143"/>
        <v>94</v>
      </c>
      <c r="L504" t="str">
        <f t="shared" si="144"/>
        <v>5E</v>
      </c>
    </row>
    <row r="505" spans="1:12" x14ac:dyDescent="0.25">
      <c r="A505" s="16"/>
      <c r="B505" s="16"/>
      <c r="C505" s="16"/>
      <c r="D505" s="23"/>
      <c r="E505" s="4">
        <v>5</v>
      </c>
      <c r="F505" s="5" t="s">
        <v>863</v>
      </c>
      <c r="G505" s="5" t="str">
        <f t="shared" si="157"/>
        <v>V95</v>
      </c>
      <c r="H505" t="str">
        <f t="shared" si="141"/>
        <v>(''),</v>
      </c>
      <c r="I505" t="str">
        <f t="shared" si="142"/>
        <v>('San Juan'),</v>
      </c>
      <c r="J505" t="str">
        <f t="shared" si="158"/>
        <v>('Veraguas','San Francisco','San Juan'),</v>
      </c>
      <c r="K505" t="str">
        <f t="shared" si="143"/>
        <v>95</v>
      </c>
      <c r="L505" t="str">
        <f t="shared" si="144"/>
        <v>5F</v>
      </c>
    </row>
    <row r="506" spans="1:12" x14ac:dyDescent="0.25">
      <c r="A506" s="16"/>
      <c r="B506" s="16"/>
      <c r="C506" s="16"/>
      <c r="D506" s="23"/>
      <c r="E506" s="4">
        <v>6</v>
      </c>
      <c r="F506" s="5" t="s">
        <v>1085</v>
      </c>
      <c r="G506" s="5" t="str">
        <f t="shared" si="157"/>
        <v>V96</v>
      </c>
      <c r="H506" t="str">
        <f t="shared" si="141"/>
        <v>(''),</v>
      </c>
      <c r="I506" t="str">
        <f t="shared" si="142"/>
        <v>('San José'),</v>
      </c>
      <c r="J506" t="str">
        <f t="shared" si="158"/>
        <v>('Veraguas','San Francisco','San José'),</v>
      </c>
      <c r="K506" t="str">
        <f t="shared" si="143"/>
        <v>96</v>
      </c>
      <c r="L506" t="str">
        <f t="shared" si="144"/>
        <v>60</v>
      </c>
    </row>
    <row r="507" spans="1:12" x14ac:dyDescent="0.25">
      <c r="A507" s="16"/>
      <c r="B507" s="16"/>
      <c r="C507" s="16">
        <v>10</v>
      </c>
      <c r="D507" s="23" t="s">
        <v>1008</v>
      </c>
      <c r="E507" s="4">
        <v>1</v>
      </c>
      <c r="F507" s="5" t="s">
        <v>1215</v>
      </c>
      <c r="G507" s="5" t="str">
        <f>_xlfn.CONCAT($A$438,$C$507,E507)</f>
        <v>V101</v>
      </c>
      <c r="H507" t="str">
        <f t="shared" si="141"/>
        <v>('Santa Fe'),</v>
      </c>
      <c r="I507" t="str">
        <f t="shared" si="142"/>
        <v>('Calovébora'),</v>
      </c>
      <c r="J507" t="str">
        <f>_xlfn.CONCAT("(","'",$B$438,"'",",","'",$D$507,"'",",","'",F507,"'",")",",")</f>
        <v>('Veraguas','Santa Fe','Calovébora'),</v>
      </c>
      <c r="K507" t="str">
        <f t="shared" si="143"/>
        <v>10</v>
      </c>
      <c r="L507" t="str">
        <f t="shared" si="144"/>
        <v>A</v>
      </c>
    </row>
    <row r="508" spans="1:12" x14ac:dyDescent="0.25">
      <c r="A508" s="16"/>
      <c r="B508" s="16"/>
      <c r="C508" s="16"/>
      <c r="D508" s="23"/>
      <c r="E508" s="4">
        <v>2</v>
      </c>
      <c r="F508" s="5" t="s">
        <v>1216</v>
      </c>
      <c r="G508" s="5" t="str">
        <f t="shared" ref="G508:G514" si="159">_xlfn.CONCAT($A$438,$C$507,E508)</f>
        <v>V102</v>
      </c>
      <c r="H508" t="str">
        <f t="shared" si="141"/>
        <v>(''),</v>
      </c>
      <c r="I508" t="str">
        <f t="shared" si="142"/>
        <v>('El Alto'),</v>
      </c>
      <c r="J508" t="str">
        <f t="shared" ref="J508:J514" si="160">_xlfn.CONCAT("(","'",$B$438,"'",",","'",$D$507,"'",",","'",F508,"'",")",",")</f>
        <v>('Veraguas','Santa Fe','El Alto'),</v>
      </c>
      <c r="K508" t="str">
        <f t="shared" si="143"/>
        <v>10</v>
      </c>
      <c r="L508" t="str">
        <f t="shared" si="144"/>
        <v>A</v>
      </c>
    </row>
    <row r="509" spans="1:12" x14ac:dyDescent="0.25">
      <c r="A509" s="16"/>
      <c r="B509" s="16"/>
      <c r="C509" s="16"/>
      <c r="D509" s="23"/>
      <c r="E509" s="4">
        <v>3</v>
      </c>
      <c r="F509" s="5" t="s">
        <v>1217</v>
      </c>
      <c r="G509" s="5" t="str">
        <f t="shared" si="159"/>
        <v>V103</v>
      </c>
      <c r="H509" t="str">
        <f t="shared" si="141"/>
        <v>(''),</v>
      </c>
      <c r="I509" t="str">
        <f t="shared" si="142"/>
        <v>('El Cuay'),</v>
      </c>
      <c r="J509" t="str">
        <f t="shared" si="160"/>
        <v>('Veraguas','Santa Fe','El Cuay'),</v>
      </c>
      <c r="K509" t="str">
        <f t="shared" si="143"/>
        <v>10</v>
      </c>
      <c r="L509" t="str">
        <f t="shared" si="144"/>
        <v>A</v>
      </c>
    </row>
    <row r="510" spans="1:12" x14ac:dyDescent="0.25">
      <c r="A510" s="16"/>
      <c r="B510" s="16"/>
      <c r="C510" s="16"/>
      <c r="D510" s="23"/>
      <c r="E510" s="4">
        <v>4</v>
      </c>
      <c r="F510" s="5" t="s">
        <v>1218</v>
      </c>
      <c r="G510" s="5" t="str">
        <f t="shared" si="159"/>
        <v>V104</v>
      </c>
      <c r="H510" t="str">
        <f t="shared" si="141"/>
        <v>(''),</v>
      </c>
      <c r="I510" t="str">
        <f t="shared" si="142"/>
        <v>('El Pantano'),</v>
      </c>
      <c r="J510" t="str">
        <f t="shared" si="160"/>
        <v>('Veraguas','Santa Fe','El Pantano'),</v>
      </c>
      <c r="K510" t="str">
        <f t="shared" si="143"/>
        <v>10</v>
      </c>
      <c r="L510" t="str">
        <f t="shared" si="144"/>
        <v>A</v>
      </c>
    </row>
    <row r="511" spans="1:12" x14ac:dyDescent="0.25">
      <c r="A511" s="16"/>
      <c r="B511" s="16"/>
      <c r="C511" s="16"/>
      <c r="D511" s="23"/>
      <c r="E511" s="4">
        <v>5</v>
      </c>
      <c r="F511" s="5" t="s">
        <v>1219</v>
      </c>
      <c r="G511" s="5" t="str">
        <f t="shared" si="159"/>
        <v>V105</v>
      </c>
      <c r="H511" t="str">
        <f t="shared" si="141"/>
        <v>(''),</v>
      </c>
      <c r="I511" t="str">
        <f t="shared" si="142"/>
        <v>('Gatuncito'),</v>
      </c>
      <c r="J511" t="str">
        <f t="shared" si="160"/>
        <v>('Veraguas','Santa Fe','Gatuncito'),</v>
      </c>
      <c r="K511" t="str">
        <f t="shared" si="143"/>
        <v>10</v>
      </c>
      <c r="L511" t="str">
        <f t="shared" si="144"/>
        <v>A</v>
      </c>
    </row>
    <row r="512" spans="1:12" x14ac:dyDescent="0.25">
      <c r="A512" s="16"/>
      <c r="B512" s="16"/>
      <c r="C512" s="16"/>
      <c r="D512" s="23"/>
      <c r="E512" s="4">
        <v>6</v>
      </c>
      <c r="F512" s="5" t="s">
        <v>1220</v>
      </c>
      <c r="G512" s="5" t="str">
        <f t="shared" si="159"/>
        <v>V106</v>
      </c>
      <c r="H512" t="str">
        <f t="shared" si="141"/>
        <v>(''),</v>
      </c>
      <c r="I512" t="str">
        <f t="shared" si="142"/>
        <v>('Río Luis'),</v>
      </c>
      <c r="J512" t="str">
        <f t="shared" si="160"/>
        <v>('Veraguas','Santa Fe','Río Luis'),</v>
      </c>
      <c r="K512" t="str">
        <f t="shared" si="143"/>
        <v>10</v>
      </c>
      <c r="L512" t="str">
        <f t="shared" si="144"/>
        <v>A</v>
      </c>
    </row>
    <row r="513" spans="1:12" x14ac:dyDescent="0.25">
      <c r="A513" s="16"/>
      <c r="B513" s="16"/>
      <c r="C513" s="16"/>
      <c r="D513" s="23"/>
      <c r="E513" s="4">
        <v>7</v>
      </c>
      <c r="F513" s="5" t="s">
        <v>1221</v>
      </c>
      <c r="G513" s="5" t="str">
        <f t="shared" si="159"/>
        <v>V107</v>
      </c>
      <c r="H513" t="str">
        <f t="shared" si="141"/>
        <v>(''),</v>
      </c>
      <c r="I513" t="str">
        <f t="shared" si="142"/>
        <v>('Rubén Cantú'),</v>
      </c>
      <c r="J513" t="str">
        <f t="shared" si="160"/>
        <v>('Veraguas','Santa Fe','Rubén Cantú'),</v>
      </c>
      <c r="K513" t="str">
        <f t="shared" si="143"/>
        <v>10</v>
      </c>
      <c r="L513" t="str">
        <f t="shared" si="144"/>
        <v>A</v>
      </c>
    </row>
    <row r="514" spans="1:12" x14ac:dyDescent="0.25">
      <c r="A514" s="16"/>
      <c r="B514" s="16"/>
      <c r="C514" s="16"/>
      <c r="D514" s="23"/>
      <c r="E514" s="4">
        <v>8</v>
      </c>
      <c r="F514" s="5" t="s">
        <v>1008</v>
      </c>
      <c r="G514" s="5" t="str">
        <f t="shared" si="159"/>
        <v>V108</v>
      </c>
      <c r="H514" t="str">
        <f t="shared" si="141"/>
        <v>(''),</v>
      </c>
      <c r="I514" t="str">
        <f t="shared" si="142"/>
        <v>('Santa Fe'),</v>
      </c>
      <c r="J514" t="str">
        <f t="shared" si="160"/>
        <v>('Veraguas','Santa Fe','Santa Fe'),</v>
      </c>
      <c r="K514" t="str">
        <f t="shared" si="143"/>
        <v>10</v>
      </c>
      <c r="L514" t="str">
        <f t="shared" si="144"/>
        <v>A</v>
      </c>
    </row>
    <row r="515" spans="1:12" x14ac:dyDescent="0.25">
      <c r="A515" s="16"/>
      <c r="B515" s="16"/>
      <c r="C515" s="16">
        <v>11</v>
      </c>
      <c r="D515" s="23" t="s">
        <v>1222</v>
      </c>
      <c r="E515" s="4">
        <v>1</v>
      </c>
      <c r="F515" s="7" t="s">
        <v>1223</v>
      </c>
      <c r="G515" s="7" t="str">
        <f>_xlfn.CONCAT($A$438,$C$515,E515)</f>
        <v>V111</v>
      </c>
      <c r="H515" t="str">
        <f t="shared" ref="H515:H578" si="161">_xlfn.CONCAT("(","'",D515,"'",")",",")</f>
        <v>('Santiago'),</v>
      </c>
      <c r="I515" t="str">
        <f t="shared" ref="I515:I578" si="162">_xlfn.CONCAT("(","'",F515,"'",")",",")</f>
        <v>('Canto del Llano'),</v>
      </c>
      <c r="J515" t="str">
        <f>_xlfn.CONCAT("(","'",$B$438,"'",",","'",$D$515,"'",",","'",F515,"'",")",",")</f>
        <v>('Veraguas','Santiago','Canto del Llano'),</v>
      </c>
      <c r="K515" t="str">
        <f t="shared" ref="K515:K578" si="163">MID(G515,2,2)</f>
        <v>11</v>
      </c>
      <c r="L515" t="str">
        <f t="shared" ref="L515:L578" si="164">DEC2HEX(K515)</f>
        <v>B</v>
      </c>
    </row>
    <row r="516" spans="1:12" x14ac:dyDescent="0.25">
      <c r="A516" s="16"/>
      <c r="B516" s="16"/>
      <c r="C516" s="16"/>
      <c r="D516" s="23"/>
      <c r="E516" s="4">
        <v>2</v>
      </c>
      <c r="F516" s="5" t="s">
        <v>1224</v>
      </c>
      <c r="G516" s="5" t="str">
        <f t="shared" ref="G516:G530" si="165">_xlfn.CONCAT($A$438,$C$515,E516)</f>
        <v>V112</v>
      </c>
      <c r="H516" t="str">
        <f t="shared" si="161"/>
        <v>(''),</v>
      </c>
      <c r="I516" t="str">
        <f t="shared" si="162"/>
        <v>('Carlos Santana Ávila'),</v>
      </c>
      <c r="J516" t="str">
        <f t="shared" ref="J516:J530" si="166">_xlfn.CONCAT("(","'",$B$438,"'",",","'",$D$515,"'",",","'",F516,"'",")",",")</f>
        <v>('Veraguas','Santiago','Carlos Santana Ávila'),</v>
      </c>
      <c r="K516" t="str">
        <f t="shared" si="163"/>
        <v>11</v>
      </c>
      <c r="L516" t="str">
        <f t="shared" si="164"/>
        <v>B</v>
      </c>
    </row>
    <row r="517" spans="1:12" x14ac:dyDescent="0.25">
      <c r="A517" s="16"/>
      <c r="B517" s="16"/>
      <c r="C517" s="16"/>
      <c r="D517" s="23"/>
      <c r="E517" s="4">
        <v>3</v>
      </c>
      <c r="F517" s="5" t="s">
        <v>1225</v>
      </c>
      <c r="G517" s="5" t="str">
        <f t="shared" si="165"/>
        <v>V113</v>
      </c>
      <c r="H517" t="str">
        <f t="shared" si="161"/>
        <v>(''),</v>
      </c>
      <c r="I517" t="str">
        <f t="shared" si="162"/>
        <v>('Edwin Fábrega'),</v>
      </c>
      <c r="J517" t="str">
        <f t="shared" si="166"/>
        <v>('Veraguas','Santiago','Edwin Fábrega'),</v>
      </c>
      <c r="K517" t="str">
        <f t="shared" si="163"/>
        <v>11</v>
      </c>
      <c r="L517" t="str">
        <f t="shared" si="164"/>
        <v>B</v>
      </c>
    </row>
    <row r="518" spans="1:12" x14ac:dyDescent="0.25">
      <c r="A518" s="16"/>
      <c r="B518" s="16"/>
      <c r="C518" s="16"/>
      <c r="D518" s="23"/>
      <c r="E518" s="4">
        <v>4</v>
      </c>
      <c r="F518" s="5" t="s">
        <v>1090</v>
      </c>
      <c r="G518" s="5" t="str">
        <f t="shared" si="165"/>
        <v>V114</v>
      </c>
      <c r="H518" t="str">
        <f t="shared" si="161"/>
        <v>(''),</v>
      </c>
      <c r="I518" t="str">
        <f t="shared" si="162"/>
        <v>('La Colorada'),</v>
      </c>
      <c r="J518" t="str">
        <f t="shared" si="166"/>
        <v>('Veraguas','Santiago','La Colorada'),</v>
      </c>
      <c r="K518" t="str">
        <f t="shared" si="163"/>
        <v>11</v>
      </c>
      <c r="L518" t="str">
        <f t="shared" si="164"/>
        <v>B</v>
      </c>
    </row>
    <row r="519" spans="1:12" x14ac:dyDescent="0.25">
      <c r="A519" s="16"/>
      <c r="B519" s="16"/>
      <c r="C519" s="16"/>
      <c r="D519" s="23"/>
      <c r="E519" s="4">
        <v>5</v>
      </c>
      <c r="F519" s="5" t="s">
        <v>1226</v>
      </c>
      <c r="G519" s="5" t="str">
        <f t="shared" si="165"/>
        <v>V115</v>
      </c>
      <c r="H519" t="str">
        <f t="shared" si="161"/>
        <v>(''),</v>
      </c>
      <c r="I519" t="str">
        <f t="shared" si="162"/>
        <v>('La Peña'),</v>
      </c>
      <c r="J519" t="str">
        <f t="shared" si="166"/>
        <v>('Veraguas','Santiago','La Peña'),</v>
      </c>
      <c r="K519" t="str">
        <f t="shared" si="163"/>
        <v>11</v>
      </c>
      <c r="L519" t="str">
        <f t="shared" si="164"/>
        <v>B</v>
      </c>
    </row>
    <row r="520" spans="1:12" x14ac:dyDescent="0.25">
      <c r="A520" s="16"/>
      <c r="B520" s="16"/>
      <c r="C520" s="16"/>
      <c r="D520" s="23"/>
      <c r="E520" s="4">
        <v>6</v>
      </c>
      <c r="F520" s="5" t="s">
        <v>1227</v>
      </c>
      <c r="G520" s="5" t="str">
        <f t="shared" si="165"/>
        <v>V116</v>
      </c>
      <c r="H520" t="str">
        <f t="shared" si="161"/>
        <v>(''),</v>
      </c>
      <c r="I520" t="str">
        <f t="shared" si="162"/>
        <v>('La Raya de Santa María'),</v>
      </c>
      <c r="J520" t="str">
        <f t="shared" si="166"/>
        <v>('Veraguas','Santiago','La Raya de Santa María'),</v>
      </c>
      <c r="K520" t="str">
        <f t="shared" si="163"/>
        <v>11</v>
      </c>
      <c r="L520" t="str">
        <f t="shared" si="164"/>
        <v>B</v>
      </c>
    </row>
    <row r="521" spans="1:12" x14ac:dyDescent="0.25">
      <c r="A521" s="16"/>
      <c r="B521" s="16"/>
      <c r="C521" s="16"/>
      <c r="D521" s="23"/>
      <c r="E521" s="4">
        <v>7</v>
      </c>
      <c r="F521" s="5" t="s">
        <v>945</v>
      </c>
      <c r="G521" s="5" t="str">
        <f t="shared" si="165"/>
        <v>V117</v>
      </c>
      <c r="H521" t="str">
        <f t="shared" si="161"/>
        <v>(''),</v>
      </c>
      <c r="I521" t="str">
        <f t="shared" si="162"/>
        <v>('Los Algarrobos'),</v>
      </c>
      <c r="J521" t="str">
        <f t="shared" si="166"/>
        <v>('Veraguas','Santiago','Los Algarrobos'),</v>
      </c>
      <c r="K521" t="str">
        <f t="shared" si="163"/>
        <v>11</v>
      </c>
      <c r="L521" t="str">
        <f t="shared" si="164"/>
        <v>B</v>
      </c>
    </row>
    <row r="522" spans="1:12" x14ac:dyDescent="0.25">
      <c r="A522" s="16"/>
      <c r="B522" s="16"/>
      <c r="C522" s="16"/>
      <c r="D522" s="23"/>
      <c r="E522" s="4">
        <v>8</v>
      </c>
      <c r="F522" s="5" t="s">
        <v>1228</v>
      </c>
      <c r="G522" s="5" t="str">
        <f t="shared" si="165"/>
        <v>V118</v>
      </c>
      <c r="H522" t="str">
        <f t="shared" si="161"/>
        <v>(''),</v>
      </c>
      <c r="I522" t="str">
        <f t="shared" si="162"/>
        <v>('Nuevo Santiago'),</v>
      </c>
      <c r="J522" t="str">
        <f t="shared" si="166"/>
        <v>('Veraguas','Santiago','Nuevo Santiago'),</v>
      </c>
      <c r="K522" t="str">
        <f t="shared" si="163"/>
        <v>11</v>
      </c>
      <c r="L522" t="str">
        <f t="shared" si="164"/>
        <v>B</v>
      </c>
    </row>
    <row r="523" spans="1:12" x14ac:dyDescent="0.25">
      <c r="A523" s="16"/>
      <c r="B523" s="16"/>
      <c r="C523" s="16"/>
      <c r="D523" s="23"/>
      <c r="E523" s="4">
        <v>9</v>
      </c>
      <c r="F523" s="5" t="s">
        <v>1229</v>
      </c>
      <c r="G523" s="5" t="str">
        <f t="shared" si="165"/>
        <v>V119</v>
      </c>
      <c r="H523" t="str">
        <f t="shared" si="161"/>
        <v>(''),</v>
      </c>
      <c r="I523" t="str">
        <f t="shared" si="162"/>
        <v>('Ponuga'),</v>
      </c>
      <c r="J523" t="str">
        <f t="shared" si="166"/>
        <v>('Veraguas','Santiago','Ponuga'),</v>
      </c>
      <c r="K523" t="str">
        <f t="shared" si="163"/>
        <v>11</v>
      </c>
      <c r="L523" t="str">
        <f t="shared" si="164"/>
        <v>B</v>
      </c>
    </row>
    <row r="524" spans="1:12" x14ac:dyDescent="0.25">
      <c r="A524" s="16"/>
      <c r="B524" s="16"/>
      <c r="C524" s="16"/>
      <c r="D524" s="23"/>
      <c r="E524" s="4">
        <v>10</v>
      </c>
      <c r="F524" s="7" t="s">
        <v>1195</v>
      </c>
      <c r="G524" s="7" t="str">
        <f t="shared" si="165"/>
        <v>V1110</v>
      </c>
      <c r="H524" t="str">
        <f t="shared" si="161"/>
        <v>(''),</v>
      </c>
      <c r="I524" t="str">
        <f t="shared" si="162"/>
        <v>('San Martín de Porres'),</v>
      </c>
      <c r="J524" t="str">
        <f t="shared" si="166"/>
        <v>('Veraguas','Santiago','San Martín de Porres'),</v>
      </c>
      <c r="K524" t="str">
        <f t="shared" si="163"/>
        <v>11</v>
      </c>
      <c r="L524" t="str">
        <f t="shared" si="164"/>
        <v>B</v>
      </c>
    </row>
    <row r="525" spans="1:12" x14ac:dyDescent="0.25">
      <c r="A525" s="16"/>
      <c r="B525" s="16"/>
      <c r="C525" s="16"/>
      <c r="D525" s="23"/>
      <c r="E525" s="4">
        <v>11</v>
      </c>
      <c r="F525" s="5" t="s">
        <v>1230</v>
      </c>
      <c r="G525" s="5" t="str">
        <f t="shared" si="165"/>
        <v>V1111</v>
      </c>
      <c r="H525" t="str">
        <f t="shared" si="161"/>
        <v>(''),</v>
      </c>
      <c r="I525" t="str">
        <f t="shared" si="162"/>
        <v>('San Pedro del Espino'),</v>
      </c>
      <c r="J525" t="str">
        <f t="shared" si="166"/>
        <v>('Veraguas','Santiago','San Pedro del Espino'),</v>
      </c>
      <c r="K525" t="str">
        <f t="shared" si="163"/>
        <v>11</v>
      </c>
      <c r="L525" t="str">
        <f t="shared" si="164"/>
        <v>B</v>
      </c>
    </row>
    <row r="526" spans="1:12" x14ac:dyDescent="0.25">
      <c r="A526" s="16"/>
      <c r="B526" s="16"/>
      <c r="C526" s="16"/>
      <c r="D526" s="23"/>
      <c r="E526" s="4">
        <v>12</v>
      </c>
      <c r="F526" s="5" t="s">
        <v>1222</v>
      </c>
      <c r="G526" s="5" t="str">
        <f t="shared" si="165"/>
        <v>V1112</v>
      </c>
      <c r="H526" t="str">
        <f t="shared" si="161"/>
        <v>(''),</v>
      </c>
      <c r="I526" t="str">
        <f t="shared" si="162"/>
        <v>('Santiago'),</v>
      </c>
      <c r="J526" t="str">
        <f t="shared" si="166"/>
        <v>('Veraguas','Santiago','Santiago'),</v>
      </c>
      <c r="K526" t="str">
        <f t="shared" si="163"/>
        <v>11</v>
      </c>
      <c r="L526" t="str">
        <f t="shared" si="164"/>
        <v>B</v>
      </c>
    </row>
    <row r="527" spans="1:12" x14ac:dyDescent="0.25">
      <c r="A527" s="16"/>
      <c r="B527" s="16"/>
      <c r="C527" s="16"/>
      <c r="D527" s="23"/>
      <c r="E527" s="4">
        <v>13</v>
      </c>
      <c r="F527" s="5" t="s">
        <v>1231</v>
      </c>
      <c r="G527" s="5" t="str">
        <f t="shared" si="165"/>
        <v>V1113</v>
      </c>
      <c r="H527" t="str">
        <f t="shared" si="161"/>
        <v>(''),</v>
      </c>
      <c r="I527" t="str">
        <f t="shared" si="162"/>
        <v>('Santiago Este'),</v>
      </c>
      <c r="J527" t="str">
        <f t="shared" si="166"/>
        <v>('Veraguas','Santiago','Santiago Este'),</v>
      </c>
      <c r="K527" t="str">
        <f t="shared" si="163"/>
        <v>11</v>
      </c>
      <c r="L527" t="str">
        <f t="shared" si="164"/>
        <v>B</v>
      </c>
    </row>
    <row r="528" spans="1:12" x14ac:dyDescent="0.25">
      <c r="A528" s="16"/>
      <c r="B528" s="16"/>
      <c r="C528" s="16"/>
      <c r="D528" s="23"/>
      <c r="E528" s="4">
        <v>14</v>
      </c>
      <c r="F528" s="5" t="s">
        <v>1232</v>
      </c>
      <c r="G528" s="5" t="str">
        <f t="shared" si="165"/>
        <v>V1114</v>
      </c>
      <c r="H528" t="str">
        <f t="shared" si="161"/>
        <v>(''),</v>
      </c>
      <c r="I528" t="str">
        <f t="shared" si="162"/>
        <v>('Santiago Sur'),</v>
      </c>
      <c r="J528" t="str">
        <f t="shared" si="166"/>
        <v>('Veraguas','Santiago','Santiago Sur'),</v>
      </c>
      <c r="K528" t="str">
        <f t="shared" si="163"/>
        <v>11</v>
      </c>
      <c r="L528" t="str">
        <f t="shared" si="164"/>
        <v>B</v>
      </c>
    </row>
    <row r="529" spans="1:12" x14ac:dyDescent="0.25">
      <c r="A529" s="16"/>
      <c r="B529" s="16"/>
      <c r="C529" s="16"/>
      <c r="D529" s="23"/>
      <c r="E529" s="4">
        <v>15</v>
      </c>
      <c r="F529" s="5" t="s">
        <v>1233</v>
      </c>
      <c r="G529" s="5" t="str">
        <f t="shared" si="165"/>
        <v>V1115</v>
      </c>
      <c r="H529" t="str">
        <f t="shared" si="161"/>
        <v>(''),</v>
      </c>
      <c r="I529" t="str">
        <f t="shared" si="162"/>
        <v>('Rodrigo Luque'),</v>
      </c>
      <c r="J529" t="str">
        <f t="shared" si="166"/>
        <v>('Veraguas','Santiago','Rodrigo Luque'),</v>
      </c>
      <c r="K529" t="str">
        <f t="shared" si="163"/>
        <v>11</v>
      </c>
      <c r="L529" t="str">
        <f t="shared" si="164"/>
        <v>B</v>
      </c>
    </row>
    <row r="530" spans="1:12" x14ac:dyDescent="0.25">
      <c r="A530" s="16"/>
      <c r="B530" s="16"/>
      <c r="C530" s="16"/>
      <c r="D530" s="23"/>
      <c r="E530" s="4">
        <v>16</v>
      </c>
      <c r="F530" s="5" t="s">
        <v>1234</v>
      </c>
      <c r="G530" s="5" t="str">
        <f t="shared" si="165"/>
        <v>V1116</v>
      </c>
      <c r="H530" t="str">
        <f t="shared" si="161"/>
        <v>(''),</v>
      </c>
      <c r="I530" t="str">
        <f t="shared" si="162"/>
        <v>('Urracá'),</v>
      </c>
      <c r="J530" t="str">
        <f t="shared" si="166"/>
        <v>('Veraguas','Santiago','Urracá'),</v>
      </c>
      <c r="K530" t="str">
        <f t="shared" si="163"/>
        <v>11</v>
      </c>
      <c r="L530" t="str">
        <f t="shared" si="164"/>
        <v>B</v>
      </c>
    </row>
    <row r="531" spans="1:12" x14ac:dyDescent="0.25">
      <c r="A531" s="16"/>
      <c r="B531" s="16"/>
      <c r="C531" s="16">
        <v>12</v>
      </c>
      <c r="D531" s="23" t="s">
        <v>1235</v>
      </c>
      <c r="E531" s="4">
        <v>1</v>
      </c>
      <c r="F531" s="7" t="s">
        <v>1102</v>
      </c>
      <c r="G531" s="7" t="str">
        <f>_xlfn.CONCAT($A$438,$C$531,E531)</f>
        <v>V121</v>
      </c>
      <c r="H531" t="str">
        <f t="shared" si="161"/>
        <v>('Soná'),</v>
      </c>
      <c r="I531" t="str">
        <f t="shared" si="162"/>
        <v>('Bahía Honda'),</v>
      </c>
      <c r="J531" t="str">
        <f>_xlfn.CONCAT("(","'",$B$438,"'",",","'",$D$531,"'",",","'",F531,"'",")",",")</f>
        <v>('Veraguas','Soná','Bahía Honda'),</v>
      </c>
      <c r="K531" t="str">
        <f t="shared" si="163"/>
        <v>12</v>
      </c>
      <c r="L531" t="str">
        <f t="shared" si="164"/>
        <v>C</v>
      </c>
    </row>
    <row r="532" spans="1:12" x14ac:dyDescent="0.25">
      <c r="A532" s="16"/>
      <c r="B532" s="16"/>
      <c r="C532" s="16"/>
      <c r="D532" s="23"/>
      <c r="E532" s="4">
        <v>2</v>
      </c>
      <c r="F532" s="5" t="s">
        <v>21</v>
      </c>
      <c r="G532" s="5" t="str">
        <f t="shared" ref="G532:G542" si="167">_xlfn.CONCAT($A$438,$C$531,E532)</f>
        <v>V122</v>
      </c>
      <c r="H532" t="str">
        <f t="shared" si="161"/>
        <v>(''),</v>
      </c>
      <c r="I532" t="str">
        <f t="shared" si="162"/>
        <v>('Calidonia'),</v>
      </c>
      <c r="J532" t="str">
        <f t="shared" ref="J532:J542" si="168">_xlfn.CONCAT("(","'",$B$438,"'",",","'",$D$531,"'",",","'",F532,"'",")",",")</f>
        <v>('Veraguas','Soná','Calidonia'),</v>
      </c>
      <c r="K532" t="str">
        <f t="shared" si="163"/>
        <v>12</v>
      </c>
      <c r="L532" t="str">
        <f t="shared" si="164"/>
        <v>C</v>
      </c>
    </row>
    <row r="533" spans="1:12" x14ac:dyDescent="0.25">
      <c r="A533" s="16"/>
      <c r="B533" s="16"/>
      <c r="C533" s="16"/>
      <c r="D533" s="23"/>
      <c r="E533" s="4">
        <v>3</v>
      </c>
      <c r="F533" s="5" t="s">
        <v>1236</v>
      </c>
      <c r="G533" s="5" t="str">
        <f t="shared" si="167"/>
        <v>V123</v>
      </c>
      <c r="H533" t="str">
        <f t="shared" si="161"/>
        <v>(''),</v>
      </c>
      <c r="I533" t="str">
        <f t="shared" si="162"/>
        <v>('Cativé'),</v>
      </c>
      <c r="J533" t="str">
        <f t="shared" si="168"/>
        <v>('Veraguas','Soná','Cativé'),</v>
      </c>
      <c r="K533" t="str">
        <f t="shared" si="163"/>
        <v>12</v>
      </c>
      <c r="L533" t="str">
        <f t="shared" si="164"/>
        <v>C</v>
      </c>
    </row>
    <row r="534" spans="1:12" x14ac:dyDescent="0.25">
      <c r="A534" s="16"/>
      <c r="B534" s="16"/>
      <c r="C534" s="16"/>
      <c r="D534" s="23"/>
      <c r="E534" s="4">
        <v>4</v>
      </c>
      <c r="F534" s="5" t="s">
        <v>1237</v>
      </c>
      <c r="G534" s="5" t="str">
        <f t="shared" si="167"/>
        <v>V124</v>
      </c>
      <c r="H534" t="str">
        <f t="shared" si="161"/>
        <v>(''),</v>
      </c>
      <c r="I534" t="str">
        <f t="shared" si="162"/>
        <v>('El Marañón'),</v>
      </c>
      <c r="J534" t="str">
        <f t="shared" si="168"/>
        <v>('Veraguas','Soná','El Marañón'),</v>
      </c>
      <c r="K534" t="str">
        <f t="shared" si="163"/>
        <v>12</v>
      </c>
      <c r="L534" t="str">
        <f t="shared" si="164"/>
        <v>C</v>
      </c>
    </row>
    <row r="535" spans="1:12" x14ac:dyDescent="0.25">
      <c r="A535" s="16"/>
      <c r="B535" s="16"/>
      <c r="C535" s="16"/>
      <c r="D535" s="23"/>
      <c r="E535" s="4">
        <v>5</v>
      </c>
      <c r="F535" s="5" t="s">
        <v>898</v>
      </c>
      <c r="G535" s="5" t="str">
        <f t="shared" si="167"/>
        <v>V125</v>
      </c>
      <c r="H535" t="str">
        <f t="shared" si="161"/>
        <v>(''),</v>
      </c>
      <c r="I535" t="str">
        <f t="shared" si="162"/>
        <v>('Guarumal'),</v>
      </c>
      <c r="J535" t="str">
        <f t="shared" si="168"/>
        <v>('Veraguas','Soná','Guarumal'),</v>
      </c>
      <c r="K535" t="str">
        <f t="shared" si="163"/>
        <v>12</v>
      </c>
      <c r="L535" t="str">
        <f t="shared" si="164"/>
        <v>C</v>
      </c>
    </row>
    <row r="536" spans="1:12" x14ac:dyDescent="0.25">
      <c r="A536" s="16"/>
      <c r="B536" s="16"/>
      <c r="C536" s="16"/>
      <c r="D536" s="23"/>
      <c r="E536" s="4">
        <v>6</v>
      </c>
      <c r="F536" s="5" t="s">
        <v>1238</v>
      </c>
      <c r="G536" s="5" t="str">
        <f t="shared" si="167"/>
        <v>V126</v>
      </c>
      <c r="H536" t="str">
        <f t="shared" si="161"/>
        <v>(''),</v>
      </c>
      <c r="I536" t="str">
        <f t="shared" si="162"/>
        <v>('Hicaco'),</v>
      </c>
      <c r="J536" t="str">
        <f t="shared" si="168"/>
        <v>('Veraguas','Soná','Hicaco'),</v>
      </c>
      <c r="K536" t="str">
        <f t="shared" si="163"/>
        <v>12</v>
      </c>
      <c r="L536" t="str">
        <f t="shared" si="164"/>
        <v>C</v>
      </c>
    </row>
    <row r="537" spans="1:12" x14ac:dyDescent="0.25">
      <c r="A537" s="16"/>
      <c r="B537" s="16"/>
      <c r="C537" s="16"/>
      <c r="D537" s="23"/>
      <c r="E537" s="4">
        <v>7</v>
      </c>
      <c r="F537" s="5" t="s">
        <v>1239</v>
      </c>
      <c r="G537" s="5" t="str">
        <f t="shared" si="167"/>
        <v>V127</v>
      </c>
      <c r="H537" t="str">
        <f t="shared" si="161"/>
        <v>(''),</v>
      </c>
      <c r="I537" t="str">
        <f t="shared" si="162"/>
        <v>('La Soledad'),</v>
      </c>
      <c r="J537" t="str">
        <f t="shared" si="168"/>
        <v>('Veraguas','Soná','La Soledad'),</v>
      </c>
      <c r="K537" t="str">
        <f t="shared" si="163"/>
        <v>12</v>
      </c>
      <c r="L537" t="str">
        <f t="shared" si="164"/>
        <v>C</v>
      </c>
    </row>
    <row r="538" spans="1:12" x14ac:dyDescent="0.25">
      <c r="A538" s="16"/>
      <c r="B538" s="16"/>
      <c r="C538" s="16"/>
      <c r="D538" s="23"/>
      <c r="E538" s="4">
        <v>8</v>
      </c>
      <c r="F538" s="5" t="s">
        <v>1240</v>
      </c>
      <c r="G538" s="5" t="str">
        <f t="shared" si="167"/>
        <v>V128</v>
      </c>
      <c r="H538" t="str">
        <f t="shared" si="161"/>
        <v>(''),</v>
      </c>
      <c r="I538" t="str">
        <f t="shared" si="162"/>
        <v>('La Trinchera'),</v>
      </c>
      <c r="J538" t="str">
        <f t="shared" si="168"/>
        <v>('Veraguas','Soná','La Trinchera'),</v>
      </c>
      <c r="K538" t="str">
        <f t="shared" si="163"/>
        <v>12</v>
      </c>
      <c r="L538" t="str">
        <f t="shared" si="164"/>
        <v>C</v>
      </c>
    </row>
    <row r="539" spans="1:12" x14ac:dyDescent="0.25">
      <c r="A539" s="16"/>
      <c r="B539" s="16"/>
      <c r="C539" s="16"/>
      <c r="D539" s="23"/>
      <c r="E539" s="4">
        <v>9</v>
      </c>
      <c r="F539" s="5" t="s">
        <v>1241</v>
      </c>
      <c r="G539" s="5" t="str">
        <f t="shared" si="167"/>
        <v>V129</v>
      </c>
      <c r="H539" t="str">
        <f t="shared" si="161"/>
        <v>(''),</v>
      </c>
      <c r="I539" t="str">
        <f t="shared" si="162"/>
        <v>('Quebrada de Oro'),</v>
      </c>
      <c r="J539" t="str">
        <f t="shared" si="168"/>
        <v>('Veraguas','Soná','Quebrada de Oro'),</v>
      </c>
      <c r="K539" t="str">
        <f t="shared" si="163"/>
        <v>12</v>
      </c>
      <c r="L539" t="str">
        <f t="shared" si="164"/>
        <v>C</v>
      </c>
    </row>
    <row r="540" spans="1:12" x14ac:dyDescent="0.25">
      <c r="A540" s="16"/>
      <c r="B540" s="16"/>
      <c r="C540" s="16"/>
      <c r="D540" s="23"/>
      <c r="E540" s="4">
        <v>10</v>
      </c>
      <c r="F540" s="7" t="s">
        <v>846</v>
      </c>
      <c r="G540" s="7" t="str">
        <f t="shared" si="167"/>
        <v>V1210</v>
      </c>
      <c r="H540" t="str">
        <f t="shared" si="161"/>
        <v>(''),</v>
      </c>
      <c r="I540" t="str">
        <f t="shared" si="162"/>
        <v>('Río Grande'),</v>
      </c>
      <c r="J540" t="str">
        <f t="shared" si="168"/>
        <v>('Veraguas','Soná','Río Grande'),</v>
      </c>
      <c r="K540" t="str">
        <f t="shared" si="163"/>
        <v>12</v>
      </c>
      <c r="L540" t="str">
        <f t="shared" si="164"/>
        <v>C</v>
      </c>
    </row>
    <row r="541" spans="1:12" x14ac:dyDescent="0.25">
      <c r="A541" s="16"/>
      <c r="B541" s="16"/>
      <c r="C541" s="16"/>
      <c r="D541" s="23"/>
      <c r="E541" s="4">
        <v>11</v>
      </c>
      <c r="F541" s="5" t="s">
        <v>1242</v>
      </c>
      <c r="G541" s="5" t="str">
        <f t="shared" si="167"/>
        <v>V1211</v>
      </c>
      <c r="H541" t="str">
        <f t="shared" si="161"/>
        <v>(''),</v>
      </c>
      <c r="I541" t="str">
        <f t="shared" si="162"/>
        <v>('Rodeo Viejo'),</v>
      </c>
      <c r="J541" t="str">
        <f t="shared" si="168"/>
        <v>('Veraguas','Soná','Rodeo Viejo'),</v>
      </c>
      <c r="K541" t="str">
        <f t="shared" si="163"/>
        <v>12</v>
      </c>
      <c r="L541" t="str">
        <f t="shared" si="164"/>
        <v>C</v>
      </c>
    </row>
    <row r="542" spans="1:12" x14ac:dyDescent="0.25">
      <c r="A542" s="16"/>
      <c r="B542" s="16"/>
      <c r="C542" s="16"/>
      <c r="D542" s="23"/>
      <c r="E542" s="4">
        <v>12</v>
      </c>
      <c r="F542" s="5" t="s">
        <v>1235</v>
      </c>
      <c r="G542" s="5" t="str">
        <f t="shared" si="167"/>
        <v>V1212</v>
      </c>
      <c r="H542" t="str">
        <f t="shared" si="161"/>
        <v>(''),</v>
      </c>
      <c r="I542" t="str">
        <f t="shared" si="162"/>
        <v>('Soná'),</v>
      </c>
      <c r="J542" t="str">
        <f t="shared" si="168"/>
        <v>('Veraguas','Soná','Soná'),</v>
      </c>
      <c r="K542" t="str">
        <f t="shared" si="163"/>
        <v>12</v>
      </c>
      <c r="L542" t="str">
        <f t="shared" si="164"/>
        <v>C</v>
      </c>
    </row>
    <row r="543" spans="1:12" x14ac:dyDescent="0.25">
      <c r="A543" s="16" t="s">
        <v>1416</v>
      </c>
      <c r="B543" s="16" t="s">
        <v>1370</v>
      </c>
      <c r="C543" s="16">
        <v>1</v>
      </c>
      <c r="D543" s="16" t="s">
        <v>958</v>
      </c>
      <c r="E543" s="4">
        <v>1</v>
      </c>
      <c r="F543" s="5" t="s">
        <v>1243</v>
      </c>
      <c r="G543" s="5" t="str">
        <f>_xlfn.CONCAT($A$543,$C$543,E543)</f>
        <v>G11</v>
      </c>
      <c r="H543" t="str">
        <f t="shared" si="161"/>
        <v>('El Porvenir'),</v>
      </c>
      <c r="I543" t="str">
        <f t="shared" si="162"/>
        <v>('Ailigandí'),</v>
      </c>
      <c r="J543" t="str">
        <f>_xlfn.CONCAT("(","'",$B$543,"'",",","'",$D$543,"'",",","'",F543,"'",")",",")</f>
        <v>('Guna Yala','El Porvenir','Ailigandí'),</v>
      </c>
      <c r="K543" t="str">
        <f t="shared" si="163"/>
        <v>11</v>
      </c>
      <c r="L543" t="str">
        <f t="shared" si="164"/>
        <v>B</v>
      </c>
    </row>
    <row r="544" spans="1:12" x14ac:dyDescent="0.25">
      <c r="A544" s="16"/>
      <c r="B544" s="16"/>
      <c r="C544" s="16"/>
      <c r="D544" s="16"/>
      <c r="E544" s="4">
        <v>2</v>
      </c>
      <c r="F544" s="5" t="s">
        <v>1244</v>
      </c>
      <c r="G544" s="5" t="str">
        <f t="shared" ref="G544:G546" si="169">_xlfn.CONCAT($A$543,$C$543,E544)</f>
        <v>G12</v>
      </c>
      <c r="H544" t="str">
        <f t="shared" si="161"/>
        <v>(''),</v>
      </c>
      <c r="I544" t="str">
        <f t="shared" si="162"/>
        <v>('Narganá'),</v>
      </c>
      <c r="J544" t="str">
        <f t="shared" ref="J544:J546" si="170">_xlfn.CONCAT("(","'",$B$543,"'",",","'",$D$543,"'",",","'",F544,"'",")",",")</f>
        <v>('Guna Yala','El Porvenir','Narganá'),</v>
      </c>
      <c r="K544" t="str">
        <f t="shared" si="163"/>
        <v>12</v>
      </c>
      <c r="L544" t="str">
        <f t="shared" si="164"/>
        <v>C</v>
      </c>
    </row>
    <row r="545" spans="1:12" x14ac:dyDescent="0.25">
      <c r="A545" s="16"/>
      <c r="B545" s="16"/>
      <c r="C545" s="16"/>
      <c r="D545" s="16"/>
      <c r="E545" s="4">
        <v>3</v>
      </c>
      <c r="F545" s="5" t="s">
        <v>1245</v>
      </c>
      <c r="G545" s="5" t="str">
        <f t="shared" si="169"/>
        <v>G13</v>
      </c>
      <c r="H545" t="str">
        <f t="shared" si="161"/>
        <v>(''),</v>
      </c>
      <c r="I545" t="str">
        <f t="shared" si="162"/>
        <v>('Puerto Obaldía'),</v>
      </c>
      <c r="J545" t="str">
        <f t="shared" si="170"/>
        <v>('Guna Yala','El Porvenir','Puerto Obaldía'),</v>
      </c>
      <c r="K545" t="str">
        <f t="shared" si="163"/>
        <v>13</v>
      </c>
      <c r="L545" t="str">
        <f t="shared" si="164"/>
        <v>D</v>
      </c>
    </row>
    <row r="546" spans="1:12" x14ac:dyDescent="0.25">
      <c r="A546" s="16"/>
      <c r="B546" s="16"/>
      <c r="C546" s="16"/>
      <c r="D546" s="16"/>
      <c r="E546" s="4">
        <v>4</v>
      </c>
      <c r="F546" s="5" t="s">
        <v>1246</v>
      </c>
      <c r="G546" s="5" t="str">
        <f t="shared" si="169"/>
        <v>G14</v>
      </c>
      <c r="H546" t="str">
        <f t="shared" si="161"/>
        <v>(''),</v>
      </c>
      <c r="I546" t="str">
        <f t="shared" si="162"/>
        <v>('Tubualá'),</v>
      </c>
      <c r="J546" t="str">
        <f t="shared" si="170"/>
        <v>('Guna Yala','El Porvenir','Tubualá'),</v>
      </c>
      <c r="K546" t="str">
        <f t="shared" si="163"/>
        <v>14</v>
      </c>
      <c r="L546" t="str">
        <f t="shared" si="164"/>
        <v>E</v>
      </c>
    </row>
    <row r="547" spans="1:12" x14ac:dyDescent="0.25">
      <c r="A547" s="16" t="s">
        <v>1417</v>
      </c>
      <c r="B547" s="16" t="s">
        <v>1371</v>
      </c>
      <c r="C547" s="16">
        <v>1</v>
      </c>
      <c r="D547" s="23" t="s">
        <v>1247</v>
      </c>
      <c r="E547" s="4">
        <v>1</v>
      </c>
      <c r="F547" s="5" t="s">
        <v>1248</v>
      </c>
      <c r="G547" s="5" t="str">
        <f>_xlfn.CONCAT($A$547,$C$547,E547)</f>
        <v>E11</v>
      </c>
      <c r="H547" t="str">
        <f t="shared" si="161"/>
        <v>('Cémaco'),</v>
      </c>
      <c r="I547" t="str">
        <f t="shared" si="162"/>
        <v>('Cirilo Guaynora'),</v>
      </c>
      <c r="J547" t="str">
        <f>_xlfn.CONCAT("(","'",$B$547,"'",",","'",$D$547,"'",",","'",F547,"'",")",",")</f>
        <v>('Embera-Wounann','Cémaco','Cirilo Guaynora'),</v>
      </c>
      <c r="K547" t="str">
        <f t="shared" si="163"/>
        <v>11</v>
      </c>
      <c r="L547" t="str">
        <f t="shared" si="164"/>
        <v>B</v>
      </c>
    </row>
    <row r="548" spans="1:12" x14ac:dyDescent="0.25">
      <c r="A548" s="16"/>
      <c r="B548" s="16"/>
      <c r="C548" s="16"/>
      <c r="D548" s="23"/>
      <c r="E548" s="4">
        <v>2</v>
      </c>
      <c r="F548" s="5" t="s">
        <v>1249</v>
      </c>
      <c r="G548" s="5" t="str">
        <f t="shared" ref="G548:G549" si="171">_xlfn.CONCAT($A$547,$C$547,E548)</f>
        <v>E12</v>
      </c>
      <c r="H548" t="str">
        <f t="shared" si="161"/>
        <v>(''),</v>
      </c>
      <c r="I548" t="str">
        <f t="shared" si="162"/>
        <v>('Lajas Blancas'),</v>
      </c>
      <c r="J548" t="str">
        <f t="shared" ref="J548:J549" si="172">_xlfn.CONCAT("(","'",$B$547,"'",",","'",$D$547,"'",",","'",F548,"'",")",",")</f>
        <v>('Embera-Wounann','Cémaco','Lajas Blancas'),</v>
      </c>
      <c r="K548" t="str">
        <f t="shared" si="163"/>
        <v>12</v>
      </c>
      <c r="L548" t="str">
        <f t="shared" si="164"/>
        <v>C</v>
      </c>
    </row>
    <row r="549" spans="1:12" x14ac:dyDescent="0.25">
      <c r="A549" s="16"/>
      <c r="B549" s="16"/>
      <c r="C549" s="16"/>
      <c r="D549" s="23"/>
      <c r="E549" s="4">
        <v>3</v>
      </c>
      <c r="F549" s="5" t="s">
        <v>1250</v>
      </c>
      <c r="G549" s="5" t="str">
        <f t="shared" si="171"/>
        <v>E13</v>
      </c>
      <c r="H549" t="str">
        <f t="shared" si="161"/>
        <v>(''),</v>
      </c>
      <c r="I549" t="str">
        <f t="shared" si="162"/>
        <v>('Manuel Ortega'),</v>
      </c>
      <c r="J549" t="str">
        <f t="shared" si="172"/>
        <v>('Embera-Wounann','Cémaco','Manuel Ortega'),</v>
      </c>
      <c r="K549" t="str">
        <f t="shared" si="163"/>
        <v>13</v>
      </c>
      <c r="L549" t="str">
        <f t="shared" si="164"/>
        <v>D</v>
      </c>
    </row>
    <row r="550" spans="1:12" x14ac:dyDescent="0.25">
      <c r="A550" s="16"/>
      <c r="B550" s="16"/>
      <c r="C550" s="16">
        <v>2</v>
      </c>
      <c r="D550" s="23" t="s">
        <v>12</v>
      </c>
      <c r="E550" s="4">
        <v>1</v>
      </c>
      <c r="F550" s="5" t="s">
        <v>1251</v>
      </c>
      <c r="G550" s="5" t="str">
        <f>_xlfn.CONCAT($A$547,$C$550,E550)</f>
        <v>E21</v>
      </c>
      <c r="H550" t="str">
        <f t="shared" si="161"/>
        <v>('Sambú'),</v>
      </c>
      <c r="I550" t="str">
        <f t="shared" si="162"/>
        <v>('Jingurudó'),</v>
      </c>
      <c r="J550" t="str">
        <f>_xlfn.CONCAT("(","'",$B$547,"'",",","'",$D$550,"'",",","'",F550,"'",")",",")</f>
        <v>('Embera-Wounann','Sambú','Jingurudó'),</v>
      </c>
      <c r="K550" t="str">
        <f t="shared" si="163"/>
        <v>21</v>
      </c>
      <c r="L550" t="str">
        <f t="shared" si="164"/>
        <v>15</v>
      </c>
    </row>
    <row r="551" spans="1:12" x14ac:dyDescent="0.25">
      <c r="A551" s="16"/>
      <c r="B551" s="16"/>
      <c r="C551" s="16"/>
      <c r="D551" s="23"/>
      <c r="E551" s="4">
        <v>2</v>
      </c>
      <c r="F551" s="5" t="s">
        <v>1252</v>
      </c>
      <c r="G551" s="5" t="str">
        <f>_xlfn.CONCAT($A$547,$C$550,E551)</f>
        <v>E22</v>
      </c>
      <c r="H551" t="str">
        <f t="shared" si="161"/>
        <v>(''),</v>
      </c>
      <c r="I551" t="str">
        <f t="shared" si="162"/>
        <v>('Río Sabalo'),</v>
      </c>
      <c r="J551" t="str">
        <f>_xlfn.CONCAT("(","'",$B$547,"'",",","'",$D$550,"'",",","'",F551,"'",")",",")</f>
        <v>('Embera-Wounann','Sambú','Río Sabalo'),</v>
      </c>
      <c r="K551" t="str">
        <f t="shared" si="163"/>
        <v>22</v>
      </c>
      <c r="L551" t="str">
        <f t="shared" si="164"/>
        <v>16</v>
      </c>
    </row>
    <row r="552" spans="1:12" x14ac:dyDescent="0.25">
      <c r="A552" s="16" t="s">
        <v>1418</v>
      </c>
      <c r="B552" s="16" t="s">
        <v>1372</v>
      </c>
      <c r="C552" s="16">
        <v>1</v>
      </c>
      <c r="D552" s="23" t="s">
        <v>13</v>
      </c>
      <c r="E552" s="4">
        <v>1</v>
      </c>
      <c r="F552" s="5" t="s">
        <v>1253</v>
      </c>
      <c r="G552" s="5" t="str">
        <f>_xlfn.CONCAT($A$552,$C$552,E552)</f>
        <v>N11</v>
      </c>
      <c r="H552" t="str">
        <f t="shared" si="161"/>
        <v>('Besikó'),</v>
      </c>
      <c r="I552" t="str">
        <f t="shared" si="162"/>
        <v>('Boca de Balsa'),</v>
      </c>
      <c r="J552" t="str">
        <f>_xlfn.CONCAT("(","'",$B$552,"'",",","'",$D$552,"'",",","'",F552,"'",")",",")</f>
        <v>('Ngabe Buglé','Besikó','Boca de Balsa'),</v>
      </c>
      <c r="K552" t="str">
        <f t="shared" si="163"/>
        <v>11</v>
      </c>
      <c r="L552" t="str">
        <f t="shared" si="164"/>
        <v>B</v>
      </c>
    </row>
    <row r="553" spans="1:12" x14ac:dyDescent="0.25">
      <c r="A553" s="16"/>
      <c r="B553" s="16"/>
      <c r="C553" s="16"/>
      <c r="D553" s="23"/>
      <c r="E553" s="4">
        <v>2</v>
      </c>
      <c r="F553" s="5" t="s">
        <v>1254</v>
      </c>
      <c r="G553" s="5" t="str">
        <f t="shared" ref="G553:G559" si="173">_xlfn.CONCAT($A$552,$C$552,E553)</f>
        <v>N12</v>
      </c>
      <c r="H553" t="str">
        <f t="shared" si="161"/>
        <v>(''),</v>
      </c>
      <c r="I553" t="str">
        <f t="shared" si="162"/>
        <v>('Cerro Banco'),</v>
      </c>
      <c r="J553" t="str">
        <f t="shared" ref="J553:J559" si="174">_xlfn.CONCAT("(","'",$B$552,"'",",","'",$D$552,"'",",","'",F553,"'",")",",")</f>
        <v>('Ngabe Buglé','Besikó','Cerro Banco'),</v>
      </c>
      <c r="K553" t="str">
        <f t="shared" si="163"/>
        <v>12</v>
      </c>
      <c r="L553" t="str">
        <f t="shared" si="164"/>
        <v>C</v>
      </c>
    </row>
    <row r="554" spans="1:12" x14ac:dyDescent="0.25">
      <c r="A554" s="16"/>
      <c r="B554" s="16"/>
      <c r="C554" s="16"/>
      <c r="D554" s="23"/>
      <c r="E554" s="4">
        <v>3</v>
      </c>
      <c r="F554" s="5" t="s">
        <v>1255</v>
      </c>
      <c r="G554" s="5" t="str">
        <f t="shared" si="173"/>
        <v>N13</v>
      </c>
      <c r="H554" t="str">
        <f t="shared" si="161"/>
        <v>(''),</v>
      </c>
      <c r="I554" t="str">
        <f t="shared" si="162"/>
        <v>('Cerro Patena'),</v>
      </c>
      <c r="J554" t="str">
        <f t="shared" si="174"/>
        <v>('Ngabe Buglé','Besikó','Cerro Patena'),</v>
      </c>
      <c r="K554" t="str">
        <f t="shared" si="163"/>
        <v>13</v>
      </c>
      <c r="L554" t="str">
        <f t="shared" si="164"/>
        <v>D</v>
      </c>
    </row>
    <row r="555" spans="1:12" x14ac:dyDescent="0.25">
      <c r="A555" s="16"/>
      <c r="B555" s="16"/>
      <c r="C555" s="16"/>
      <c r="D555" s="23"/>
      <c r="E555" s="4">
        <v>4</v>
      </c>
      <c r="F555" s="5" t="s">
        <v>1256</v>
      </c>
      <c r="G555" s="5" t="str">
        <f t="shared" si="173"/>
        <v>N14</v>
      </c>
      <c r="H555" t="str">
        <f t="shared" si="161"/>
        <v>(''),</v>
      </c>
      <c r="I555" t="str">
        <f t="shared" si="162"/>
        <v>('Camarón Arriba'),</v>
      </c>
      <c r="J555" t="str">
        <f t="shared" si="174"/>
        <v>('Ngabe Buglé','Besikó','Camarón Arriba'),</v>
      </c>
      <c r="K555" t="str">
        <f t="shared" si="163"/>
        <v>14</v>
      </c>
      <c r="L555" t="str">
        <f t="shared" si="164"/>
        <v>E</v>
      </c>
    </row>
    <row r="556" spans="1:12" x14ac:dyDescent="0.25">
      <c r="A556" s="16"/>
      <c r="B556" s="16"/>
      <c r="C556" s="16"/>
      <c r="D556" s="23"/>
      <c r="E556" s="4">
        <v>5</v>
      </c>
      <c r="F556" s="5" t="s">
        <v>1257</v>
      </c>
      <c r="G556" s="5" t="str">
        <f t="shared" si="173"/>
        <v>N15</v>
      </c>
      <c r="H556" t="str">
        <f t="shared" si="161"/>
        <v>(''),</v>
      </c>
      <c r="I556" t="str">
        <f t="shared" si="162"/>
        <v>('Emplanada de Chorcha'),</v>
      </c>
      <c r="J556" t="str">
        <f t="shared" si="174"/>
        <v>('Ngabe Buglé','Besikó','Emplanada de Chorcha'),</v>
      </c>
      <c r="K556" t="str">
        <f t="shared" si="163"/>
        <v>15</v>
      </c>
      <c r="L556" t="str">
        <f t="shared" si="164"/>
        <v>F</v>
      </c>
    </row>
    <row r="557" spans="1:12" x14ac:dyDescent="0.25">
      <c r="A557" s="16"/>
      <c r="B557" s="16"/>
      <c r="C557" s="16"/>
      <c r="D557" s="23"/>
      <c r="E557" s="4">
        <v>6</v>
      </c>
      <c r="F557" s="5" t="s">
        <v>1258</v>
      </c>
      <c r="G557" s="5" t="str">
        <f>_xlfn.CONCAT($A$552,$C$552,E557)</f>
        <v>N16</v>
      </c>
      <c r="H557" t="str">
        <f t="shared" si="161"/>
        <v>(''),</v>
      </c>
      <c r="I557" t="str">
        <f t="shared" si="162"/>
        <v>('Nämnoní'),</v>
      </c>
      <c r="J557" t="str">
        <f t="shared" si="174"/>
        <v>('Ngabe Buglé','Besikó','Nämnoní'),</v>
      </c>
      <c r="K557" t="str">
        <f t="shared" si="163"/>
        <v>16</v>
      </c>
      <c r="L557" t="str">
        <f t="shared" si="164"/>
        <v>10</v>
      </c>
    </row>
    <row r="558" spans="1:12" x14ac:dyDescent="0.25">
      <c r="A558" s="16"/>
      <c r="B558" s="16"/>
      <c r="C558" s="16"/>
      <c r="D558" s="23"/>
      <c r="E558" s="4">
        <v>7</v>
      </c>
      <c r="F558" s="5" t="s">
        <v>1259</v>
      </c>
      <c r="G558" s="5" t="str">
        <f t="shared" si="173"/>
        <v>N17</v>
      </c>
      <c r="H558" t="str">
        <f t="shared" si="161"/>
        <v>(''),</v>
      </c>
      <c r="I558" t="str">
        <f t="shared" si="162"/>
        <v>('Niba'),</v>
      </c>
      <c r="J558" t="str">
        <f t="shared" si="174"/>
        <v>('Ngabe Buglé','Besikó','Niba'),</v>
      </c>
      <c r="K558" t="str">
        <f t="shared" si="163"/>
        <v>17</v>
      </c>
      <c r="L558" t="str">
        <f t="shared" si="164"/>
        <v>11</v>
      </c>
    </row>
    <row r="559" spans="1:12" x14ac:dyDescent="0.25">
      <c r="A559" s="16"/>
      <c r="B559" s="16"/>
      <c r="C559" s="16"/>
      <c r="D559" s="23"/>
      <c r="E559" s="4">
        <v>8</v>
      </c>
      <c r="F559" s="5" t="s">
        <v>1260</v>
      </c>
      <c r="G559" s="5" t="str">
        <f t="shared" si="173"/>
        <v>N18</v>
      </c>
      <c r="H559" t="str">
        <f t="shared" si="161"/>
        <v>(''),</v>
      </c>
      <c r="I559" t="str">
        <f t="shared" si="162"/>
        <v>('Soloy'),</v>
      </c>
      <c r="J559" t="str">
        <f t="shared" si="174"/>
        <v>('Ngabe Buglé','Besikó','Soloy'),</v>
      </c>
      <c r="K559" t="str">
        <f t="shared" si="163"/>
        <v>18</v>
      </c>
      <c r="L559" t="str">
        <f t="shared" si="164"/>
        <v>12</v>
      </c>
    </row>
    <row r="560" spans="1:12" x14ac:dyDescent="0.25">
      <c r="A560" s="16"/>
      <c r="B560" s="16"/>
      <c r="C560" s="16">
        <v>2</v>
      </c>
      <c r="D560" s="23" t="s">
        <v>1261</v>
      </c>
      <c r="E560" s="4">
        <v>1</v>
      </c>
      <c r="F560" s="5" t="s">
        <v>1262</v>
      </c>
      <c r="G560" s="5" t="str">
        <f>_xlfn.CONCAT($A$552,$C$560,E560)</f>
        <v>N21</v>
      </c>
      <c r="H560" t="str">
        <f t="shared" si="161"/>
        <v>('Kankintú'),</v>
      </c>
      <c r="I560" t="str">
        <f t="shared" si="162"/>
        <v>('Bisira'),</v>
      </c>
      <c r="J560" t="str">
        <f>_xlfn.CONCAT("(","'",$B$552,"'",",","'",$D$560,"'",",","'",F560,"'",")",",")</f>
        <v>('Ngabe Buglé','Kankintú','Bisira'),</v>
      </c>
      <c r="K560" t="str">
        <f t="shared" si="163"/>
        <v>21</v>
      </c>
      <c r="L560" t="str">
        <f t="shared" si="164"/>
        <v>15</v>
      </c>
    </row>
    <row r="561" spans="1:12" x14ac:dyDescent="0.25">
      <c r="A561" s="16"/>
      <c r="B561" s="16"/>
      <c r="C561" s="16"/>
      <c r="D561" s="23"/>
      <c r="E561" s="4">
        <v>2</v>
      </c>
      <c r="F561" s="5" t="s">
        <v>1263</v>
      </c>
      <c r="G561" s="5" t="str">
        <f t="shared" ref="G561:G566" si="175">_xlfn.CONCAT($A$552,$C$560,E561)</f>
        <v>N22</v>
      </c>
      <c r="H561" t="str">
        <f t="shared" si="161"/>
        <v>(''),</v>
      </c>
      <c r="I561" t="str">
        <f t="shared" si="162"/>
        <v>('Calante'),</v>
      </c>
      <c r="J561" t="str">
        <f t="shared" ref="J561:J566" si="176">_xlfn.CONCAT("(","'",$B$552,"'",",","'",$D$560,"'",",","'",F561,"'",")",",")</f>
        <v>('Ngabe Buglé','Kankintú','Calante'),</v>
      </c>
      <c r="K561" t="str">
        <f t="shared" si="163"/>
        <v>22</v>
      </c>
      <c r="L561" t="str">
        <f t="shared" si="164"/>
        <v>16</v>
      </c>
    </row>
    <row r="562" spans="1:12" x14ac:dyDescent="0.25">
      <c r="A562" s="16"/>
      <c r="B562" s="16"/>
      <c r="C562" s="16"/>
      <c r="D562" s="23"/>
      <c r="E562" s="4">
        <v>3</v>
      </c>
      <c r="F562" s="5" t="s">
        <v>1261</v>
      </c>
      <c r="G562" s="5" t="str">
        <f>_xlfn.CONCAT($A$552,$C$560,E562)</f>
        <v>N23</v>
      </c>
      <c r="H562" t="str">
        <f t="shared" si="161"/>
        <v>(''),</v>
      </c>
      <c r="I562" t="str">
        <f t="shared" si="162"/>
        <v>('Kankintú'),</v>
      </c>
      <c r="J562" t="str">
        <f t="shared" si="176"/>
        <v>('Ngabe Buglé','Kankintú','Kankintú'),</v>
      </c>
      <c r="K562" t="str">
        <f t="shared" si="163"/>
        <v>23</v>
      </c>
      <c r="L562" t="str">
        <f t="shared" si="164"/>
        <v>17</v>
      </c>
    </row>
    <row r="563" spans="1:12" x14ac:dyDescent="0.25">
      <c r="A563" s="16"/>
      <c r="B563" s="16"/>
      <c r="C563" s="16"/>
      <c r="D563" s="23"/>
      <c r="E563" s="4">
        <v>4</v>
      </c>
      <c r="F563" s="5" t="s">
        <v>1264</v>
      </c>
      <c r="G563" s="5" t="str">
        <f t="shared" si="175"/>
        <v>N24</v>
      </c>
      <c r="H563" t="str">
        <f t="shared" si="161"/>
        <v>(''),</v>
      </c>
      <c r="I563" t="str">
        <f t="shared" si="162"/>
        <v>('Guoroní'),</v>
      </c>
      <c r="J563" t="str">
        <f t="shared" si="176"/>
        <v>('Ngabe Buglé','Kankintú','Guoroní'),</v>
      </c>
      <c r="K563" t="str">
        <f t="shared" si="163"/>
        <v>24</v>
      </c>
      <c r="L563" t="str">
        <f t="shared" si="164"/>
        <v>18</v>
      </c>
    </row>
    <row r="564" spans="1:12" x14ac:dyDescent="0.25">
      <c r="A564" s="16"/>
      <c r="B564" s="16"/>
      <c r="C564" s="16"/>
      <c r="D564" s="23"/>
      <c r="E564" s="4">
        <v>5</v>
      </c>
      <c r="F564" s="5" t="s">
        <v>1265</v>
      </c>
      <c r="G564" s="5" t="str">
        <f t="shared" si="175"/>
        <v>N25</v>
      </c>
      <c r="H564" t="str">
        <f t="shared" si="161"/>
        <v>(''),</v>
      </c>
      <c r="I564" t="str">
        <f t="shared" si="162"/>
        <v>('Mününí'),</v>
      </c>
      <c r="J564" t="str">
        <f t="shared" si="176"/>
        <v>('Ngabe Buglé','Kankintú','Mününí'),</v>
      </c>
      <c r="K564" t="str">
        <f t="shared" si="163"/>
        <v>25</v>
      </c>
      <c r="L564" t="str">
        <f t="shared" si="164"/>
        <v>19</v>
      </c>
    </row>
    <row r="565" spans="1:12" x14ac:dyDescent="0.25">
      <c r="A565" s="16"/>
      <c r="B565" s="16"/>
      <c r="C565" s="16"/>
      <c r="D565" s="23"/>
      <c r="E565" s="4">
        <v>6</v>
      </c>
      <c r="F565" s="5" t="s">
        <v>1266</v>
      </c>
      <c r="G565" s="5" t="str">
        <f t="shared" si="175"/>
        <v>N26</v>
      </c>
      <c r="H565" t="str">
        <f t="shared" si="161"/>
        <v>(''),</v>
      </c>
      <c r="I565" t="str">
        <f t="shared" si="162"/>
        <v>('Piedra Roja'),</v>
      </c>
      <c r="J565" t="str">
        <f t="shared" si="176"/>
        <v>('Ngabe Buglé','Kankintú','Piedra Roja'),</v>
      </c>
      <c r="K565" t="str">
        <f t="shared" si="163"/>
        <v>26</v>
      </c>
      <c r="L565" t="str">
        <f t="shared" si="164"/>
        <v>1A</v>
      </c>
    </row>
    <row r="566" spans="1:12" x14ac:dyDescent="0.25">
      <c r="A566" s="16"/>
      <c r="B566" s="16"/>
      <c r="C566" s="16"/>
      <c r="D566" s="23"/>
      <c r="E566" s="4">
        <v>7</v>
      </c>
      <c r="F566" s="5" t="s">
        <v>1267</v>
      </c>
      <c r="G566" s="5" t="str">
        <f t="shared" si="175"/>
        <v>N27</v>
      </c>
      <c r="H566" t="str">
        <f t="shared" si="161"/>
        <v>(''),</v>
      </c>
      <c r="I566" t="str">
        <f t="shared" si="162"/>
        <v>('Tolote'),</v>
      </c>
      <c r="J566" t="str">
        <f t="shared" si="176"/>
        <v>('Ngabe Buglé','Kankintú','Tolote'),</v>
      </c>
      <c r="K566" t="str">
        <f t="shared" si="163"/>
        <v>27</v>
      </c>
      <c r="L566" t="str">
        <f t="shared" si="164"/>
        <v>1B</v>
      </c>
    </row>
    <row r="567" spans="1:12" x14ac:dyDescent="0.25">
      <c r="A567" s="16"/>
      <c r="B567" s="16"/>
      <c r="C567" s="16">
        <v>3</v>
      </c>
      <c r="D567" s="23" t="s">
        <v>15</v>
      </c>
      <c r="E567" s="4">
        <v>1</v>
      </c>
      <c r="F567" s="5" t="s">
        <v>1268</v>
      </c>
      <c r="G567" s="5" t="str">
        <f>_xlfn.CONCAT($A$552,$C$567,E567)</f>
        <v>N31</v>
      </c>
      <c r="H567" t="str">
        <f t="shared" si="161"/>
        <v>('Kusapín'),</v>
      </c>
      <c r="I567" t="str">
        <f t="shared" si="162"/>
        <v>('Bahía Azul'),</v>
      </c>
      <c r="J567" t="str">
        <f>_xlfn.CONCAT("(","'",$B$552,"'",",","'",$D$567,"'",",","'",F567,"'",")",",")</f>
        <v>('Ngabe Buglé','Kusapín','Bahía Azul'),</v>
      </c>
      <c r="K567" t="str">
        <f t="shared" si="163"/>
        <v>31</v>
      </c>
      <c r="L567" t="str">
        <f t="shared" si="164"/>
        <v>1F</v>
      </c>
    </row>
    <row r="568" spans="1:12" x14ac:dyDescent="0.25">
      <c r="A568" s="16"/>
      <c r="B568" s="16"/>
      <c r="C568" s="16"/>
      <c r="D568" s="23"/>
      <c r="E568" s="4">
        <v>2</v>
      </c>
      <c r="F568" s="5" t="s">
        <v>842</v>
      </c>
      <c r="G568" s="5" t="str">
        <f t="shared" ref="G568:G571" si="177">_xlfn.CONCAT($A$552,$C$567,E568)</f>
        <v>N32</v>
      </c>
      <c r="H568" t="str">
        <f t="shared" si="161"/>
        <v>(''),</v>
      </c>
      <c r="I568" t="str">
        <f t="shared" si="162"/>
        <v>('Cañaveral'),</v>
      </c>
      <c r="J568" t="str">
        <f t="shared" ref="J568:J571" si="178">_xlfn.CONCAT("(","'",$B$552,"'",",","'",$D$567,"'",",","'",F568,"'",")",",")</f>
        <v>('Ngabe Buglé','Kusapín','Cañaveral'),</v>
      </c>
      <c r="K568" t="str">
        <f t="shared" si="163"/>
        <v>32</v>
      </c>
      <c r="L568" t="str">
        <f t="shared" si="164"/>
        <v>20</v>
      </c>
    </row>
    <row r="569" spans="1:12" x14ac:dyDescent="0.25">
      <c r="A569" s="16"/>
      <c r="B569" s="16"/>
      <c r="C569" s="16"/>
      <c r="D569" s="23"/>
      <c r="E569" s="4">
        <v>3</v>
      </c>
      <c r="F569" s="5" t="s">
        <v>15</v>
      </c>
      <c r="G569" s="5" t="str">
        <f t="shared" si="177"/>
        <v>N33</v>
      </c>
      <c r="H569" t="str">
        <f t="shared" si="161"/>
        <v>(''),</v>
      </c>
      <c r="I569" t="str">
        <f t="shared" si="162"/>
        <v>('Kusapín'),</v>
      </c>
      <c r="J569" t="str">
        <f t="shared" si="178"/>
        <v>('Ngabe Buglé','Kusapín','Kusapín'),</v>
      </c>
      <c r="K569" t="str">
        <f t="shared" si="163"/>
        <v>33</v>
      </c>
      <c r="L569" t="str">
        <f t="shared" si="164"/>
        <v>21</v>
      </c>
    </row>
    <row r="570" spans="1:12" x14ac:dyDescent="0.25">
      <c r="A570" s="16"/>
      <c r="B570" s="16"/>
      <c r="C570" s="16"/>
      <c r="D570" s="23"/>
      <c r="E570" s="4">
        <v>4</v>
      </c>
      <c r="F570" s="5" t="s">
        <v>1269</v>
      </c>
      <c r="G570" s="5" t="str">
        <f t="shared" si="177"/>
        <v>N34</v>
      </c>
      <c r="H570" t="str">
        <f t="shared" si="161"/>
        <v>(''),</v>
      </c>
      <c r="I570" t="str">
        <f t="shared" si="162"/>
        <v>('Río Chiriquí'),</v>
      </c>
      <c r="J570" t="str">
        <f t="shared" si="178"/>
        <v>('Ngabe Buglé','Kusapín','Río Chiriquí'),</v>
      </c>
      <c r="K570" t="str">
        <f t="shared" si="163"/>
        <v>34</v>
      </c>
      <c r="L570" t="str">
        <f t="shared" si="164"/>
        <v>22</v>
      </c>
    </row>
    <row r="571" spans="1:12" x14ac:dyDescent="0.25">
      <c r="A571" s="16"/>
      <c r="B571" s="16"/>
      <c r="C571" s="16"/>
      <c r="D571" s="23"/>
      <c r="E571" s="4">
        <v>5</v>
      </c>
      <c r="F571" s="5" t="s">
        <v>1270</v>
      </c>
      <c r="G571" s="5" t="str">
        <f t="shared" si="177"/>
        <v>N35</v>
      </c>
      <c r="H571" t="str">
        <f t="shared" si="161"/>
        <v>(''),</v>
      </c>
      <c r="I571" t="str">
        <f t="shared" si="162"/>
        <v>('Tobobé'),</v>
      </c>
      <c r="J571" t="str">
        <f t="shared" si="178"/>
        <v>('Ngabe Buglé','Kusapín','Tobobé'),</v>
      </c>
      <c r="K571" t="str">
        <f t="shared" si="163"/>
        <v>35</v>
      </c>
      <c r="L571" t="str">
        <f t="shared" si="164"/>
        <v>23</v>
      </c>
    </row>
    <row r="572" spans="1:12" x14ac:dyDescent="0.25">
      <c r="A572" s="16"/>
      <c r="B572" s="16"/>
      <c r="C572" s="16">
        <v>4</v>
      </c>
      <c r="D572" s="23" t="s">
        <v>16</v>
      </c>
      <c r="E572" s="4">
        <v>1</v>
      </c>
      <c r="F572" s="5" t="s">
        <v>1271</v>
      </c>
      <c r="G572" s="5" t="str">
        <f>_xlfn.CONCAT($A$552,$C$572,E572)</f>
        <v>N41</v>
      </c>
      <c r="H572" t="str">
        <f t="shared" si="161"/>
        <v>('Mironó'),</v>
      </c>
      <c r="I572" t="str">
        <f t="shared" si="162"/>
        <v>('Cascabel'),</v>
      </c>
      <c r="J572" t="str">
        <f>_xlfn.CONCAT("(","'",$B$552,"'",",","'",$D$572,"'",",","'",F572,"'",")",",")</f>
        <v>('Ngabe Buglé','Mironó','Cascabel'),</v>
      </c>
      <c r="K572" t="str">
        <f t="shared" si="163"/>
        <v>41</v>
      </c>
      <c r="L572" t="str">
        <f t="shared" si="164"/>
        <v>29</v>
      </c>
    </row>
    <row r="573" spans="1:12" x14ac:dyDescent="0.25">
      <c r="A573" s="16"/>
      <c r="B573" s="16"/>
      <c r="C573" s="16"/>
      <c r="D573" s="23"/>
      <c r="E573" s="4">
        <v>2</v>
      </c>
      <c r="F573" s="5" t="s">
        <v>1272</v>
      </c>
      <c r="G573" s="5" t="str">
        <f t="shared" ref="G573:G579" si="179">_xlfn.CONCAT($A$552,$C$572,E573)</f>
        <v>N42</v>
      </c>
      <c r="H573" t="str">
        <f t="shared" si="161"/>
        <v>(''),</v>
      </c>
      <c r="I573" t="str">
        <f t="shared" si="162"/>
        <v>('Hato Corotú'),</v>
      </c>
      <c r="J573" t="str">
        <f t="shared" ref="J573:J579" si="180">_xlfn.CONCAT("(","'",$B$552,"'",",","'",$D$572,"'",",","'",F573,"'",")",",")</f>
        <v>('Ngabe Buglé','Mironó','Hato Corotú'),</v>
      </c>
      <c r="K573" t="str">
        <f t="shared" si="163"/>
        <v>42</v>
      </c>
      <c r="L573" t="str">
        <f t="shared" si="164"/>
        <v>2A</v>
      </c>
    </row>
    <row r="574" spans="1:12" x14ac:dyDescent="0.25">
      <c r="A574" s="16"/>
      <c r="B574" s="16"/>
      <c r="C574" s="16"/>
      <c r="D574" s="23"/>
      <c r="E574" s="4">
        <v>3</v>
      </c>
      <c r="F574" s="5" t="s">
        <v>1273</v>
      </c>
      <c r="G574" s="5" t="str">
        <f t="shared" si="179"/>
        <v>N43</v>
      </c>
      <c r="H574" t="str">
        <f t="shared" si="161"/>
        <v>(''),</v>
      </c>
      <c r="I574" t="str">
        <f t="shared" si="162"/>
        <v>('Hato Culantro'),</v>
      </c>
      <c r="J574" t="str">
        <f t="shared" si="180"/>
        <v>('Ngabe Buglé','Mironó','Hato Culantro'),</v>
      </c>
      <c r="K574" t="str">
        <f t="shared" si="163"/>
        <v>43</v>
      </c>
      <c r="L574" t="str">
        <f t="shared" si="164"/>
        <v>2B</v>
      </c>
    </row>
    <row r="575" spans="1:12" x14ac:dyDescent="0.25">
      <c r="A575" s="16"/>
      <c r="B575" s="16"/>
      <c r="C575" s="16"/>
      <c r="D575" s="23"/>
      <c r="E575" s="4">
        <v>4</v>
      </c>
      <c r="F575" s="5" t="s">
        <v>1274</v>
      </c>
      <c r="G575" s="5" t="str">
        <f t="shared" si="179"/>
        <v>N44</v>
      </c>
      <c r="H575" t="str">
        <f t="shared" si="161"/>
        <v>(''),</v>
      </c>
      <c r="I575" t="str">
        <f t="shared" si="162"/>
        <v>('Hato Pilón'),</v>
      </c>
      <c r="J575" t="str">
        <f t="shared" si="180"/>
        <v>('Ngabe Buglé','Mironó','Hato Pilón'),</v>
      </c>
      <c r="K575" t="str">
        <f t="shared" si="163"/>
        <v>44</v>
      </c>
      <c r="L575" t="str">
        <f t="shared" si="164"/>
        <v>2C</v>
      </c>
    </row>
    <row r="576" spans="1:12" x14ac:dyDescent="0.25">
      <c r="A576" s="16"/>
      <c r="B576" s="16"/>
      <c r="C576" s="16"/>
      <c r="D576" s="23"/>
      <c r="E576" s="4">
        <v>5</v>
      </c>
      <c r="F576" s="5" t="s">
        <v>1275</v>
      </c>
      <c r="G576" s="5" t="str">
        <f t="shared" si="179"/>
        <v>N45</v>
      </c>
      <c r="H576" t="str">
        <f t="shared" si="161"/>
        <v>(''),</v>
      </c>
      <c r="I576" t="str">
        <f t="shared" si="162"/>
        <v>('Hato Jobo'),</v>
      </c>
      <c r="J576" t="str">
        <f t="shared" si="180"/>
        <v>('Ngabe Buglé','Mironó','Hato Jobo'),</v>
      </c>
      <c r="K576" t="str">
        <f t="shared" si="163"/>
        <v>45</v>
      </c>
      <c r="L576" t="str">
        <f t="shared" si="164"/>
        <v>2D</v>
      </c>
    </row>
    <row r="577" spans="1:12" x14ac:dyDescent="0.25">
      <c r="A577" s="16"/>
      <c r="B577" s="16"/>
      <c r="C577" s="16"/>
      <c r="D577" s="23"/>
      <c r="E577" s="4">
        <v>6</v>
      </c>
      <c r="F577" s="5" t="s">
        <v>1276</v>
      </c>
      <c r="G577" s="5" t="str">
        <f t="shared" si="179"/>
        <v>N46</v>
      </c>
      <c r="H577" t="str">
        <f t="shared" si="161"/>
        <v>(''),</v>
      </c>
      <c r="I577" t="str">
        <f t="shared" si="162"/>
        <v>('Hato Julí'),</v>
      </c>
      <c r="J577" t="str">
        <f t="shared" si="180"/>
        <v>('Ngabe Buglé','Mironó','Hato Julí'),</v>
      </c>
      <c r="K577" t="str">
        <f t="shared" si="163"/>
        <v>46</v>
      </c>
      <c r="L577" t="str">
        <f t="shared" si="164"/>
        <v>2E</v>
      </c>
    </row>
    <row r="578" spans="1:12" x14ac:dyDescent="0.25">
      <c r="A578" s="16"/>
      <c r="B578" s="16"/>
      <c r="C578" s="16"/>
      <c r="D578" s="23"/>
      <c r="E578" s="4">
        <v>7</v>
      </c>
      <c r="F578" s="5" t="s">
        <v>1277</v>
      </c>
      <c r="G578" s="5" t="str">
        <f t="shared" si="179"/>
        <v>N47</v>
      </c>
      <c r="H578" t="str">
        <f t="shared" si="161"/>
        <v>(''),</v>
      </c>
      <c r="I578" t="str">
        <f t="shared" si="162"/>
        <v>('Quebrada de Loro'),</v>
      </c>
      <c r="J578" t="str">
        <f t="shared" si="180"/>
        <v>('Ngabe Buglé','Mironó','Quebrada de Loro'),</v>
      </c>
      <c r="K578" t="str">
        <f t="shared" si="163"/>
        <v>47</v>
      </c>
      <c r="L578" t="str">
        <f t="shared" si="164"/>
        <v>2F</v>
      </c>
    </row>
    <row r="579" spans="1:12" x14ac:dyDescent="0.25">
      <c r="A579" s="16"/>
      <c r="B579" s="16"/>
      <c r="C579" s="16"/>
      <c r="D579" s="23"/>
      <c r="E579" s="4">
        <v>8</v>
      </c>
      <c r="F579" s="5" t="s">
        <v>1278</v>
      </c>
      <c r="G579" s="5" t="str">
        <f t="shared" si="179"/>
        <v>N48</v>
      </c>
      <c r="H579" t="str">
        <f t="shared" ref="H579:H642" si="181">_xlfn.CONCAT("(","'",D579,"'",")",",")</f>
        <v>(''),</v>
      </c>
      <c r="I579" t="str">
        <f t="shared" ref="I579:I642" si="182">_xlfn.CONCAT("(","'",F579,"'",")",",")</f>
        <v>('Salto Dupí'),</v>
      </c>
      <c r="J579" t="str">
        <f t="shared" si="180"/>
        <v>('Ngabe Buglé','Mironó','Salto Dupí'),</v>
      </c>
      <c r="K579" t="str">
        <f t="shared" ref="K579:K642" si="183">MID(G579,2,2)</f>
        <v>48</v>
      </c>
      <c r="L579" t="str">
        <f t="shared" ref="L579:L642" si="184">DEC2HEX(K579)</f>
        <v>30</v>
      </c>
    </row>
    <row r="580" spans="1:12" x14ac:dyDescent="0.25">
      <c r="A580" s="16"/>
      <c r="B580" s="16"/>
      <c r="C580" s="16">
        <v>5</v>
      </c>
      <c r="D580" s="23" t="s">
        <v>1279</v>
      </c>
      <c r="E580" s="4">
        <v>1</v>
      </c>
      <c r="F580" s="7" t="s">
        <v>1280</v>
      </c>
      <c r="G580" s="7" t="str">
        <f>_xlfn.CONCAT($A$552,$C$580,E580)</f>
        <v>N51</v>
      </c>
      <c r="H580" t="str">
        <f t="shared" si="181"/>
        <v>('Müna'),</v>
      </c>
      <c r="I580" t="str">
        <f t="shared" si="182"/>
        <v>('Alto Caballero'),</v>
      </c>
      <c r="J580" t="str">
        <f>_xlfn.CONCAT("(","'",$B$552,"'",",","'",$D$580,"'",",","'",F580,"'",")",",")</f>
        <v>('Ngabe Buglé','Müna','Alto Caballero'),</v>
      </c>
      <c r="K580" t="str">
        <f t="shared" si="183"/>
        <v>51</v>
      </c>
      <c r="L580" t="str">
        <f t="shared" si="184"/>
        <v>33</v>
      </c>
    </row>
    <row r="581" spans="1:12" x14ac:dyDescent="0.25">
      <c r="A581" s="16"/>
      <c r="B581" s="16"/>
      <c r="C581" s="16"/>
      <c r="D581" s="23"/>
      <c r="E581" s="4">
        <v>2</v>
      </c>
      <c r="F581" s="5" t="s">
        <v>1281</v>
      </c>
      <c r="G581" s="5" t="str">
        <f t="shared" ref="G581:G595" si="185">_xlfn.CONCAT($A$552,$C$580,E581)</f>
        <v>N52</v>
      </c>
      <c r="H581" t="str">
        <f t="shared" si="181"/>
        <v>(''),</v>
      </c>
      <c r="I581" t="str">
        <f t="shared" si="182"/>
        <v>('Bakama'),</v>
      </c>
      <c r="J581" t="str">
        <f t="shared" ref="J581:J595" si="186">_xlfn.CONCAT("(","'",$B$552,"'",",","'",$D$580,"'",",","'",F581,"'",")",",")</f>
        <v>('Ngabe Buglé','Müna','Bakama'),</v>
      </c>
      <c r="K581" t="str">
        <f t="shared" si="183"/>
        <v>52</v>
      </c>
      <c r="L581" t="str">
        <f t="shared" si="184"/>
        <v>34</v>
      </c>
    </row>
    <row r="582" spans="1:12" x14ac:dyDescent="0.25">
      <c r="A582" s="16"/>
      <c r="B582" s="16"/>
      <c r="C582" s="16"/>
      <c r="D582" s="23"/>
      <c r="E582" s="4">
        <v>3</v>
      </c>
      <c r="F582" s="5" t="s">
        <v>1282</v>
      </c>
      <c r="G582" s="5" t="str">
        <f t="shared" si="185"/>
        <v>N53</v>
      </c>
      <c r="H582" t="str">
        <f t="shared" si="181"/>
        <v>(''),</v>
      </c>
      <c r="I582" t="str">
        <f t="shared" si="182"/>
        <v>('Cerro Caña'),</v>
      </c>
      <c r="J582" t="str">
        <f t="shared" si="186"/>
        <v>('Ngabe Buglé','Müna','Cerro Caña'),</v>
      </c>
      <c r="K582" t="str">
        <f t="shared" si="183"/>
        <v>53</v>
      </c>
      <c r="L582" t="str">
        <f t="shared" si="184"/>
        <v>35</v>
      </c>
    </row>
    <row r="583" spans="1:12" x14ac:dyDescent="0.25">
      <c r="A583" s="16"/>
      <c r="B583" s="16"/>
      <c r="C583" s="16"/>
      <c r="D583" s="23"/>
      <c r="E583" s="4">
        <v>4</v>
      </c>
      <c r="F583" s="5" t="s">
        <v>1283</v>
      </c>
      <c r="G583" s="5" t="str">
        <f t="shared" si="185"/>
        <v>N54</v>
      </c>
      <c r="H583" t="str">
        <f t="shared" si="181"/>
        <v>(''),</v>
      </c>
      <c r="I583" t="str">
        <f t="shared" si="182"/>
        <v>('Cerro Puerco'),</v>
      </c>
      <c r="J583" t="str">
        <f t="shared" si="186"/>
        <v>('Ngabe Buglé','Müna','Cerro Puerco'),</v>
      </c>
      <c r="K583" t="str">
        <f t="shared" si="183"/>
        <v>54</v>
      </c>
      <c r="L583" t="str">
        <f t="shared" si="184"/>
        <v>36</v>
      </c>
    </row>
    <row r="584" spans="1:12" x14ac:dyDescent="0.25">
      <c r="A584" s="16"/>
      <c r="B584" s="16"/>
      <c r="C584" s="16"/>
      <c r="D584" s="23"/>
      <c r="E584" s="4">
        <v>5</v>
      </c>
      <c r="F584" s="5" t="s">
        <v>1284</v>
      </c>
      <c r="G584" s="5" t="str">
        <f t="shared" si="185"/>
        <v>N55</v>
      </c>
      <c r="H584" t="str">
        <f t="shared" si="181"/>
        <v>(''),</v>
      </c>
      <c r="I584" t="str">
        <f t="shared" si="182"/>
        <v>('Chichica'),</v>
      </c>
      <c r="J584" t="str">
        <f t="shared" si="186"/>
        <v>('Ngabe Buglé','Müna','Chichica'),</v>
      </c>
      <c r="K584" t="str">
        <f t="shared" si="183"/>
        <v>55</v>
      </c>
      <c r="L584" t="str">
        <f t="shared" si="184"/>
        <v>37</v>
      </c>
    </row>
    <row r="585" spans="1:12" x14ac:dyDescent="0.25">
      <c r="A585" s="16"/>
      <c r="B585" s="16"/>
      <c r="C585" s="16"/>
      <c r="D585" s="23"/>
      <c r="E585" s="4">
        <v>6</v>
      </c>
      <c r="F585" s="5" t="s">
        <v>1285</v>
      </c>
      <c r="G585" s="5" t="str">
        <f t="shared" si="185"/>
        <v>N56</v>
      </c>
      <c r="H585" t="str">
        <f t="shared" si="181"/>
        <v>(''),</v>
      </c>
      <c r="I585" t="str">
        <f t="shared" si="182"/>
        <v>('Krüa'),</v>
      </c>
      <c r="J585" t="str">
        <f t="shared" si="186"/>
        <v>('Ngabe Buglé','Müna','Krüa'),</v>
      </c>
      <c r="K585" t="str">
        <f t="shared" si="183"/>
        <v>56</v>
      </c>
      <c r="L585" t="str">
        <f t="shared" si="184"/>
        <v>38</v>
      </c>
    </row>
    <row r="586" spans="1:12" x14ac:dyDescent="0.25">
      <c r="A586" s="16"/>
      <c r="B586" s="16"/>
      <c r="C586" s="16"/>
      <c r="D586" s="23"/>
      <c r="E586" s="4">
        <v>7</v>
      </c>
      <c r="F586" s="5" t="s">
        <v>1286</v>
      </c>
      <c r="G586" s="5" t="str">
        <f t="shared" si="185"/>
        <v>N57</v>
      </c>
      <c r="H586" t="str">
        <f t="shared" si="181"/>
        <v>(''),</v>
      </c>
      <c r="I586" t="str">
        <f t="shared" si="182"/>
        <v>('Maraca'),</v>
      </c>
      <c r="J586" t="str">
        <f t="shared" si="186"/>
        <v>('Ngabe Buglé','Müna','Maraca'),</v>
      </c>
      <c r="K586" t="str">
        <f t="shared" si="183"/>
        <v>57</v>
      </c>
      <c r="L586" t="str">
        <f t="shared" si="184"/>
        <v>39</v>
      </c>
    </row>
    <row r="587" spans="1:12" x14ac:dyDescent="0.25">
      <c r="A587" s="16"/>
      <c r="B587" s="16"/>
      <c r="C587" s="16"/>
      <c r="D587" s="23"/>
      <c r="E587" s="4">
        <v>8</v>
      </c>
      <c r="F587" s="5" t="s">
        <v>1287</v>
      </c>
      <c r="G587" s="5" t="str">
        <f t="shared" si="185"/>
        <v>N58</v>
      </c>
      <c r="H587" t="str">
        <f t="shared" si="181"/>
        <v>(''),</v>
      </c>
      <c r="I587" t="str">
        <f t="shared" si="182"/>
        <v>('Nibra'),</v>
      </c>
      <c r="J587" t="str">
        <f t="shared" si="186"/>
        <v>('Ngabe Buglé','Müna','Nibra'),</v>
      </c>
      <c r="K587" t="str">
        <f t="shared" si="183"/>
        <v>58</v>
      </c>
      <c r="L587" t="str">
        <f t="shared" si="184"/>
        <v>3A</v>
      </c>
    </row>
    <row r="588" spans="1:12" x14ac:dyDescent="0.25">
      <c r="A588" s="16"/>
      <c r="B588" s="16"/>
      <c r="C588" s="16"/>
      <c r="D588" s="23"/>
      <c r="E588" s="4">
        <v>9</v>
      </c>
      <c r="F588" s="5" t="s">
        <v>1083</v>
      </c>
      <c r="G588" s="5" t="str">
        <f t="shared" si="185"/>
        <v>N59</v>
      </c>
      <c r="H588" t="str">
        <f t="shared" si="181"/>
        <v>(''),</v>
      </c>
      <c r="I588" t="str">
        <f t="shared" si="182"/>
        <v>('Peña Blanca'),</v>
      </c>
      <c r="J588" t="str">
        <f t="shared" si="186"/>
        <v>('Ngabe Buglé','Müna','Peña Blanca'),</v>
      </c>
      <c r="K588" t="str">
        <f t="shared" si="183"/>
        <v>59</v>
      </c>
      <c r="L588" t="str">
        <f t="shared" si="184"/>
        <v>3B</v>
      </c>
    </row>
    <row r="589" spans="1:12" x14ac:dyDescent="0.25">
      <c r="A589" s="16"/>
      <c r="B589" s="16"/>
      <c r="C589" s="16"/>
      <c r="D589" s="23"/>
      <c r="E589" s="4">
        <v>10</v>
      </c>
      <c r="F589" s="7" t="s">
        <v>1288</v>
      </c>
      <c r="G589" s="7" t="str">
        <f t="shared" si="185"/>
        <v>N510</v>
      </c>
      <c r="H589" t="str">
        <f t="shared" si="181"/>
        <v>(''),</v>
      </c>
      <c r="I589" t="str">
        <f t="shared" si="182"/>
        <v>('Roka'),</v>
      </c>
      <c r="J589" t="str">
        <f t="shared" si="186"/>
        <v>('Ngabe Buglé','Müna','Roka'),</v>
      </c>
      <c r="K589" t="str">
        <f t="shared" si="183"/>
        <v>51</v>
      </c>
      <c r="L589" t="str">
        <f t="shared" si="184"/>
        <v>33</v>
      </c>
    </row>
    <row r="590" spans="1:12" x14ac:dyDescent="0.25">
      <c r="A590" s="16"/>
      <c r="B590" s="16"/>
      <c r="C590" s="16"/>
      <c r="D590" s="23"/>
      <c r="E590" s="4">
        <v>11</v>
      </c>
      <c r="F590" s="5" t="s">
        <v>1289</v>
      </c>
      <c r="G590" s="5" t="str">
        <f t="shared" si="185"/>
        <v>N511</v>
      </c>
      <c r="H590" t="str">
        <f t="shared" si="181"/>
        <v>(''),</v>
      </c>
      <c r="I590" t="str">
        <f t="shared" si="182"/>
        <v>('Sitio Prado'),</v>
      </c>
      <c r="J590" t="str">
        <f t="shared" si="186"/>
        <v>('Ngabe Buglé','Müna','Sitio Prado'),</v>
      </c>
      <c r="K590" t="str">
        <f t="shared" si="183"/>
        <v>51</v>
      </c>
      <c r="L590" t="str">
        <f t="shared" si="184"/>
        <v>33</v>
      </c>
    </row>
    <row r="591" spans="1:12" x14ac:dyDescent="0.25">
      <c r="A591" s="16"/>
      <c r="B591" s="16"/>
      <c r="C591" s="16"/>
      <c r="D591" s="23"/>
      <c r="E591" s="4">
        <v>12</v>
      </c>
      <c r="F591" s="5" t="s">
        <v>1290</v>
      </c>
      <c r="G591" s="5" t="str">
        <f t="shared" si="185"/>
        <v>N512</v>
      </c>
      <c r="H591" t="str">
        <f t="shared" si="181"/>
        <v>(''),</v>
      </c>
      <c r="I591" t="str">
        <f t="shared" si="182"/>
        <v>('Umaní'),</v>
      </c>
      <c r="J591" t="str">
        <f t="shared" si="186"/>
        <v>('Ngabe Buglé','Müna','Umaní'),</v>
      </c>
      <c r="K591" t="str">
        <f t="shared" si="183"/>
        <v>51</v>
      </c>
      <c r="L591" t="str">
        <f t="shared" si="184"/>
        <v>33</v>
      </c>
    </row>
    <row r="592" spans="1:12" x14ac:dyDescent="0.25">
      <c r="A592" s="16"/>
      <c r="B592" s="16"/>
      <c r="C592" s="16"/>
      <c r="D592" s="23"/>
      <c r="E592" s="4">
        <v>13</v>
      </c>
      <c r="F592" s="5" t="s">
        <v>1291</v>
      </c>
      <c r="G592" s="5" t="str">
        <f t="shared" si="185"/>
        <v>N513</v>
      </c>
      <c r="H592" t="str">
        <f t="shared" si="181"/>
        <v>(''),</v>
      </c>
      <c r="I592" t="str">
        <f t="shared" si="182"/>
        <v>('Diko'),</v>
      </c>
      <c r="J592" t="str">
        <f t="shared" si="186"/>
        <v>('Ngabe Buglé','Müna','Diko'),</v>
      </c>
      <c r="K592" t="str">
        <f t="shared" si="183"/>
        <v>51</v>
      </c>
      <c r="L592" t="str">
        <f t="shared" si="184"/>
        <v>33</v>
      </c>
    </row>
    <row r="593" spans="1:12" x14ac:dyDescent="0.25">
      <c r="A593" s="16"/>
      <c r="B593" s="16"/>
      <c r="C593" s="16"/>
      <c r="D593" s="23"/>
      <c r="E593" s="4">
        <v>14</v>
      </c>
      <c r="F593" s="5" t="s">
        <v>1292</v>
      </c>
      <c r="G593" s="5" t="str">
        <f t="shared" si="185"/>
        <v>N514</v>
      </c>
      <c r="H593" t="str">
        <f t="shared" si="181"/>
        <v>(''),</v>
      </c>
      <c r="I593" t="str">
        <f t="shared" si="182"/>
        <v>('Kikari'),</v>
      </c>
      <c r="J593" t="str">
        <f t="shared" si="186"/>
        <v>('Ngabe Buglé','Müna','Kikari'),</v>
      </c>
      <c r="K593" t="str">
        <f t="shared" si="183"/>
        <v>51</v>
      </c>
      <c r="L593" t="str">
        <f t="shared" si="184"/>
        <v>33</v>
      </c>
    </row>
    <row r="594" spans="1:12" x14ac:dyDescent="0.25">
      <c r="A594" s="16"/>
      <c r="B594" s="16"/>
      <c r="C594" s="16"/>
      <c r="D594" s="23"/>
      <c r="E594" s="4">
        <v>15</v>
      </c>
      <c r="F594" s="5" t="s">
        <v>1293</v>
      </c>
      <c r="G594" s="5" t="str">
        <f t="shared" si="185"/>
        <v>N515</v>
      </c>
      <c r="H594" t="str">
        <f t="shared" si="181"/>
        <v>(''),</v>
      </c>
      <c r="I594" t="str">
        <f t="shared" si="182"/>
        <v>('Dikeri'),</v>
      </c>
      <c r="J594" t="str">
        <f t="shared" si="186"/>
        <v>('Ngabe Buglé','Müna','Dikeri'),</v>
      </c>
      <c r="K594" t="str">
        <f t="shared" si="183"/>
        <v>51</v>
      </c>
      <c r="L594" t="str">
        <f t="shared" si="184"/>
        <v>33</v>
      </c>
    </row>
    <row r="595" spans="1:12" x14ac:dyDescent="0.25">
      <c r="A595" s="16"/>
      <c r="B595" s="16"/>
      <c r="C595" s="16"/>
      <c r="D595" s="23"/>
      <c r="E595" s="4">
        <v>16</v>
      </c>
      <c r="F595" s="5" t="s">
        <v>1294</v>
      </c>
      <c r="G595" s="5" t="str">
        <f t="shared" si="185"/>
        <v>N516</v>
      </c>
      <c r="H595" t="str">
        <f t="shared" si="181"/>
        <v>(''),</v>
      </c>
      <c r="I595" t="str">
        <f t="shared" si="182"/>
        <v>('Mreeni'),</v>
      </c>
      <c r="J595" t="str">
        <f t="shared" si="186"/>
        <v>('Ngabe Buglé','Müna','Mreeni'),</v>
      </c>
      <c r="K595" t="str">
        <f t="shared" si="183"/>
        <v>51</v>
      </c>
      <c r="L595" t="str">
        <f t="shared" si="184"/>
        <v>33</v>
      </c>
    </row>
    <row r="596" spans="1:12" x14ac:dyDescent="0.25">
      <c r="A596" s="16"/>
      <c r="B596" s="16"/>
      <c r="C596" s="16">
        <v>6</v>
      </c>
      <c r="D596" s="23" t="s">
        <v>1295</v>
      </c>
      <c r="E596" s="4">
        <v>1</v>
      </c>
      <c r="F596" s="5" t="s">
        <v>1296</v>
      </c>
      <c r="G596" s="5" t="str">
        <f>_xlfn.CONCAT($A$552,$C$596,E596)</f>
        <v>N61</v>
      </c>
      <c r="H596" t="str">
        <f t="shared" si="181"/>
        <v>('Nole Düima'),</v>
      </c>
      <c r="I596" t="str">
        <f t="shared" si="182"/>
        <v>('Cerro Iglesias'),</v>
      </c>
      <c r="J596" t="str">
        <f>_xlfn.CONCAT("(","'",$B$552,"'",",","'",$D$596,"'",",","'",F596,"'",")",",")</f>
        <v>('Ngabe Buglé','Nole Düima','Cerro Iglesias'),</v>
      </c>
      <c r="K596" t="str">
        <f t="shared" si="183"/>
        <v>61</v>
      </c>
      <c r="L596" t="str">
        <f t="shared" si="184"/>
        <v>3D</v>
      </c>
    </row>
    <row r="597" spans="1:12" x14ac:dyDescent="0.25">
      <c r="A597" s="16"/>
      <c r="B597" s="16"/>
      <c r="C597" s="16"/>
      <c r="D597" s="23"/>
      <c r="E597" s="4">
        <v>2</v>
      </c>
      <c r="F597" s="5" t="s">
        <v>1297</v>
      </c>
      <c r="G597" s="5" t="str">
        <f t="shared" ref="G597:G600" si="187">_xlfn.CONCAT($A$552,$C$596,E597)</f>
        <v>N62</v>
      </c>
      <c r="H597" t="str">
        <f t="shared" si="181"/>
        <v>(''),</v>
      </c>
      <c r="I597" t="str">
        <f t="shared" si="182"/>
        <v>('Hato Chamí'),</v>
      </c>
      <c r="J597" t="str">
        <f t="shared" ref="J597:J600" si="188">_xlfn.CONCAT("(","'",$B$552,"'",",","'",$D$596,"'",",","'",F597,"'",")",",")</f>
        <v>('Ngabe Buglé','Nole Düima','Hato Chamí'),</v>
      </c>
      <c r="K597" t="str">
        <f t="shared" si="183"/>
        <v>62</v>
      </c>
      <c r="L597" t="str">
        <f t="shared" si="184"/>
        <v>3E</v>
      </c>
    </row>
    <row r="598" spans="1:12" x14ac:dyDescent="0.25">
      <c r="A598" s="16"/>
      <c r="B598" s="16"/>
      <c r="C598" s="16"/>
      <c r="D598" s="23"/>
      <c r="E598" s="4">
        <v>3</v>
      </c>
      <c r="F598" s="5" t="s">
        <v>1298</v>
      </c>
      <c r="G598" s="5" t="str">
        <f t="shared" si="187"/>
        <v>N63</v>
      </c>
      <c r="H598" t="str">
        <f t="shared" si="181"/>
        <v>(''),</v>
      </c>
      <c r="I598" t="str">
        <f t="shared" si="182"/>
        <v>('Jädeberi'),</v>
      </c>
      <c r="J598" t="str">
        <f t="shared" si="188"/>
        <v>('Ngabe Buglé','Nole Düima','Jädeberi'),</v>
      </c>
      <c r="K598" t="str">
        <f t="shared" si="183"/>
        <v>63</v>
      </c>
      <c r="L598" t="str">
        <f t="shared" si="184"/>
        <v>3F</v>
      </c>
    </row>
    <row r="599" spans="1:12" x14ac:dyDescent="0.25">
      <c r="A599" s="16"/>
      <c r="B599" s="16"/>
      <c r="C599" s="16"/>
      <c r="D599" s="23"/>
      <c r="E599" s="4">
        <v>4</v>
      </c>
      <c r="F599" s="5" t="s">
        <v>1299</v>
      </c>
      <c r="G599" s="5" t="str">
        <f t="shared" si="187"/>
        <v>N64</v>
      </c>
      <c r="H599" t="str">
        <f t="shared" si="181"/>
        <v>(''),</v>
      </c>
      <c r="I599" t="str">
        <f t="shared" si="182"/>
        <v>('Lajero'),</v>
      </c>
      <c r="J599" t="str">
        <f t="shared" si="188"/>
        <v>('Ngabe Buglé','Nole Düima','Lajero'),</v>
      </c>
      <c r="K599" t="str">
        <f t="shared" si="183"/>
        <v>64</v>
      </c>
      <c r="L599" t="str">
        <f t="shared" si="184"/>
        <v>40</v>
      </c>
    </row>
    <row r="600" spans="1:12" x14ac:dyDescent="0.25">
      <c r="A600" s="16"/>
      <c r="B600" s="16"/>
      <c r="C600" s="16"/>
      <c r="D600" s="23"/>
      <c r="E600" s="4">
        <v>5</v>
      </c>
      <c r="F600" s="5" t="s">
        <v>1300</v>
      </c>
      <c r="G600" s="5" t="str">
        <f t="shared" si="187"/>
        <v>N65</v>
      </c>
      <c r="H600" t="str">
        <f t="shared" si="181"/>
        <v>(''),</v>
      </c>
      <c r="I600" t="str">
        <f t="shared" si="182"/>
        <v>('Susama'),</v>
      </c>
      <c r="J600" t="str">
        <f t="shared" si="188"/>
        <v>('Ngabe Buglé','Nole Düima','Susama'),</v>
      </c>
      <c r="K600" t="str">
        <f t="shared" si="183"/>
        <v>65</v>
      </c>
      <c r="L600" t="str">
        <f t="shared" si="184"/>
        <v>41</v>
      </c>
    </row>
    <row r="601" spans="1:12" x14ac:dyDescent="0.25">
      <c r="A601" s="16"/>
      <c r="B601" s="16"/>
      <c r="C601" s="16">
        <v>7</v>
      </c>
      <c r="D601" s="23" t="s">
        <v>1301</v>
      </c>
      <c r="E601" s="4">
        <v>1</v>
      </c>
      <c r="F601" s="7" t="s">
        <v>1302</v>
      </c>
      <c r="G601" s="7" t="str">
        <f>_xlfn.CONCAT($A$552,$C$601,E601)</f>
        <v>N71</v>
      </c>
      <c r="H601" t="str">
        <f t="shared" si="181"/>
        <v>('Ñürüm'),</v>
      </c>
      <c r="I601" t="str">
        <f t="shared" si="182"/>
        <v>('Agua de Salud'),</v>
      </c>
      <c r="J601" t="str">
        <f>_xlfn.CONCAT("(","'",$B$552,"'",",","'",$D$601,"'",",","'",F601,"'",")",",")</f>
        <v>('Ngabe Buglé','Ñürüm','Agua de Salud'),</v>
      </c>
      <c r="K601" t="str">
        <f t="shared" si="183"/>
        <v>71</v>
      </c>
      <c r="L601" t="str">
        <f t="shared" si="184"/>
        <v>47</v>
      </c>
    </row>
    <row r="602" spans="1:12" x14ac:dyDescent="0.25">
      <c r="A602" s="16"/>
      <c r="B602" s="16"/>
      <c r="C602" s="16"/>
      <c r="D602" s="23"/>
      <c r="E602" s="4">
        <v>2</v>
      </c>
      <c r="F602" s="5" t="s">
        <v>1303</v>
      </c>
      <c r="G602" s="5" t="str">
        <f t="shared" ref="G602:G611" si="189">_xlfn.CONCAT($A$552,$C$601,E602)</f>
        <v>N72</v>
      </c>
      <c r="H602" t="str">
        <f t="shared" si="181"/>
        <v>(''),</v>
      </c>
      <c r="I602" t="str">
        <f t="shared" si="182"/>
        <v>('Alto de Jesús'),</v>
      </c>
      <c r="J602" t="str">
        <f t="shared" ref="J602:J611" si="190">_xlfn.CONCAT("(","'",$B$552,"'",",","'",$D$601,"'",",","'",F602,"'",")",",")</f>
        <v>('Ngabe Buglé','Ñürüm','Alto de Jesús'),</v>
      </c>
      <c r="K602" t="str">
        <f t="shared" si="183"/>
        <v>72</v>
      </c>
      <c r="L602" t="str">
        <f t="shared" si="184"/>
        <v>48</v>
      </c>
    </row>
    <row r="603" spans="1:12" x14ac:dyDescent="0.25">
      <c r="A603" s="16"/>
      <c r="B603" s="16"/>
      <c r="C603" s="16"/>
      <c r="D603" s="23"/>
      <c r="E603" s="4">
        <v>3</v>
      </c>
      <c r="F603" s="5" t="s">
        <v>1304</v>
      </c>
      <c r="G603" s="5" t="str">
        <f t="shared" si="189"/>
        <v>N73</v>
      </c>
      <c r="H603" t="str">
        <f t="shared" si="181"/>
        <v>(''),</v>
      </c>
      <c r="I603" t="str">
        <f t="shared" si="182"/>
        <v>('Buenos Aires'),</v>
      </c>
      <c r="J603" t="str">
        <f t="shared" si="190"/>
        <v>('Ngabe Buglé','Ñürüm','Buenos Aires'),</v>
      </c>
      <c r="K603" t="str">
        <f t="shared" si="183"/>
        <v>73</v>
      </c>
      <c r="L603" t="str">
        <f t="shared" si="184"/>
        <v>49</v>
      </c>
    </row>
    <row r="604" spans="1:12" x14ac:dyDescent="0.25">
      <c r="A604" s="16"/>
      <c r="B604" s="16"/>
      <c r="C604" s="16"/>
      <c r="D604" s="23"/>
      <c r="E604" s="4">
        <v>4</v>
      </c>
      <c r="F604" s="5" t="s">
        <v>1305</v>
      </c>
      <c r="G604" s="5" t="str">
        <f t="shared" si="189"/>
        <v>N74</v>
      </c>
      <c r="H604" t="str">
        <f t="shared" si="181"/>
        <v>(''),</v>
      </c>
      <c r="I604" t="str">
        <f t="shared" si="182"/>
        <v>('Cerro Pelado'),</v>
      </c>
      <c r="J604" t="str">
        <f t="shared" si="190"/>
        <v>('Ngabe Buglé','Ñürüm','Cerro Pelado'),</v>
      </c>
      <c r="K604" t="str">
        <f t="shared" si="183"/>
        <v>74</v>
      </c>
      <c r="L604" t="str">
        <f t="shared" si="184"/>
        <v>4A</v>
      </c>
    </row>
    <row r="605" spans="1:12" x14ac:dyDescent="0.25">
      <c r="A605" s="16"/>
      <c r="B605" s="16"/>
      <c r="C605" s="16"/>
      <c r="D605" s="23"/>
      <c r="E605" s="4">
        <v>5</v>
      </c>
      <c r="F605" s="5" t="s">
        <v>1306</v>
      </c>
      <c r="G605" s="5" t="str">
        <f t="shared" si="189"/>
        <v>N75</v>
      </c>
      <c r="H605" t="str">
        <f t="shared" si="181"/>
        <v>(''),</v>
      </c>
      <c r="I605" t="str">
        <f t="shared" si="182"/>
        <v>('El Bale'),</v>
      </c>
      <c r="J605" t="str">
        <f t="shared" si="190"/>
        <v>('Ngabe Buglé','Ñürüm','El Bale'),</v>
      </c>
      <c r="K605" t="str">
        <f t="shared" si="183"/>
        <v>75</v>
      </c>
      <c r="L605" t="str">
        <f t="shared" si="184"/>
        <v>4B</v>
      </c>
    </row>
    <row r="606" spans="1:12" x14ac:dyDescent="0.25">
      <c r="A606" s="16"/>
      <c r="B606" s="16"/>
      <c r="C606" s="16"/>
      <c r="D606" s="23"/>
      <c r="E606" s="4">
        <v>6</v>
      </c>
      <c r="F606" s="5" t="s">
        <v>1307</v>
      </c>
      <c r="G606" s="5" t="str">
        <f t="shared" si="189"/>
        <v>N76</v>
      </c>
      <c r="H606" t="str">
        <f t="shared" si="181"/>
        <v>(''),</v>
      </c>
      <c r="I606" t="str">
        <f t="shared" si="182"/>
        <v>('El Paredón'),</v>
      </c>
      <c r="J606" t="str">
        <f t="shared" si="190"/>
        <v>('Ngabe Buglé','Ñürüm','El Paredón'),</v>
      </c>
      <c r="K606" t="str">
        <f t="shared" si="183"/>
        <v>76</v>
      </c>
      <c r="L606" t="str">
        <f t="shared" si="184"/>
        <v>4C</v>
      </c>
    </row>
    <row r="607" spans="1:12" x14ac:dyDescent="0.25">
      <c r="A607" s="16"/>
      <c r="B607" s="16"/>
      <c r="C607" s="16"/>
      <c r="D607" s="23"/>
      <c r="E607" s="4">
        <v>7</v>
      </c>
      <c r="F607" s="5" t="s">
        <v>1308</v>
      </c>
      <c r="G607" s="5" t="str">
        <f t="shared" si="189"/>
        <v>N77</v>
      </c>
      <c r="H607" t="str">
        <f t="shared" si="181"/>
        <v>(''),</v>
      </c>
      <c r="I607" t="str">
        <f t="shared" si="182"/>
        <v>('El Piro'),</v>
      </c>
      <c r="J607" t="str">
        <f t="shared" si="190"/>
        <v>('Ngabe Buglé','Ñürüm','El Piro'),</v>
      </c>
      <c r="K607" t="str">
        <f t="shared" si="183"/>
        <v>77</v>
      </c>
      <c r="L607" t="str">
        <f t="shared" si="184"/>
        <v>4D</v>
      </c>
    </row>
    <row r="608" spans="1:12" x14ac:dyDescent="0.25">
      <c r="A608" s="16"/>
      <c r="B608" s="16"/>
      <c r="C608" s="16"/>
      <c r="D608" s="23"/>
      <c r="E608" s="4">
        <v>8</v>
      </c>
      <c r="F608" s="5" t="s">
        <v>1309</v>
      </c>
      <c r="G608" s="5" t="str">
        <f t="shared" si="189"/>
        <v>N78</v>
      </c>
      <c r="H608" t="str">
        <f t="shared" si="181"/>
        <v>(''),</v>
      </c>
      <c r="I608" t="str">
        <f t="shared" si="182"/>
        <v>('Guayabito'),</v>
      </c>
      <c r="J608" t="str">
        <f t="shared" si="190"/>
        <v>('Ngabe Buglé','Ñürüm','Guayabito'),</v>
      </c>
      <c r="K608" t="str">
        <f t="shared" si="183"/>
        <v>78</v>
      </c>
      <c r="L608" t="str">
        <f t="shared" si="184"/>
        <v>4E</v>
      </c>
    </row>
    <row r="609" spans="1:12" x14ac:dyDescent="0.25">
      <c r="A609" s="16"/>
      <c r="B609" s="16"/>
      <c r="C609" s="16"/>
      <c r="D609" s="23"/>
      <c r="E609" s="4">
        <v>9</v>
      </c>
      <c r="F609" s="5" t="s">
        <v>1310</v>
      </c>
      <c r="G609" s="5" t="str">
        <f t="shared" si="189"/>
        <v>N79</v>
      </c>
      <c r="H609" t="str">
        <f t="shared" si="181"/>
        <v>(''),</v>
      </c>
      <c r="I609" t="str">
        <f t="shared" si="182"/>
        <v>('Güibale'),</v>
      </c>
      <c r="J609" t="str">
        <f t="shared" si="190"/>
        <v>('Ngabe Buglé','Ñürüm','Güibale'),</v>
      </c>
      <c r="K609" t="str">
        <f t="shared" si="183"/>
        <v>79</v>
      </c>
      <c r="L609" t="str">
        <f t="shared" si="184"/>
        <v>4F</v>
      </c>
    </row>
    <row r="610" spans="1:12" x14ac:dyDescent="0.25">
      <c r="A610" s="16"/>
      <c r="B610" s="16"/>
      <c r="C610" s="16"/>
      <c r="D610" s="23"/>
      <c r="E610" s="4">
        <v>10</v>
      </c>
      <c r="F610" s="7" t="s">
        <v>1311</v>
      </c>
      <c r="G610" s="7" t="str">
        <f t="shared" si="189"/>
        <v>N710</v>
      </c>
      <c r="H610" t="str">
        <f t="shared" si="181"/>
        <v>(''),</v>
      </c>
      <c r="I610" t="str">
        <f t="shared" si="182"/>
        <v>('El Peñón'),</v>
      </c>
      <c r="J610" t="str">
        <f t="shared" si="190"/>
        <v>('Ngabe Buglé','Ñürüm','El Peñón'),</v>
      </c>
      <c r="K610" t="str">
        <f t="shared" si="183"/>
        <v>71</v>
      </c>
      <c r="L610" t="str">
        <f t="shared" si="184"/>
        <v>47</v>
      </c>
    </row>
    <row r="611" spans="1:12" x14ac:dyDescent="0.25">
      <c r="A611" s="16"/>
      <c r="B611" s="16"/>
      <c r="C611" s="16"/>
      <c r="D611" s="23"/>
      <c r="E611" s="4">
        <v>11</v>
      </c>
      <c r="F611" s="5" t="s">
        <v>1312</v>
      </c>
      <c r="G611" s="5" t="str">
        <f t="shared" si="189"/>
        <v>N711</v>
      </c>
      <c r="H611" t="str">
        <f t="shared" si="181"/>
        <v>(''),</v>
      </c>
      <c r="I611" t="str">
        <f t="shared" si="182"/>
        <v>('El Piro N°2'),</v>
      </c>
      <c r="J611" t="str">
        <f t="shared" si="190"/>
        <v>('Ngabe Buglé','Ñürüm','El Piro N°2'),</v>
      </c>
      <c r="K611" t="str">
        <f t="shared" si="183"/>
        <v>71</v>
      </c>
      <c r="L611" t="str">
        <f t="shared" si="184"/>
        <v>47</v>
      </c>
    </row>
    <row r="612" spans="1:12" x14ac:dyDescent="0.25">
      <c r="A612" s="16"/>
      <c r="B612" s="16"/>
      <c r="C612" s="16">
        <v>8</v>
      </c>
      <c r="D612" s="23" t="s">
        <v>14</v>
      </c>
      <c r="E612" s="4">
        <v>1</v>
      </c>
      <c r="F612" s="5" t="s">
        <v>1313</v>
      </c>
      <c r="G612" s="5" t="str">
        <f>_xlfn.CONCAT($A$552,$C$612,E612)</f>
        <v>N81</v>
      </c>
      <c r="H612" t="str">
        <f t="shared" si="181"/>
        <v>('Jirondai'),</v>
      </c>
      <c r="I612" t="str">
        <f t="shared" si="182"/>
        <v>('Burí'),</v>
      </c>
      <c r="J612" t="str">
        <f>_xlfn.CONCAT("(","'",$B$552,"'",",","'",$D$612,"'",",","'",F612,"'",")",",")</f>
        <v>('Ngabe Buglé','Jirondai','Burí'),</v>
      </c>
      <c r="K612" t="str">
        <f t="shared" si="183"/>
        <v>81</v>
      </c>
      <c r="L612" t="str">
        <f t="shared" si="184"/>
        <v>51</v>
      </c>
    </row>
    <row r="613" spans="1:12" x14ac:dyDescent="0.25">
      <c r="A613" s="16"/>
      <c r="B613" s="16"/>
      <c r="C613" s="16"/>
      <c r="D613" s="23"/>
      <c r="E613" s="4">
        <v>2</v>
      </c>
      <c r="F613" s="5" t="s">
        <v>1314</v>
      </c>
      <c r="G613" s="5" t="str">
        <f t="shared" ref="G613:G616" si="191">_xlfn.CONCAT($A$552,$C$612,E613)</f>
        <v>N82</v>
      </c>
      <c r="H613" t="str">
        <f t="shared" si="181"/>
        <v>(''),</v>
      </c>
      <c r="I613" t="str">
        <f t="shared" si="182"/>
        <v>('Guariviara'),</v>
      </c>
      <c r="J613" t="str">
        <f t="shared" ref="J613:J616" si="192">_xlfn.CONCAT("(","'",$B$552,"'",",","'",$D$612,"'",",","'",F613,"'",")",",")</f>
        <v>('Ngabe Buglé','Jirondai','Guariviara'),</v>
      </c>
      <c r="K613" t="str">
        <f t="shared" si="183"/>
        <v>82</v>
      </c>
      <c r="L613" t="str">
        <f t="shared" si="184"/>
        <v>52</v>
      </c>
    </row>
    <row r="614" spans="1:12" x14ac:dyDescent="0.25">
      <c r="A614" s="16"/>
      <c r="B614" s="16"/>
      <c r="C614" s="16"/>
      <c r="D614" s="23"/>
      <c r="E614" s="4">
        <v>3</v>
      </c>
      <c r="F614" s="5" t="s">
        <v>1315</v>
      </c>
      <c r="G614" s="5" t="str">
        <f t="shared" si="191"/>
        <v>N83</v>
      </c>
      <c r="H614" t="str">
        <f t="shared" si="181"/>
        <v>(''),</v>
      </c>
      <c r="I614" t="str">
        <f t="shared" si="182"/>
        <v>('Man Creek'),</v>
      </c>
      <c r="J614" t="str">
        <f t="shared" si="192"/>
        <v>('Ngabe Buglé','Jirondai','Man Creek'),</v>
      </c>
      <c r="K614" t="str">
        <f t="shared" si="183"/>
        <v>83</v>
      </c>
      <c r="L614" t="str">
        <f t="shared" si="184"/>
        <v>53</v>
      </c>
    </row>
    <row r="615" spans="1:12" x14ac:dyDescent="0.25">
      <c r="A615" s="16"/>
      <c r="B615" s="16"/>
      <c r="C615" s="16"/>
      <c r="D615" s="23"/>
      <c r="E615" s="4">
        <v>4</v>
      </c>
      <c r="F615" s="5" t="s">
        <v>1316</v>
      </c>
      <c r="G615" s="5" t="str">
        <f t="shared" si="191"/>
        <v>N84</v>
      </c>
      <c r="H615" t="str">
        <f t="shared" si="181"/>
        <v>(''),</v>
      </c>
      <c r="I615" t="str">
        <f t="shared" si="182"/>
        <v>('Samboa'),</v>
      </c>
      <c r="J615" t="str">
        <f t="shared" si="192"/>
        <v>('Ngabe Buglé','Jirondai','Samboa'),</v>
      </c>
      <c r="K615" t="str">
        <f t="shared" si="183"/>
        <v>84</v>
      </c>
      <c r="L615" t="str">
        <f t="shared" si="184"/>
        <v>54</v>
      </c>
    </row>
    <row r="616" spans="1:12" x14ac:dyDescent="0.25">
      <c r="A616" s="16"/>
      <c r="B616" s="16"/>
      <c r="C616" s="16"/>
      <c r="D616" s="23"/>
      <c r="E616" s="4">
        <v>5</v>
      </c>
      <c r="F616" s="5" t="s">
        <v>1317</v>
      </c>
      <c r="G616" s="5" t="str">
        <f t="shared" si="191"/>
        <v>N85</v>
      </c>
      <c r="H616" t="str">
        <f t="shared" si="181"/>
        <v>(''),</v>
      </c>
      <c r="I616" t="str">
        <f t="shared" si="182"/>
        <v>('Tuwai'),</v>
      </c>
      <c r="J616" t="str">
        <f t="shared" si="192"/>
        <v>('Ngabe Buglé','Jirondai','Tuwai'),</v>
      </c>
      <c r="K616" t="str">
        <f t="shared" si="183"/>
        <v>85</v>
      </c>
      <c r="L616" t="str">
        <f t="shared" si="184"/>
        <v>55</v>
      </c>
    </row>
    <row r="617" spans="1:12" x14ac:dyDescent="0.25">
      <c r="A617" s="16"/>
      <c r="B617" s="16"/>
      <c r="C617" s="16">
        <v>9</v>
      </c>
      <c r="D617" s="23" t="s">
        <v>1318</v>
      </c>
      <c r="E617" s="4">
        <v>1</v>
      </c>
      <c r="F617" s="5" t="s">
        <v>1319</v>
      </c>
      <c r="G617" s="5" t="str">
        <f>_xlfn.CONCAT($A$552,$C$617,E617)</f>
        <v>N91</v>
      </c>
      <c r="H617" t="str">
        <f t="shared" si="181"/>
        <v>('Santa Catalina o Calovébora'),</v>
      </c>
      <c r="I617" t="str">
        <f t="shared" si="182"/>
        <v>('Alto Bilingüe'),</v>
      </c>
      <c r="J617" t="str">
        <f>_xlfn.CONCAT("(","'",$B$552,"'",",","'",$D$617,"'",",","'",F617,"'",")",",")</f>
        <v>('Ngabe Buglé','Santa Catalina o Calovébora','Alto Bilingüe'),</v>
      </c>
      <c r="K617" t="str">
        <f t="shared" si="183"/>
        <v>91</v>
      </c>
      <c r="L617" t="str">
        <f t="shared" si="184"/>
        <v>5B</v>
      </c>
    </row>
    <row r="618" spans="1:12" x14ac:dyDescent="0.25">
      <c r="A618" s="16"/>
      <c r="B618" s="16"/>
      <c r="C618" s="16"/>
      <c r="D618" s="23"/>
      <c r="E618" s="4">
        <v>2</v>
      </c>
      <c r="F618" s="5" t="s">
        <v>1320</v>
      </c>
      <c r="G618" s="5" t="str">
        <f t="shared" ref="G618:G621" si="193">_xlfn.CONCAT($A$552,$C$617,E618)</f>
        <v>N92</v>
      </c>
      <c r="H618" t="str">
        <f t="shared" si="181"/>
        <v>(''),</v>
      </c>
      <c r="I618" t="str">
        <f t="shared" si="182"/>
        <v>('Loma Yuca'),</v>
      </c>
      <c r="J618" t="str">
        <f t="shared" ref="J618:J621" si="194">_xlfn.CONCAT("(","'",$B$552,"'",",","'",$D$617,"'",",","'",F618,"'",")",",")</f>
        <v>('Ngabe Buglé','Santa Catalina o Calovébora','Loma Yuca'),</v>
      </c>
      <c r="K618" t="str">
        <f t="shared" si="183"/>
        <v>92</v>
      </c>
      <c r="L618" t="str">
        <f t="shared" si="184"/>
        <v>5C</v>
      </c>
    </row>
    <row r="619" spans="1:12" x14ac:dyDescent="0.25">
      <c r="A619" s="16"/>
      <c r="B619" s="16"/>
      <c r="C619" s="16"/>
      <c r="D619" s="23"/>
      <c r="E619" s="4">
        <v>3</v>
      </c>
      <c r="F619" s="5" t="s">
        <v>1321</v>
      </c>
      <c r="G619" s="5" t="str">
        <f t="shared" si="193"/>
        <v>N93</v>
      </c>
      <c r="H619" t="str">
        <f t="shared" si="181"/>
        <v>(''),</v>
      </c>
      <c r="I619" t="str">
        <f t="shared" si="182"/>
        <v>('San Pedrito'),</v>
      </c>
      <c r="J619" t="str">
        <f t="shared" si="194"/>
        <v>('Ngabe Buglé','Santa Catalina o Calovébora','San Pedrito'),</v>
      </c>
      <c r="K619" t="str">
        <f t="shared" si="183"/>
        <v>93</v>
      </c>
      <c r="L619" t="str">
        <f t="shared" si="184"/>
        <v>5D</v>
      </c>
    </row>
    <row r="620" spans="1:12" x14ac:dyDescent="0.25">
      <c r="A620" s="16"/>
      <c r="B620" s="16"/>
      <c r="C620" s="16"/>
      <c r="D620" s="23"/>
      <c r="E620" s="4">
        <v>4</v>
      </c>
      <c r="F620" s="5" t="s">
        <v>1322</v>
      </c>
      <c r="G620" s="5" t="str">
        <f t="shared" si="193"/>
        <v>N94</v>
      </c>
      <c r="H620" t="str">
        <f t="shared" si="181"/>
        <v>(''),</v>
      </c>
      <c r="I620" t="str">
        <f t="shared" si="182"/>
        <v>('Valle Bonito'),</v>
      </c>
      <c r="J620" t="str">
        <f t="shared" si="194"/>
        <v>('Ngabe Buglé','Santa Catalina o Calovébora','Valle Bonito'),</v>
      </c>
      <c r="K620" t="str">
        <f t="shared" si="183"/>
        <v>94</v>
      </c>
      <c r="L620" t="str">
        <f t="shared" si="184"/>
        <v>5E</v>
      </c>
    </row>
    <row r="621" spans="1:12" x14ac:dyDescent="0.25">
      <c r="A621" s="16"/>
      <c r="B621" s="16"/>
      <c r="C621" s="16"/>
      <c r="D621" s="23"/>
      <c r="E621" s="4">
        <v>5</v>
      </c>
      <c r="F621" s="5" t="s">
        <v>1318</v>
      </c>
      <c r="G621" s="5" t="str">
        <f t="shared" si="193"/>
        <v>N95</v>
      </c>
      <c r="H621" t="str">
        <f t="shared" si="181"/>
        <v>(''),</v>
      </c>
      <c r="I621" t="str">
        <f t="shared" si="182"/>
        <v>('Santa Catalina o Calovébora'),</v>
      </c>
      <c r="J621" t="str">
        <f t="shared" si="194"/>
        <v>('Ngabe Buglé','Santa Catalina o Calovébora','Santa Catalina o Calovébora'),</v>
      </c>
      <c r="K621" t="str">
        <f t="shared" si="183"/>
        <v>95</v>
      </c>
      <c r="L621" t="str">
        <f t="shared" si="184"/>
        <v>5F</v>
      </c>
    </row>
    <row r="622" spans="1:12" x14ac:dyDescent="0.25">
      <c r="A622" s="16" t="s">
        <v>1442</v>
      </c>
      <c r="B622" s="16" t="s">
        <v>11</v>
      </c>
      <c r="C622" s="16">
        <v>1</v>
      </c>
      <c r="D622" s="23" t="s">
        <v>1323</v>
      </c>
      <c r="E622" s="4">
        <v>1</v>
      </c>
      <c r="F622" s="7" t="s">
        <v>1323</v>
      </c>
      <c r="G622" s="7" t="str">
        <f>_xlfn.CONCAT($A$622,$C$622,E622)</f>
        <v>W11</v>
      </c>
      <c r="H622" t="str">
        <f t="shared" si="181"/>
        <v>('Arraiján'),</v>
      </c>
      <c r="I622" t="str">
        <f t="shared" si="182"/>
        <v>('Arraiján'),</v>
      </c>
      <c r="J622" t="str">
        <f>_xlfn.CONCAT("(","'",$B$622,"'",",","'",$D$622,"'",",","'",F622,"'",")",",")</f>
        <v>('Panamá Oeste','Arraiján','Arraiján'),</v>
      </c>
      <c r="K622" t="str">
        <f t="shared" si="183"/>
        <v>11</v>
      </c>
      <c r="L622" t="str">
        <f t="shared" si="184"/>
        <v>B</v>
      </c>
    </row>
    <row r="623" spans="1:12" x14ac:dyDescent="0.25">
      <c r="A623" s="16"/>
      <c r="B623" s="16"/>
      <c r="C623" s="16"/>
      <c r="D623" s="23"/>
      <c r="E623" s="4">
        <v>2</v>
      </c>
      <c r="F623" s="7" t="s">
        <v>1324</v>
      </c>
      <c r="G623" s="7" t="str">
        <f t="shared" ref="G623:G629" si="195">_xlfn.CONCAT($A$622,$C$622,E623)</f>
        <v>W12</v>
      </c>
      <c r="H623" t="str">
        <f t="shared" si="181"/>
        <v>(''),</v>
      </c>
      <c r="I623" t="str">
        <f t="shared" si="182"/>
        <v>('Burunga'),</v>
      </c>
      <c r="J623" t="str">
        <f t="shared" ref="J623:J629" si="196">_xlfn.CONCAT("(","'",$B$622,"'",",","'",$D$622,"'",",","'",F623,"'",")",",")</f>
        <v>('Panamá Oeste','Arraiján','Burunga'),</v>
      </c>
      <c r="K623" t="str">
        <f t="shared" si="183"/>
        <v>12</v>
      </c>
      <c r="L623" t="str">
        <f t="shared" si="184"/>
        <v>C</v>
      </c>
    </row>
    <row r="624" spans="1:12" x14ac:dyDescent="0.25">
      <c r="A624" s="16"/>
      <c r="B624" s="16"/>
      <c r="C624" s="16"/>
      <c r="D624" s="23"/>
      <c r="E624" s="4">
        <v>3</v>
      </c>
      <c r="F624" s="7" t="s">
        <v>1325</v>
      </c>
      <c r="G624" s="7" t="str">
        <f t="shared" si="195"/>
        <v>W13</v>
      </c>
      <c r="H624" t="str">
        <f t="shared" si="181"/>
        <v>(''),</v>
      </c>
      <c r="I624" t="str">
        <f t="shared" si="182"/>
        <v>('Cerro Silvestre'),</v>
      </c>
      <c r="J624" t="str">
        <f t="shared" si="196"/>
        <v>('Panamá Oeste','Arraiján','Cerro Silvestre'),</v>
      </c>
      <c r="K624" t="str">
        <f t="shared" si="183"/>
        <v>13</v>
      </c>
      <c r="L624" t="str">
        <f t="shared" si="184"/>
        <v>D</v>
      </c>
    </row>
    <row r="625" spans="1:12" x14ac:dyDescent="0.25">
      <c r="A625" s="16"/>
      <c r="B625" s="16"/>
      <c r="C625" s="16"/>
      <c r="D625" s="23"/>
      <c r="E625" s="4">
        <v>4</v>
      </c>
      <c r="F625" s="5" t="s">
        <v>1326</v>
      </c>
      <c r="G625" s="5" t="str">
        <f t="shared" si="195"/>
        <v>W14</v>
      </c>
      <c r="H625" t="str">
        <f t="shared" si="181"/>
        <v>(''),</v>
      </c>
      <c r="I625" t="str">
        <f t="shared" si="182"/>
        <v>('Juan Demóstenes Arosemena'),</v>
      </c>
      <c r="J625" t="str">
        <f t="shared" si="196"/>
        <v>('Panamá Oeste','Arraiján','Juan Demóstenes Arosemena'),</v>
      </c>
      <c r="K625" t="str">
        <f t="shared" si="183"/>
        <v>14</v>
      </c>
      <c r="L625" t="str">
        <f t="shared" si="184"/>
        <v>E</v>
      </c>
    </row>
    <row r="626" spans="1:12" x14ac:dyDescent="0.25">
      <c r="A626" s="16"/>
      <c r="B626" s="16"/>
      <c r="C626" s="16"/>
      <c r="D626" s="23"/>
      <c r="E626" s="4">
        <v>5</v>
      </c>
      <c r="F626" s="5" t="s">
        <v>1327</v>
      </c>
      <c r="G626" s="5" t="str">
        <f t="shared" si="195"/>
        <v>W15</v>
      </c>
      <c r="H626" t="str">
        <f t="shared" si="181"/>
        <v>(''),</v>
      </c>
      <c r="I626" t="str">
        <f t="shared" si="182"/>
        <v>('Nuevo Emperador'),</v>
      </c>
      <c r="J626" t="str">
        <f t="shared" si="196"/>
        <v>('Panamá Oeste','Arraiján','Nuevo Emperador'),</v>
      </c>
      <c r="K626" t="str">
        <f t="shared" si="183"/>
        <v>15</v>
      </c>
      <c r="L626" t="str">
        <f t="shared" si="184"/>
        <v>F</v>
      </c>
    </row>
    <row r="627" spans="1:12" x14ac:dyDescent="0.25">
      <c r="A627" s="16"/>
      <c r="B627" s="16"/>
      <c r="C627" s="16"/>
      <c r="D627" s="23"/>
      <c r="E627" s="4">
        <v>6</v>
      </c>
      <c r="F627" s="5" t="s">
        <v>969</v>
      </c>
      <c r="G627" s="5" t="str">
        <f t="shared" si="195"/>
        <v>W16</v>
      </c>
      <c r="H627" t="str">
        <f t="shared" si="181"/>
        <v>(''),</v>
      </c>
      <c r="I627" t="str">
        <f t="shared" si="182"/>
        <v>('Santa Clara'),</v>
      </c>
      <c r="J627" t="str">
        <f t="shared" si="196"/>
        <v>('Panamá Oeste','Arraiján','Santa Clara'),</v>
      </c>
      <c r="K627" t="str">
        <f t="shared" si="183"/>
        <v>16</v>
      </c>
      <c r="L627" t="str">
        <f t="shared" si="184"/>
        <v>10</v>
      </c>
    </row>
    <row r="628" spans="1:12" x14ac:dyDescent="0.25">
      <c r="A628" s="16"/>
      <c r="B628" s="16"/>
      <c r="C628" s="16"/>
      <c r="D628" s="23"/>
      <c r="E628" s="4">
        <v>7</v>
      </c>
      <c r="F628" s="5" t="s">
        <v>1328</v>
      </c>
      <c r="G628" s="5" t="str">
        <f t="shared" si="195"/>
        <v>W17</v>
      </c>
      <c r="H628" t="str">
        <f t="shared" si="181"/>
        <v>(''),</v>
      </c>
      <c r="I628" t="str">
        <f t="shared" si="182"/>
        <v>('Veracruz'),</v>
      </c>
      <c r="J628" t="str">
        <f t="shared" si="196"/>
        <v>('Panamá Oeste','Arraiján','Veracruz'),</v>
      </c>
      <c r="K628" t="str">
        <f t="shared" si="183"/>
        <v>17</v>
      </c>
      <c r="L628" t="str">
        <f t="shared" si="184"/>
        <v>11</v>
      </c>
    </row>
    <row r="629" spans="1:12" x14ac:dyDescent="0.25">
      <c r="A629" s="16"/>
      <c r="B629" s="16"/>
      <c r="C629" s="16"/>
      <c r="D629" s="23"/>
      <c r="E629" s="4">
        <v>8</v>
      </c>
      <c r="F629" s="5" t="s">
        <v>1329</v>
      </c>
      <c r="G629" s="5" t="str">
        <f t="shared" si="195"/>
        <v>W18</v>
      </c>
      <c r="H629" t="str">
        <f t="shared" si="181"/>
        <v>(''),</v>
      </c>
      <c r="I629" t="str">
        <f t="shared" si="182"/>
        <v>('Vista Alegre'),</v>
      </c>
      <c r="J629" t="str">
        <f t="shared" si="196"/>
        <v>('Panamá Oeste','Arraiján','Vista Alegre'),</v>
      </c>
      <c r="K629" t="str">
        <f t="shared" si="183"/>
        <v>18</v>
      </c>
      <c r="L629" t="str">
        <f t="shared" si="184"/>
        <v>12</v>
      </c>
    </row>
    <row r="630" spans="1:12" x14ac:dyDescent="0.25">
      <c r="A630" s="16"/>
      <c r="B630" s="16"/>
      <c r="C630" s="16">
        <v>2</v>
      </c>
      <c r="D630" s="23" t="s">
        <v>1330</v>
      </c>
      <c r="E630" s="4">
        <v>1</v>
      </c>
      <c r="F630" s="7" t="s">
        <v>1331</v>
      </c>
      <c r="G630" s="7" t="str">
        <f>_xlfn.CONCAT($A$622,$C$630,E630)</f>
        <v>W21</v>
      </c>
      <c r="H630" t="str">
        <f t="shared" si="181"/>
        <v>('Capira'),</v>
      </c>
      <c r="I630" t="str">
        <f t="shared" si="182"/>
        <v>('Caimito'),</v>
      </c>
      <c r="J630" t="str">
        <f>_xlfn.CONCAT("(","'",$B$622,"'",",","'",$D$630,"'",",","'",F630,"'",")",",")</f>
        <v>('Panamá Oeste','Capira','Caimito'),</v>
      </c>
      <c r="K630" t="str">
        <f t="shared" si="183"/>
        <v>21</v>
      </c>
      <c r="L630" t="str">
        <f t="shared" si="184"/>
        <v>15</v>
      </c>
    </row>
    <row r="631" spans="1:12" x14ac:dyDescent="0.25">
      <c r="A631" s="16"/>
      <c r="B631" s="16"/>
      <c r="C631" s="16"/>
      <c r="D631" s="23"/>
      <c r="E631" s="4">
        <v>2</v>
      </c>
      <c r="F631" s="5" t="s">
        <v>1332</v>
      </c>
      <c r="G631" s="5" t="str">
        <f t="shared" ref="G631:G642" si="197">_xlfn.CONCAT($A$622,$C$630,E631)</f>
        <v>W22</v>
      </c>
      <c r="H631" t="str">
        <f t="shared" si="181"/>
        <v>(''),</v>
      </c>
      <c r="I631" t="str">
        <f t="shared" si="182"/>
        <v>('Campana'),</v>
      </c>
      <c r="J631" t="str">
        <f t="shared" ref="J631:J642" si="198">_xlfn.CONCAT("(","'",$B$622,"'",",","'",$D$630,"'",",","'",F631,"'",")",",")</f>
        <v>('Panamá Oeste','Capira','Campana'),</v>
      </c>
      <c r="K631" t="str">
        <f t="shared" si="183"/>
        <v>22</v>
      </c>
      <c r="L631" t="str">
        <f t="shared" si="184"/>
        <v>16</v>
      </c>
    </row>
    <row r="632" spans="1:12" x14ac:dyDescent="0.25">
      <c r="A632" s="16"/>
      <c r="B632" s="16"/>
      <c r="C632" s="16"/>
      <c r="D632" s="23"/>
      <c r="E632" s="4">
        <v>3</v>
      </c>
      <c r="F632" s="5" t="s">
        <v>1330</v>
      </c>
      <c r="G632" s="5" t="str">
        <f t="shared" si="197"/>
        <v>W23</v>
      </c>
      <c r="H632" t="str">
        <f t="shared" si="181"/>
        <v>(''),</v>
      </c>
      <c r="I632" t="str">
        <f t="shared" si="182"/>
        <v>('Capira'),</v>
      </c>
      <c r="J632" t="str">
        <f t="shared" si="198"/>
        <v>('Panamá Oeste','Capira','Capira'),</v>
      </c>
      <c r="K632" t="str">
        <f t="shared" si="183"/>
        <v>23</v>
      </c>
      <c r="L632" t="str">
        <f t="shared" si="184"/>
        <v>17</v>
      </c>
    </row>
    <row r="633" spans="1:12" x14ac:dyDescent="0.25">
      <c r="A633" s="16"/>
      <c r="B633" s="16"/>
      <c r="C633" s="16"/>
      <c r="D633" s="23"/>
      <c r="E633" s="4">
        <v>4</v>
      </c>
      <c r="F633" s="5" t="s">
        <v>1333</v>
      </c>
      <c r="G633" s="5" t="str">
        <f t="shared" si="197"/>
        <v>W24</v>
      </c>
      <c r="H633" t="str">
        <f t="shared" si="181"/>
        <v>(''),</v>
      </c>
      <c r="I633" t="str">
        <f t="shared" si="182"/>
        <v>('Cermeño'),</v>
      </c>
      <c r="J633" t="str">
        <f t="shared" si="198"/>
        <v>('Panamá Oeste','Capira','Cermeño'),</v>
      </c>
      <c r="K633" t="str">
        <f t="shared" si="183"/>
        <v>24</v>
      </c>
      <c r="L633" t="str">
        <f t="shared" si="184"/>
        <v>18</v>
      </c>
    </row>
    <row r="634" spans="1:12" x14ac:dyDescent="0.25">
      <c r="A634" s="16"/>
      <c r="B634" s="16"/>
      <c r="C634" s="16"/>
      <c r="D634" s="23"/>
      <c r="E634" s="4">
        <v>5</v>
      </c>
      <c r="F634" s="5" t="s">
        <v>1334</v>
      </c>
      <c r="G634" s="5" t="str">
        <f t="shared" si="197"/>
        <v>W25</v>
      </c>
      <c r="H634" t="str">
        <f t="shared" si="181"/>
        <v>(''),</v>
      </c>
      <c r="I634" t="str">
        <f t="shared" si="182"/>
        <v>('Cirí de Los Sotos'),</v>
      </c>
      <c r="J634" t="str">
        <f t="shared" si="198"/>
        <v>('Panamá Oeste','Capira','Cirí de Los Sotos'),</v>
      </c>
      <c r="K634" t="str">
        <f t="shared" si="183"/>
        <v>25</v>
      </c>
      <c r="L634" t="str">
        <f t="shared" si="184"/>
        <v>19</v>
      </c>
    </row>
    <row r="635" spans="1:12" x14ac:dyDescent="0.25">
      <c r="A635" s="16"/>
      <c r="B635" s="16"/>
      <c r="C635" s="16"/>
      <c r="D635" s="23"/>
      <c r="E635" s="4">
        <v>6</v>
      </c>
      <c r="F635" s="5" t="s">
        <v>1335</v>
      </c>
      <c r="G635" s="5" t="str">
        <f t="shared" si="197"/>
        <v>W26</v>
      </c>
      <c r="H635" t="str">
        <f t="shared" si="181"/>
        <v>(''),</v>
      </c>
      <c r="I635" t="str">
        <f t="shared" si="182"/>
        <v>('Cirí Grande'),</v>
      </c>
      <c r="J635" t="str">
        <f t="shared" si="198"/>
        <v>('Panamá Oeste','Capira','Cirí Grande'),</v>
      </c>
      <c r="K635" t="str">
        <f t="shared" si="183"/>
        <v>26</v>
      </c>
      <c r="L635" t="str">
        <f t="shared" si="184"/>
        <v>1A</v>
      </c>
    </row>
    <row r="636" spans="1:12" x14ac:dyDescent="0.25">
      <c r="A636" s="16"/>
      <c r="B636" s="16"/>
      <c r="C636" s="16"/>
      <c r="D636" s="23"/>
      <c r="E636" s="4">
        <v>7</v>
      </c>
      <c r="F636" s="5" t="s">
        <v>1124</v>
      </c>
      <c r="G636" s="5" t="str">
        <f t="shared" si="197"/>
        <v>W27</v>
      </c>
      <c r="H636" t="str">
        <f t="shared" si="181"/>
        <v>(''),</v>
      </c>
      <c r="I636" t="str">
        <f t="shared" si="182"/>
        <v>('El Cacao'),</v>
      </c>
      <c r="J636" t="str">
        <f t="shared" si="198"/>
        <v>('Panamá Oeste','Capira','El Cacao'),</v>
      </c>
      <c r="K636" t="str">
        <f t="shared" si="183"/>
        <v>27</v>
      </c>
      <c r="L636" t="str">
        <f t="shared" si="184"/>
        <v>1B</v>
      </c>
    </row>
    <row r="637" spans="1:12" x14ac:dyDescent="0.25">
      <c r="A637" s="16"/>
      <c r="B637" s="16"/>
      <c r="C637" s="16"/>
      <c r="D637" s="23"/>
      <c r="E637" s="4">
        <v>8</v>
      </c>
      <c r="F637" s="5" t="s">
        <v>1336</v>
      </c>
      <c r="G637" s="5" t="str">
        <f t="shared" si="197"/>
        <v>W28</v>
      </c>
      <c r="H637" t="str">
        <f t="shared" si="181"/>
        <v>(''),</v>
      </c>
      <c r="I637" t="str">
        <f t="shared" si="182"/>
        <v>('La Trinidad'),</v>
      </c>
      <c r="J637" t="str">
        <f t="shared" si="198"/>
        <v>('Panamá Oeste','Capira','La Trinidad'),</v>
      </c>
      <c r="K637" t="str">
        <f t="shared" si="183"/>
        <v>28</v>
      </c>
      <c r="L637" t="str">
        <f t="shared" si="184"/>
        <v>1C</v>
      </c>
    </row>
    <row r="638" spans="1:12" x14ac:dyDescent="0.25">
      <c r="A638" s="16"/>
      <c r="B638" s="16"/>
      <c r="C638" s="16"/>
      <c r="D638" s="23"/>
      <c r="E638" s="4">
        <v>9</v>
      </c>
      <c r="F638" s="5" t="s">
        <v>1337</v>
      </c>
      <c r="G638" s="5" t="str">
        <f t="shared" si="197"/>
        <v>W29</v>
      </c>
      <c r="H638" t="str">
        <f t="shared" si="181"/>
        <v>(''),</v>
      </c>
      <c r="I638" t="str">
        <f t="shared" si="182"/>
        <v>('Las Ollas Arriba'),</v>
      </c>
      <c r="J638" t="str">
        <f t="shared" si="198"/>
        <v>('Panamá Oeste','Capira','Las Ollas Arriba'),</v>
      </c>
      <c r="K638" t="str">
        <f t="shared" si="183"/>
        <v>29</v>
      </c>
      <c r="L638" t="str">
        <f t="shared" si="184"/>
        <v>1D</v>
      </c>
    </row>
    <row r="639" spans="1:12" x14ac:dyDescent="0.25">
      <c r="A639" s="16"/>
      <c r="B639" s="16"/>
      <c r="C639" s="16"/>
      <c r="D639" s="23"/>
      <c r="E639" s="4">
        <v>10</v>
      </c>
      <c r="F639" s="7" t="s">
        <v>1338</v>
      </c>
      <c r="G639" s="7" t="str">
        <f t="shared" si="197"/>
        <v>W210</v>
      </c>
      <c r="H639" t="str">
        <f t="shared" si="181"/>
        <v>(''),</v>
      </c>
      <c r="I639" t="str">
        <f t="shared" si="182"/>
        <v>('Lídice'),</v>
      </c>
      <c r="J639" t="str">
        <f t="shared" si="198"/>
        <v>('Panamá Oeste','Capira','Lídice'),</v>
      </c>
      <c r="K639" t="str">
        <f t="shared" si="183"/>
        <v>21</v>
      </c>
      <c r="L639" t="str">
        <f t="shared" si="184"/>
        <v>15</v>
      </c>
    </row>
    <row r="640" spans="1:12" x14ac:dyDescent="0.25">
      <c r="A640" s="16"/>
      <c r="B640" s="16"/>
      <c r="C640" s="16"/>
      <c r="D640" s="23"/>
      <c r="E640" s="4">
        <v>11</v>
      </c>
      <c r="F640" s="5" t="s">
        <v>1339</v>
      </c>
      <c r="G640" s="5" t="str">
        <f t="shared" si="197"/>
        <v>W211</v>
      </c>
      <c r="H640" t="str">
        <f t="shared" si="181"/>
        <v>(''),</v>
      </c>
      <c r="I640" t="str">
        <f t="shared" si="182"/>
        <v>('Villa Carmen'),</v>
      </c>
      <c r="J640" t="str">
        <f t="shared" si="198"/>
        <v>('Panamá Oeste','Capira','Villa Carmen'),</v>
      </c>
      <c r="K640" t="str">
        <f t="shared" si="183"/>
        <v>21</v>
      </c>
      <c r="L640" t="str">
        <f t="shared" si="184"/>
        <v>15</v>
      </c>
    </row>
    <row r="641" spans="1:12" x14ac:dyDescent="0.25">
      <c r="A641" s="16"/>
      <c r="B641" s="16"/>
      <c r="C641" s="16"/>
      <c r="D641" s="23"/>
      <c r="E641" s="4">
        <v>12</v>
      </c>
      <c r="F641" s="5" t="s">
        <v>1340</v>
      </c>
      <c r="G641" s="5" t="str">
        <f t="shared" si="197"/>
        <v>W212</v>
      </c>
      <c r="H641" t="str">
        <f t="shared" si="181"/>
        <v>(''),</v>
      </c>
      <c r="I641" t="str">
        <f t="shared" si="182"/>
        <v>('Villa Rosario'),</v>
      </c>
      <c r="J641" t="str">
        <f t="shared" si="198"/>
        <v>('Panamá Oeste','Capira','Villa Rosario'),</v>
      </c>
      <c r="K641" t="str">
        <f t="shared" si="183"/>
        <v>21</v>
      </c>
      <c r="L641" t="str">
        <f t="shared" si="184"/>
        <v>15</v>
      </c>
    </row>
    <row r="642" spans="1:12" x14ac:dyDescent="0.25">
      <c r="A642" s="16"/>
      <c r="B642" s="16"/>
      <c r="C642" s="16"/>
      <c r="D642" s="23"/>
      <c r="E642" s="4">
        <v>13</v>
      </c>
      <c r="F642" s="5" t="s">
        <v>864</v>
      </c>
      <c r="G642" s="5" t="str">
        <f t="shared" si="197"/>
        <v>W213</v>
      </c>
      <c r="H642" t="str">
        <f t="shared" si="181"/>
        <v>(''),</v>
      </c>
      <c r="I642" t="str">
        <f t="shared" si="182"/>
        <v>('Santa Rosa'),</v>
      </c>
      <c r="J642" t="str">
        <f t="shared" si="198"/>
        <v>('Panamá Oeste','Capira','Santa Rosa'),</v>
      </c>
      <c r="K642" t="str">
        <f t="shared" si="183"/>
        <v>21</v>
      </c>
      <c r="L642" t="str">
        <f t="shared" si="184"/>
        <v>15</v>
      </c>
    </row>
    <row r="643" spans="1:12" x14ac:dyDescent="0.25">
      <c r="A643" s="16"/>
      <c r="B643" s="16"/>
      <c r="C643" s="16">
        <v>3</v>
      </c>
      <c r="D643" s="23" t="s">
        <v>1341</v>
      </c>
      <c r="E643" s="4">
        <v>1</v>
      </c>
      <c r="F643" s="7" t="s">
        <v>1342</v>
      </c>
      <c r="G643" s="7" t="str">
        <f>_xlfn.CONCAT($A$622,$C$643,E643)</f>
        <v>W31</v>
      </c>
      <c r="H643" t="str">
        <f t="shared" ref="H643:H680" si="199">_xlfn.CONCAT("(","'",D643,"'",")",",")</f>
        <v>('Chame'),</v>
      </c>
      <c r="I643" t="str">
        <f t="shared" ref="I643:I680" si="200">_xlfn.CONCAT("(","'",F643,"'",")",",")</f>
        <v>('Bejuco'),</v>
      </c>
      <c r="J643" t="str">
        <f>_xlfn.CONCAT("(","'",$B$622,"'",",","'",$D$643,"'",",","'",F643,"'",")",",")</f>
        <v>('Panamá Oeste','Chame','Bejuco'),</v>
      </c>
      <c r="K643" t="str">
        <f t="shared" ref="K643:K680" si="201">MID(G643,2,2)</f>
        <v>31</v>
      </c>
      <c r="L643" t="str">
        <f t="shared" ref="L643:L680" si="202">DEC2HEX(K643)</f>
        <v>1F</v>
      </c>
    </row>
    <row r="644" spans="1:12" x14ac:dyDescent="0.25">
      <c r="A644" s="16"/>
      <c r="B644" s="16"/>
      <c r="C644" s="16"/>
      <c r="D644" s="23"/>
      <c r="E644" s="4">
        <v>2</v>
      </c>
      <c r="F644" s="5" t="s">
        <v>1304</v>
      </c>
      <c r="G644" s="5" t="str">
        <f t="shared" ref="G644:G653" si="203">_xlfn.CONCAT($A$622,$C$643,E644)</f>
        <v>W32</v>
      </c>
      <c r="H644" t="str">
        <f t="shared" si="199"/>
        <v>(''),</v>
      </c>
      <c r="I644" t="str">
        <f t="shared" si="200"/>
        <v>('Buenos Aires'),</v>
      </c>
      <c r="J644" t="str">
        <f t="shared" ref="J644:J653" si="204">_xlfn.CONCAT("(","'",$B$622,"'",",","'",$D$643,"'",",","'",F644,"'",")",",")</f>
        <v>('Panamá Oeste','Chame','Buenos Aires'),</v>
      </c>
      <c r="K644" t="str">
        <f t="shared" si="201"/>
        <v>32</v>
      </c>
      <c r="L644" t="str">
        <f t="shared" si="202"/>
        <v>20</v>
      </c>
    </row>
    <row r="645" spans="1:12" x14ac:dyDescent="0.25">
      <c r="A645" s="16"/>
      <c r="B645" s="16"/>
      <c r="C645" s="16"/>
      <c r="D645" s="23"/>
      <c r="E645" s="4">
        <v>3</v>
      </c>
      <c r="F645" s="5" t="s">
        <v>815</v>
      </c>
      <c r="G645" s="5" t="str">
        <f t="shared" si="203"/>
        <v>W33</v>
      </c>
      <c r="H645" t="str">
        <f t="shared" si="199"/>
        <v>(''),</v>
      </c>
      <c r="I645" t="str">
        <f t="shared" si="200"/>
        <v>('Cabuya'),</v>
      </c>
      <c r="J645" t="str">
        <f t="shared" si="204"/>
        <v>('Panamá Oeste','Chame','Cabuya'),</v>
      </c>
      <c r="K645" t="str">
        <f t="shared" si="201"/>
        <v>33</v>
      </c>
      <c r="L645" t="str">
        <f t="shared" si="202"/>
        <v>21</v>
      </c>
    </row>
    <row r="646" spans="1:12" x14ac:dyDescent="0.25">
      <c r="A646" s="16"/>
      <c r="B646" s="16"/>
      <c r="C646" s="16"/>
      <c r="D646" s="23"/>
      <c r="E646" s="4">
        <v>4</v>
      </c>
      <c r="F646" s="5" t="s">
        <v>1341</v>
      </c>
      <c r="G646" s="5" t="str">
        <f t="shared" si="203"/>
        <v>W34</v>
      </c>
      <c r="H646" t="str">
        <f t="shared" si="199"/>
        <v>(''),</v>
      </c>
      <c r="I646" t="str">
        <f t="shared" si="200"/>
        <v>('Chame'),</v>
      </c>
      <c r="J646" t="str">
        <f t="shared" si="204"/>
        <v>('Panamá Oeste','Chame','Chame'),</v>
      </c>
      <c r="K646" t="str">
        <f t="shared" si="201"/>
        <v>34</v>
      </c>
      <c r="L646" t="str">
        <f t="shared" si="202"/>
        <v>22</v>
      </c>
    </row>
    <row r="647" spans="1:12" x14ac:dyDescent="0.25">
      <c r="A647" s="16"/>
      <c r="B647" s="16"/>
      <c r="C647" s="16"/>
      <c r="D647" s="23"/>
      <c r="E647" s="4">
        <v>5</v>
      </c>
      <c r="F647" s="5" t="s">
        <v>1343</v>
      </c>
      <c r="G647" s="5" t="str">
        <f t="shared" si="203"/>
        <v>W35</v>
      </c>
      <c r="H647" t="str">
        <f t="shared" si="199"/>
        <v>(''),</v>
      </c>
      <c r="I647" t="str">
        <f t="shared" si="200"/>
        <v>('Chicá'),</v>
      </c>
      <c r="J647" t="str">
        <f t="shared" si="204"/>
        <v>('Panamá Oeste','Chame','Chicá'),</v>
      </c>
      <c r="K647" t="str">
        <f t="shared" si="201"/>
        <v>35</v>
      </c>
      <c r="L647" t="str">
        <f t="shared" si="202"/>
        <v>23</v>
      </c>
    </row>
    <row r="648" spans="1:12" x14ac:dyDescent="0.25">
      <c r="A648" s="16"/>
      <c r="B648" s="16"/>
      <c r="C648" s="16"/>
      <c r="D648" s="23"/>
      <c r="E648" s="4">
        <v>6</v>
      </c>
      <c r="F648" s="5" t="s">
        <v>1344</v>
      </c>
      <c r="G648" s="5" t="str">
        <f t="shared" si="203"/>
        <v>W36</v>
      </c>
      <c r="H648" t="str">
        <f t="shared" si="199"/>
        <v>(''),</v>
      </c>
      <c r="I648" t="str">
        <f t="shared" si="200"/>
        <v>('El Líbano'),</v>
      </c>
      <c r="J648" t="str">
        <f t="shared" si="204"/>
        <v>('Panamá Oeste','Chame','El Líbano'),</v>
      </c>
      <c r="K648" t="str">
        <f t="shared" si="201"/>
        <v>36</v>
      </c>
      <c r="L648" t="str">
        <f t="shared" si="202"/>
        <v>24</v>
      </c>
    </row>
    <row r="649" spans="1:12" x14ac:dyDescent="0.25">
      <c r="A649" s="16"/>
      <c r="B649" s="16"/>
      <c r="C649" s="16"/>
      <c r="D649" s="23"/>
      <c r="E649" s="4">
        <v>7</v>
      </c>
      <c r="F649" s="5" t="s">
        <v>971</v>
      </c>
      <c r="G649" s="5" t="str">
        <f t="shared" si="203"/>
        <v>W37</v>
      </c>
      <c r="H649" t="str">
        <f t="shared" si="199"/>
        <v>(''),</v>
      </c>
      <c r="I649" t="str">
        <f t="shared" si="200"/>
        <v>('Las Lajas'),</v>
      </c>
      <c r="J649" t="str">
        <f t="shared" si="204"/>
        <v>('Panamá Oeste','Chame','Las Lajas'),</v>
      </c>
      <c r="K649" t="str">
        <f t="shared" si="201"/>
        <v>37</v>
      </c>
      <c r="L649" t="str">
        <f t="shared" si="202"/>
        <v>25</v>
      </c>
    </row>
    <row r="650" spans="1:12" x14ac:dyDescent="0.25">
      <c r="A650" s="16"/>
      <c r="B650" s="16"/>
      <c r="C650" s="16"/>
      <c r="D650" s="23"/>
      <c r="E650" s="4">
        <v>8</v>
      </c>
      <c r="F650" s="5" t="s">
        <v>1345</v>
      </c>
      <c r="G650" s="5" t="str">
        <f t="shared" si="203"/>
        <v>W38</v>
      </c>
      <c r="H650" t="str">
        <f t="shared" si="199"/>
        <v>(''),</v>
      </c>
      <c r="I650" t="str">
        <f t="shared" si="200"/>
        <v>('Nueva Gorgona'),</v>
      </c>
      <c r="J650" t="str">
        <f t="shared" si="204"/>
        <v>('Panamá Oeste','Chame','Nueva Gorgona'),</v>
      </c>
      <c r="K650" t="str">
        <f t="shared" si="201"/>
        <v>38</v>
      </c>
      <c r="L650" t="str">
        <f t="shared" si="202"/>
        <v>26</v>
      </c>
    </row>
    <row r="651" spans="1:12" x14ac:dyDescent="0.25">
      <c r="A651" s="16"/>
      <c r="B651" s="16"/>
      <c r="C651" s="16"/>
      <c r="D651" s="23"/>
      <c r="E651" s="4">
        <v>9</v>
      </c>
      <c r="F651" s="5" t="s">
        <v>1346</v>
      </c>
      <c r="G651" s="5" t="str">
        <f t="shared" si="203"/>
        <v>W39</v>
      </c>
      <c r="H651" t="str">
        <f t="shared" si="199"/>
        <v>(''),</v>
      </c>
      <c r="I651" t="str">
        <f t="shared" si="200"/>
        <v>('Punta Chame'),</v>
      </c>
      <c r="J651" t="str">
        <f t="shared" si="204"/>
        <v>('Panamá Oeste','Chame','Punta Chame'),</v>
      </c>
      <c r="K651" t="str">
        <f t="shared" si="201"/>
        <v>39</v>
      </c>
      <c r="L651" t="str">
        <f t="shared" si="202"/>
        <v>27</v>
      </c>
    </row>
    <row r="652" spans="1:12" x14ac:dyDescent="0.25">
      <c r="A652" s="16"/>
      <c r="B652" s="16"/>
      <c r="C652" s="16"/>
      <c r="D652" s="23"/>
      <c r="E652" s="4">
        <v>10</v>
      </c>
      <c r="F652" s="7" t="s">
        <v>1347</v>
      </c>
      <c r="G652" s="7" t="str">
        <f t="shared" si="203"/>
        <v>W310</v>
      </c>
      <c r="H652" t="str">
        <f t="shared" si="199"/>
        <v>(''),</v>
      </c>
      <c r="I652" t="str">
        <f t="shared" si="200"/>
        <v>('Sajalices'),</v>
      </c>
      <c r="J652" t="str">
        <f t="shared" si="204"/>
        <v>('Panamá Oeste','Chame','Sajalices'),</v>
      </c>
      <c r="K652" t="str">
        <f t="shared" si="201"/>
        <v>31</v>
      </c>
      <c r="L652" t="str">
        <f t="shared" si="202"/>
        <v>1F</v>
      </c>
    </row>
    <row r="653" spans="1:12" x14ac:dyDescent="0.25">
      <c r="A653" s="16"/>
      <c r="B653" s="16"/>
      <c r="C653" s="16"/>
      <c r="D653" s="23"/>
      <c r="E653" s="4">
        <v>11</v>
      </c>
      <c r="F653" s="5" t="s">
        <v>1348</v>
      </c>
      <c r="G653" s="5" t="str">
        <f t="shared" si="203"/>
        <v>W311</v>
      </c>
      <c r="H653" t="str">
        <f t="shared" si="199"/>
        <v>(''),</v>
      </c>
      <c r="I653" t="str">
        <f t="shared" si="200"/>
        <v>('Sorá'),</v>
      </c>
      <c r="J653" t="str">
        <f t="shared" si="204"/>
        <v>('Panamá Oeste','Chame','Sorá'),</v>
      </c>
      <c r="K653" t="str">
        <f t="shared" si="201"/>
        <v>31</v>
      </c>
      <c r="L653" t="str">
        <f t="shared" si="202"/>
        <v>1F</v>
      </c>
    </row>
    <row r="654" spans="1:12" x14ac:dyDescent="0.25">
      <c r="A654" s="16"/>
      <c r="B654" s="16"/>
      <c r="C654" s="16">
        <v>4</v>
      </c>
      <c r="D654" s="23" t="s">
        <v>1349</v>
      </c>
      <c r="E654" s="4">
        <v>1</v>
      </c>
      <c r="F654" s="7" t="s">
        <v>1350</v>
      </c>
      <c r="G654" s="7" t="str">
        <f>_xlfn.CONCAT($A$622,$C$654,E654)</f>
        <v>W41</v>
      </c>
      <c r="H654" t="str">
        <f t="shared" si="199"/>
        <v>('La Chorrera'),</v>
      </c>
      <c r="I654" t="str">
        <f t="shared" si="200"/>
        <v>('Amador'),</v>
      </c>
      <c r="J654" t="str">
        <f>_xlfn.CONCAT("(","'",$B$622,"'",",","'",$D$654,"'",",","'",F654,"'",")",",")</f>
        <v>('Panamá Oeste','La Chorrera','Amador'),</v>
      </c>
      <c r="K654" t="str">
        <f t="shared" si="201"/>
        <v>41</v>
      </c>
      <c r="L654" t="str">
        <f t="shared" si="202"/>
        <v>29</v>
      </c>
    </row>
    <row r="655" spans="1:12" x14ac:dyDescent="0.25">
      <c r="A655" s="16"/>
      <c r="B655" s="16"/>
      <c r="C655" s="16"/>
      <c r="D655" s="23"/>
      <c r="E655" s="4">
        <v>2</v>
      </c>
      <c r="F655" s="5" t="s">
        <v>1351</v>
      </c>
      <c r="G655" s="5" t="str">
        <f t="shared" ref="G655:G671" si="205">_xlfn.CONCAT($A$622,$C$654,E655)</f>
        <v>W42</v>
      </c>
      <c r="H655" t="str">
        <f t="shared" si="199"/>
        <v>(''),</v>
      </c>
      <c r="I655" t="str">
        <f t="shared" si="200"/>
        <v>('Arosemena'),</v>
      </c>
      <c r="J655" t="str">
        <f t="shared" ref="J655:J671" si="206">_xlfn.CONCAT("(","'",$B$622,"'",",","'",$D$654,"'",",","'",F655,"'",")",",")</f>
        <v>('Panamá Oeste','La Chorrera','Arosemena'),</v>
      </c>
      <c r="K655" t="str">
        <f t="shared" si="201"/>
        <v>42</v>
      </c>
      <c r="L655" t="str">
        <f t="shared" si="202"/>
        <v>2A</v>
      </c>
    </row>
    <row r="656" spans="1:12" x14ac:dyDescent="0.25">
      <c r="A656" s="16"/>
      <c r="B656" s="16"/>
      <c r="C656" s="16"/>
      <c r="D656" s="23"/>
      <c r="E656" s="4">
        <v>3</v>
      </c>
      <c r="F656" s="5" t="s">
        <v>1352</v>
      </c>
      <c r="G656" s="5" t="str">
        <f t="shared" si="205"/>
        <v>W43</v>
      </c>
      <c r="H656" t="str">
        <f t="shared" si="199"/>
        <v>(''),</v>
      </c>
      <c r="I656" t="str">
        <f t="shared" si="200"/>
        <v>('Barrio Balboa'),</v>
      </c>
      <c r="J656" t="str">
        <f t="shared" si="206"/>
        <v>('Panamá Oeste','La Chorrera','Barrio Balboa'),</v>
      </c>
      <c r="K656" t="str">
        <f t="shared" si="201"/>
        <v>43</v>
      </c>
      <c r="L656" t="str">
        <f t="shared" si="202"/>
        <v>2B</v>
      </c>
    </row>
    <row r="657" spans="1:12" x14ac:dyDescent="0.25">
      <c r="A657" s="16"/>
      <c r="B657" s="16"/>
      <c r="C657" s="16"/>
      <c r="D657" s="23"/>
      <c r="E657" s="4">
        <v>4</v>
      </c>
      <c r="F657" s="5" t="s">
        <v>1353</v>
      </c>
      <c r="G657" s="5" t="str">
        <f t="shared" si="205"/>
        <v>W44</v>
      </c>
      <c r="H657" t="str">
        <f t="shared" si="199"/>
        <v>(''),</v>
      </c>
      <c r="I657" t="str">
        <f t="shared" si="200"/>
        <v>('Barrio Colón'),</v>
      </c>
      <c r="J657" t="str">
        <f t="shared" si="206"/>
        <v>('Panamá Oeste','La Chorrera','Barrio Colón'),</v>
      </c>
      <c r="K657" t="str">
        <f t="shared" si="201"/>
        <v>44</v>
      </c>
      <c r="L657" t="str">
        <f t="shared" si="202"/>
        <v>2C</v>
      </c>
    </row>
    <row r="658" spans="1:12" x14ac:dyDescent="0.25">
      <c r="A658" s="16"/>
      <c r="B658" s="16"/>
      <c r="C658" s="16"/>
      <c r="D658" s="23"/>
      <c r="E658" s="4">
        <v>5</v>
      </c>
      <c r="F658" s="5" t="s">
        <v>1354</v>
      </c>
      <c r="G658" s="5" t="str">
        <f t="shared" si="205"/>
        <v>W45</v>
      </c>
      <c r="H658" t="str">
        <f t="shared" si="199"/>
        <v>(''),</v>
      </c>
      <c r="I658" t="str">
        <f t="shared" si="200"/>
        <v>('El Arado'),</v>
      </c>
      <c r="J658" t="str">
        <f t="shared" si="206"/>
        <v>('Panamá Oeste','La Chorrera','El Arado'),</v>
      </c>
      <c r="K658" t="str">
        <f t="shared" si="201"/>
        <v>45</v>
      </c>
      <c r="L658" t="str">
        <f t="shared" si="202"/>
        <v>2D</v>
      </c>
    </row>
    <row r="659" spans="1:12" x14ac:dyDescent="0.25">
      <c r="A659" s="16"/>
      <c r="B659" s="16"/>
      <c r="C659" s="16"/>
      <c r="D659" s="23"/>
      <c r="E659" s="4">
        <v>6</v>
      </c>
      <c r="F659" s="5" t="s">
        <v>844</v>
      </c>
      <c r="G659" s="5" t="str">
        <f t="shared" si="205"/>
        <v>W46</v>
      </c>
      <c r="H659" t="str">
        <f t="shared" si="199"/>
        <v>(''),</v>
      </c>
      <c r="I659" t="str">
        <f t="shared" si="200"/>
        <v>('El Coco'),</v>
      </c>
      <c r="J659" t="str">
        <f t="shared" si="206"/>
        <v>('Panamá Oeste','La Chorrera','El Coco'),</v>
      </c>
      <c r="K659" t="str">
        <f t="shared" si="201"/>
        <v>46</v>
      </c>
      <c r="L659" t="str">
        <f t="shared" si="202"/>
        <v>2E</v>
      </c>
    </row>
    <row r="660" spans="1:12" x14ac:dyDescent="0.25">
      <c r="A660" s="16"/>
      <c r="B660" s="16"/>
      <c r="C660" s="16"/>
      <c r="D660" s="23"/>
      <c r="E660" s="4">
        <v>7</v>
      </c>
      <c r="F660" s="5" t="s">
        <v>1355</v>
      </c>
      <c r="G660" s="5" t="str">
        <f t="shared" si="205"/>
        <v>W47</v>
      </c>
      <c r="H660" t="str">
        <f t="shared" si="199"/>
        <v>(''),</v>
      </c>
      <c r="I660" t="str">
        <f t="shared" si="200"/>
        <v>('Feuillet'),</v>
      </c>
      <c r="J660" t="str">
        <f t="shared" si="206"/>
        <v>('Panamá Oeste','La Chorrera','Feuillet'),</v>
      </c>
      <c r="K660" t="str">
        <f t="shared" si="201"/>
        <v>47</v>
      </c>
      <c r="L660" t="str">
        <f t="shared" si="202"/>
        <v>2F</v>
      </c>
    </row>
    <row r="661" spans="1:12" x14ac:dyDescent="0.25">
      <c r="A661" s="16"/>
      <c r="B661" s="16"/>
      <c r="C661" s="16"/>
      <c r="D661" s="23"/>
      <c r="E661" s="4">
        <v>8</v>
      </c>
      <c r="F661" s="5" t="s">
        <v>1356</v>
      </c>
      <c r="G661" s="5" t="str">
        <f t="shared" si="205"/>
        <v>W48</v>
      </c>
      <c r="H661" t="str">
        <f t="shared" si="199"/>
        <v>(''),</v>
      </c>
      <c r="I661" t="str">
        <f t="shared" si="200"/>
        <v>('Guadalupe'),</v>
      </c>
      <c r="J661" t="str">
        <f t="shared" si="206"/>
        <v>('Panamá Oeste','La Chorrera','Guadalupe'),</v>
      </c>
      <c r="K661" t="str">
        <f t="shared" si="201"/>
        <v>48</v>
      </c>
      <c r="L661" t="str">
        <f t="shared" si="202"/>
        <v>30</v>
      </c>
    </row>
    <row r="662" spans="1:12" x14ac:dyDescent="0.25">
      <c r="A662" s="16"/>
      <c r="B662" s="16"/>
      <c r="C662" s="16"/>
      <c r="D662" s="23"/>
      <c r="E662" s="4">
        <v>9</v>
      </c>
      <c r="F662" s="5" t="s">
        <v>5</v>
      </c>
      <c r="G662" s="5" t="str">
        <f t="shared" si="205"/>
        <v>W49</v>
      </c>
      <c r="H662" t="str">
        <f t="shared" si="199"/>
        <v>(''),</v>
      </c>
      <c r="I662" t="str">
        <f t="shared" si="200"/>
        <v>('Herrera'),</v>
      </c>
      <c r="J662" t="str">
        <f t="shared" si="206"/>
        <v>('Panamá Oeste','La Chorrera','Herrera'),</v>
      </c>
      <c r="K662" t="str">
        <f t="shared" si="201"/>
        <v>49</v>
      </c>
      <c r="L662" t="str">
        <f t="shared" si="202"/>
        <v>31</v>
      </c>
    </row>
    <row r="663" spans="1:12" x14ac:dyDescent="0.25">
      <c r="A663" s="16"/>
      <c r="B663" s="16"/>
      <c r="C663" s="16"/>
      <c r="D663" s="23"/>
      <c r="E663" s="4">
        <v>10</v>
      </c>
      <c r="F663" s="7" t="s">
        <v>1357</v>
      </c>
      <c r="G663" s="7" t="str">
        <f t="shared" si="205"/>
        <v>W410</v>
      </c>
      <c r="H663" t="str">
        <f t="shared" si="199"/>
        <v>(''),</v>
      </c>
      <c r="I663" t="str">
        <f t="shared" si="200"/>
        <v>('Hurtado'),</v>
      </c>
      <c r="J663" t="str">
        <f t="shared" si="206"/>
        <v>('Panamá Oeste','La Chorrera','Hurtado'),</v>
      </c>
      <c r="K663" t="str">
        <f t="shared" si="201"/>
        <v>41</v>
      </c>
      <c r="L663" t="str">
        <f t="shared" si="202"/>
        <v>29</v>
      </c>
    </row>
    <row r="664" spans="1:12" x14ac:dyDescent="0.25">
      <c r="A664" s="16"/>
      <c r="B664" s="16"/>
      <c r="C664" s="16"/>
      <c r="D664" s="23"/>
      <c r="E664" s="4">
        <v>11</v>
      </c>
      <c r="F664" s="5" t="s">
        <v>1358</v>
      </c>
      <c r="G664" s="5" t="str">
        <f t="shared" si="205"/>
        <v>W411</v>
      </c>
      <c r="H664" t="str">
        <f t="shared" si="199"/>
        <v>(''),</v>
      </c>
      <c r="I664" t="str">
        <f t="shared" si="200"/>
        <v>('Iturralde'),</v>
      </c>
      <c r="J664" t="str">
        <f t="shared" si="206"/>
        <v>('Panamá Oeste','La Chorrera','Iturralde'),</v>
      </c>
      <c r="K664" t="str">
        <f t="shared" si="201"/>
        <v>41</v>
      </c>
      <c r="L664" t="str">
        <f t="shared" si="202"/>
        <v>29</v>
      </c>
    </row>
    <row r="665" spans="1:12" x14ac:dyDescent="0.25">
      <c r="A665" s="16"/>
      <c r="B665" s="16"/>
      <c r="C665" s="16"/>
      <c r="D665" s="23"/>
      <c r="E665" s="4">
        <v>12</v>
      </c>
      <c r="F665" s="5" t="s">
        <v>1359</v>
      </c>
      <c r="G665" s="5" t="str">
        <f t="shared" si="205"/>
        <v>W412</v>
      </c>
      <c r="H665" t="str">
        <f t="shared" si="199"/>
        <v>(''),</v>
      </c>
      <c r="I665" t="str">
        <f t="shared" si="200"/>
        <v>('La Represa'),</v>
      </c>
      <c r="J665" t="str">
        <f t="shared" si="206"/>
        <v>('Panamá Oeste','La Chorrera','La Represa'),</v>
      </c>
      <c r="K665" t="str">
        <f t="shared" si="201"/>
        <v>41</v>
      </c>
      <c r="L665" t="str">
        <f t="shared" si="202"/>
        <v>29</v>
      </c>
    </row>
    <row r="666" spans="1:12" x14ac:dyDescent="0.25">
      <c r="A666" s="16"/>
      <c r="B666" s="16"/>
      <c r="C666" s="16"/>
      <c r="D666" s="23"/>
      <c r="E666" s="4">
        <v>13</v>
      </c>
      <c r="F666" s="5" t="s">
        <v>1360</v>
      </c>
      <c r="G666" s="5" t="str">
        <f t="shared" si="205"/>
        <v>W413</v>
      </c>
      <c r="H666" t="str">
        <f t="shared" si="199"/>
        <v>(''),</v>
      </c>
      <c r="I666" t="str">
        <f t="shared" si="200"/>
        <v>('Los Díaz'),</v>
      </c>
      <c r="J666" t="str">
        <f t="shared" si="206"/>
        <v>('Panamá Oeste','La Chorrera','Los Díaz'),</v>
      </c>
      <c r="K666" t="str">
        <f t="shared" si="201"/>
        <v>41</v>
      </c>
      <c r="L666" t="str">
        <f t="shared" si="202"/>
        <v>29</v>
      </c>
    </row>
    <row r="667" spans="1:12" x14ac:dyDescent="0.25">
      <c r="A667" s="16"/>
      <c r="B667" s="16"/>
      <c r="C667" s="16"/>
      <c r="D667" s="23"/>
      <c r="E667" s="4">
        <v>14</v>
      </c>
      <c r="F667" s="5" t="s">
        <v>1361</v>
      </c>
      <c r="G667" s="5" t="str">
        <f t="shared" si="205"/>
        <v>W414</v>
      </c>
      <c r="H667" t="str">
        <f t="shared" si="199"/>
        <v>(''),</v>
      </c>
      <c r="I667" t="str">
        <f t="shared" si="200"/>
        <v>('Mendoza'),</v>
      </c>
      <c r="J667" t="str">
        <f t="shared" si="206"/>
        <v>('Panamá Oeste','La Chorrera','Mendoza'),</v>
      </c>
      <c r="K667" t="str">
        <f t="shared" si="201"/>
        <v>41</v>
      </c>
      <c r="L667" t="str">
        <f t="shared" si="202"/>
        <v>29</v>
      </c>
    </row>
    <row r="668" spans="1:12" x14ac:dyDescent="0.25">
      <c r="A668" s="16"/>
      <c r="B668" s="16"/>
      <c r="C668" s="16"/>
      <c r="D668" s="23"/>
      <c r="E668" s="4">
        <v>15</v>
      </c>
      <c r="F668" s="5" t="s">
        <v>1362</v>
      </c>
      <c r="G668" s="5" t="str">
        <f t="shared" si="205"/>
        <v>W415</v>
      </c>
      <c r="H668" t="str">
        <f t="shared" si="199"/>
        <v>(''),</v>
      </c>
      <c r="I668" t="str">
        <f t="shared" si="200"/>
        <v>('Obaldía'),</v>
      </c>
      <c r="J668" t="str">
        <f t="shared" si="206"/>
        <v>('Panamá Oeste','La Chorrera','Obaldía'),</v>
      </c>
      <c r="K668" t="str">
        <f t="shared" si="201"/>
        <v>41</v>
      </c>
      <c r="L668" t="str">
        <f t="shared" si="202"/>
        <v>29</v>
      </c>
    </row>
    <row r="669" spans="1:12" x14ac:dyDescent="0.25">
      <c r="A669" s="16"/>
      <c r="B669" s="16"/>
      <c r="C669" s="16"/>
      <c r="D669" s="23"/>
      <c r="E669" s="4">
        <v>16</v>
      </c>
      <c r="F669" s="5" t="s">
        <v>1363</v>
      </c>
      <c r="G669" s="5" t="str">
        <f t="shared" si="205"/>
        <v>W416</v>
      </c>
      <c r="H669" t="str">
        <f t="shared" si="199"/>
        <v>(''),</v>
      </c>
      <c r="I669" t="str">
        <f t="shared" si="200"/>
        <v>('Playa Leona'),</v>
      </c>
      <c r="J669" t="str">
        <f t="shared" si="206"/>
        <v>('Panamá Oeste','La Chorrera','Playa Leona'),</v>
      </c>
      <c r="K669" t="str">
        <f t="shared" si="201"/>
        <v>41</v>
      </c>
      <c r="L669" t="str">
        <f t="shared" si="202"/>
        <v>29</v>
      </c>
    </row>
    <row r="670" spans="1:12" x14ac:dyDescent="0.25">
      <c r="A670" s="16"/>
      <c r="B670" s="16"/>
      <c r="C670" s="16"/>
      <c r="D670" s="23"/>
      <c r="E670" s="4">
        <v>17</v>
      </c>
      <c r="F670" s="5" t="s">
        <v>1364</v>
      </c>
      <c r="G670" s="5" t="str">
        <f t="shared" si="205"/>
        <v>W417</v>
      </c>
      <c r="H670" t="str">
        <f t="shared" si="199"/>
        <v>(''),</v>
      </c>
      <c r="I670" t="str">
        <f t="shared" si="200"/>
        <v>('Puerto Caimito'),</v>
      </c>
      <c r="J670" t="str">
        <f t="shared" si="206"/>
        <v>('Panamá Oeste','La Chorrera','Puerto Caimito'),</v>
      </c>
      <c r="K670" t="str">
        <f t="shared" si="201"/>
        <v>41</v>
      </c>
      <c r="L670" t="str">
        <f t="shared" si="202"/>
        <v>29</v>
      </c>
    </row>
    <row r="671" spans="1:12" x14ac:dyDescent="0.25">
      <c r="A671" s="16"/>
      <c r="B671" s="16"/>
      <c r="C671" s="16"/>
      <c r="D671" s="23"/>
      <c r="E671" s="4">
        <v>18</v>
      </c>
      <c r="F671" s="5" t="s">
        <v>821</v>
      </c>
      <c r="G671" s="5" t="str">
        <f t="shared" si="205"/>
        <v>W418</v>
      </c>
      <c r="H671" t="str">
        <f t="shared" si="199"/>
        <v>(''),</v>
      </c>
      <c r="I671" t="str">
        <f t="shared" si="200"/>
        <v>('Santa Rita'),</v>
      </c>
      <c r="J671" t="str">
        <f t="shared" si="206"/>
        <v>('Panamá Oeste','La Chorrera','Santa Rita'),</v>
      </c>
      <c r="K671" t="str">
        <f t="shared" si="201"/>
        <v>41</v>
      </c>
      <c r="L671" t="str">
        <f t="shared" si="202"/>
        <v>29</v>
      </c>
    </row>
    <row r="672" spans="1:12" x14ac:dyDescent="0.25">
      <c r="A672" s="16"/>
      <c r="B672" s="16"/>
      <c r="C672" s="16">
        <v>5</v>
      </c>
      <c r="D672" s="23" t="s">
        <v>938</v>
      </c>
      <c r="E672" s="4">
        <v>1</v>
      </c>
      <c r="F672" s="5" t="s">
        <v>1365</v>
      </c>
      <c r="G672" s="5" t="str">
        <f>_xlfn.CONCAT($A$622,$C$672,E672)</f>
        <v>W51</v>
      </c>
      <c r="H672" t="str">
        <f t="shared" si="199"/>
        <v>('San Carlos'),</v>
      </c>
      <c r="I672" t="str">
        <f t="shared" si="200"/>
        <v>('El Espino'),</v>
      </c>
      <c r="J672" t="str">
        <f>_xlfn.CONCAT("(","'",$B$622,"'",",","'",$D$672,"'",",","'",F672,"'",")",",")</f>
        <v>('Panamá Oeste','San Carlos','El Espino'),</v>
      </c>
      <c r="K672" t="str">
        <f t="shared" si="201"/>
        <v>51</v>
      </c>
      <c r="L672" t="str">
        <f t="shared" si="202"/>
        <v>33</v>
      </c>
    </row>
    <row r="673" spans="1:12" x14ac:dyDescent="0.25">
      <c r="A673" s="16"/>
      <c r="B673" s="16"/>
      <c r="C673" s="16"/>
      <c r="D673" s="23"/>
      <c r="E673" s="4">
        <v>2</v>
      </c>
      <c r="F673" s="5" t="s">
        <v>1185</v>
      </c>
      <c r="G673" s="5" t="str">
        <f t="shared" ref="G673:G680" si="207">_xlfn.CONCAT($A$622,$C$672,E673)</f>
        <v>W52</v>
      </c>
      <c r="H673" t="str">
        <f t="shared" si="199"/>
        <v>(''),</v>
      </c>
      <c r="I673" t="str">
        <f t="shared" si="200"/>
        <v>('El Higo'),</v>
      </c>
      <c r="J673" t="str">
        <f t="shared" ref="J673:J680" si="208">_xlfn.CONCAT("(","'",$B$622,"'",",","'",$D$672,"'",",","'",F673,"'",")",",")</f>
        <v>('Panamá Oeste','San Carlos','El Higo'),</v>
      </c>
      <c r="K673" t="str">
        <f t="shared" si="201"/>
        <v>52</v>
      </c>
      <c r="L673" t="str">
        <f t="shared" si="202"/>
        <v>34</v>
      </c>
    </row>
    <row r="674" spans="1:12" x14ac:dyDescent="0.25">
      <c r="A674" s="16"/>
      <c r="B674" s="16"/>
      <c r="C674" s="16"/>
      <c r="D674" s="23"/>
      <c r="E674" s="4">
        <v>3</v>
      </c>
      <c r="F674" s="5" t="s">
        <v>1309</v>
      </c>
      <c r="G674" s="5" t="str">
        <f t="shared" si="207"/>
        <v>W53</v>
      </c>
      <c r="H674" t="str">
        <f t="shared" si="199"/>
        <v>(''),</v>
      </c>
      <c r="I674" t="str">
        <f t="shared" si="200"/>
        <v>('Guayabito'),</v>
      </c>
      <c r="J674" t="str">
        <f t="shared" si="208"/>
        <v>('Panamá Oeste','San Carlos','Guayabito'),</v>
      </c>
      <c r="K674" t="str">
        <f t="shared" si="201"/>
        <v>53</v>
      </c>
      <c r="L674" t="str">
        <f t="shared" si="202"/>
        <v>35</v>
      </c>
    </row>
    <row r="675" spans="1:12" x14ac:dyDescent="0.25">
      <c r="A675" s="16"/>
      <c r="B675" s="16"/>
      <c r="C675" s="16"/>
      <c r="D675" s="23"/>
      <c r="E675" s="4">
        <v>4</v>
      </c>
      <c r="F675" s="5" t="s">
        <v>1366</v>
      </c>
      <c r="G675" s="5" t="str">
        <f t="shared" si="207"/>
        <v>W54</v>
      </c>
      <c r="H675" t="str">
        <f t="shared" si="199"/>
        <v>(''),</v>
      </c>
      <c r="I675" t="str">
        <f t="shared" si="200"/>
        <v>('La Ermita'),</v>
      </c>
      <c r="J675" t="str">
        <f t="shared" si="208"/>
        <v>('Panamá Oeste','San Carlos','La Ermita'),</v>
      </c>
      <c r="K675" t="str">
        <f t="shared" si="201"/>
        <v>54</v>
      </c>
      <c r="L675" t="str">
        <f t="shared" si="202"/>
        <v>36</v>
      </c>
    </row>
    <row r="676" spans="1:12" x14ac:dyDescent="0.25">
      <c r="A676" s="16"/>
      <c r="B676" s="16"/>
      <c r="C676" s="16"/>
      <c r="D676" s="23"/>
      <c r="E676" s="4">
        <v>5</v>
      </c>
      <c r="F676" s="5" t="s">
        <v>1171</v>
      </c>
      <c r="G676" s="5" t="str">
        <f t="shared" si="207"/>
        <v>W55</v>
      </c>
      <c r="H676" t="str">
        <f t="shared" si="199"/>
        <v>(''),</v>
      </c>
      <c r="I676" t="str">
        <f t="shared" si="200"/>
        <v>('La Laguna'),</v>
      </c>
      <c r="J676" t="str">
        <f t="shared" si="208"/>
        <v>('Panamá Oeste','San Carlos','La Laguna'),</v>
      </c>
      <c r="K676" t="str">
        <f t="shared" si="201"/>
        <v>55</v>
      </c>
      <c r="L676" t="str">
        <f t="shared" si="202"/>
        <v>37</v>
      </c>
    </row>
    <row r="677" spans="1:12" x14ac:dyDescent="0.25">
      <c r="A677" s="16"/>
      <c r="B677" s="16"/>
      <c r="C677" s="16"/>
      <c r="D677" s="23"/>
      <c r="E677" s="4">
        <v>6</v>
      </c>
      <c r="F677" s="5" t="s">
        <v>1367</v>
      </c>
      <c r="G677" s="5" t="str">
        <f t="shared" si="207"/>
        <v>W56</v>
      </c>
      <c r="H677" t="str">
        <f t="shared" si="199"/>
        <v>(''),</v>
      </c>
      <c r="I677" t="str">
        <f t="shared" si="200"/>
        <v>('Las Uvas'),</v>
      </c>
      <c r="J677" t="str">
        <f t="shared" si="208"/>
        <v>('Panamá Oeste','San Carlos','Las Uvas'),</v>
      </c>
      <c r="K677" t="str">
        <f t="shared" si="201"/>
        <v>56</v>
      </c>
      <c r="L677" t="str">
        <f t="shared" si="202"/>
        <v>38</v>
      </c>
    </row>
    <row r="678" spans="1:12" x14ac:dyDescent="0.25">
      <c r="A678" s="16"/>
      <c r="B678" s="16"/>
      <c r="C678" s="16"/>
      <c r="D678" s="23"/>
      <c r="E678" s="4">
        <v>7</v>
      </c>
      <c r="F678" s="5" t="s">
        <v>1368</v>
      </c>
      <c r="G678" s="5" t="str">
        <f t="shared" si="207"/>
        <v>W57</v>
      </c>
      <c r="H678" t="str">
        <f t="shared" si="199"/>
        <v>(''),</v>
      </c>
      <c r="I678" t="str">
        <f t="shared" si="200"/>
        <v>('Los Llanitos'),</v>
      </c>
      <c r="J678" t="str">
        <f t="shared" si="208"/>
        <v>('Panamá Oeste','San Carlos','Los Llanitos'),</v>
      </c>
      <c r="K678" t="str">
        <f t="shared" si="201"/>
        <v>57</v>
      </c>
      <c r="L678" t="str">
        <f t="shared" si="202"/>
        <v>39</v>
      </c>
    </row>
    <row r="679" spans="1:12" x14ac:dyDescent="0.25">
      <c r="A679" s="16"/>
      <c r="B679" s="16"/>
      <c r="C679" s="16"/>
      <c r="D679" s="23"/>
      <c r="E679" s="4">
        <v>8</v>
      </c>
      <c r="F679" s="5" t="s">
        <v>938</v>
      </c>
      <c r="G679" s="5" t="str">
        <f t="shared" si="207"/>
        <v>W58</v>
      </c>
      <c r="H679" t="str">
        <f t="shared" si="199"/>
        <v>(''),</v>
      </c>
      <c r="I679" t="str">
        <f t="shared" si="200"/>
        <v>('San Carlos'),</v>
      </c>
      <c r="J679" t="str">
        <f t="shared" si="208"/>
        <v>('Panamá Oeste','San Carlos','San Carlos'),</v>
      </c>
      <c r="K679" t="str">
        <f t="shared" si="201"/>
        <v>58</v>
      </c>
      <c r="L679" t="str">
        <f t="shared" si="202"/>
        <v>3A</v>
      </c>
    </row>
    <row r="680" spans="1:12" x14ac:dyDescent="0.25">
      <c r="A680" s="16"/>
      <c r="B680" s="16"/>
      <c r="C680" s="16"/>
      <c r="D680" s="23"/>
      <c r="E680" s="4">
        <v>9</v>
      </c>
      <c r="F680" s="5" t="s">
        <v>1085</v>
      </c>
      <c r="G680" s="5" t="str">
        <f t="shared" si="207"/>
        <v>W59</v>
      </c>
      <c r="H680" t="str">
        <f t="shared" si="199"/>
        <v>(''),</v>
      </c>
      <c r="I680" t="str">
        <f t="shared" si="200"/>
        <v>('San José'),</v>
      </c>
      <c r="J680" t="str">
        <f t="shared" si="208"/>
        <v>('Panamá Oeste','San Carlos','San José'),</v>
      </c>
      <c r="K680" t="str">
        <f t="shared" si="201"/>
        <v>59</v>
      </c>
      <c r="L680" t="str">
        <f t="shared" si="202"/>
        <v>3B</v>
      </c>
    </row>
    <row r="681" spans="1:12" x14ac:dyDescent="0.25">
      <c r="G681" s="6"/>
    </row>
  </sheetData>
  <mergeCells count="190">
    <mergeCell ref="C654:C671"/>
    <mergeCell ref="D654:D671"/>
    <mergeCell ref="C672:C680"/>
    <mergeCell ref="D672:D680"/>
    <mergeCell ref="C612:C616"/>
    <mergeCell ref="D612:D616"/>
    <mergeCell ref="C617:C621"/>
    <mergeCell ref="D617:D621"/>
    <mergeCell ref="A622:A680"/>
    <mergeCell ref="B622:B680"/>
    <mergeCell ref="C622:C629"/>
    <mergeCell ref="D622:D629"/>
    <mergeCell ref="C630:C642"/>
    <mergeCell ref="D630:D642"/>
    <mergeCell ref="C643:C653"/>
    <mergeCell ref="D643:D653"/>
    <mergeCell ref="C580:C595"/>
    <mergeCell ref="D580:D595"/>
    <mergeCell ref="C596:C600"/>
    <mergeCell ref="D596:D600"/>
    <mergeCell ref="C601:C611"/>
    <mergeCell ref="D601:D611"/>
    <mergeCell ref="A552:A621"/>
    <mergeCell ref="B552:B621"/>
    <mergeCell ref="C552:C559"/>
    <mergeCell ref="D552:D559"/>
    <mergeCell ref="C560:C566"/>
    <mergeCell ref="D560:D566"/>
    <mergeCell ref="C567:C571"/>
    <mergeCell ref="D567:D571"/>
    <mergeCell ref="C572:C579"/>
    <mergeCell ref="D572:D579"/>
    <mergeCell ref="A547:A551"/>
    <mergeCell ref="B547:B551"/>
    <mergeCell ref="C547:C549"/>
    <mergeCell ref="D547:D549"/>
    <mergeCell ref="C550:C551"/>
    <mergeCell ref="D550:D551"/>
    <mergeCell ref="C515:C530"/>
    <mergeCell ref="D515:D530"/>
    <mergeCell ref="C531:C542"/>
    <mergeCell ref="D531:D542"/>
    <mergeCell ref="A543:A546"/>
    <mergeCell ref="B543:B546"/>
    <mergeCell ref="C543:C546"/>
    <mergeCell ref="D543:D546"/>
    <mergeCell ref="A438:A542"/>
    <mergeCell ref="B438:B542"/>
    <mergeCell ref="C438:C442"/>
    <mergeCell ref="D438:D442"/>
    <mergeCell ref="C443:C454"/>
    <mergeCell ref="D443:D454"/>
    <mergeCell ref="C455:C462"/>
    <mergeCell ref="D455:D462"/>
    <mergeCell ref="C463:C469"/>
    <mergeCell ref="D463:D469"/>
    <mergeCell ref="C496:C500"/>
    <mergeCell ref="D496:D500"/>
    <mergeCell ref="C501:C506"/>
    <mergeCell ref="D501:D506"/>
    <mergeCell ref="C507:C514"/>
    <mergeCell ref="D507:D514"/>
    <mergeCell ref="C470:C482"/>
    <mergeCell ref="D470:D482"/>
    <mergeCell ref="C483:C487"/>
    <mergeCell ref="D483:D487"/>
    <mergeCell ref="C488:C495"/>
    <mergeCell ref="D488:D495"/>
    <mergeCell ref="C400:C425"/>
    <mergeCell ref="D400:D425"/>
    <mergeCell ref="C426:C434"/>
    <mergeCell ref="D426:D434"/>
    <mergeCell ref="C435:C437"/>
    <mergeCell ref="D435:D437"/>
    <mergeCell ref="C370:C380"/>
    <mergeCell ref="D370:D380"/>
    <mergeCell ref="A381:A437"/>
    <mergeCell ref="B381:B437"/>
    <mergeCell ref="C381:C386"/>
    <mergeCell ref="D381:D386"/>
    <mergeCell ref="C387:C394"/>
    <mergeCell ref="D387:D394"/>
    <mergeCell ref="C395:C399"/>
    <mergeCell ref="D395:D399"/>
    <mergeCell ref="C349:C359"/>
    <mergeCell ref="D349:D359"/>
    <mergeCell ref="C360:C364"/>
    <mergeCell ref="D360:D364"/>
    <mergeCell ref="C365:C369"/>
    <mergeCell ref="D365:D369"/>
    <mergeCell ref="C295:C299"/>
    <mergeCell ref="D295:D299"/>
    <mergeCell ref="A300:A380"/>
    <mergeCell ref="B300:B380"/>
    <mergeCell ref="C300:C309"/>
    <mergeCell ref="D300:D309"/>
    <mergeCell ref="C310:C333"/>
    <mergeCell ref="D310:D333"/>
    <mergeCell ref="C334:C348"/>
    <mergeCell ref="D334:D348"/>
    <mergeCell ref="C287:C294"/>
    <mergeCell ref="D287:D294"/>
    <mergeCell ref="C244:C250"/>
    <mergeCell ref="D244:D250"/>
    <mergeCell ref="A251:A299"/>
    <mergeCell ref="B251:B299"/>
    <mergeCell ref="C251:C255"/>
    <mergeCell ref="D251:D255"/>
    <mergeCell ref="C256:C262"/>
    <mergeCell ref="D256:D262"/>
    <mergeCell ref="C263:C271"/>
    <mergeCell ref="D263:D271"/>
    <mergeCell ref="A225:A250"/>
    <mergeCell ref="B225:B250"/>
    <mergeCell ref="C225:C234"/>
    <mergeCell ref="D225:D234"/>
    <mergeCell ref="C235:C243"/>
    <mergeCell ref="D235:D243"/>
    <mergeCell ref="C272:C279"/>
    <mergeCell ref="D272:D279"/>
    <mergeCell ref="C280:C286"/>
    <mergeCell ref="D280:D286"/>
    <mergeCell ref="C175:C182"/>
    <mergeCell ref="D175:D182"/>
    <mergeCell ref="C183:C187"/>
    <mergeCell ref="D183:D187"/>
    <mergeCell ref="C188:C192"/>
    <mergeCell ref="D188:D192"/>
    <mergeCell ref="C211:C215"/>
    <mergeCell ref="D211:D215"/>
    <mergeCell ref="C216:C224"/>
    <mergeCell ref="D216:D224"/>
    <mergeCell ref="C144:C149"/>
    <mergeCell ref="D144:D149"/>
    <mergeCell ref="C150:C162"/>
    <mergeCell ref="D150:D162"/>
    <mergeCell ref="C163:C174"/>
    <mergeCell ref="D163:D174"/>
    <mergeCell ref="C119:C121"/>
    <mergeCell ref="D119:D121"/>
    <mergeCell ref="A122:A224"/>
    <mergeCell ref="B122:B224"/>
    <mergeCell ref="C122:C130"/>
    <mergeCell ref="D122:D130"/>
    <mergeCell ref="C131:C135"/>
    <mergeCell ref="D131:D135"/>
    <mergeCell ref="C136:C143"/>
    <mergeCell ref="D136:D143"/>
    <mergeCell ref="A79:A121"/>
    <mergeCell ref="B79:B121"/>
    <mergeCell ref="C193:C200"/>
    <mergeCell ref="D193:D200"/>
    <mergeCell ref="C201:C205"/>
    <mergeCell ref="D201:D205"/>
    <mergeCell ref="C206:C210"/>
    <mergeCell ref="D206:D210"/>
    <mergeCell ref="C101:C105"/>
    <mergeCell ref="D101:D105"/>
    <mergeCell ref="C106:C110"/>
    <mergeCell ref="D106:D110"/>
    <mergeCell ref="C111:C118"/>
    <mergeCell ref="D111:D118"/>
    <mergeCell ref="C64:C68"/>
    <mergeCell ref="D64:D68"/>
    <mergeCell ref="C69:C78"/>
    <mergeCell ref="D69:D78"/>
    <mergeCell ref="C79:C93"/>
    <mergeCell ref="D79:D93"/>
    <mergeCell ref="C94:C100"/>
    <mergeCell ref="D94:D100"/>
    <mergeCell ref="A32:A78"/>
    <mergeCell ref="B32:B78"/>
    <mergeCell ref="C32:C39"/>
    <mergeCell ref="D32:D39"/>
    <mergeCell ref="C40:C49"/>
    <mergeCell ref="D40:D49"/>
    <mergeCell ref="C50:C56"/>
    <mergeCell ref="D50:D56"/>
    <mergeCell ref="C57:C63"/>
    <mergeCell ref="D57:D63"/>
    <mergeCell ref="A2:A31"/>
    <mergeCell ref="B2:B31"/>
    <mergeCell ref="C2:C7"/>
    <mergeCell ref="D2:D7"/>
    <mergeCell ref="C8:C12"/>
    <mergeCell ref="D8:D12"/>
    <mergeCell ref="C13:C25"/>
    <mergeCell ref="D13:D25"/>
    <mergeCell ref="C26:C31"/>
    <mergeCell ref="D26:D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5E58-2600-4B68-9AC6-9947E66B7976}">
  <dimension ref="A1:Z46"/>
  <sheetViews>
    <sheetView tabSelected="1" topLeftCell="P37" workbookViewId="0">
      <selection activeCell="X33" sqref="X33"/>
    </sheetView>
  </sheetViews>
  <sheetFormatPr baseColWidth="10" defaultRowHeight="15" x14ac:dyDescent="0.25"/>
  <cols>
    <col min="2" max="2" width="29.28515625" bestFit="1" customWidth="1"/>
    <col min="7" max="7" width="25.42578125" bestFit="1" customWidth="1"/>
    <col min="14" max="14" width="37.140625" bestFit="1" customWidth="1"/>
    <col min="20" max="20" width="22" bestFit="1" customWidth="1"/>
    <col min="26" max="26" width="24.140625" bestFit="1" customWidth="1"/>
  </cols>
  <sheetData>
    <row r="1" spans="1:26" x14ac:dyDescent="0.25">
      <c r="A1" s="24" t="s">
        <v>1420</v>
      </c>
      <c r="B1" s="24"/>
      <c r="E1" t="s">
        <v>1434</v>
      </c>
      <c r="F1" t="s">
        <v>1525</v>
      </c>
      <c r="G1" t="s">
        <v>1435</v>
      </c>
      <c r="J1" t="s">
        <v>1436</v>
      </c>
      <c r="L1" t="s">
        <v>1434</v>
      </c>
      <c r="N1" t="s">
        <v>1435</v>
      </c>
      <c r="P1" t="s">
        <v>1492</v>
      </c>
      <c r="S1" t="s">
        <v>1434</v>
      </c>
      <c r="T1" t="s">
        <v>1518</v>
      </c>
      <c r="W1" t="s">
        <v>1434</v>
      </c>
      <c r="Z1" t="s">
        <v>1518</v>
      </c>
    </row>
    <row r="2" spans="1:26" x14ac:dyDescent="0.25">
      <c r="A2" s="9" t="s">
        <v>1421</v>
      </c>
      <c r="B2" s="9" t="s">
        <v>1422</v>
      </c>
      <c r="C2" s="9"/>
      <c r="D2" s="9"/>
      <c r="E2" s="12">
        <v>0</v>
      </c>
      <c r="F2" s="12" t="str">
        <f>_xlfn.BASE(E2,32)</f>
        <v>0</v>
      </c>
      <c r="G2" t="s">
        <v>1399</v>
      </c>
      <c r="J2" t="str">
        <f>_xlfn.CONCAT(Prueba!$G$403," ",$F$15,A16,$A$3)</f>
        <v>P44 DAC</v>
      </c>
      <c r="L2">
        <v>0</v>
      </c>
      <c r="M2" t="str">
        <f>_xlfn.BASE(L2,36)</f>
        <v>0</v>
      </c>
      <c r="N2" t="s">
        <v>1489</v>
      </c>
      <c r="P2" t="str">
        <f>_xlfn.CONCAT(Prueba!$G$629," ",$M$12,A16,$A$3)</f>
        <v>W18 AAC</v>
      </c>
      <c r="Q2" t="str">
        <f>_xlfn.CONCAT(Prueba!$G$629," ",$M$3,A16,$A$3)</f>
        <v>W18 1AC</v>
      </c>
      <c r="S2">
        <v>0</v>
      </c>
      <c r="T2" t="s">
        <v>1493</v>
      </c>
      <c r="W2">
        <v>0</v>
      </c>
      <c r="X2" t="str">
        <f>_xlfn.BASE(W2,36)</f>
        <v>0</v>
      </c>
      <c r="Y2" t="str">
        <f>_xlfn.BASE(W2,32)</f>
        <v>0</v>
      </c>
      <c r="Z2" t="s">
        <v>969</v>
      </c>
    </row>
    <row r="3" spans="1:26" x14ac:dyDescent="0.25">
      <c r="A3" t="s">
        <v>1409</v>
      </c>
      <c r="B3" s="8" t="s">
        <v>1423</v>
      </c>
      <c r="E3" s="12">
        <v>1</v>
      </c>
      <c r="F3" s="12" t="str">
        <f t="shared" ref="F3:F32" si="0">_xlfn.BASE(E3,32)</f>
        <v>1</v>
      </c>
      <c r="G3" t="s">
        <v>1379</v>
      </c>
      <c r="J3" t="str">
        <f>_xlfn.CONCAT(Prueba!$G$403," ",$F$15,A17,$A$3)</f>
        <v>P44 DBC</v>
      </c>
      <c r="L3">
        <v>1</v>
      </c>
      <c r="M3" t="str">
        <f t="shared" ref="M3:M38" si="1">_xlfn.BASE(L3,36)</f>
        <v>1</v>
      </c>
      <c r="N3" t="s">
        <v>1479</v>
      </c>
      <c r="P3" t="str">
        <f>_xlfn.CONCAT(Prueba!$G$629," ",$M$12,A17,$A$3)</f>
        <v>W18 ABC</v>
      </c>
      <c r="Q3" t="str">
        <f>_xlfn.CONCAT(Prueba!$G$629," ",$M$3,A17,$A$3)</f>
        <v>W18 1BC</v>
      </c>
      <c r="S3">
        <v>1</v>
      </c>
      <c r="T3" t="s">
        <v>1494</v>
      </c>
      <c r="W3">
        <v>1</v>
      </c>
      <c r="X3" t="str">
        <f t="shared" ref="X3:X23" si="2">_xlfn.BASE(W3,36)</f>
        <v>1</v>
      </c>
      <c r="Y3" t="str">
        <f t="shared" ref="Y3:Y23" si="3">_xlfn.BASE(W3,32)</f>
        <v>1</v>
      </c>
      <c r="Z3" t="s">
        <v>1498</v>
      </c>
    </row>
    <row r="4" spans="1:26" x14ac:dyDescent="0.25">
      <c r="A4" t="s">
        <v>1429</v>
      </c>
      <c r="B4" s="8" t="s">
        <v>1424</v>
      </c>
      <c r="E4" s="12">
        <v>2</v>
      </c>
      <c r="F4" s="12" t="str">
        <f t="shared" si="0"/>
        <v>2</v>
      </c>
      <c r="G4" t="s">
        <v>1380</v>
      </c>
      <c r="J4" t="str">
        <f>_xlfn.CONCAT(Prueba!$G$403," ",$F$15,A18,$A$3)</f>
        <v>P44 DCC</v>
      </c>
      <c r="L4">
        <v>2</v>
      </c>
      <c r="M4" t="str">
        <f t="shared" si="1"/>
        <v>2</v>
      </c>
      <c r="N4" t="s">
        <v>1485</v>
      </c>
      <c r="P4" t="str">
        <f>_xlfn.CONCAT(Prueba!$G$629," ",$M$12,A18,$A$3)</f>
        <v>W18 ACC</v>
      </c>
      <c r="Q4" t="str">
        <f>_xlfn.CONCAT(Prueba!$G$629," ",$M$3,A18,$A$3)</f>
        <v>W18 1CC</v>
      </c>
      <c r="S4">
        <v>2</v>
      </c>
      <c r="T4" t="s">
        <v>1495</v>
      </c>
      <c r="W4">
        <v>2</v>
      </c>
      <c r="X4" t="str">
        <f t="shared" si="2"/>
        <v>2</v>
      </c>
      <c r="Y4" t="str">
        <f t="shared" si="3"/>
        <v>2</v>
      </c>
      <c r="Z4" t="s">
        <v>1499</v>
      </c>
    </row>
    <row r="5" spans="1:26" x14ac:dyDescent="0.25">
      <c r="A5" t="s">
        <v>1417</v>
      </c>
      <c r="B5" t="s">
        <v>1425</v>
      </c>
      <c r="E5" s="12">
        <v>3</v>
      </c>
      <c r="F5" s="12" t="str">
        <f t="shared" si="0"/>
        <v>3</v>
      </c>
      <c r="G5" t="s">
        <v>1401</v>
      </c>
      <c r="J5" t="str">
        <f>_xlfn.CONCAT(Prueba!$G$403," ",$F$15,A19,$A$3)</f>
        <v>P44 DDC</v>
      </c>
      <c r="L5">
        <v>3</v>
      </c>
      <c r="M5" t="str">
        <f t="shared" si="1"/>
        <v>3</v>
      </c>
      <c r="N5" t="s">
        <v>1483</v>
      </c>
      <c r="P5" t="str">
        <f>_xlfn.CONCAT(Prueba!$G$629," ",$M$12,A19,$A$3)</f>
        <v>W18 ADC</v>
      </c>
      <c r="Q5" t="str">
        <f>_xlfn.CONCAT(Prueba!$G$629," ",$M$3,A19,$A$3)</f>
        <v>W18 1DC</v>
      </c>
      <c r="S5">
        <v>3</v>
      </c>
      <c r="T5" t="s">
        <v>1496</v>
      </c>
      <c r="W5">
        <v>3</v>
      </c>
      <c r="X5" t="str">
        <f t="shared" si="2"/>
        <v>3</v>
      </c>
      <c r="Y5" t="str">
        <f t="shared" si="3"/>
        <v>3</v>
      </c>
      <c r="Z5" t="s">
        <v>1500</v>
      </c>
    </row>
    <row r="6" spans="1:26" x14ac:dyDescent="0.25">
      <c r="A6" t="s">
        <v>1430</v>
      </c>
      <c r="B6" s="8" t="s">
        <v>1426</v>
      </c>
      <c r="E6" s="12">
        <v>4</v>
      </c>
      <c r="F6" s="12" t="str">
        <f t="shared" si="0"/>
        <v>4</v>
      </c>
      <c r="G6" t="s">
        <v>1398</v>
      </c>
      <c r="J6" t="str">
        <f>_xlfn.CONCAT(Prueba!$G$403," ",$F$15,A20,$A$3)</f>
        <v>P44 DEC</v>
      </c>
      <c r="L6">
        <v>4</v>
      </c>
      <c r="M6" t="str">
        <f t="shared" si="1"/>
        <v>4</v>
      </c>
      <c r="N6" t="s">
        <v>1473</v>
      </c>
      <c r="P6" t="str">
        <f>_xlfn.CONCAT(Prueba!$G$629," ",$M$12,A20,$A$3)</f>
        <v>W18 AEC</v>
      </c>
      <c r="Q6" t="str">
        <f>_xlfn.CONCAT(Prueba!$G$629," ",$M$3,A20,$A$3)</f>
        <v>W18 1EC</v>
      </c>
      <c r="S6">
        <v>4</v>
      </c>
      <c r="T6" t="s">
        <v>953</v>
      </c>
      <c r="W6">
        <v>4</v>
      </c>
      <c r="X6" t="str">
        <f t="shared" si="2"/>
        <v>4</v>
      </c>
      <c r="Y6" t="str">
        <f t="shared" si="3"/>
        <v>4</v>
      </c>
      <c r="Z6" t="s">
        <v>1501</v>
      </c>
    </row>
    <row r="7" spans="1:26" ht="30" x14ac:dyDescent="0.25">
      <c r="A7" t="s">
        <v>1412</v>
      </c>
      <c r="B7" s="8" t="s">
        <v>1427</v>
      </c>
      <c r="E7" s="12">
        <v>5</v>
      </c>
      <c r="F7" s="12" t="str">
        <f t="shared" si="0"/>
        <v>5</v>
      </c>
      <c r="G7" t="s">
        <v>1381</v>
      </c>
      <c r="J7" t="str">
        <f>_xlfn.CONCAT(Prueba!$G$403," ",$F$15,A21,$A$3)</f>
        <v>P44 DFC</v>
      </c>
      <c r="L7">
        <v>5</v>
      </c>
      <c r="M7" t="str">
        <f t="shared" si="1"/>
        <v>5</v>
      </c>
      <c r="N7" t="s">
        <v>1470</v>
      </c>
      <c r="P7" t="str">
        <f>_xlfn.CONCAT(Prueba!$G$629," ",$M$12,A21,$A$3)</f>
        <v>W18 AFC</v>
      </c>
      <c r="Q7" t="str">
        <f>_xlfn.CONCAT(Prueba!$G$629," ",$M$3,A21,$A$3)</f>
        <v>W18 1FC</v>
      </c>
      <c r="S7">
        <v>5</v>
      </c>
      <c r="T7" t="s">
        <v>1497</v>
      </c>
      <c r="W7">
        <v>5</v>
      </c>
      <c r="X7" t="str">
        <f t="shared" si="2"/>
        <v>5</v>
      </c>
      <c r="Y7" t="str">
        <f t="shared" si="3"/>
        <v>5</v>
      </c>
      <c r="Z7" t="s">
        <v>1502</v>
      </c>
    </row>
    <row r="8" spans="1:26" x14ac:dyDescent="0.25">
      <c r="A8" t="s">
        <v>1418</v>
      </c>
      <c r="B8" t="s">
        <v>1428</v>
      </c>
      <c r="E8" s="12">
        <v>6</v>
      </c>
      <c r="F8" s="12" t="str">
        <f t="shared" si="0"/>
        <v>6</v>
      </c>
      <c r="G8" t="s">
        <v>1403</v>
      </c>
      <c r="J8" t="str">
        <f>_xlfn.CONCAT(Prueba!$G$403," ",$F$15,A22,$A$3)</f>
        <v>P44 DGC</v>
      </c>
      <c r="L8">
        <v>6</v>
      </c>
      <c r="M8" t="str">
        <f t="shared" si="1"/>
        <v>6</v>
      </c>
      <c r="N8" t="s">
        <v>1456</v>
      </c>
      <c r="P8" t="str">
        <f>_xlfn.CONCAT(Prueba!$G$629," ",$M$12,A22,$A$3)</f>
        <v>W18 AGC</v>
      </c>
      <c r="Q8" t="str">
        <f>_xlfn.CONCAT(Prueba!$G$629," ",$M$3,A22,$A$3)</f>
        <v>W18 1GC</v>
      </c>
      <c r="W8">
        <v>6</v>
      </c>
      <c r="X8" t="str">
        <f t="shared" si="2"/>
        <v>6</v>
      </c>
      <c r="Y8" t="str">
        <f t="shared" si="3"/>
        <v>6</v>
      </c>
      <c r="Z8" t="s">
        <v>1129</v>
      </c>
    </row>
    <row r="9" spans="1:26" x14ac:dyDescent="0.25">
      <c r="A9" t="s">
        <v>1431</v>
      </c>
      <c r="B9" t="s">
        <v>1376</v>
      </c>
      <c r="E9" s="12">
        <v>7</v>
      </c>
      <c r="F9" s="12" t="str">
        <f t="shared" si="0"/>
        <v>7</v>
      </c>
      <c r="G9" t="s">
        <v>1400</v>
      </c>
      <c r="J9" t="str">
        <f>_xlfn.CONCAT(Prueba!$G$403," ",$F$15,A23,$A$3)</f>
        <v>P44 DHC</v>
      </c>
      <c r="L9">
        <v>7</v>
      </c>
      <c r="M9" t="str">
        <f t="shared" si="1"/>
        <v>7</v>
      </c>
      <c r="N9" t="s">
        <v>1477</v>
      </c>
      <c r="P9" t="str">
        <f>_xlfn.CONCAT(Prueba!$G$629," ",$M$12,A23,$A$3)</f>
        <v>W18 AHC</v>
      </c>
      <c r="S9" t="str">
        <f>_xlfn.CONCAT('Prueba (2)'!I173," ",'Continuación Prueba'!$S$2,'Continuación Prueba'!A16,'Continuación Prueba'!$A$3)</f>
        <v>Q6B 0AC</v>
      </c>
      <c r="W9">
        <v>7</v>
      </c>
      <c r="X9" t="str">
        <f t="shared" si="2"/>
        <v>7</v>
      </c>
      <c r="Y9" t="str">
        <f t="shared" si="3"/>
        <v>7</v>
      </c>
      <c r="Z9" t="s">
        <v>1503</v>
      </c>
    </row>
    <row r="10" spans="1:26" x14ac:dyDescent="0.25">
      <c r="A10" t="s">
        <v>1432</v>
      </c>
      <c r="B10" t="s">
        <v>1377</v>
      </c>
      <c r="E10" s="12">
        <v>8</v>
      </c>
      <c r="F10" s="12" t="str">
        <f t="shared" si="0"/>
        <v>8</v>
      </c>
      <c r="G10" t="s">
        <v>1382</v>
      </c>
      <c r="J10" t="str">
        <f>_xlfn.CONCAT(Prueba!$G$403," ",$F$15,A24,$A$3)</f>
        <v>P44 DIC</v>
      </c>
      <c r="L10">
        <v>8</v>
      </c>
      <c r="M10" t="str">
        <f t="shared" si="1"/>
        <v>8</v>
      </c>
      <c r="N10" t="s">
        <v>1455</v>
      </c>
      <c r="P10" t="str">
        <f>_xlfn.CONCAT(Prueba!$G$629," ",$M$12,A24,$A$3)</f>
        <v>W18 AIC</v>
      </c>
      <c r="S10" t="str">
        <f>_xlfn.CONCAT('Prueba (2)'!I174," ",'Continuación Prueba'!$S$2,'Continuación Prueba'!A17,'Continuación Prueba'!$A$3)</f>
        <v>Q6C 0BC</v>
      </c>
      <c r="W10">
        <v>8</v>
      </c>
      <c r="X10" t="str">
        <f t="shared" si="2"/>
        <v>8</v>
      </c>
      <c r="Y10" t="str">
        <f t="shared" si="3"/>
        <v>8</v>
      </c>
      <c r="Z10" t="s">
        <v>1504</v>
      </c>
    </row>
    <row r="11" spans="1:26" x14ac:dyDescent="0.25">
      <c r="A11" t="s">
        <v>1411</v>
      </c>
      <c r="B11" t="s">
        <v>1374</v>
      </c>
      <c r="E11" s="12">
        <v>9</v>
      </c>
      <c r="F11" s="12" t="str">
        <f t="shared" si="0"/>
        <v>9</v>
      </c>
      <c r="G11" t="s">
        <v>1383</v>
      </c>
      <c r="J11" t="str">
        <f>_xlfn.CONCAT(Prueba!$G$403," ",$F$15,A25,$A$3)</f>
        <v>P44 DJC</v>
      </c>
      <c r="L11">
        <v>9</v>
      </c>
      <c r="M11" t="str">
        <f t="shared" si="1"/>
        <v>9</v>
      </c>
      <c r="N11" t="s">
        <v>1472</v>
      </c>
      <c r="P11" t="str">
        <f>_xlfn.CONCAT(Prueba!$G$629," ",$M$12,A25,$A$3)</f>
        <v>W18 AJC</v>
      </c>
      <c r="S11" t="str">
        <f>_xlfn.CONCAT('Prueba (2)'!I175," ",'Continuación Prueba'!$S$2,'Continuación Prueba'!A18,'Continuación Prueba'!$A$3)</f>
        <v>Q71 0CC</v>
      </c>
      <c r="W11">
        <v>9</v>
      </c>
      <c r="X11" t="str">
        <f t="shared" si="2"/>
        <v>9</v>
      </c>
      <c r="Y11" t="str">
        <f t="shared" si="3"/>
        <v>9</v>
      </c>
      <c r="Z11" t="s">
        <v>1505</v>
      </c>
    </row>
    <row r="12" spans="1:26" x14ac:dyDescent="0.25">
      <c r="A12" t="s">
        <v>1433</v>
      </c>
      <c r="B12" t="s">
        <v>1375</v>
      </c>
      <c r="E12" s="12">
        <v>10</v>
      </c>
      <c r="F12" s="12" t="str">
        <f t="shared" si="0"/>
        <v>A</v>
      </c>
      <c r="G12" t="s">
        <v>1391</v>
      </c>
      <c r="L12">
        <v>10</v>
      </c>
      <c r="M12" t="str">
        <f t="shared" si="1"/>
        <v>A</v>
      </c>
      <c r="N12" t="s">
        <v>1481</v>
      </c>
      <c r="P12" t="str">
        <f>_xlfn.CONCAT(Prueba!$G$629," ",$M$12,A26,$A$3)</f>
        <v>W18 AKC</v>
      </c>
      <c r="S12" t="str">
        <f>_xlfn.CONCAT('Prueba (2)'!I176," ",'Continuación Prueba'!$S$2,'Continuación Prueba'!A19,'Continuación Prueba'!$A$3)</f>
        <v>Q72 0DC</v>
      </c>
      <c r="W12">
        <v>10</v>
      </c>
      <c r="X12" t="str">
        <f t="shared" si="2"/>
        <v>A</v>
      </c>
      <c r="Y12" t="str">
        <f t="shared" si="3"/>
        <v>A</v>
      </c>
      <c r="Z12" t="s">
        <v>1506</v>
      </c>
    </row>
    <row r="13" spans="1:26" x14ac:dyDescent="0.25">
      <c r="A13" t="s">
        <v>1413</v>
      </c>
      <c r="B13" t="s">
        <v>1378</v>
      </c>
      <c r="E13" s="12">
        <v>11</v>
      </c>
      <c r="F13" s="12" t="str">
        <f t="shared" si="0"/>
        <v>B</v>
      </c>
      <c r="G13" t="s">
        <v>1384</v>
      </c>
      <c r="L13">
        <v>11</v>
      </c>
      <c r="M13" t="str">
        <f t="shared" si="1"/>
        <v>B</v>
      </c>
      <c r="N13" t="s">
        <v>1480</v>
      </c>
      <c r="P13" t="str">
        <f>_xlfn.CONCAT(Prueba!$G$629," ",$M$12,A27,$A$3)</f>
        <v>W18 ALC</v>
      </c>
      <c r="S13" t="str">
        <f>_xlfn.CONCAT('Prueba (2)'!I177," ",'Continuación Prueba'!$S$2,'Continuación Prueba'!A20,'Continuación Prueba'!$A$3)</f>
        <v>Q73 0EC</v>
      </c>
      <c r="W13">
        <v>11</v>
      </c>
      <c r="X13" t="str">
        <f t="shared" si="2"/>
        <v>B</v>
      </c>
      <c r="Y13" t="str">
        <f t="shared" si="3"/>
        <v>B</v>
      </c>
      <c r="Z13" t="s">
        <v>1507</v>
      </c>
    </row>
    <row r="14" spans="1:26" x14ac:dyDescent="0.25">
      <c r="A14" t="s">
        <v>1414</v>
      </c>
      <c r="B14" t="s">
        <v>1527</v>
      </c>
      <c r="E14" s="12">
        <v>12</v>
      </c>
      <c r="F14" s="12" t="str">
        <f t="shared" si="0"/>
        <v>C</v>
      </c>
      <c r="G14" t="s">
        <v>41</v>
      </c>
      <c r="L14">
        <v>12</v>
      </c>
      <c r="M14" t="str">
        <f t="shared" si="1"/>
        <v>C</v>
      </c>
      <c r="N14" t="s">
        <v>1478</v>
      </c>
      <c r="P14" t="str">
        <f>_xlfn.CONCAT(Prueba!$G$629," ",$M$12,A28,$A$3)</f>
        <v>W18 AMC</v>
      </c>
      <c r="S14" t="str">
        <f>_xlfn.CONCAT('Prueba (2)'!I178," ",'Continuación Prueba'!$S$2,'Continuación Prueba'!A21,'Continuación Prueba'!$A$3)</f>
        <v>Q74 0FC</v>
      </c>
      <c r="W14">
        <v>12</v>
      </c>
      <c r="X14" t="str">
        <f t="shared" si="2"/>
        <v>C</v>
      </c>
      <c r="Y14" t="str">
        <f t="shared" si="3"/>
        <v>C</v>
      </c>
      <c r="Z14" t="s">
        <v>1508</v>
      </c>
    </row>
    <row r="15" spans="1:26" x14ac:dyDescent="0.25">
      <c r="A15" t="s">
        <v>1446</v>
      </c>
      <c r="E15" s="12">
        <v>13</v>
      </c>
      <c r="F15" s="12" t="str">
        <f t="shared" si="0"/>
        <v>D</v>
      </c>
      <c r="G15" t="s">
        <v>1395</v>
      </c>
      <c r="L15">
        <v>13</v>
      </c>
      <c r="M15" t="str">
        <f t="shared" si="1"/>
        <v>D</v>
      </c>
      <c r="N15" t="s">
        <v>1487</v>
      </c>
      <c r="P15" t="str">
        <f>_xlfn.CONCAT(Prueba!$G$629," ",$M$12,A29,$A$3)</f>
        <v>W18 ANC</v>
      </c>
      <c r="S15" t="str">
        <f>_xlfn.CONCAT('Prueba (2)'!I179," ",'Continuación Prueba'!$S$2,'Continuación Prueba'!A22,'Continuación Prueba'!$A$3)</f>
        <v>Q75 0GC</v>
      </c>
      <c r="W15">
        <v>13</v>
      </c>
      <c r="X15" t="str">
        <f t="shared" si="2"/>
        <v>D</v>
      </c>
      <c r="Y15" t="str">
        <f t="shared" si="3"/>
        <v>D</v>
      </c>
      <c r="Z15" t="s">
        <v>1509</v>
      </c>
    </row>
    <row r="16" spans="1:26" x14ac:dyDescent="0.25">
      <c r="A16" t="s">
        <v>1431</v>
      </c>
      <c r="E16" s="12">
        <v>14</v>
      </c>
      <c r="F16" s="12" t="str">
        <f t="shared" si="0"/>
        <v>E</v>
      </c>
      <c r="G16" t="s">
        <v>1385</v>
      </c>
      <c r="L16">
        <v>14</v>
      </c>
      <c r="M16" t="str">
        <f t="shared" si="1"/>
        <v>E</v>
      </c>
      <c r="N16" t="s">
        <v>1488</v>
      </c>
      <c r="P16" t="str">
        <f>_xlfn.CONCAT(Prueba!$G$629," ",$M$12,A30,$A$3)</f>
        <v>W18 AOC</v>
      </c>
      <c r="S16" t="str">
        <f>_xlfn.CONCAT('Prueba (2)'!I180," ",'Continuación Prueba'!$S$2,'Continuación Prueba'!A23,'Continuación Prueba'!$A$3)</f>
        <v>Q76 0HC</v>
      </c>
      <c r="W16">
        <v>14</v>
      </c>
      <c r="X16" t="str">
        <f t="shared" si="2"/>
        <v>E</v>
      </c>
      <c r="Y16" t="str">
        <f t="shared" si="3"/>
        <v>E</v>
      </c>
      <c r="Z16" t="s">
        <v>1510</v>
      </c>
    </row>
    <row r="17" spans="1:26" x14ac:dyDescent="0.25">
      <c r="A17" t="s">
        <v>1408</v>
      </c>
      <c r="E17" s="12">
        <v>15</v>
      </c>
      <c r="F17" s="12" t="str">
        <f t="shared" si="0"/>
        <v>F</v>
      </c>
      <c r="G17" t="s">
        <v>1390</v>
      </c>
      <c r="L17">
        <v>15</v>
      </c>
      <c r="M17" t="str">
        <f t="shared" si="1"/>
        <v>F</v>
      </c>
      <c r="N17" t="s">
        <v>1475</v>
      </c>
      <c r="W17">
        <v>15</v>
      </c>
      <c r="X17" t="str">
        <f t="shared" si="2"/>
        <v>F</v>
      </c>
      <c r="Y17" t="str">
        <f t="shared" si="3"/>
        <v>F</v>
      </c>
      <c r="Z17" t="s">
        <v>1511</v>
      </c>
    </row>
    <row r="18" spans="1:26" x14ac:dyDescent="0.25">
      <c r="A18" t="s">
        <v>1409</v>
      </c>
      <c r="E18" s="12">
        <v>16</v>
      </c>
      <c r="F18" s="12" t="str">
        <f t="shared" si="0"/>
        <v>G</v>
      </c>
      <c r="G18" t="s">
        <v>953</v>
      </c>
      <c r="L18">
        <v>16</v>
      </c>
      <c r="M18" t="str">
        <f t="shared" si="1"/>
        <v>G</v>
      </c>
      <c r="N18" t="s">
        <v>1476</v>
      </c>
      <c r="W18">
        <v>16</v>
      </c>
      <c r="X18" t="str">
        <f t="shared" si="2"/>
        <v>G</v>
      </c>
      <c r="Y18" t="str">
        <f>_xlfn.BASE(W18,32)</f>
        <v>G</v>
      </c>
      <c r="Z18" t="s">
        <v>1512</v>
      </c>
    </row>
    <row r="19" spans="1:26" x14ac:dyDescent="0.25">
      <c r="A19" t="s">
        <v>1412</v>
      </c>
      <c r="E19" s="12">
        <v>17</v>
      </c>
      <c r="F19" s="12" t="str">
        <f t="shared" si="0"/>
        <v>H</v>
      </c>
      <c r="G19" t="s">
        <v>1387</v>
      </c>
      <c r="L19">
        <v>17</v>
      </c>
      <c r="M19" t="str">
        <f t="shared" si="1"/>
        <v>H</v>
      </c>
      <c r="N19" t="s">
        <v>1469</v>
      </c>
      <c r="W19">
        <v>17</v>
      </c>
      <c r="X19" t="str">
        <f t="shared" si="2"/>
        <v>H</v>
      </c>
      <c r="Y19" t="str">
        <f t="shared" si="3"/>
        <v>H</v>
      </c>
      <c r="Z19" t="s">
        <v>1513</v>
      </c>
    </row>
    <row r="20" spans="1:26" x14ac:dyDescent="0.25">
      <c r="A20" t="s">
        <v>1417</v>
      </c>
      <c r="E20" s="12">
        <v>18</v>
      </c>
      <c r="F20" s="12" t="str">
        <f t="shared" si="0"/>
        <v>I</v>
      </c>
      <c r="G20" t="s">
        <v>1388</v>
      </c>
      <c r="L20">
        <v>18</v>
      </c>
      <c r="M20" t="str">
        <f t="shared" si="1"/>
        <v>I</v>
      </c>
      <c r="N20" t="s">
        <v>1457</v>
      </c>
      <c r="W20">
        <v>18</v>
      </c>
      <c r="X20" t="str">
        <f t="shared" si="2"/>
        <v>I</v>
      </c>
      <c r="Y20" t="str">
        <f t="shared" si="3"/>
        <v>I</v>
      </c>
      <c r="Z20" t="s">
        <v>958</v>
      </c>
    </row>
    <row r="21" spans="1:26" x14ac:dyDescent="0.25">
      <c r="A21" t="s">
        <v>1437</v>
      </c>
      <c r="E21" s="12">
        <v>19</v>
      </c>
      <c r="F21" s="12" t="str">
        <f t="shared" si="0"/>
        <v>J</v>
      </c>
      <c r="G21" t="s">
        <v>1404</v>
      </c>
      <c r="L21">
        <v>19</v>
      </c>
      <c r="M21" t="str">
        <f t="shared" si="1"/>
        <v>J</v>
      </c>
      <c r="N21" t="s">
        <v>1458</v>
      </c>
      <c r="W21">
        <v>19</v>
      </c>
      <c r="X21" t="str">
        <f t="shared" si="2"/>
        <v>J</v>
      </c>
      <c r="Y21" t="str">
        <f t="shared" si="3"/>
        <v>J</v>
      </c>
      <c r="Z21" t="s">
        <v>1514</v>
      </c>
    </row>
    <row r="22" spans="1:26" x14ac:dyDescent="0.25">
      <c r="A22" t="s">
        <v>1416</v>
      </c>
      <c r="E22" s="12">
        <v>20</v>
      </c>
      <c r="F22" s="12" t="str">
        <f t="shared" si="0"/>
        <v>K</v>
      </c>
      <c r="G22" t="s">
        <v>1405</v>
      </c>
      <c r="L22">
        <v>20</v>
      </c>
      <c r="M22" t="str">
        <f t="shared" si="1"/>
        <v>K</v>
      </c>
      <c r="N22" t="s">
        <v>1459</v>
      </c>
      <c r="W22">
        <v>20</v>
      </c>
      <c r="X22" t="str">
        <f t="shared" si="2"/>
        <v>K</v>
      </c>
      <c r="Y22" t="str">
        <f t="shared" si="3"/>
        <v>K</v>
      </c>
      <c r="Z22" t="s">
        <v>1515</v>
      </c>
    </row>
    <row r="23" spans="1:26" x14ac:dyDescent="0.25">
      <c r="A23" t="s">
        <v>1413</v>
      </c>
      <c r="E23" s="12">
        <v>21</v>
      </c>
      <c r="F23" s="12" t="str">
        <f t="shared" si="0"/>
        <v>L</v>
      </c>
      <c r="G23" t="s">
        <v>1397</v>
      </c>
      <c r="L23">
        <v>21</v>
      </c>
      <c r="M23" t="str">
        <f t="shared" si="1"/>
        <v>L</v>
      </c>
      <c r="N23" t="s">
        <v>1484</v>
      </c>
      <c r="W23">
        <v>21</v>
      </c>
      <c r="X23" t="str">
        <f t="shared" si="2"/>
        <v>L</v>
      </c>
      <c r="Y23" t="str">
        <f t="shared" si="3"/>
        <v>L</v>
      </c>
      <c r="Z23" t="s">
        <v>1516</v>
      </c>
    </row>
    <row r="24" spans="1:26" x14ac:dyDescent="0.25">
      <c r="A24" t="s">
        <v>1411</v>
      </c>
      <c r="E24" s="12">
        <v>22</v>
      </c>
      <c r="F24" s="12" t="str">
        <f t="shared" si="0"/>
        <v>M</v>
      </c>
      <c r="G24" t="s">
        <v>1396</v>
      </c>
      <c r="L24">
        <v>22</v>
      </c>
      <c r="M24" t="str">
        <f t="shared" si="1"/>
        <v>M</v>
      </c>
      <c r="N24" t="s">
        <v>1467</v>
      </c>
    </row>
    <row r="25" spans="1:26" x14ac:dyDescent="0.25">
      <c r="A25" t="s">
        <v>1438</v>
      </c>
      <c r="E25" s="12">
        <v>23</v>
      </c>
      <c r="F25" s="12" t="str">
        <f t="shared" si="0"/>
        <v>N</v>
      </c>
      <c r="G25" t="s">
        <v>1389</v>
      </c>
      <c r="L25">
        <v>23</v>
      </c>
      <c r="M25" t="str">
        <f t="shared" si="1"/>
        <v>N</v>
      </c>
      <c r="N25" t="s">
        <v>1460</v>
      </c>
      <c r="V25" t="str">
        <f>_xlfn.CONCAT('Prueba (2)'!$I$526," ",'Continuación Prueba'!W2,'Continuación Prueba'!$A$16,'Continuación Prueba'!$A$3)</f>
        <v>VBC 0AC</v>
      </c>
      <c r="W25" t="str">
        <f>_xlfn.CONCAT('Prueba (2)'!$I$526," ",'Continuación Prueba'!X2,'Continuación Prueba'!$A$16,'Continuación Prueba'!$A$3)</f>
        <v>VBC 0AC</v>
      </c>
    </row>
    <row r="26" spans="1:26" x14ac:dyDescent="0.25">
      <c r="A26" t="s">
        <v>1439</v>
      </c>
      <c r="E26" s="12">
        <v>24</v>
      </c>
      <c r="F26" s="12" t="str">
        <f t="shared" si="0"/>
        <v>O</v>
      </c>
      <c r="G26" t="s">
        <v>1392</v>
      </c>
      <c r="L26">
        <v>24</v>
      </c>
      <c r="M26" t="str">
        <f t="shared" si="1"/>
        <v>O</v>
      </c>
      <c r="N26" t="s">
        <v>1462</v>
      </c>
      <c r="V26" t="str">
        <f>_xlfn.CONCAT('Prueba (2)'!$I$526," ",'Continuación Prueba'!W3,'Continuación Prueba'!$A$16,'Continuación Prueba'!$A$3)</f>
        <v>VBC 1AC</v>
      </c>
      <c r="W26" t="str">
        <f>_xlfn.CONCAT('Prueba (2)'!$I$526," ",'Continuación Prueba'!X3,'Continuación Prueba'!$A$16,'Continuación Prueba'!$A$3)</f>
        <v>VBC 1AC</v>
      </c>
    </row>
    <row r="27" spans="1:26" x14ac:dyDescent="0.25">
      <c r="A27" t="s">
        <v>1410</v>
      </c>
      <c r="E27" s="12">
        <v>25</v>
      </c>
      <c r="F27" s="12" t="str">
        <f t="shared" si="0"/>
        <v>P</v>
      </c>
      <c r="G27" t="s">
        <v>1406</v>
      </c>
      <c r="L27">
        <v>25</v>
      </c>
      <c r="M27" t="str">
        <f t="shared" si="1"/>
        <v>P</v>
      </c>
      <c r="N27" t="s">
        <v>1466</v>
      </c>
      <c r="V27" t="str">
        <f>_xlfn.CONCAT('Prueba (2)'!$I$526," ",'Continuación Prueba'!W4,'Continuación Prueba'!$A$16,'Continuación Prueba'!$A$3)</f>
        <v>VBC 2AC</v>
      </c>
      <c r="W27" t="str">
        <f>_xlfn.CONCAT('Prueba (2)'!$I$526," ",'Continuación Prueba'!X4,'Continuación Prueba'!$A$16,'Continuación Prueba'!$A$3)</f>
        <v>VBC 2AC</v>
      </c>
    </row>
    <row r="28" spans="1:26" x14ac:dyDescent="0.25">
      <c r="A28" t="s">
        <v>1432</v>
      </c>
      <c r="E28" s="12">
        <v>26</v>
      </c>
      <c r="F28" s="12" t="str">
        <f t="shared" si="0"/>
        <v>Q</v>
      </c>
      <c r="G28" t="s">
        <v>1407</v>
      </c>
      <c r="L28">
        <v>26</v>
      </c>
      <c r="M28" t="str">
        <f t="shared" si="1"/>
        <v>Q</v>
      </c>
      <c r="N28" t="s">
        <v>1464</v>
      </c>
      <c r="V28" t="str">
        <f>_xlfn.CONCAT('Prueba (2)'!$I$526," ",'Continuación Prueba'!W5,'Continuación Prueba'!$A$16,'Continuación Prueba'!$A$3)</f>
        <v>VBC 3AC</v>
      </c>
      <c r="W28" t="str">
        <f>_xlfn.CONCAT('Prueba (2)'!$I$526," ",'Continuación Prueba'!X5,'Continuación Prueba'!$A$16,'Continuación Prueba'!$A$3)</f>
        <v>VBC 3AC</v>
      </c>
    </row>
    <row r="29" spans="1:26" x14ac:dyDescent="0.25">
      <c r="A29" t="s">
        <v>1418</v>
      </c>
      <c r="E29" s="12">
        <v>27</v>
      </c>
      <c r="F29" s="12" t="str">
        <f t="shared" si="0"/>
        <v>R</v>
      </c>
      <c r="G29" t="s">
        <v>1386</v>
      </c>
      <c r="L29">
        <v>27</v>
      </c>
      <c r="M29" t="str">
        <f t="shared" si="1"/>
        <v>R</v>
      </c>
      <c r="N29" t="s">
        <v>1465</v>
      </c>
      <c r="V29" t="str">
        <f>_xlfn.CONCAT('Prueba (2)'!$I$526," ",'Continuación Prueba'!W6,'Continuación Prueba'!$A$16,'Continuación Prueba'!$A$3)</f>
        <v>VBC 4AC</v>
      </c>
      <c r="W29" t="str">
        <f>_xlfn.CONCAT('Prueba (2)'!$I$526," ",'Continuación Prueba'!X6,'Continuación Prueba'!$A$16,'Continuación Prueba'!$A$3)</f>
        <v>VBC 4AC</v>
      </c>
    </row>
    <row r="30" spans="1:26" x14ac:dyDescent="0.25">
      <c r="A30" t="s">
        <v>1419</v>
      </c>
      <c r="E30" s="12">
        <v>28</v>
      </c>
      <c r="F30" s="12" t="str">
        <f t="shared" si="0"/>
        <v>S</v>
      </c>
      <c r="G30" t="s">
        <v>1393</v>
      </c>
      <c r="L30">
        <v>28</v>
      </c>
      <c r="M30" t="str">
        <f t="shared" si="1"/>
        <v>S</v>
      </c>
      <c r="N30" t="s">
        <v>1468</v>
      </c>
      <c r="V30" t="str">
        <f>_xlfn.CONCAT('Prueba (2)'!$I$526," ",'Continuación Prueba'!W7,'Continuación Prueba'!$A$16,'Continuación Prueba'!$A$3)</f>
        <v>VBC 5AC</v>
      </c>
      <c r="W30" t="str">
        <f>_xlfn.CONCAT('Prueba (2)'!$I$526," ",'Continuación Prueba'!X7,'Continuación Prueba'!$A$16,'Continuación Prueba'!$A$3)</f>
        <v>VBC 5AC</v>
      </c>
    </row>
    <row r="31" spans="1:26" x14ac:dyDescent="0.25">
      <c r="A31" t="s">
        <v>1414</v>
      </c>
      <c r="E31" s="12">
        <v>29</v>
      </c>
      <c r="F31" s="12" t="str">
        <f t="shared" si="0"/>
        <v>T</v>
      </c>
      <c r="G31" t="s">
        <v>1394</v>
      </c>
      <c r="L31">
        <v>29</v>
      </c>
      <c r="M31" t="str">
        <f t="shared" si="1"/>
        <v>T</v>
      </c>
      <c r="N31" t="s">
        <v>1461</v>
      </c>
      <c r="V31" t="str">
        <f>_xlfn.CONCAT('Prueba (2)'!$I$526," ",'Continuación Prueba'!W8,'Continuación Prueba'!$A$16,'Continuación Prueba'!$A$3)</f>
        <v>VBC 6AC</v>
      </c>
      <c r="W31" t="str">
        <f>_xlfn.CONCAT('Prueba (2)'!$I$526," ",'Continuación Prueba'!X8,'Continuación Prueba'!$A$16,'Continuación Prueba'!$A$3)</f>
        <v>VBC 6AC</v>
      </c>
    </row>
    <row r="32" spans="1:26" x14ac:dyDescent="0.25">
      <c r="A32" t="s">
        <v>1440</v>
      </c>
      <c r="E32" s="12">
        <v>30</v>
      </c>
      <c r="F32" s="12" t="str">
        <f t="shared" si="0"/>
        <v>U</v>
      </c>
      <c r="G32" t="s">
        <v>1402</v>
      </c>
      <c r="L32">
        <v>30</v>
      </c>
      <c r="M32" t="str">
        <f t="shared" si="1"/>
        <v>U</v>
      </c>
      <c r="N32" t="s">
        <v>1482</v>
      </c>
      <c r="V32" t="str">
        <f>_xlfn.CONCAT('Prueba (2)'!$I$526," ",'Continuación Prueba'!W9,'Continuación Prueba'!$A$16,'Continuación Prueba'!$A$3)</f>
        <v>VBC 7AC</v>
      </c>
      <c r="W32" t="str">
        <f>_xlfn.CONCAT('Prueba (2)'!$I$526," ",'Continuación Prueba'!X9,'Continuación Prueba'!$A$16,'Continuación Prueba'!$A$3)</f>
        <v>VBC 7AC</v>
      </c>
    </row>
    <row r="33" spans="1:23" x14ac:dyDescent="0.25">
      <c r="A33" t="s">
        <v>1429</v>
      </c>
      <c r="L33">
        <v>31</v>
      </c>
      <c r="M33" t="str">
        <f t="shared" si="1"/>
        <v>V</v>
      </c>
      <c r="N33" t="s">
        <v>1463</v>
      </c>
      <c r="V33" t="str">
        <f>_xlfn.CONCAT('Prueba (2)'!$I$526," ",'Continuación Prueba'!W10,'Continuación Prueba'!$A$16,'Continuación Prueba'!$A$3)</f>
        <v>VBC 8AC</v>
      </c>
      <c r="W33" t="str">
        <f>_xlfn.CONCAT('Prueba (2)'!$I$526," ",'Continuación Prueba'!X10,'Continuación Prueba'!$A$16,'Continuación Prueba'!$A$3)</f>
        <v>VBC 8AC</v>
      </c>
    </row>
    <row r="34" spans="1:23" x14ac:dyDescent="0.25">
      <c r="A34" t="s">
        <v>1441</v>
      </c>
      <c r="L34">
        <v>32</v>
      </c>
      <c r="M34" t="str">
        <f t="shared" si="1"/>
        <v>W</v>
      </c>
      <c r="N34" t="s">
        <v>1490</v>
      </c>
      <c r="V34" t="str">
        <f>_xlfn.CONCAT('Prueba (2)'!$I$526," ",'Continuación Prueba'!W11,'Continuación Prueba'!$A$16,'Continuación Prueba'!$A$3)</f>
        <v>VBC 9AC</v>
      </c>
      <c r="W34" t="str">
        <f>_xlfn.CONCAT('Prueba (2)'!$I$526," ",'Continuación Prueba'!X11,'Continuación Prueba'!$A$16,'Continuación Prueba'!$A$3)</f>
        <v>VBC 9AC</v>
      </c>
    </row>
    <row r="35" spans="1:23" x14ac:dyDescent="0.25">
      <c r="A35" t="s">
        <v>1430</v>
      </c>
      <c r="L35">
        <v>33</v>
      </c>
      <c r="M35" t="str">
        <f t="shared" si="1"/>
        <v>X</v>
      </c>
      <c r="N35" t="s">
        <v>1486</v>
      </c>
      <c r="V35" t="str">
        <f>_xlfn.CONCAT('Prueba (2)'!$I$526," ",'Continuación Prueba'!W12,'Continuación Prueba'!$A$16,'Continuación Prueba'!$A$3)</f>
        <v>VBC 10AC</v>
      </c>
      <c r="W35" t="str">
        <f>_xlfn.CONCAT('Prueba (2)'!$I$526," ",'Continuación Prueba'!X12,'Continuación Prueba'!$A$16,'Continuación Prueba'!$A$3)</f>
        <v>VBC AAC</v>
      </c>
    </row>
    <row r="36" spans="1:23" x14ac:dyDescent="0.25">
      <c r="A36" t="s">
        <v>1433</v>
      </c>
      <c r="L36">
        <v>34</v>
      </c>
      <c r="M36" t="str">
        <f t="shared" si="1"/>
        <v>Y</v>
      </c>
      <c r="N36" t="s">
        <v>1474</v>
      </c>
      <c r="V36" t="str">
        <f>_xlfn.CONCAT('Prueba (2)'!$I$526," ",'Continuación Prueba'!W13,'Continuación Prueba'!$A$16,'Continuación Prueba'!$A$3)</f>
        <v>VBC 11AC</v>
      </c>
      <c r="W36" t="str">
        <f>_xlfn.CONCAT('Prueba (2)'!$I$526," ",'Continuación Prueba'!X13,'Continuación Prueba'!$A$16,'Continuación Prueba'!$A$3)</f>
        <v>VBC BAC</v>
      </c>
    </row>
    <row r="37" spans="1:23" x14ac:dyDescent="0.25">
      <c r="A37" t="s">
        <v>1415</v>
      </c>
      <c r="L37">
        <v>35</v>
      </c>
      <c r="M37" t="str">
        <f t="shared" si="1"/>
        <v>Z</v>
      </c>
      <c r="N37" t="s">
        <v>1491</v>
      </c>
      <c r="V37" t="str">
        <f>_xlfn.CONCAT('Prueba (2)'!$I$526," ",'Continuación Prueba'!W14,'Continuación Prueba'!$A$16,'Continuación Prueba'!$A$3)</f>
        <v>VBC 12AC</v>
      </c>
      <c r="W37" t="str">
        <f>_xlfn.CONCAT('Prueba (2)'!$I$526," ",'Continuación Prueba'!X14,'Continuación Prueba'!$A$16,'Continuación Prueba'!$A$3)</f>
        <v>VBC CAC</v>
      </c>
    </row>
    <row r="38" spans="1:23" x14ac:dyDescent="0.25">
      <c r="A38" t="s">
        <v>1442</v>
      </c>
      <c r="L38">
        <v>36</v>
      </c>
      <c r="M38" t="str">
        <f t="shared" si="1"/>
        <v>10</v>
      </c>
      <c r="N38" t="s">
        <v>1471</v>
      </c>
      <c r="V38" t="str">
        <f>_xlfn.CONCAT('Prueba (2)'!$I$526," ",'Continuación Prueba'!W15,'Continuación Prueba'!$A$16,'Continuación Prueba'!$A$3)</f>
        <v>VBC 13AC</v>
      </c>
      <c r="W38" t="str">
        <f>_xlfn.CONCAT('Prueba (2)'!$I$526," ",'Continuación Prueba'!X15,'Continuación Prueba'!$A$16,'Continuación Prueba'!$A$3)</f>
        <v>VBC DAC</v>
      </c>
    </row>
    <row r="39" spans="1:23" x14ac:dyDescent="0.25">
      <c r="A39" t="s">
        <v>1443</v>
      </c>
      <c r="V39" t="str">
        <f>_xlfn.CONCAT('Prueba (2)'!$I$526," ",'Continuación Prueba'!W16,'Continuación Prueba'!$A$16,'Continuación Prueba'!$A$3)</f>
        <v>VBC 14AC</v>
      </c>
      <c r="W39" t="str">
        <f>_xlfn.CONCAT('Prueba (2)'!$I$526," ",'Continuación Prueba'!X16,'Continuación Prueba'!$A$16,'Continuación Prueba'!$A$3)</f>
        <v>VBC EAC</v>
      </c>
    </row>
    <row r="40" spans="1:23" x14ac:dyDescent="0.25">
      <c r="A40" t="s">
        <v>1444</v>
      </c>
      <c r="V40" t="str">
        <f>_xlfn.CONCAT('Prueba (2)'!$I$526," ",'Continuación Prueba'!W17,'Continuación Prueba'!$A$16,'Continuación Prueba'!$A$3)</f>
        <v>VBC 15AC</v>
      </c>
      <c r="W40" t="str">
        <f>_xlfn.CONCAT('Prueba (2)'!$I$526," ",'Continuación Prueba'!X17,'Continuación Prueba'!$A$16,'Continuación Prueba'!$A$3)</f>
        <v>VBC FAC</v>
      </c>
    </row>
    <row r="41" spans="1:23" x14ac:dyDescent="0.25">
      <c r="A41" t="s">
        <v>1445</v>
      </c>
      <c r="V41" t="str">
        <f>_xlfn.CONCAT('Prueba (2)'!$I$526," ",'Continuación Prueba'!W18,'Continuación Prueba'!$A$16,'Continuación Prueba'!$A$3)</f>
        <v>VBC 16AC</v>
      </c>
      <c r="W41" t="str">
        <f>_xlfn.CONCAT('Prueba (2)'!$I$526," ",'Continuación Prueba'!X18,'Continuación Prueba'!$A$16,'Continuación Prueba'!$A$3)</f>
        <v>VBC GAC</v>
      </c>
    </row>
    <row r="42" spans="1:23" x14ac:dyDescent="0.25">
      <c r="V42" t="str">
        <f>_xlfn.CONCAT('Prueba (2)'!$I$526," ",'Continuación Prueba'!W19,'Continuación Prueba'!$A$16,'Continuación Prueba'!$A$3)</f>
        <v>VBC 17AC</v>
      </c>
      <c r="W42" t="str">
        <f>_xlfn.CONCAT('Prueba (2)'!$I$526," ",'Continuación Prueba'!X19,'Continuación Prueba'!$A$16,'Continuación Prueba'!$A$3)</f>
        <v>VBC HAC</v>
      </c>
    </row>
    <row r="43" spans="1:23" x14ac:dyDescent="0.25">
      <c r="V43" t="str">
        <f>_xlfn.CONCAT('Prueba (2)'!$I$526," ",'Continuación Prueba'!W20,'Continuación Prueba'!$A$16,'Continuación Prueba'!$A$3)</f>
        <v>VBC 18AC</v>
      </c>
      <c r="W43" t="str">
        <f>_xlfn.CONCAT('Prueba (2)'!$I$526," ",'Continuación Prueba'!X20,'Continuación Prueba'!$A$16,'Continuación Prueba'!$A$3)</f>
        <v>VBC IAC</v>
      </c>
    </row>
    <row r="44" spans="1:23" x14ac:dyDescent="0.25">
      <c r="V44" t="str">
        <f>_xlfn.CONCAT('Prueba (2)'!$I$526," ",'Continuación Prueba'!W21,'Continuación Prueba'!$A$16,'Continuación Prueba'!$A$3)</f>
        <v>VBC 19AC</v>
      </c>
      <c r="W44" t="str">
        <f>_xlfn.CONCAT('Prueba (2)'!$I$526," ",'Continuación Prueba'!X21,'Continuación Prueba'!$A$16,'Continuación Prueba'!$A$3)</f>
        <v>VBC JAC</v>
      </c>
    </row>
    <row r="45" spans="1:23" x14ac:dyDescent="0.25">
      <c r="V45" t="str">
        <f>_xlfn.CONCAT('Prueba (2)'!$I$526," ",'Continuación Prueba'!W22,'Continuación Prueba'!$A$16,'Continuación Prueba'!$A$3)</f>
        <v>VBC 20AC</v>
      </c>
      <c r="W45" t="str">
        <f>_xlfn.CONCAT('Prueba (2)'!$I$526," ",'Continuación Prueba'!X22,'Continuación Prueba'!$A$16,'Continuación Prueba'!$A$3)</f>
        <v>VBC KAC</v>
      </c>
    </row>
    <row r="46" spans="1:23" x14ac:dyDescent="0.25">
      <c r="V46" t="str">
        <f>_xlfn.CONCAT('Prueba (2)'!$I$526," ",'Continuación Prueba'!W23,'Continuación Prueba'!$A$16,'Continuación Prueba'!$A$3)</f>
        <v>VBC 21AC</v>
      </c>
      <c r="W46" t="str">
        <f>_xlfn.CONCAT('Prueba (2)'!$I$526," ",'Continuación Prueba'!X23,'Continuación Prueba'!$A$16,'Continuación Prueba'!$A$3)</f>
        <v>VBC LAC</v>
      </c>
    </row>
  </sheetData>
  <sortState xmlns:xlrd2="http://schemas.microsoft.com/office/spreadsheetml/2017/richdata2" ref="N2:N38">
    <sortCondition ref="N2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0D0F-4C6F-4E3D-BBE9-01CB9B946C64}">
  <dimension ref="A1:G9"/>
  <sheetViews>
    <sheetView workbookViewId="0">
      <selection activeCell="G4" sqref="G4"/>
    </sheetView>
  </sheetViews>
  <sheetFormatPr baseColWidth="10" defaultRowHeight="15" x14ac:dyDescent="0.25"/>
  <cols>
    <col min="3" max="3" width="13.85546875" bestFit="1" customWidth="1"/>
    <col min="4" max="4" width="15.7109375" customWidth="1"/>
    <col min="5" max="5" width="14.7109375" customWidth="1"/>
    <col min="6" max="6" width="15.7109375" customWidth="1"/>
  </cols>
  <sheetData>
    <row r="1" spans="1:7" x14ac:dyDescent="0.25">
      <c r="A1" s="25" t="s">
        <v>1453</v>
      </c>
      <c r="B1" s="25"/>
      <c r="C1" s="25"/>
      <c r="D1" s="25"/>
      <c r="E1" s="25"/>
      <c r="F1" s="25"/>
    </row>
    <row r="2" spans="1:7" x14ac:dyDescent="0.25">
      <c r="A2" s="25" t="s">
        <v>1447</v>
      </c>
      <c r="B2" s="25"/>
      <c r="C2" s="25"/>
      <c r="D2" s="25" t="s">
        <v>1449</v>
      </c>
      <c r="E2" s="25"/>
      <c r="F2" s="25"/>
    </row>
    <row r="3" spans="1:7" ht="30" x14ac:dyDescent="0.25">
      <c r="A3" s="13" t="s">
        <v>802</v>
      </c>
      <c r="B3" s="13" t="s">
        <v>772</v>
      </c>
      <c r="C3" s="13" t="s">
        <v>1448</v>
      </c>
      <c r="D3" s="10" t="s">
        <v>1450</v>
      </c>
      <c r="E3" s="10" t="s">
        <v>1451</v>
      </c>
      <c r="F3" s="10" t="s">
        <v>1452</v>
      </c>
      <c r="G3" s="11" t="s">
        <v>1519</v>
      </c>
    </row>
    <row r="4" spans="1:7" x14ac:dyDescent="0.25">
      <c r="A4" s="14" t="s">
        <v>1454</v>
      </c>
      <c r="B4" s="14">
        <v>4</v>
      </c>
      <c r="C4" s="14">
        <v>4</v>
      </c>
      <c r="D4" s="14">
        <v>13</v>
      </c>
      <c r="E4" s="14" t="s">
        <v>1431</v>
      </c>
      <c r="F4" s="14" t="s">
        <v>1409</v>
      </c>
      <c r="G4" s="4" t="s">
        <v>1520</v>
      </c>
    </row>
    <row r="5" spans="1:7" x14ac:dyDescent="0.25">
      <c r="A5" s="14" t="s">
        <v>1442</v>
      </c>
      <c r="B5" s="14">
        <v>1</v>
      </c>
      <c r="C5" s="14">
        <v>8</v>
      </c>
      <c r="D5" s="14">
        <v>10</v>
      </c>
      <c r="E5" s="14" t="s">
        <v>1419</v>
      </c>
      <c r="F5" s="14" t="s">
        <v>1409</v>
      </c>
      <c r="G5" s="4" t="s">
        <v>1521</v>
      </c>
    </row>
    <row r="6" spans="1:7" x14ac:dyDescent="0.25">
      <c r="A6" s="14" t="s">
        <v>1442</v>
      </c>
      <c r="B6" s="14">
        <v>1</v>
      </c>
      <c r="C6" s="14">
        <v>8</v>
      </c>
      <c r="D6" s="14">
        <v>1</v>
      </c>
      <c r="E6" s="14" t="s">
        <v>1437</v>
      </c>
      <c r="F6" s="14" t="s">
        <v>1409</v>
      </c>
      <c r="G6" s="4" t="s">
        <v>1522</v>
      </c>
    </row>
    <row r="7" spans="1:7" x14ac:dyDescent="0.25">
      <c r="A7" s="15" t="s">
        <v>1411</v>
      </c>
      <c r="B7" s="15">
        <v>6</v>
      </c>
      <c r="C7" s="15">
        <v>11</v>
      </c>
      <c r="D7" s="14">
        <v>0</v>
      </c>
      <c r="E7" s="14" t="s">
        <v>1431</v>
      </c>
      <c r="F7" s="14" t="s">
        <v>1409</v>
      </c>
      <c r="G7" s="4" t="s">
        <v>1523</v>
      </c>
    </row>
    <row r="8" spans="1:7" x14ac:dyDescent="0.25">
      <c r="A8" s="15" t="s">
        <v>1415</v>
      </c>
      <c r="B8" s="15">
        <v>11</v>
      </c>
      <c r="C8" s="15">
        <v>12</v>
      </c>
      <c r="D8" s="15">
        <v>21</v>
      </c>
      <c r="E8" s="15" t="s">
        <v>1431</v>
      </c>
      <c r="F8" s="15" t="s">
        <v>1409</v>
      </c>
      <c r="G8" s="4" t="s">
        <v>1524</v>
      </c>
    </row>
    <row r="9" spans="1:7" x14ac:dyDescent="0.25">
      <c r="A9" s="15" t="s">
        <v>1415</v>
      </c>
      <c r="B9" s="15">
        <v>12</v>
      </c>
      <c r="C9" s="15">
        <v>9</v>
      </c>
      <c r="D9" s="15">
        <v>10</v>
      </c>
      <c r="E9" s="15" t="s">
        <v>1431</v>
      </c>
      <c r="F9" s="15" t="s">
        <v>1409</v>
      </c>
      <c r="G9" s="4" t="s">
        <v>1517</v>
      </c>
    </row>
  </sheetData>
  <mergeCells count="3">
    <mergeCell ref="D2:F2"/>
    <mergeCell ref="A2:C2"/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9A5B-B092-47C3-B859-9F48E18FAA8C}">
  <dimension ref="A1:D730"/>
  <sheetViews>
    <sheetView workbookViewId="0">
      <selection activeCell="J3" sqref="J3"/>
    </sheetView>
  </sheetViews>
  <sheetFormatPr baseColWidth="10" defaultRowHeight="15" x14ac:dyDescent="0.25"/>
  <cols>
    <col min="1" max="1" width="9" bestFit="1" customWidth="1"/>
    <col min="2" max="4" width="20.7109375" customWidth="1"/>
  </cols>
  <sheetData>
    <row r="1" spans="1:4" ht="45" x14ac:dyDescent="0.25">
      <c r="A1" s="1">
        <v>1</v>
      </c>
      <c r="B1" s="1" t="s">
        <v>43</v>
      </c>
      <c r="C1" s="1" t="s">
        <v>43</v>
      </c>
      <c r="D1" s="1" t="s">
        <v>44</v>
      </c>
    </row>
    <row r="2" spans="1:4" ht="60" x14ac:dyDescent="0.25">
      <c r="A2" s="1">
        <v>1001</v>
      </c>
      <c r="B2" s="1" t="s">
        <v>43</v>
      </c>
      <c r="C2" s="1" t="s">
        <v>43</v>
      </c>
      <c r="D2" s="1" t="s">
        <v>45</v>
      </c>
    </row>
    <row r="3" spans="1:4" ht="45" x14ac:dyDescent="0.25">
      <c r="A3" s="1">
        <v>1002</v>
      </c>
      <c r="B3" s="1" t="s">
        <v>43</v>
      </c>
      <c r="C3" s="1" t="s">
        <v>43</v>
      </c>
      <c r="D3" s="1" t="s">
        <v>46</v>
      </c>
    </row>
    <row r="4" spans="1:4" ht="45" x14ac:dyDescent="0.25">
      <c r="A4" s="1">
        <v>1003</v>
      </c>
      <c r="B4" s="1" t="s">
        <v>43</v>
      </c>
      <c r="C4" s="1" t="s">
        <v>43</v>
      </c>
      <c r="D4" s="1" t="s">
        <v>47</v>
      </c>
    </row>
    <row r="5" spans="1:4" ht="45" x14ac:dyDescent="0.25">
      <c r="A5" s="1">
        <v>1004</v>
      </c>
      <c r="B5" s="1" t="s">
        <v>43</v>
      </c>
      <c r="C5" s="1" t="s">
        <v>43</v>
      </c>
      <c r="D5" s="1" t="s">
        <v>48</v>
      </c>
    </row>
    <row r="6" spans="1:4" ht="45" x14ac:dyDescent="0.25">
      <c r="A6" s="1">
        <v>1005</v>
      </c>
      <c r="B6" s="1" t="s">
        <v>43</v>
      </c>
      <c r="C6" s="1" t="s">
        <v>43</v>
      </c>
      <c r="D6" s="1" t="s">
        <v>49</v>
      </c>
    </row>
    <row r="7" spans="1:4" ht="45" x14ac:dyDescent="0.25">
      <c r="A7" s="1">
        <v>1006</v>
      </c>
      <c r="B7" s="1" t="s">
        <v>43</v>
      </c>
      <c r="C7" s="1" t="s">
        <v>50</v>
      </c>
      <c r="D7" s="1" t="s">
        <v>51</v>
      </c>
    </row>
    <row r="8" spans="1:4" ht="45" x14ac:dyDescent="0.25">
      <c r="A8" s="1">
        <v>1007</v>
      </c>
      <c r="B8" s="1" t="s">
        <v>43</v>
      </c>
      <c r="C8" s="1" t="s">
        <v>50</v>
      </c>
      <c r="D8" s="1" t="s">
        <v>52</v>
      </c>
    </row>
    <row r="9" spans="1:4" ht="45" x14ac:dyDescent="0.25">
      <c r="A9" s="1">
        <v>1008</v>
      </c>
      <c r="B9" s="1" t="s">
        <v>43</v>
      </c>
      <c r="C9" s="1" t="s">
        <v>50</v>
      </c>
      <c r="D9" s="1" t="s">
        <v>53</v>
      </c>
    </row>
    <row r="10" spans="1:4" ht="45" x14ac:dyDescent="0.25">
      <c r="A10" s="1">
        <v>1009</v>
      </c>
      <c r="B10" s="1" t="s">
        <v>43</v>
      </c>
      <c r="C10" s="1" t="s">
        <v>50</v>
      </c>
      <c r="D10" s="1" t="s">
        <v>54</v>
      </c>
    </row>
    <row r="11" spans="1:4" ht="45" x14ac:dyDescent="0.25">
      <c r="A11" s="1">
        <v>1010</v>
      </c>
      <c r="B11" s="1" t="s">
        <v>43</v>
      </c>
      <c r="C11" s="1" t="s">
        <v>50</v>
      </c>
      <c r="D11" s="1" t="s">
        <v>55</v>
      </c>
    </row>
    <row r="12" spans="1:4" ht="45" x14ac:dyDescent="0.25">
      <c r="A12" s="1">
        <v>1011</v>
      </c>
      <c r="B12" s="1" t="s">
        <v>43</v>
      </c>
      <c r="C12" s="1" t="s">
        <v>50</v>
      </c>
      <c r="D12" s="1" t="s">
        <v>56</v>
      </c>
    </row>
    <row r="13" spans="1:4" ht="45" x14ac:dyDescent="0.25">
      <c r="A13" s="1">
        <v>1012</v>
      </c>
      <c r="B13" s="1" t="s">
        <v>43</v>
      </c>
      <c r="C13" s="1" t="s">
        <v>50</v>
      </c>
      <c r="D13" s="1" t="s">
        <v>57</v>
      </c>
    </row>
    <row r="14" spans="1:4" ht="60" x14ac:dyDescent="0.25">
      <c r="A14" s="1">
        <v>1013</v>
      </c>
      <c r="B14" s="1" t="s">
        <v>43</v>
      </c>
      <c r="C14" s="1" t="s">
        <v>58</v>
      </c>
      <c r="D14" s="1" t="s">
        <v>59</v>
      </c>
    </row>
    <row r="15" spans="1:4" ht="45" x14ac:dyDescent="0.25">
      <c r="A15" s="1">
        <v>1014</v>
      </c>
      <c r="B15" s="1" t="s">
        <v>43</v>
      </c>
      <c r="C15" s="1" t="s">
        <v>58</v>
      </c>
      <c r="D15" s="1" t="s">
        <v>60</v>
      </c>
    </row>
    <row r="16" spans="1:4" ht="45" x14ac:dyDescent="0.25">
      <c r="A16" s="1">
        <v>1015</v>
      </c>
      <c r="B16" s="1" t="s">
        <v>43</v>
      </c>
      <c r="C16" s="1" t="s">
        <v>58</v>
      </c>
      <c r="D16" s="1" t="s">
        <v>61</v>
      </c>
    </row>
    <row r="17" spans="1:4" ht="45" x14ac:dyDescent="0.25">
      <c r="A17" s="1">
        <v>1016</v>
      </c>
      <c r="B17" s="1" t="s">
        <v>43</v>
      </c>
      <c r="C17" s="1" t="s">
        <v>58</v>
      </c>
      <c r="D17" s="1" t="s">
        <v>62</v>
      </c>
    </row>
    <row r="18" spans="1:4" ht="45" x14ac:dyDescent="0.25">
      <c r="A18" s="1">
        <v>1017</v>
      </c>
      <c r="B18" s="1" t="s">
        <v>43</v>
      </c>
      <c r="C18" s="1" t="s">
        <v>58</v>
      </c>
      <c r="D18" s="1" t="s">
        <v>63</v>
      </c>
    </row>
    <row r="19" spans="1:4" ht="45" x14ac:dyDescent="0.25">
      <c r="A19" s="1">
        <v>2001</v>
      </c>
      <c r="B19" s="1" t="s">
        <v>64</v>
      </c>
      <c r="C19" s="1" t="s">
        <v>65</v>
      </c>
      <c r="D19" s="1" t="s">
        <v>66</v>
      </c>
    </row>
    <row r="20" spans="1:4" ht="30" x14ac:dyDescent="0.25">
      <c r="A20" s="1">
        <v>2002</v>
      </c>
      <c r="B20" s="1" t="s">
        <v>64</v>
      </c>
      <c r="C20" s="1" t="s">
        <v>65</v>
      </c>
      <c r="D20" s="1" t="s">
        <v>67</v>
      </c>
    </row>
    <row r="21" spans="1:4" ht="45" x14ac:dyDescent="0.25">
      <c r="A21" s="1">
        <v>2003</v>
      </c>
      <c r="B21" s="1" t="s">
        <v>64</v>
      </c>
      <c r="C21" s="1" t="s">
        <v>65</v>
      </c>
      <c r="D21" s="1" t="s">
        <v>68</v>
      </c>
    </row>
    <row r="22" spans="1:4" ht="45" x14ac:dyDescent="0.25">
      <c r="A22" s="1">
        <v>2004</v>
      </c>
      <c r="B22" s="1" t="s">
        <v>64</v>
      </c>
      <c r="C22" s="1" t="s">
        <v>65</v>
      </c>
      <c r="D22" s="1" t="s">
        <v>69</v>
      </c>
    </row>
    <row r="23" spans="1:4" ht="45" x14ac:dyDescent="0.25">
      <c r="A23" s="1">
        <v>2005</v>
      </c>
      <c r="B23" s="1" t="s">
        <v>64</v>
      </c>
      <c r="C23" s="1" t="s">
        <v>65</v>
      </c>
      <c r="D23" s="1" t="s">
        <v>70</v>
      </c>
    </row>
    <row r="24" spans="1:4" ht="45" x14ac:dyDescent="0.25">
      <c r="A24" s="1">
        <v>2006</v>
      </c>
      <c r="B24" s="1" t="s">
        <v>64</v>
      </c>
      <c r="C24" s="1" t="s">
        <v>65</v>
      </c>
      <c r="D24" s="1" t="s">
        <v>71</v>
      </c>
    </row>
    <row r="25" spans="1:4" ht="45" x14ac:dyDescent="0.25">
      <c r="A25" s="1">
        <v>2007</v>
      </c>
      <c r="B25" s="1" t="s">
        <v>64</v>
      </c>
      <c r="C25" s="1" t="s">
        <v>65</v>
      </c>
      <c r="D25" s="1" t="s">
        <v>72</v>
      </c>
    </row>
    <row r="26" spans="1:4" ht="45" x14ac:dyDescent="0.25">
      <c r="A26" s="1">
        <v>2008</v>
      </c>
      <c r="B26" s="1" t="s">
        <v>64</v>
      </c>
      <c r="C26" s="1" t="s">
        <v>65</v>
      </c>
      <c r="D26" s="1" t="s">
        <v>73</v>
      </c>
    </row>
    <row r="27" spans="1:4" ht="45" x14ac:dyDescent="0.25">
      <c r="A27" s="1">
        <v>2009</v>
      </c>
      <c r="B27" s="1" t="s">
        <v>64</v>
      </c>
      <c r="C27" s="1" t="s">
        <v>65</v>
      </c>
      <c r="D27" s="1" t="s">
        <v>74</v>
      </c>
    </row>
    <row r="28" spans="1:4" ht="45" x14ac:dyDescent="0.25">
      <c r="A28" s="1">
        <v>2010</v>
      </c>
      <c r="B28" s="1" t="s">
        <v>64</v>
      </c>
      <c r="C28" s="1" t="s">
        <v>65</v>
      </c>
      <c r="D28" s="1" t="s">
        <v>75</v>
      </c>
    </row>
    <row r="29" spans="1:4" ht="45" x14ac:dyDescent="0.25">
      <c r="A29" s="1">
        <v>2011</v>
      </c>
      <c r="B29" s="1" t="s">
        <v>64</v>
      </c>
      <c r="C29" s="1" t="s">
        <v>76</v>
      </c>
      <c r="D29" s="1" t="s">
        <v>77</v>
      </c>
    </row>
    <row r="30" spans="1:4" ht="45" x14ac:dyDescent="0.25">
      <c r="A30" s="1">
        <v>2012</v>
      </c>
      <c r="B30" s="1" t="s">
        <v>64</v>
      </c>
      <c r="C30" s="1" t="s">
        <v>76</v>
      </c>
      <c r="D30" s="1" t="s">
        <v>78</v>
      </c>
    </row>
    <row r="31" spans="1:4" ht="45" x14ac:dyDescent="0.25">
      <c r="A31" s="1">
        <v>2013</v>
      </c>
      <c r="B31" s="1" t="s">
        <v>64</v>
      </c>
      <c r="C31" s="1" t="s">
        <v>76</v>
      </c>
      <c r="D31" s="1" t="s">
        <v>64</v>
      </c>
    </row>
    <row r="32" spans="1:4" ht="45" x14ac:dyDescent="0.25">
      <c r="A32" s="1">
        <v>2014</v>
      </c>
      <c r="B32" s="1" t="s">
        <v>64</v>
      </c>
      <c r="C32" s="1" t="s">
        <v>76</v>
      </c>
      <c r="D32" s="1" t="s">
        <v>79</v>
      </c>
    </row>
    <row r="33" spans="1:4" ht="45" x14ac:dyDescent="0.25">
      <c r="A33" s="1">
        <v>2015</v>
      </c>
      <c r="B33" s="1" t="s">
        <v>64</v>
      </c>
      <c r="C33" s="1" t="s">
        <v>76</v>
      </c>
      <c r="D33" s="1" t="s">
        <v>80</v>
      </c>
    </row>
    <row r="34" spans="1:4" ht="45" x14ac:dyDescent="0.25">
      <c r="A34" s="1">
        <v>2016</v>
      </c>
      <c r="B34" s="1" t="s">
        <v>64</v>
      </c>
      <c r="C34" s="1" t="s">
        <v>76</v>
      </c>
      <c r="D34" s="1" t="s">
        <v>81</v>
      </c>
    </row>
    <row r="35" spans="1:4" ht="45" x14ac:dyDescent="0.25">
      <c r="A35" s="1">
        <v>2017</v>
      </c>
      <c r="B35" s="1" t="s">
        <v>64</v>
      </c>
      <c r="C35" s="1" t="s">
        <v>76</v>
      </c>
      <c r="D35" s="1" t="s">
        <v>82</v>
      </c>
    </row>
    <row r="36" spans="1:4" ht="45" x14ac:dyDescent="0.25">
      <c r="A36" s="1">
        <v>2018</v>
      </c>
      <c r="B36" s="1" t="s">
        <v>64</v>
      </c>
      <c r="C36" s="1" t="s">
        <v>76</v>
      </c>
      <c r="D36" s="1" t="s">
        <v>83</v>
      </c>
    </row>
    <row r="37" spans="1:4" ht="45" x14ac:dyDescent="0.25">
      <c r="A37" s="1">
        <v>2019</v>
      </c>
      <c r="B37" s="1" t="s">
        <v>64</v>
      </c>
      <c r="C37" s="1" t="s">
        <v>76</v>
      </c>
      <c r="D37" s="1" t="s">
        <v>84</v>
      </c>
    </row>
    <row r="38" spans="1:4" ht="45" x14ac:dyDescent="0.25">
      <c r="A38" s="1">
        <v>2020</v>
      </c>
      <c r="B38" s="1" t="s">
        <v>64</v>
      </c>
      <c r="C38" s="1" t="s">
        <v>76</v>
      </c>
      <c r="D38" s="1" t="s">
        <v>85</v>
      </c>
    </row>
    <row r="39" spans="1:4" ht="45" x14ac:dyDescent="0.25">
      <c r="A39" s="1">
        <v>2021</v>
      </c>
      <c r="B39" s="1" t="s">
        <v>64</v>
      </c>
      <c r="C39" s="1" t="s">
        <v>86</v>
      </c>
      <c r="D39" s="1" t="s">
        <v>87</v>
      </c>
    </row>
    <row r="40" spans="1:4" ht="45" x14ac:dyDescent="0.25">
      <c r="A40" s="1">
        <v>2022</v>
      </c>
      <c r="B40" s="1" t="s">
        <v>64</v>
      </c>
      <c r="C40" s="1" t="s">
        <v>86</v>
      </c>
      <c r="D40" s="1" t="s">
        <v>88</v>
      </c>
    </row>
    <row r="41" spans="1:4" ht="45" x14ac:dyDescent="0.25">
      <c r="A41" s="1">
        <v>2023</v>
      </c>
      <c r="B41" s="1" t="s">
        <v>64</v>
      </c>
      <c r="C41" s="1" t="s">
        <v>86</v>
      </c>
      <c r="D41" s="1" t="s">
        <v>89</v>
      </c>
    </row>
    <row r="42" spans="1:4" ht="45" x14ac:dyDescent="0.25">
      <c r="A42" s="1">
        <v>2024</v>
      </c>
      <c r="B42" s="1" t="s">
        <v>64</v>
      </c>
      <c r="C42" s="1" t="s">
        <v>86</v>
      </c>
      <c r="D42" s="1" t="s">
        <v>90</v>
      </c>
    </row>
    <row r="43" spans="1:4" ht="45" x14ac:dyDescent="0.25">
      <c r="A43" s="1">
        <v>2025</v>
      </c>
      <c r="B43" s="1" t="s">
        <v>64</v>
      </c>
      <c r="C43" s="1" t="s">
        <v>86</v>
      </c>
      <c r="D43" s="1" t="s">
        <v>91</v>
      </c>
    </row>
    <row r="44" spans="1:4" ht="45" x14ac:dyDescent="0.25">
      <c r="A44" s="1">
        <v>2026</v>
      </c>
      <c r="B44" s="1" t="s">
        <v>64</v>
      </c>
      <c r="C44" s="1" t="s">
        <v>86</v>
      </c>
      <c r="D44" s="1" t="s">
        <v>92</v>
      </c>
    </row>
    <row r="45" spans="1:4" ht="45" x14ac:dyDescent="0.25">
      <c r="A45" s="1">
        <v>2027</v>
      </c>
      <c r="B45" s="1" t="s">
        <v>64</v>
      </c>
      <c r="C45" s="1" t="s">
        <v>93</v>
      </c>
      <c r="D45" s="1" t="s">
        <v>94</v>
      </c>
    </row>
    <row r="46" spans="1:4" ht="45" x14ac:dyDescent="0.25">
      <c r="A46" s="1">
        <v>2028</v>
      </c>
      <c r="B46" s="1" t="s">
        <v>64</v>
      </c>
      <c r="C46" s="1" t="s">
        <v>93</v>
      </c>
      <c r="D46" s="1" t="s">
        <v>95</v>
      </c>
    </row>
    <row r="47" spans="1:4" ht="45" x14ac:dyDescent="0.25">
      <c r="A47" s="1">
        <v>2029</v>
      </c>
      <c r="B47" s="1" t="s">
        <v>64</v>
      </c>
      <c r="C47" s="1" t="s">
        <v>93</v>
      </c>
      <c r="D47" s="1" t="s">
        <v>96</v>
      </c>
    </row>
    <row r="48" spans="1:4" ht="30" x14ac:dyDescent="0.25">
      <c r="A48" s="1">
        <v>2030</v>
      </c>
      <c r="B48" s="1" t="s">
        <v>64</v>
      </c>
      <c r="C48" s="1" t="s">
        <v>93</v>
      </c>
      <c r="D48" s="1" t="s">
        <v>97</v>
      </c>
    </row>
    <row r="49" spans="1:4" ht="45" x14ac:dyDescent="0.25">
      <c r="A49" s="1">
        <v>2031</v>
      </c>
      <c r="B49" s="1" t="s">
        <v>64</v>
      </c>
      <c r="C49" s="1" t="s">
        <v>93</v>
      </c>
      <c r="D49" s="1" t="s">
        <v>98</v>
      </c>
    </row>
    <row r="50" spans="1:4" ht="30" x14ac:dyDescent="0.25">
      <c r="A50" s="1">
        <v>2032</v>
      </c>
      <c r="B50" s="1" t="s">
        <v>64</v>
      </c>
      <c r="C50" s="1" t="s">
        <v>93</v>
      </c>
      <c r="D50" s="1" t="s">
        <v>99</v>
      </c>
    </row>
    <row r="51" spans="1:4" ht="45" x14ac:dyDescent="0.25">
      <c r="A51" s="1">
        <v>2033</v>
      </c>
      <c r="B51" s="1" t="s">
        <v>64</v>
      </c>
      <c r="C51" s="1" t="s">
        <v>100</v>
      </c>
      <c r="D51" s="1" t="s">
        <v>101</v>
      </c>
    </row>
    <row r="52" spans="1:4" ht="45" x14ac:dyDescent="0.25">
      <c r="A52" s="1">
        <v>2034</v>
      </c>
      <c r="B52" s="1" t="s">
        <v>64</v>
      </c>
      <c r="C52" s="1" t="s">
        <v>100</v>
      </c>
      <c r="D52" s="1" t="s">
        <v>102</v>
      </c>
    </row>
    <row r="53" spans="1:4" ht="45" x14ac:dyDescent="0.25">
      <c r="A53" s="1">
        <v>2035</v>
      </c>
      <c r="B53" s="1" t="s">
        <v>64</v>
      </c>
      <c r="C53" s="1" t="s">
        <v>100</v>
      </c>
      <c r="D53" s="1" t="s">
        <v>103</v>
      </c>
    </row>
    <row r="54" spans="1:4" ht="45" x14ac:dyDescent="0.25">
      <c r="A54" s="1">
        <v>2036</v>
      </c>
      <c r="B54" s="1" t="s">
        <v>64</v>
      </c>
      <c r="C54" s="1" t="s">
        <v>100</v>
      </c>
      <c r="D54" s="1" t="s">
        <v>104</v>
      </c>
    </row>
    <row r="55" spans="1:4" ht="45" x14ac:dyDescent="0.25">
      <c r="A55" s="1">
        <v>2037</v>
      </c>
      <c r="B55" s="1" t="s">
        <v>64</v>
      </c>
      <c r="C55" s="1" t="s">
        <v>100</v>
      </c>
      <c r="D55" s="1" t="s">
        <v>105</v>
      </c>
    </row>
    <row r="56" spans="1:4" ht="45" x14ac:dyDescent="0.25">
      <c r="A56" s="1">
        <v>2038</v>
      </c>
      <c r="B56" s="1" t="s">
        <v>64</v>
      </c>
      <c r="C56" s="1" t="s">
        <v>106</v>
      </c>
      <c r="D56" s="1" t="s">
        <v>107</v>
      </c>
    </row>
    <row r="57" spans="1:4" ht="45" x14ac:dyDescent="0.25">
      <c r="A57" s="1">
        <v>2039</v>
      </c>
      <c r="B57" s="1" t="s">
        <v>64</v>
      </c>
      <c r="C57" s="1" t="s">
        <v>106</v>
      </c>
      <c r="D57" s="1" t="s">
        <v>108</v>
      </c>
    </row>
    <row r="58" spans="1:4" ht="45" x14ac:dyDescent="0.25">
      <c r="A58" s="1">
        <v>2040</v>
      </c>
      <c r="B58" s="1" t="s">
        <v>64</v>
      </c>
      <c r="C58" s="1" t="s">
        <v>106</v>
      </c>
      <c r="D58" s="1" t="s">
        <v>109</v>
      </c>
    </row>
    <row r="59" spans="1:4" ht="45" x14ac:dyDescent="0.25">
      <c r="A59" s="1">
        <v>2041</v>
      </c>
      <c r="B59" s="1" t="s">
        <v>64</v>
      </c>
      <c r="C59" s="1" t="s">
        <v>106</v>
      </c>
      <c r="D59" s="1" t="s">
        <v>110</v>
      </c>
    </row>
    <row r="60" spans="1:4" ht="45" x14ac:dyDescent="0.25">
      <c r="A60" s="1">
        <v>2042</v>
      </c>
      <c r="B60" s="1" t="s">
        <v>64</v>
      </c>
      <c r="C60" s="1" t="s">
        <v>106</v>
      </c>
      <c r="D60" s="1" t="s">
        <v>111</v>
      </c>
    </row>
    <row r="61" spans="1:4" ht="45" x14ac:dyDescent="0.25">
      <c r="A61" s="1">
        <v>2043</v>
      </c>
      <c r="B61" s="1" t="s">
        <v>64</v>
      </c>
      <c r="C61" s="1" t="s">
        <v>65</v>
      </c>
      <c r="D61" s="1" t="s">
        <v>70</v>
      </c>
    </row>
    <row r="62" spans="1:4" ht="45" x14ac:dyDescent="0.25">
      <c r="A62" s="1">
        <v>3001</v>
      </c>
      <c r="B62" s="1" t="s">
        <v>112</v>
      </c>
      <c r="C62" s="1" t="s">
        <v>112</v>
      </c>
      <c r="D62" s="1" t="s">
        <v>113</v>
      </c>
    </row>
    <row r="63" spans="1:4" ht="45" x14ac:dyDescent="0.25">
      <c r="A63" s="1">
        <v>3002</v>
      </c>
      <c r="B63" s="1" t="s">
        <v>112</v>
      </c>
      <c r="C63" s="1" t="s">
        <v>112</v>
      </c>
      <c r="D63" s="1" t="s">
        <v>114</v>
      </c>
    </row>
    <row r="64" spans="1:4" ht="45" x14ac:dyDescent="0.25">
      <c r="A64" s="1">
        <v>3003</v>
      </c>
      <c r="B64" s="1" t="s">
        <v>112</v>
      </c>
      <c r="C64" s="1" t="s">
        <v>112</v>
      </c>
      <c r="D64" s="1" t="s">
        <v>115</v>
      </c>
    </row>
    <row r="65" spans="1:4" ht="30" x14ac:dyDescent="0.25">
      <c r="A65" s="1">
        <v>3004</v>
      </c>
      <c r="B65" s="1" t="s">
        <v>112</v>
      </c>
      <c r="C65" s="1" t="s">
        <v>112</v>
      </c>
      <c r="D65" s="1" t="s">
        <v>116</v>
      </c>
    </row>
    <row r="66" spans="1:4" ht="30" x14ac:dyDescent="0.25">
      <c r="A66" s="1">
        <v>3005</v>
      </c>
      <c r="B66" s="1" t="s">
        <v>112</v>
      </c>
      <c r="C66" s="1" t="s">
        <v>112</v>
      </c>
      <c r="D66" s="1" t="s">
        <v>117</v>
      </c>
    </row>
    <row r="67" spans="1:4" ht="45" x14ac:dyDescent="0.25">
      <c r="A67" s="1">
        <v>3006</v>
      </c>
      <c r="B67" s="1" t="s">
        <v>112</v>
      </c>
      <c r="C67" s="1" t="s">
        <v>112</v>
      </c>
      <c r="D67" s="1" t="s">
        <v>118</v>
      </c>
    </row>
    <row r="68" spans="1:4" ht="30" x14ac:dyDescent="0.25">
      <c r="A68" s="1">
        <v>3007</v>
      </c>
      <c r="B68" s="1" t="s">
        <v>112</v>
      </c>
      <c r="C68" s="1" t="s">
        <v>112</v>
      </c>
      <c r="D68" s="1" t="s">
        <v>119</v>
      </c>
    </row>
    <row r="69" spans="1:4" ht="30" x14ac:dyDescent="0.25">
      <c r="A69" s="1">
        <v>3008</v>
      </c>
      <c r="B69" s="1" t="s">
        <v>112</v>
      </c>
      <c r="C69" s="1" t="s">
        <v>112</v>
      </c>
      <c r="D69" s="1" t="s">
        <v>120</v>
      </c>
    </row>
    <row r="70" spans="1:4" ht="45" x14ac:dyDescent="0.25">
      <c r="A70" s="1">
        <v>3009</v>
      </c>
      <c r="B70" s="1" t="s">
        <v>112</v>
      </c>
      <c r="C70" s="1" t="s">
        <v>112</v>
      </c>
      <c r="D70" s="1" t="s">
        <v>121</v>
      </c>
    </row>
    <row r="71" spans="1:4" ht="45" x14ac:dyDescent="0.25">
      <c r="A71" s="1">
        <v>3010</v>
      </c>
      <c r="B71" s="1" t="s">
        <v>112</v>
      </c>
      <c r="C71" s="1" t="s">
        <v>112</v>
      </c>
      <c r="D71" s="1" t="s">
        <v>122</v>
      </c>
    </row>
    <row r="72" spans="1:4" ht="45" x14ac:dyDescent="0.25">
      <c r="A72" s="1">
        <v>3011</v>
      </c>
      <c r="B72" s="1" t="s">
        <v>112</v>
      </c>
      <c r="C72" s="1" t="s">
        <v>112</v>
      </c>
      <c r="D72" s="1" t="s">
        <v>123</v>
      </c>
    </row>
    <row r="73" spans="1:4" ht="45" x14ac:dyDescent="0.25">
      <c r="A73" s="1">
        <v>3012</v>
      </c>
      <c r="B73" s="1" t="s">
        <v>112</v>
      </c>
      <c r="C73" s="1" t="s">
        <v>112</v>
      </c>
      <c r="D73" s="1" t="s">
        <v>124</v>
      </c>
    </row>
    <row r="74" spans="1:4" ht="45" x14ac:dyDescent="0.25">
      <c r="A74" s="1">
        <v>3013</v>
      </c>
      <c r="B74" s="1" t="s">
        <v>112</v>
      </c>
      <c r="C74" s="1" t="s">
        <v>112</v>
      </c>
      <c r="D74" s="1" t="s">
        <v>125</v>
      </c>
    </row>
    <row r="75" spans="1:4" ht="45" x14ac:dyDescent="0.25">
      <c r="A75" s="1">
        <v>3014</v>
      </c>
      <c r="B75" s="1" t="s">
        <v>112</v>
      </c>
      <c r="C75" s="1" t="s">
        <v>112</v>
      </c>
      <c r="D75" s="1" t="s">
        <v>126</v>
      </c>
    </row>
    <row r="76" spans="1:4" ht="60" x14ac:dyDescent="0.25">
      <c r="A76" s="1">
        <v>3015</v>
      </c>
      <c r="B76" s="1" t="s">
        <v>112</v>
      </c>
      <c r="C76" s="1" t="s">
        <v>127</v>
      </c>
      <c r="D76" s="1" t="s">
        <v>128</v>
      </c>
    </row>
    <row r="77" spans="1:4" ht="45" x14ac:dyDescent="0.25">
      <c r="A77" s="1">
        <v>3016</v>
      </c>
      <c r="B77" s="1" t="s">
        <v>112</v>
      </c>
      <c r="C77" s="1" t="s">
        <v>127</v>
      </c>
      <c r="D77" s="1" t="s">
        <v>129</v>
      </c>
    </row>
    <row r="78" spans="1:4" ht="45" x14ac:dyDescent="0.25">
      <c r="A78" s="1">
        <v>3017</v>
      </c>
      <c r="B78" s="1" t="s">
        <v>112</v>
      </c>
      <c r="C78" s="1" t="s">
        <v>127</v>
      </c>
      <c r="D78" s="1" t="s">
        <v>130</v>
      </c>
    </row>
    <row r="79" spans="1:4" ht="60" x14ac:dyDescent="0.25">
      <c r="A79" s="1">
        <v>3018</v>
      </c>
      <c r="B79" s="1" t="s">
        <v>112</v>
      </c>
      <c r="C79" s="1" t="s">
        <v>127</v>
      </c>
      <c r="D79" s="1" t="s">
        <v>131</v>
      </c>
    </row>
    <row r="80" spans="1:4" ht="45" x14ac:dyDescent="0.25">
      <c r="A80" s="1">
        <v>3019</v>
      </c>
      <c r="B80" s="1" t="s">
        <v>112</v>
      </c>
      <c r="C80" s="1" t="s">
        <v>127</v>
      </c>
      <c r="D80" s="1" t="s">
        <v>132</v>
      </c>
    </row>
    <row r="81" spans="1:4" ht="45" x14ac:dyDescent="0.25">
      <c r="A81" s="1">
        <v>3020</v>
      </c>
      <c r="B81" s="1" t="s">
        <v>112</v>
      </c>
      <c r="C81" s="1" t="s">
        <v>127</v>
      </c>
      <c r="D81" s="1" t="s">
        <v>133</v>
      </c>
    </row>
    <row r="82" spans="1:4" ht="45" x14ac:dyDescent="0.25">
      <c r="A82" s="1">
        <v>3021</v>
      </c>
      <c r="B82" s="1" t="s">
        <v>112</v>
      </c>
      <c r="C82" s="1" t="s">
        <v>127</v>
      </c>
      <c r="D82" s="1" t="s">
        <v>134</v>
      </c>
    </row>
    <row r="83" spans="1:4" ht="60" x14ac:dyDescent="0.25">
      <c r="A83" s="1">
        <v>3022</v>
      </c>
      <c r="B83" s="1" t="s">
        <v>112</v>
      </c>
      <c r="C83" s="1" t="s">
        <v>135</v>
      </c>
      <c r="D83" s="1" t="s">
        <v>136</v>
      </c>
    </row>
    <row r="84" spans="1:4" ht="45" x14ac:dyDescent="0.25">
      <c r="A84" s="1">
        <v>3023</v>
      </c>
      <c r="B84" s="1" t="s">
        <v>112</v>
      </c>
      <c r="C84" s="1" t="s">
        <v>135</v>
      </c>
      <c r="D84" s="1" t="s">
        <v>137</v>
      </c>
    </row>
    <row r="85" spans="1:4" ht="45" x14ac:dyDescent="0.25">
      <c r="A85" s="1">
        <v>3024</v>
      </c>
      <c r="B85" s="1" t="s">
        <v>112</v>
      </c>
      <c r="C85" s="1" t="s">
        <v>135</v>
      </c>
      <c r="D85" s="1" t="s">
        <v>138</v>
      </c>
    </row>
    <row r="86" spans="1:4" ht="30" x14ac:dyDescent="0.25">
      <c r="A86" s="1">
        <v>3025</v>
      </c>
      <c r="B86" s="1" t="s">
        <v>112</v>
      </c>
      <c r="C86" s="1" t="s">
        <v>135</v>
      </c>
      <c r="D86" s="1" t="s">
        <v>139</v>
      </c>
    </row>
    <row r="87" spans="1:4" ht="45" x14ac:dyDescent="0.25">
      <c r="A87" s="1">
        <v>3026</v>
      </c>
      <c r="B87" s="1" t="s">
        <v>112</v>
      </c>
      <c r="C87" s="1" t="s">
        <v>135</v>
      </c>
      <c r="D87" s="1" t="s">
        <v>83</v>
      </c>
    </row>
    <row r="88" spans="1:4" ht="45" x14ac:dyDescent="0.25">
      <c r="A88" s="1">
        <v>3027</v>
      </c>
      <c r="B88" s="1" t="s">
        <v>112</v>
      </c>
      <c r="C88" s="1" t="s">
        <v>135</v>
      </c>
      <c r="D88" s="1" t="s">
        <v>140</v>
      </c>
    </row>
    <row r="89" spans="1:4" ht="45" x14ac:dyDescent="0.25">
      <c r="A89" s="1">
        <v>3028</v>
      </c>
      <c r="B89" s="1" t="s">
        <v>112</v>
      </c>
      <c r="C89" s="1" t="s">
        <v>141</v>
      </c>
      <c r="D89" s="1" t="s">
        <v>142</v>
      </c>
    </row>
    <row r="90" spans="1:4" ht="45" x14ac:dyDescent="0.25">
      <c r="A90" s="1">
        <v>3029</v>
      </c>
      <c r="B90" s="1" t="s">
        <v>112</v>
      </c>
      <c r="C90" s="1" t="s">
        <v>141</v>
      </c>
      <c r="D90" s="1" t="s">
        <v>143</v>
      </c>
    </row>
    <row r="91" spans="1:4" ht="45" x14ac:dyDescent="0.25">
      <c r="A91" s="1">
        <v>3030</v>
      </c>
      <c r="B91" s="1" t="s">
        <v>112</v>
      </c>
      <c r="C91" s="1" t="s">
        <v>141</v>
      </c>
      <c r="D91" s="1" t="s">
        <v>144</v>
      </c>
    </row>
    <row r="92" spans="1:4" ht="45" x14ac:dyDescent="0.25">
      <c r="A92" s="1">
        <v>3031</v>
      </c>
      <c r="B92" s="1" t="s">
        <v>112</v>
      </c>
      <c r="C92" s="1" t="s">
        <v>141</v>
      </c>
      <c r="D92" s="1" t="s">
        <v>145</v>
      </c>
    </row>
    <row r="93" spans="1:4" ht="45" x14ac:dyDescent="0.25">
      <c r="A93" s="1">
        <v>3032</v>
      </c>
      <c r="B93" s="1" t="s">
        <v>112</v>
      </c>
      <c r="C93" s="1" t="s">
        <v>141</v>
      </c>
      <c r="D93" s="1" t="s">
        <v>146</v>
      </c>
    </row>
    <row r="94" spans="1:4" ht="45" x14ac:dyDescent="0.25">
      <c r="A94" s="1">
        <v>3033</v>
      </c>
      <c r="B94" s="1" t="s">
        <v>112</v>
      </c>
      <c r="C94" s="1" t="s">
        <v>147</v>
      </c>
      <c r="D94" s="1" t="s">
        <v>148</v>
      </c>
    </row>
    <row r="95" spans="1:4" ht="45" x14ac:dyDescent="0.25">
      <c r="A95" s="1">
        <v>3034</v>
      </c>
      <c r="B95" s="1" t="s">
        <v>112</v>
      </c>
      <c r="C95" s="1" t="s">
        <v>147</v>
      </c>
      <c r="D95" s="1" t="s">
        <v>149</v>
      </c>
    </row>
    <row r="96" spans="1:4" ht="45" x14ac:dyDescent="0.25">
      <c r="A96" s="1">
        <v>3035</v>
      </c>
      <c r="B96" s="1" t="s">
        <v>112</v>
      </c>
      <c r="C96" s="1" t="s">
        <v>147</v>
      </c>
      <c r="D96" s="1" t="s">
        <v>61</v>
      </c>
    </row>
    <row r="97" spans="1:4" ht="45" x14ac:dyDescent="0.25">
      <c r="A97" s="1">
        <v>3036</v>
      </c>
      <c r="B97" s="1" t="s">
        <v>112</v>
      </c>
      <c r="C97" s="1" t="s">
        <v>147</v>
      </c>
      <c r="D97" s="1" t="s">
        <v>150</v>
      </c>
    </row>
    <row r="98" spans="1:4" ht="45" x14ac:dyDescent="0.25">
      <c r="A98" s="1">
        <v>3037</v>
      </c>
      <c r="B98" s="1" t="s">
        <v>112</v>
      </c>
      <c r="C98" s="1" t="s">
        <v>147</v>
      </c>
      <c r="D98" s="1" t="s">
        <v>151</v>
      </c>
    </row>
    <row r="99" spans="1:4" ht="45" x14ac:dyDescent="0.25">
      <c r="A99" s="1">
        <v>3038</v>
      </c>
      <c r="B99" s="1" t="s">
        <v>112</v>
      </c>
      <c r="C99" s="1" t="s">
        <v>147</v>
      </c>
      <c r="D99" s="1" t="s">
        <v>152</v>
      </c>
    </row>
    <row r="100" spans="1:4" ht="45" x14ac:dyDescent="0.25">
      <c r="A100" s="1">
        <v>3039</v>
      </c>
      <c r="B100" s="1" t="s">
        <v>112</v>
      </c>
      <c r="C100" s="1" t="s">
        <v>147</v>
      </c>
      <c r="D100" s="1" t="s">
        <v>147</v>
      </c>
    </row>
    <row r="101" spans="1:4" ht="45" x14ac:dyDescent="0.25">
      <c r="A101" s="1">
        <v>3040</v>
      </c>
      <c r="B101" s="1" t="s">
        <v>112</v>
      </c>
      <c r="C101" s="1" t="s">
        <v>147</v>
      </c>
      <c r="D101" s="1" t="s">
        <v>153</v>
      </c>
    </row>
    <row r="102" spans="1:4" ht="30" x14ac:dyDescent="0.25">
      <c r="A102" s="1">
        <v>3041</v>
      </c>
      <c r="B102" s="1" t="s">
        <v>112</v>
      </c>
      <c r="C102" s="1" t="s">
        <v>112</v>
      </c>
      <c r="D102" s="1" t="s">
        <v>112</v>
      </c>
    </row>
    <row r="103" spans="1:4" ht="45" x14ac:dyDescent="0.25">
      <c r="A103" s="1">
        <v>3042</v>
      </c>
      <c r="B103" s="1" t="s">
        <v>112</v>
      </c>
      <c r="C103" s="1" t="s">
        <v>112</v>
      </c>
      <c r="D103" s="1" t="s">
        <v>154</v>
      </c>
    </row>
    <row r="104" spans="1:4" ht="45" x14ac:dyDescent="0.25">
      <c r="A104" s="1">
        <v>3046</v>
      </c>
      <c r="B104" s="1" t="s">
        <v>112</v>
      </c>
      <c r="C104" s="1" t="s">
        <v>112</v>
      </c>
      <c r="D104" s="1" t="s">
        <v>155</v>
      </c>
    </row>
    <row r="105" spans="1:4" ht="45" x14ac:dyDescent="0.25">
      <c r="A105" s="1">
        <v>3047</v>
      </c>
      <c r="B105" s="1" t="s">
        <v>112</v>
      </c>
      <c r="C105" s="1" t="s">
        <v>112</v>
      </c>
      <c r="D105" s="1" t="s">
        <v>156</v>
      </c>
    </row>
    <row r="106" spans="1:4" ht="45" x14ac:dyDescent="0.25">
      <c r="A106" s="1">
        <v>3049</v>
      </c>
      <c r="B106" s="1" t="s">
        <v>112</v>
      </c>
      <c r="C106" s="1" t="s">
        <v>112</v>
      </c>
      <c r="D106" s="1" t="s">
        <v>157</v>
      </c>
    </row>
    <row r="107" spans="1:4" ht="45" x14ac:dyDescent="0.25">
      <c r="A107" s="1">
        <v>3050</v>
      </c>
      <c r="B107" s="1" t="s">
        <v>112</v>
      </c>
      <c r="C107" s="1" t="s">
        <v>112</v>
      </c>
      <c r="D107" s="1" t="s">
        <v>158</v>
      </c>
    </row>
    <row r="108" spans="1:4" ht="45" x14ac:dyDescent="0.25">
      <c r="A108" s="1">
        <v>4001</v>
      </c>
      <c r="B108" s="1" t="s">
        <v>159</v>
      </c>
      <c r="C108" s="1" t="s">
        <v>160</v>
      </c>
      <c r="D108" s="1" t="s">
        <v>161</v>
      </c>
    </row>
    <row r="109" spans="1:4" ht="30" x14ac:dyDescent="0.25">
      <c r="A109" s="1">
        <v>4002</v>
      </c>
      <c r="B109" s="1" t="s">
        <v>159</v>
      </c>
      <c r="C109" s="1" t="s">
        <v>160</v>
      </c>
      <c r="D109" s="1" t="s">
        <v>162</v>
      </c>
    </row>
    <row r="110" spans="1:4" ht="30" x14ac:dyDescent="0.25">
      <c r="A110" s="1">
        <v>4003</v>
      </c>
      <c r="B110" s="1" t="s">
        <v>159</v>
      </c>
      <c r="C110" s="1" t="s">
        <v>160</v>
      </c>
      <c r="D110" s="1" t="s">
        <v>163</v>
      </c>
    </row>
    <row r="111" spans="1:4" ht="30" x14ac:dyDescent="0.25">
      <c r="A111" s="1">
        <v>4004</v>
      </c>
      <c r="B111" s="1" t="s">
        <v>159</v>
      </c>
      <c r="C111" s="1" t="s">
        <v>160</v>
      </c>
      <c r="D111" s="1" t="s">
        <v>159</v>
      </c>
    </row>
    <row r="112" spans="1:4" ht="30" x14ac:dyDescent="0.25">
      <c r="A112" s="1">
        <v>4005</v>
      </c>
      <c r="B112" s="1" t="s">
        <v>159</v>
      </c>
      <c r="C112" s="1" t="s">
        <v>160</v>
      </c>
      <c r="D112" s="1" t="s">
        <v>164</v>
      </c>
    </row>
    <row r="113" spans="1:4" ht="45" x14ac:dyDescent="0.25">
      <c r="A113" s="1">
        <v>4006</v>
      </c>
      <c r="B113" s="1" t="s">
        <v>159</v>
      </c>
      <c r="C113" s="1" t="s">
        <v>160</v>
      </c>
      <c r="D113" s="1" t="s">
        <v>92</v>
      </c>
    </row>
    <row r="114" spans="1:4" ht="45" x14ac:dyDescent="0.25">
      <c r="A114" s="1">
        <v>4007</v>
      </c>
      <c r="B114" s="1" t="s">
        <v>159</v>
      </c>
      <c r="C114" s="1" t="s">
        <v>160</v>
      </c>
      <c r="D114" s="1" t="s">
        <v>165</v>
      </c>
    </row>
    <row r="115" spans="1:4" ht="45" x14ac:dyDescent="0.25">
      <c r="A115" s="1">
        <v>4008</v>
      </c>
      <c r="B115" s="1" t="s">
        <v>159</v>
      </c>
      <c r="C115" s="1" t="s">
        <v>160</v>
      </c>
      <c r="D115" s="1" t="s">
        <v>166</v>
      </c>
    </row>
    <row r="116" spans="1:4" ht="45" x14ac:dyDescent="0.25">
      <c r="A116" s="1">
        <v>4009</v>
      </c>
      <c r="B116" s="1" t="s">
        <v>159</v>
      </c>
      <c r="C116" s="1" t="s">
        <v>160</v>
      </c>
      <c r="D116" s="1" t="s">
        <v>167</v>
      </c>
    </row>
    <row r="117" spans="1:4" ht="45" x14ac:dyDescent="0.25">
      <c r="A117" s="1">
        <v>4010</v>
      </c>
      <c r="B117" s="1" t="s">
        <v>159</v>
      </c>
      <c r="C117" s="1" t="s">
        <v>160</v>
      </c>
      <c r="D117" s="1" t="s">
        <v>168</v>
      </c>
    </row>
    <row r="118" spans="1:4" ht="60" x14ac:dyDescent="0.25">
      <c r="A118" s="1">
        <v>4011</v>
      </c>
      <c r="B118" s="1" t="s">
        <v>159</v>
      </c>
      <c r="C118" s="1" t="s">
        <v>169</v>
      </c>
      <c r="D118" s="1" t="s">
        <v>170</v>
      </c>
    </row>
    <row r="119" spans="1:4" ht="30" x14ac:dyDescent="0.25">
      <c r="A119" s="1">
        <v>4012</v>
      </c>
      <c r="B119" s="1" t="s">
        <v>159</v>
      </c>
      <c r="C119" s="1" t="s">
        <v>169</v>
      </c>
      <c r="D119" s="1" t="s">
        <v>171</v>
      </c>
    </row>
    <row r="120" spans="1:4" ht="45" x14ac:dyDescent="0.25">
      <c r="A120" s="1">
        <v>4013</v>
      </c>
      <c r="B120" s="1" t="s">
        <v>159</v>
      </c>
      <c r="C120" s="1" t="s">
        <v>169</v>
      </c>
      <c r="D120" s="1" t="s">
        <v>172</v>
      </c>
    </row>
    <row r="121" spans="1:4" ht="30" x14ac:dyDescent="0.25">
      <c r="A121" s="1">
        <v>4014</v>
      </c>
      <c r="B121" s="1" t="s">
        <v>159</v>
      </c>
      <c r="C121" s="1" t="s">
        <v>169</v>
      </c>
      <c r="D121" s="1" t="s">
        <v>173</v>
      </c>
    </row>
    <row r="122" spans="1:4" ht="45" x14ac:dyDescent="0.25">
      <c r="A122" s="1">
        <v>4015</v>
      </c>
      <c r="B122" s="1" t="s">
        <v>159</v>
      </c>
      <c r="C122" s="1" t="s">
        <v>169</v>
      </c>
      <c r="D122" s="1" t="s">
        <v>174</v>
      </c>
    </row>
    <row r="123" spans="1:4" ht="60" x14ac:dyDescent="0.25">
      <c r="A123" s="1">
        <v>4016</v>
      </c>
      <c r="B123" s="1" t="s">
        <v>159</v>
      </c>
      <c r="C123" s="1" t="s">
        <v>175</v>
      </c>
      <c r="D123" s="1" t="s">
        <v>176</v>
      </c>
    </row>
    <row r="124" spans="1:4" ht="45" x14ac:dyDescent="0.25">
      <c r="A124" s="1">
        <v>4017</v>
      </c>
      <c r="B124" s="1" t="s">
        <v>159</v>
      </c>
      <c r="C124" s="1" t="s">
        <v>175</v>
      </c>
      <c r="D124" s="1" t="s">
        <v>177</v>
      </c>
    </row>
    <row r="125" spans="1:4" ht="30" x14ac:dyDescent="0.25">
      <c r="A125" s="1">
        <v>4018</v>
      </c>
      <c r="B125" s="1" t="s">
        <v>159</v>
      </c>
      <c r="C125" s="1" t="s">
        <v>175</v>
      </c>
      <c r="D125" s="1" t="s">
        <v>175</v>
      </c>
    </row>
    <row r="126" spans="1:4" ht="45" x14ac:dyDescent="0.25">
      <c r="A126" s="1">
        <v>4019</v>
      </c>
      <c r="B126" s="1" t="s">
        <v>159</v>
      </c>
      <c r="C126" s="1" t="s">
        <v>175</v>
      </c>
      <c r="D126" s="1" t="s">
        <v>178</v>
      </c>
    </row>
    <row r="127" spans="1:4" ht="30" x14ac:dyDescent="0.25">
      <c r="A127" s="1">
        <v>4020</v>
      </c>
      <c r="B127" s="1" t="s">
        <v>159</v>
      </c>
      <c r="C127" s="1" t="s">
        <v>175</v>
      </c>
      <c r="D127" s="1" t="s">
        <v>179</v>
      </c>
    </row>
    <row r="128" spans="1:4" ht="45" x14ac:dyDescent="0.25">
      <c r="A128" s="1">
        <v>4021</v>
      </c>
      <c r="B128" s="1" t="s">
        <v>159</v>
      </c>
      <c r="C128" s="1" t="s">
        <v>175</v>
      </c>
      <c r="D128" s="1" t="s">
        <v>180</v>
      </c>
    </row>
    <row r="129" spans="1:4" ht="45" x14ac:dyDescent="0.25">
      <c r="A129" s="1">
        <v>4022</v>
      </c>
      <c r="B129" s="1" t="s">
        <v>159</v>
      </c>
      <c r="C129" s="1" t="s">
        <v>175</v>
      </c>
      <c r="D129" s="1" t="s">
        <v>181</v>
      </c>
    </row>
    <row r="130" spans="1:4" ht="45" x14ac:dyDescent="0.25">
      <c r="A130" s="1">
        <v>4023</v>
      </c>
      <c r="B130" s="1" t="s">
        <v>159</v>
      </c>
      <c r="C130" s="1" t="s">
        <v>175</v>
      </c>
      <c r="D130" s="1" t="s">
        <v>182</v>
      </c>
    </row>
    <row r="131" spans="1:4" ht="45" x14ac:dyDescent="0.25">
      <c r="A131" s="1">
        <v>4024</v>
      </c>
      <c r="B131" s="1" t="s">
        <v>159</v>
      </c>
      <c r="C131" s="1" t="s">
        <v>175</v>
      </c>
      <c r="D131" s="1" t="s">
        <v>126</v>
      </c>
    </row>
    <row r="132" spans="1:4" ht="45" x14ac:dyDescent="0.25">
      <c r="A132" s="1">
        <v>4025</v>
      </c>
      <c r="B132" s="1" t="s">
        <v>159</v>
      </c>
      <c r="C132" s="1" t="s">
        <v>175</v>
      </c>
      <c r="D132" s="1" t="s">
        <v>183</v>
      </c>
    </row>
    <row r="133" spans="1:4" ht="30" x14ac:dyDescent="0.25">
      <c r="A133" s="1">
        <v>4026</v>
      </c>
      <c r="B133" s="1" t="s">
        <v>159</v>
      </c>
      <c r="C133" s="1" t="s">
        <v>175</v>
      </c>
      <c r="D133" s="1" t="s">
        <v>184</v>
      </c>
    </row>
    <row r="134" spans="1:4" ht="30" x14ac:dyDescent="0.25">
      <c r="A134" s="1">
        <v>4027</v>
      </c>
      <c r="B134" s="1" t="s">
        <v>159</v>
      </c>
      <c r="C134" s="1" t="s">
        <v>175</v>
      </c>
      <c r="D134" s="1" t="s">
        <v>185</v>
      </c>
    </row>
    <row r="135" spans="1:4" ht="45" x14ac:dyDescent="0.25">
      <c r="A135" s="1">
        <v>4028</v>
      </c>
      <c r="B135" s="1" t="s">
        <v>159</v>
      </c>
      <c r="C135" s="1" t="s">
        <v>175</v>
      </c>
      <c r="D135" s="1" t="s">
        <v>186</v>
      </c>
    </row>
    <row r="136" spans="1:4" ht="45" x14ac:dyDescent="0.25">
      <c r="A136" s="1">
        <v>4029</v>
      </c>
      <c r="B136" s="1" t="s">
        <v>159</v>
      </c>
      <c r="C136" s="1" t="s">
        <v>187</v>
      </c>
      <c r="D136" s="1" t="s">
        <v>188</v>
      </c>
    </row>
    <row r="137" spans="1:4" ht="30" x14ac:dyDescent="0.25">
      <c r="A137" s="1">
        <v>4030</v>
      </c>
      <c r="B137" s="1" t="s">
        <v>159</v>
      </c>
      <c r="C137" s="1" t="s">
        <v>187</v>
      </c>
      <c r="D137" s="1" t="s">
        <v>189</v>
      </c>
    </row>
    <row r="138" spans="1:4" ht="45" x14ac:dyDescent="0.25">
      <c r="A138" s="1">
        <v>4031</v>
      </c>
      <c r="B138" s="1" t="s">
        <v>159</v>
      </c>
      <c r="C138" s="1" t="s">
        <v>187</v>
      </c>
      <c r="D138" s="1" t="s">
        <v>190</v>
      </c>
    </row>
    <row r="139" spans="1:4" ht="45" x14ac:dyDescent="0.25">
      <c r="A139" s="1">
        <v>4032</v>
      </c>
      <c r="B139" s="1" t="s">
        <v>159</v>
      </c>
      <c r="C139" s="1" t="s">
        <v>187</v>
      </c>
      <c r="D139" s="1" t="s">
        <v>191</v>
      </c>
    </row>
    <row r="140" spans="1:4" ht="45" x14ac:dyDescent="0.25">
      <c r="A140" s="1">
        <v>4033</v>
      </c>
      <c r="B140" s="1" t="s">
        <v>159</v>
      </c>
      <c r="C140" s="1" t="s">
        <v>187</v>
      </c>
      <c r="D140" s="1" t="s">
        <v>192</v>
      </c>
    </row>
    <row r="141" spans="1:4" ht="45" x14ac:dyDescent="0.25">
      <c r="A141" s="1">
        <v>4034</v>
      </c>
      <c r="B141" s="1" t="s">
        <v>159</v>
      </c>
      <c r="C141" s="1" t="s">
        <v>187</v>
      </c>
      <c r="D141" s="1" t="s">
        <v>193</v>
      </c>
    </row>
    <row r="142" spans="1:4" ht="45" x14ac:dyDescent="0.25">
      <c r="A142" s="1">
        <v>4035</v>
      </c>
      <c r="B142" s="1" t="s">
        <v>159</v>
      </c>
      <c r="C142" s="1" t="s">
        <v>187</v>
      </c>
      <c r="D142" s="1" t="s">
        <v>194</v>
      </c>
    </row>
    <row r="143" spans="1:4" ht="45" x14ac:dyDescent="0.25">
      <c r="A143" s="1">
        <v>4036</v>
      </c>
      <c r="B143" s="1" t="s">
        <v>159</v>
      </c>
      <c r="C143" s="1" t="s">
        <v>187</v>
      </c>
      <c r="D143" s="1" t="s">
        <v>195</v>
      </c>
    </row>
    <row r="144" spans="1:4" ht="45" x14ac:dyDescent="0.25">
      <c r="A144" s="1">
        <v>4037</v>
      </c>
      <c r="B144" s="1" t="s">
        <v>159</v>
      </c>
      <c r="C144" s="1" t="s">
        <v>196</v>
      </c>
      <c r="D144" s="1" t="s">
        <v>197</v>
      </c>
    </row>
    <row r="145" spans="1:4" ht="45" x14ac:dyDescent="0.25">
      <c r="A145" s="1">
        <v>4038</v>
      </c>
      <c r="B145" s="1" t="s">
        <v>159</v>
      </c>
      <c r="C145" s="1" t="s">
        <v>196</v>
      </c>
      <c r="D145" s="1" t="s">
        <v>198</v>
      </c>
    </row>
    <row r="146" spans="1:4" ht="45" x14ac:dyDescent="0.25">
      <c r="A146" s="1">
        <v>4039</v>
      </c>
      <c r="B146" s="1" t="s">
        <v>159</v>
      </c>
      <c r="C146" s="1" t="s">
        <v>196</v>
      </c>
      <c r="D146" s="1" t="s">
        <v>199</v>
      </c>
    </row>
    <row r="147" spans="1:4" ht="45" x14ac:dyDescent="0.25">
      <c r="A147" s="1">
        <v>4040</v>
      </c>
      <c r="B147" s="1" t="s">
        <v>159</v>
      </c>
      <c r="C147" s="1" t="s">
        <v>196</v>
      </c>
      <c r="D147" s="1" t="s">
        <v>200</v>
      </c>
    </row>
    <row r="148" spans="1:4" ht="45" x14ac:dyDescent="0.25">
      <c r="A148" s="1">
        <v>4041</v>
      </c>
      <c r="B148" s="1" t="s">
        <v>159</v>
      </c>
      <c r="C148" s="1" t="s">
        <v>196</v>
      </c>
      <c r="D148" s="1" t="s">
        <v>201</v>
      </c>
    </row>
    <row r="149" spans="1:4" ht="45" x14ac:dyDescent="0.25">
      <c r="A149" s="1">
        <v>4042</v>
      </c>
      <c r="B149" s="1" t="s">
        <v>159</v>
      </c>
      <c r="C149" s="1" t="s">
        <v>196</v>
      </c>
      <c r="D149" s="1" t="s">
        <v>202</v>
      </c>
    </row>
    <row r="150" spans="1:4" ht="45" x14ac:dyDescent="0.25">
      <c r="A150" s="1">
        <v>4043</v>
      </c>
      <c r="B150" s="1" t="s">
        <v>159</v>
      </c>
      <c r="C150" s="1" t="s">
        <v>196</v>
      </c>
      <c r="D150" s="1" t="s">
        <v>165</v>
      </c>
    </row>
    <row r="151" spans="1:4" ht="45" x14ac:dyDescent="0.25">
      <c r="A151" s="1">
        <v>4044</v>
      </c>
      <c r="B151" s="1" t="s">
        <v>159</v>
      </c>
      <c r="C151" s="1" t="s">
        <v>196</v>
      </c>
      <c r="D151" s="1" t="s">
        <v>203</v>
      </c>
    </row>
    <row r="152" spans="1:4" ht="45" x14ac:dyDescent="0.25">
      <c r="A152" s="1">
        <v>4045</v>
      </c>
      <c r="B152" s="1" t="s">
        <v>159</v>
      </c>
      <c r="C152" s="1" t="s">
        <v>204</v>
      </c>
      <c r="D152" s="1" t="s">
        <v>205</v>
      </c>
    </row>
    <row r="153" spans="1:4" ht="45" x14ac:dyDescent="0.25">
      <c r="A153" s="1">
        <v>4046</v>
      </c>
      <c r="B153" s="1" t="s">
        <v>159</v>
      </c>
      <c r="C153" s="1" t="s">
        <v>204</v>
      </c>
      <c r="D153" s="1" t="s">
        <v>206</v>
      </c>
    </row>
    <row r="154" spans="1:4" ht="45" x14ac:dyDescent="0.25">
      <c r="A154" s="1">
        <v>4047</v>
      </c>
      <c r="B154" s="1" t="s">
        <v>159</v>
      </c>
      <c r="C154" s="1" t="s">
        <v>204</v>
      </c>
      <c r="D154" s="1" t="s">
        <v>207</v>
      </c>
    </row>
    <row r="155" spans="1:4" ht="45" x14ac:dyDescent="0.25">
      <c r="A155" s="1">
        <v>4048</v>
      </c>
      <c r="B155" s="1" t="s">
        <v>159</v>
      </c>
      <c r="C155" s="1" t="s">
        <v>204</v>
      </c>
      <c r="D155" s="1" t="s">
        <v>208</v>
      </c>
    </row>
    <row r="156" spans="1:4" ht="45" x14ac:dyDescent="0.25">
      <c r="A156" s="1">
        <v>4049</v>
      </c>
      <c r="B156" s="1" t="s">
        <v>159</v>
      </c>
      <c r="C156" s="1" t="s">
        <v>204</v>
      </c>
      <c r="D156" s="1" t="s">
        <v>209</v>
      </c>
    </row>
    <row r="157" spans="1:4" ht="45" x14ac:dyDescent="0.25">
      <c r="A157" s="1">
        <v>4050</v>
      </c>
      <c r="B157" s="1" t="s">
        <v>159</v>
      </c>
      <c r="C157" s="1" t="s">
        <v>204</v>
      </c>
      <c r="D157" s="1" t="s">
        <v>210</v>
      </c>
    </row>
    <row r="158" spans="1:4" ht="45" x14ac:dyDescent="0.25">
      <c r="A158" s="1">
        <v>4051</v>
      </c>
      <c r="B158" s="1" t="s">
        <v>159</v>
      </c>
      <c r="C158" s="1" t="s">
        <v>204</v>
      </c>
      <c r="D158" s="1" t="s">
        <v>211</v>
      </c>
    </row>
    <row r="159" spans="1:4" ht="45" x14ac:dyDescent="0.25">
      <c r="A159" s="1">
        <v>4052</v>
      </c>
      <c r="B159" s="1" t="s">
        <v>159</v>
      </c>
      <c r="C159" s="1" t="s">
        <v>204</v>
      </c>
      <c r="D159" s="1" t="s">
        <v>212</v>
      </c>
    </row>
    <row r="160" spans="1:4" ht="45" x14ac:dyDescent="0.25">
      <c r="A160" s="1">
        <v>4053</v>
      </c>
      <c r="B160" s="1" t="s">
        <v>159</v>
      </c>
      <c r="C160" s="1" t="s">
        <v>213</v>
      </c>
      <c r="D160" s="1" t="s">
        <v>214</v>
      </c>
    </row>
    <row r="161" spans="1:4" ht="30" x14ac:dyDescent="0.25">
      <c r="A161" s="1">
        <v>4054</v>
      </c>
      <c r="B161" s="1" t="s">
        <v>159</v>
      </c>
      <c r="C161" s="1" t="s">
        <v>213</v>
      </c>
      <c r="D161" s="1" t="s">
        <v>215</v>
      </c>
    </row>
    <row r="162" spans="1:4" ht="30" x14ac:dyDescent="0.25">
      <c r="A162" s="1">
        <v>4055</v>
      </c>
      <c r="B162" s="1" t="s">
        <v>159</v>
      </c>
      <c r="C162" s="1" t="s">
        <v>213</v>
      </c>
      <c r="D162" s="1" t="s">
        <v>151</v>
      </c>
    </row>
    <row r="163" spans="1:4" ht="45" x14ac:dyDescent="0.25">
      <c r="A163" s="1">
        <v>4056</v>
      </c>
      <c r="B163" s="1" t="s">
        <v>159</v>
      </c>
      <c r="C163" s="1" t="s">
        <v>213</v>
      </c>
      <c r="D163" s="1" t="s">
        <v>216</v>
      </c>
    </row>
    <row r="164" spans="1:4" ht="45" x14ac:dyDescent="0.25">
      <c r="A164" s="1">
        <v>4057</v>
      </c>
      <c r="B164" s="1" t="s">
        <v>159</v>
      </c>
      <c r="C164" s="1" t="s">
        <v>213</v>
      </c>
      <c r="D164" s="1" t="s">
        <v>217</v>
      </c>
    </row>
    <row r="165" spans="1:4" ht="45" x14ac:dyDescent="0.25">
      <c r="A165" s="1">
        <v>4058</v>
      </c>
      <c r="B165" s="1" t="s">
        <v>159</v>
      </c>
      <c r="C165" s="1" t="s">
        <v>213</v>
      </c>
      <c r="D165" s="1" t="s">
        <v>218</v>
      </c>
    </row>
    <row r="166" spans="1:4" ht="45" x14ac:dyDescent="0.25">
      <c r="A166" s="1">
        <v>4059</v>
      </c>
      <c r="B166" s="1" t="s">
        <v>159</v>
      </c>
      <c r="C166" s="1" t="s">
        <v>219</v>
      </c>
      <c r="D166" s="1" t="s">
        <v>220</v>
      </c>
    </row>
    <row r="167" spans="1:4" ht="45" x14ac:dyDescent="0.25">
      <c r="A167" s="1">
        <v>4060</v>
      </c>
      <c r="B167" s="1" t="s">
        <v>159</v>
      </c>
      <c r="C167" s="1" t="s">
        <v>219</v>
      </c>
      <c r="D167" s="1" t="s">
        <v>221</v>
      </c>
    </row>
    <row r="168" spans="1:4" ht="45" x14ac:dyDescent="0.25">
      <c r="A168" s="1">
        <v>4061</v>
      </c>
      <c r="B168" s="1" t="s">
        <v>159</v>
      </c>
      <c r="C168" s="1" t="s">
        <v>219</v>
      </c>
      <c r="D168" s="1" t="s">
        <v>222</v>
      </c>
    </row>
    <row r="169" spans="1:4" ht="45" x14ac:dyDescent="0.25">
      <c r="A169" s="1">
        <v>4062</v>
      </c>
      <c r="B169" s="1" t="s">
        <v>159</v>
      </c>
      <c r="C169" s="1" t="s">
        <v>219</v>
      </c>
      <c r="D169" s="1" t="s">
        <v>223</v>
      </c>
    </row>
    <row r="170" spans="1:4" ht="45" x14ac:dyDescent="0.25">
      <c r="A170" s="1">
        <v>4063</v>
      </c>
      <c r="B170" s="1" t="s">
        <v>159</v>
      </c>
      <c r="C170" s="1" t="s">
        <v>219</v>
      </c>
      <c r="D170" s="1" t="s">
        <v>224</v>
      </c>
    </row>
    <row r="171" spans="1:4" ht="30" x14ac:dyDescent="0.25">
      <c r="A171" s="1">
        <v>4064</v>
      </c>
      <c r="B171" s="1" t="s">
        <v>159</v>
      </c>
      <c r="C171" s="1" t="s">
        <v>219</v>
      </c>
      <c r="D171" s="1" t="s">
        <v>225</v>
      </c>
    </row>
    <row r="172" spans="1:4" ht="30" x14ac:dyDescent="0.25">
      <c r="A172" s="1">
        <v>4065</v>
      </c>
      <c r="B172" s="1" t="s">
        <v>159</v>
      </c>
      <c r="C172" s="1" t="s">
        <v>219</v>
      </c>
      <c r="D172" s="1" t="s">
        <v>226</v>
      </c>
    </row>
    <row r="173" spans="1:4" ht="60" x14ac:dyDescent="0.25">
      <c r="A173" s="1">
        <v>4066</v>
      </c>
      <c r="B173" s="1" t="s">
        <v>159</v>
      </c>
      <c r="C173" s="1" t="s">
        <v>219</v>
      </c>
      <c r="D173" s="1" t="s">
        <v>227</v>
      </c>
    </row>
    <row r="174" spans="1:4" ht="45" x14ac:dyDescent="0.25">
      <c r="A174" s="1">
        <v>4067</v>
      </c>
      <c r="B174" s="1" t="s">
        <v>159</v>
      </c>
      <c r="C174" s="1" t="s">
        <v>228</v>
      </c>
      <c r="D174" s="1" t="s">
        <v>229</v>
      </c>
    </row>
    <row r="175" spans="1:4" ht="30" x14ac:dyDescent="0.25">
      <c r="A175" s="1">
        <v>4068</v>
      </c>
      <c r="B175" s="1" t="s">
        <v>159</v>
      </c>
      <c r="C175" s="1" t="s">
        <v>228</v>
      </c>
      <c r="D175" s="1" t="s">
        <v>230</v>
      </c>
    </row>
    <row r="176" spans="1:4" ht="45" x14ac:dyDescent="0.25">
      <c r="A176" s="1">
        <v>4069</v>
      </c>
      <c r="B176" s="1" t="s">
        <v>159</v>
      </c>
      <c r="C176" s="1" t="s">
        <v>228</v>
      </c>
      <c r="D176" s="1" t="s">
        <v>231</v>
      </c>
    </row>
    <row r="177" spans="1:4" ht="45" x14ac:dyDescent="0.25">
      <c r="A177" s="1">
        <v>4070</v>
      </c>
      <c r="B177" s="1" t="s">
        <v>159</v>
      </c>
      <c r="C177" s="1" t="s">
        <v>228</v>
      </c>
      <c r="D177" s="1" t="s">
        <v>232</v>
      </c>
    </row>
    <row r="178" spans="1:4" ht="30" x14ac:dyDescent="0.25">
      <c r="A178" s="1">
        <v>4071</v>
      </c>
      <c r="B178" s="1" t="s">
        <v>159</v>
      </c>
      <c r="C178" s="1" t="s">
        <v>228</v>
      </c>
      <c r="D178" s="1" t="s">
        <v>233</v>
      </c>
    </row>
    <row r="179" spans="1:4" ht="45" x14ac:dyDescent="0.25">
      <c r="A179" s="1">
        <v>4072</v>
      </c>
      <c r="B179" s="1" t="s">
        <v>159</v>
      </c>
      <c r="C179" s="1" t="s">
        <v>234</v>
      </c>
      <c r="D179" s="1" t="s">
        <v>235</v>
      </c>
    </row>
    <row r="180" spans="1:4" ht="45" x14ac:dyDescent="0.25">
      <c r="A180" s="1">
        <v>4073</v>
      </c>
      <c r="B180" s="1" t="s">
        <v>159</v>
      </c>
      <c r="C180" s="1" t="s">
        <v>234</v>
      </c>
      <c r="D180" s="1" t="s">
        <v>236</v>
      </c>
    </row>
    <row r="181" spans="1:4" ht="45" x14ac:dyDescent="0.25">
      <c r="A181" s="1">
        <v>4074</v>
      </c>
      <c r="B181" s="1" t="s">
        <v>159</v>
      </c>
      <c r="C181" s="1" t="s">
        <v>234</v>
      </c>
      <c r="D181" s="1" t="s">
        <v>237</v>
      </c>
    </row>
    <row r="182" spans="1:4" ht="45" x14ac:dyDescent="0.25">
      <c r="A182" s="1">
        <v>4075</v>
      </c>
      <c r="B182" s="1" t="s">
        <v>159</v>
      </c>
      <c r="C182" s="1" t="s">
        <v>234</v>
      </c>
      <c r="D182" s="1" t="s">
        <v>238</v>
      </c>
    </row>
    <row r="183" spans="1:4" ht="45" x14ac:dyDescent="0.25">
      <c r="A183" s="1">
        <v>4076</v>
      </c>
      <c r="B183" s="1" t="s">
        <v>159</v>
      </c>
      <c r="C183" s="1" t="s">
        <v>234</v>
      </c>
      <c r="D183" s="1" t="s">
        <v>239</v>
      </c>
    </row>
    <row r="184" spans="1:4" ht="45" x14ac:dyDescent="0.25">
      <c r="A184" s="1">
        <v>4077</v>
      </c>
      <c r="B184" s="1" t="s">
        <v>159</v>
      </c>
      <c r="C184" s="1" t="s">
        <v>240</v>
      </c>
      <c r="D184" s="1" t="s">
        <v>241</v>
      </c>
    </row>
    <row r="185" spans="1:4" ht="45" x14ac:dyDescent="0.25">
      <c r="A185" s="1">
        <v>4078</v>
      </c>
      <c r="B185" s="1" t="s">
        <v>159</v>
      </c>
      <c r="C185" s="1" t="s">
        <v>240</v>
      </c>
      <c r="D185" s="1" t="s">
        <v>242</v>
      </c>
    </row>
    <row r="186" spans="1:4" ht="45" x14ac:dyDescent="0.25">
      <c r="A186" s="1">
        <v>4079</v>
      </c>
      <c r="B186" s="1" t="s">
        <v>159</v>
      </c>
      <c r="C186" s="1" t="s">
        <v>240</v>
      </c>
      <c r="D186" s="1" t="s">
        <v>243</v>
      </c>
    </row>
    <row r="187" spans="1:4" ht="45" x14ac:dyDescent="0.25">
      <c r="A187" s="1">
        <v>4080</v>
      </c>
      <c r="B187" s="1" t="s">
        <v>159</v>
      </c>
      <c r="C187" s="1" t="s">
        <v>240</v>
      </c>
      <c r="D187" s="1" t="s">
        <v>125</v>
      </c>
    </row>
    <row r="188" spans="1:4" ht="45" x14ac:dyDescent="0.25">
      <c r="A188" s="1">
        <v>4081</v>
      </c>
      <c r="B188" s="1" t="s">
        <v>159</v>
      </c>
      <c r="C188" s="1" t="s">
        <v>240</v>
      </c>
      <c r="D188" s="1" t="s">
        <v>240</v>
      </c>
    </row>
    <row r="189" spans="1:4" ht="45" x14ac:dyDescent="0.25">
      <c r="A189" s="1">
        <v>4082</v>
      </c>
      <c r="B189" s="1" t="s">
        <v>159</v>
      </c>
      <c r="C189" s="1" t="s">
        <v>244</v>
      </c>
      <c r="D189" s="1" t="s">
        <v>245</v>
      </c>
    </row>
    <row r="190" spans="1:4" ht="45" x14ac:dyDescent="0.25">
      <c r="A190" s="1">
        <v>4083</v>
      </c>
      <c r="B190" s="1" t="s">
        <v>159</v>
      </c>
      <c r="C190" s="1" t="s">
        <v>244</v>
      </c>
      <c r="D190" s="1" t="s">
        <v>246</v>
      </c>
    </row>
    <row r="191" spans="1:4" ht="45" x14ac:dyDescent="0.25">
      <c r="A191" s="1">
        <v>4084</v>
      </c>
      <c r="B191" s="1" t="s">
        <v>159</v>
      </c>
      <c r="C191" s="1" t="s">
        <v>244</v>
      </c>
      <c r="D191" s="1" t="s">
        <v>247</v>
      </c>
    </row>
    <row r="192" spans="1:4" ht="45" x14ac:dyDescent="0.25">
      <c r="A192" s="1">
        <v>4085</v>
      </c>
      <c r="B192" s="1" t="s">
        <v>159</v>
      </c>
      <c r="C192" s="1" t="s">
        <v>244</v>
      </c>
      <c r="D192" s="1" t="s">
        <v>248</v>
      </c>
    </row>
    <row r="193" spans="1:4" ht="45" x14ac:dyDescent="0.25">
      <c r="A193" s="1">
        <v>4086</v>
      </c>
      <c r="B193" s="1" t="s">
        <v>159</v>
      </c>
      <c r="C193" s="1" t="s">
        <v>244</v>
      </c>
      <c r="D193" s="1" t="s">
        <v>249</v>
      </c>
    </row>
    <row r="194" spans="1:4" ht="45" x14ac:dyDescent="0.25">
      <c r="A194" s="1">
        <v>4087</v>
      </c>
      <c r="B194" s="1" t="s">
        <v>159</v>
      </c>
      <c r="C194" s="1" t="s">
        <v>244</v>
      </c>
      <c r="D194" s="1" t="s">
        <v>250</v>
      </c>
    </row>
    <row r="195" spans="1:4" ht="45" x14ac:dyDescent="0.25">
      <c r="A195" s="1">
        <v>4088</v>
      </c>
      <c r="B195" s="1" t="s">
        <v>159</v>
      </c>
      <c r="C195" s="1" t="s">
        <v>244</v>
      </c>
      <c r="D195" s="1" t="s">
        <v>108</v>
      </c>
    </row>
    <row r="196" spans="1:4" ht="45" x14ac:dyDescent="0.25">
      <c r="A196" s="1">
        <v>4089</v>
      </c>
      <c r="B196" s="1" t="s">
        <v>159</v>
      </c>
      <c r="C196" s="1" t="s">
        <v>244</v>
      </c>
      <c r="D196" s="1" t="s">
        <v>251</v>
      </c>
    </row>
    <row r="197" spans="1:4" ht="45" x14ac:dyDescent="0.25">
      <c r="A197" s="1">
        <v>4090</v>
      </c>
      <c r="B197" s="1" t="s">
        <v>159</v>
      </c>
      <c r="C197" s="1" t="s">
        <v>244</v>
      </c>
      <c r="D197" s="1" t="s">
        <v>252</v>
      </c>
    </row>
    <row r="198" spans="1:4" ht="45" x14ac:dyDescent="0.25">
      <c r="A198" s="1">
        <v>4091</v>
      </c>
      <c r="B198" s="1" t="s">
        <v>159</v>
      </c>
      <c r="C198" s="1" t="s">
        <v>253</v>
      </c>
      <c r="D198" s="1" t="s">
        <v>254</v>
      </c>
    </row>
    <row r="199" spans="1:4" ht="45" x14ac:dyDescent="0.25">
      <c r="A199" s="1">
        <v>4092</v>
      </c>
      <c r="B199" s="1" t="s">
        <v>159</v>
      </c>
      <c r="C199" s="1" t="s">
        <v>253</v>
      </c>
      <c r="D199" s="1" t="s">
        <v>255</v>
      </c>
    </row>
    <row r="200" spans="1:4" ht="45" x14ac:dyDescent="0.25">
      <c r="A200" s="1">
        <v>4093</v>
      </c>
      <c r="B200" s="1" t="s">
        <v>159</v>
      </c>
      <c r="C200" s="1" t="s">
        <v>253</v>
      </c>
      <c r="D200" s="1" t="s">
        <v>253</v>
      </c>
    </row>
    <row r="201" spans="1:4" ht="45" x14ac:dyDescent="0.25">
      <c r="A201" s="1">
        <v>4094</v>
      </c>
      <c r="B201" s="1" t="s">
        <v>159</v>
      </c>
      <c r="C201" s="1" t="s">
        <v>253</v>
      </c>
      <c r="D201" s="1" t="s">
        <v>256</v>
      </c>
    </row>
    <row r="202" spans="1:4" ht="45" x14ac:dyDescent="0.25">
      <c r="A202" s="1">
        <v>4095</v>
      </c>
      <c r="B202" s="1" t="s">
        <v>159</v>
      </c>
      <c r="C202" s="1" t="s">
        <v>253</v>
      </c>
      <c r="D202" s="1" t="s">
        <v>210</v>
      </c>
    </row>
    <row r="203" spans="1:4" ht="45" x14ac:dyDescent="0.25">
      <c r="A203" s="1">
        <v>5001</v>
      </c>
      <c r="B203" s="1" t="s">
        <v>257</v>
      </c>
      <c r="C203" s="1" t="s">
        <v>258</v>
      </c>
      <c r="D203" s="1" t="s">
        <v>259</v>
      </c>
    </row>
    <row r="204" spans="1:4" ht="45" x14ac:dyDescent="0.25">
      <c r="A204" s="1">
        <v>5002</v>
      </c>
      <c r="B204" s="1" t="s">
        <v>257</v>
      </c>
      <c r="C204" s="1" t="s">
        <v>258</v>
      </c>
      <c r="D204" s="1" t="s">
        <v>260</v>
      </c>
    </row>
    <row r="205" spans="1:4" ht="45" x14ac:dyDescent="0.25">
      <c r="A205" s="1">
        <v>5003</v>
      </c>
      <c r="B205" s="1" t="s">
        <v>257</v>
      </c>
      <c r="C205" s="1" t="s">
        <v>258</v>
      </c>
      <c r="D205" s="1" t="s">
        <v>261</v>
      </c>
    </row>
    <row r="206" spans="1:4" ht="45" x14ac:dyDescent="0.25">
      <c r="A206" s="1">
        <v>5004</v>
      </c>
      <c r="B206" s="1" t="s">
        <v>257</v>
      </c>
      <c r="C206" s="1" t="s">
        <v>258</v>
      </c>
      <c r="D206" s="1" t="s">
        <v>262</v>
      </c>
    </row>
    <row r="207" spans="1:4" ht="45" x14ac:dyDescent="0.25">
      <c r="A207" s="1">
        <v>5005</v>
      </c>
      <c r="B207" s="1" t="s">
        <v>257</v>
      </c>
      <c r="C207" s="1" t="s">
        <v>258</v>
      </c>
      <c r="D207" s="1" t="s">
        <v>263</v>
      </c>
    </row>
    <row r="208" spans="1:4" ht="45" x14ac:dyDescent="0.25">
      <c r="A208" s="1">
        <v>5006</v>
      </c>
      <c r="B208" s="1" t="s">
        <v>257</v>
      </c>
      <c r="C208" s="1" t="s">
        <v>264</v>
      </c>
      <c r="D208" s="1" t="s">
        <v>265</v>
      </c>
    </row>
    <row r="209" spans="1:4" ht="45" x14ac:dyDescent="0.25">
      <c r="A209" s="1">
        <v>5007</v>
      </c>
      <c r="B209" s="1" t="s">
        <v>257</v>
      </c>
      <c r="C209" s="1" t="s">
        <v>264</v>
      </c>
      <c r="D209" s="1" t="s">
        <v>266</v>
      </c>
    </row>
    <row r="210" spans="1:4" ht="45" x14ac:dyDescent="0.25">
      <c r="A210" s="1">
        <v>5008</v>
      </c>
      <c r="B210" s="1" t="s">
        <v>257</v>
      </c>
      <c r="C210" s="1" t="s">
        <v>264</v>
      </c>
      <c r="D210" s="1" t="s">
        <v>267</v>
      </c>
    </row>
    <row r="211" spans="1:4" ht="45" x14ac:dyDescent="0.25">
      <c r="A211" s="1">
        <v>5009</v>
      </c>
      <c r="B211" s="1" t="s">
        <v>257</v>
      </c>
      <c r="C211" s="1" t="s">
        <v>264</v>
      </c>
      <c r="D211" s="1" t="s">
        <v>268</v>
      </c>
    </row>
    <row r="212" spans="1:4" ht="45" x14ac:dyDescent="0.25">
      <c r="A212" s="1">
        <v>5010</v>
      </c>
      <c r="B212" s="1" t="s">
        <v>257</v>
      </c>
      <c r="C212" s="1" t="s">
        <v>264</v>
      </c>
      <c r="D212" s="1" t="s">
        <v>260</v>
      </c>
    </row>
    <row r="213" spans="1:4" ht="45" x14ac:dyDescent="0.25">
      <c r="A213" s="1">
        <v>5011</v>
      </c>
      <c r="B213" s="1" t="s">
        <v>257</v>
      </c>
      <c r="C213" s="1" t="s">
        <v>264</v>
      </c>
      <c r="D213" s="1" t="s">
        <v>269</v>
      </c>
    </row>
    <row r="214" spans="1:4" ht="45" x14ac:dyDescent="0.25">
      <c r="A214" s="1">
        <v>5012</v>
      </c>
      <c r="B214" s="1" t="s">
        <v>257</v>
      </c>
      <c r="C214" s="1" t="s">
        <v>264</v>
      </c>
      <c r="D214" s="1" t="s">
        <v>270</v>
      </c>
    </row>
    <row r="215" spans="1:4" ht="60" x14ac:dyDescent="0.25">
      <c r="A215" s="1">
        <v>5013</v>
      </c>
      <c r="B215" s="1" t="s">
        <v>257</v>
      </c>
      <c r="C215" s="1" t="s">
        <v>264</v>
      </c>
      <c r="D215" s="1" t="s">
        <v>271</v>
      </c>
    </row>
    <row r="216" spans="1:4" ht="45" x14ac:dyDescent="0.25">
      <c r="A216" s="1">
        <v>5014</v>
      </c>
      <c r="B216" s="1" t="s">
        <v>257</v>
      </c>
      <c r="C216" s="1" t="s">
        <v>264</v>
      </c>
      <c r="D216" s="1" t="s">
        <v>272</v>
      </c>
    </row>
    <row r="217" spans="1:4" ht="45" x14ac:dyDescent="0.25">
      <c r="A217" s="1">
        <v>5015</v>
      </c>
      <c r="B217" s="1" t="s">
        <v>257</v>
      </c>
      <c r="C217" s="1" t="s">
        <v>273</v>
      </c>
      <c r="D217" s="1" t="s">
        <v>274</v>
      </c>
    </row>
    <row r="218" spans="1:4" ht="30" x14ac:dyDescent="0.25">
      <c r="A218" s="1">
        <v>5016</v>
      </c>
      <c r="B218" s="1" t="s">
        <v>257</v>
      </c>
      <c r="C218" s="1" t="s">
        <v>273</v>
      </c>
      <c r="D218" s="1" t="s">
        <v>67</v>
      </c>
    </row>
    <row r="219" spans="1:4" ht="45" x14ac:dyDescent="0.25">
      <c r="A219" s="1">
        <v>5017</v>
      </c>
      <c r="B219" s="1" t="s">
        <v>257</v>
      </c>
      <c r="C219" s="1" t="s">
        <v>273</v>
      </c>
      <c r="D219" s="1" t="s">
        <v>275</v>
      </c>
    </row>
    <row r="220" spans="1:4" ht="45" x14ac:dyDescent="0.25">
      <c r="A220" s="1">
        <v>5018</v>
      </c>
      <c r="B220" s="1" t="s">
        <v>257</v>
      </c>
      <c r="C220" s="1" t="s">
        <v>273</v>
      </c>
      <c r="D220" s="1" t="s">
        <v>276</v>
      </c>
    </row>
    <row r="221" spans="1:4" ht="30" x14ac:dyDescent="0.25">
      <c r="A221" s="1">
        <v>5019</v>
      </c>
      <c r="B221" s="1" t="s">
        <v>257</v>
      </c>
      <c r="C221" s="1" t="s">
        <v>273</v>
      </c>
      <c r="D221" s="1" t="s">
        <v>277</v>
      </c>
    </row>
    <row r="222" spans="1:4" ht="45" x14ac:dyDescent="0.25">
      <c r="A222" s="1">
        <v>5020</v>
      </c>
      <c r="B222" s="1" t="s">
        <v>257</v>
      </c>
      <c r="C222" s="1" t="s">
        <v>273</v>
      </c>
      <c r="D222" s="1" t="s">
        <v>278</v>
      </c>
    </row>
    <row r="223" spans="1:4" ht="30" x14ac:dyDescent="0.25">
      <c r="A223" s="1">
        <v>5021</v>
      </c>
      <c r="B223" s="1" t="s">
        <v>257</v>
      </c>
      <c r="C223" s="1" t="s">
        <v>273</v>
      </c>
      <c r="D223" s="1" t="s">
        <v>279</v>
      </c>
    </row>
    <row r="224" spans="1:4" ht="45" x14ac:dyDescent="0.25">
      <c r="A224" s="1">
        <v>5022</v>
      </c>
      <c r="B224" s="1" t="s">
        <v>257</v>
      </c>
      <c r="C224" s="1" t="s">
        <v>280</v>
      </c>
      <c r="D224" s="1" t="s">
        <v>281</v>
      </c>
    </row>
    <row r="225" spans="1:4" ht="45" x14ac:dyDescent="0.25">
      <c r="A225" s="1">
        <v>5023</v>
      </c>
      <c r="B225" s="1" t="s">
        <v>257</v>
      </c>
      <c r="C225" s="1" t="s">
        <v>280</v>
      </c>
      <c r="D225" s="1" t="s">
        <v>282</v>
      </c>
    </row>
    <row r="226" spans="1:4" ht="45" x14ac:dyDescent="0.25">
      <c r="A226" s="1">
        <v>5024</v>
      </c>
      <c r="B226" s="1" t="s">
        <v>257</v>
      </c>
      <c r="C226" s="1" t="s">
        <v>280</v>
      </c>
      <c r="D226" s="1" t="s">
        <v>283</v>
      </c>
    </row>
    <row r="227" spans="1:4" ht="45" x14ac:dyDescent="0.25">
      <c r="A227" s="1">
        <v>5025</v>
      </c>
      <c r="B227" s="1" t="s">
        <v>257</v>
      </c>
      <c r="C227" s="1" t="s">
        <v>280</v>
      </c>
      <c r="D227" s="1" t="s">
        <v>284</v>
      </c>
    </row>
    <row r="228" spans="1:4" ht="60" x14ac:dyDescent="0.25">
      <c r="A228" s="1">
        <v>5026</v>
      </c>
      <c r="B228" s="1" t="s">
        <v>257</v>
      </c>
      <c r="C228" s="1" t="s">
        <v>280</v>
      </c>
      <c r="D228" s="1" t="s">
        <v>285</v>
      </c>
    </row>
    <row r="229" spans="1:4" ht="45" x14ac:dyDescent="0.25">
      <c r="A229" s="1">
        <v>5027</v>
      </c>
      <c r="B229" s="1" t="s">
        <v>257</v>
      </c>
      <c r="C229" s="1" t="s">
        <v>280</v>
      </c>
      <c r="D229" s="1" t="s">
        <v>286</v>
      </c>
    </row>
    <row r="230" spans="1:4" ht="45" x14ac:dyDescent="0.25">
      <c r="A230" s="1">
        <v>5028</v>
      </c>
      <c r="B230" s="1" t="s">
        <v>257</v>
      </c>
      <c r="C230" s="1" t="s">
        <v>280</v>
      </c>
      <c r="D230" s="1" t="s">
        <v>287</v>
      </c>
    </row>
    <row r="231" spans="1:4" ht="45" x14ac:dyDescent="0.25">
      <c r="A231" s="1">
        <v>5029</v>
      </c>
      <c r="B231" s="1" t="s">
        <v>257</v>
      </c>
      <c r="C231" s="1" t="s">
        <v>280</v>
      </c>
      <c r="D231" s="1" t="s">
        <v>288</v>
      </c>
    </row>
    <row r="232" spans="1:4" ht="45" x14ac:dyDescent="0.25">
      <c r="A232" s="1">
        <v>5030</v>
      </c>
      <c r="B232" s="1" t="s">
        <v>257</v>
      </c>
      <c r="C232" s="1" t="s">
        <v>289</v>
      </c>
      <c r="D232" s="1" t="s">
        <v>290</v>
      </c>
    </row>
    <row r="233" spans="1:4" ht="45" x14ac:dyDescent="0.25">
      <c r="A233" s="1">
        <v>5031</v>
      </c>
      <c r="B233" s="1" t="s">
        <v>257</v>
      </c>
      <c r="C233" s="1" t="s">
        <v>289</v>
      </c>
      <c r="D233" s="1" t="s">
        <v>291</v>
      </c>
    </row>
    <row r="234" spans="1:4" ht="45" x14ac:dyDescent="0.25">
      <c r="A234" s="1">
        <v>5032</v>
      </c>
      <c r="B234" s="1" t="s">
        <v>257</v>
      </c>
      <c r="C234" s="1" t="s">
        <v>289</v>
      </c>
      <c r="D234" s="1" t="s">
        <v>292</v>
      </c>
    </row>
    <row r="235" spans="1:4" ht="45" x14ac:dyDescent="0.25">
      <c r="A235" s="1">
        <v>5033</v>
      </c>
      <c r="B235" s="1" t="s">
        <v>257</v>
      </c>
      <c r="C235" s="1" t="s">
        <v>289</v>
      </c>
      <c r="D235" s="1" t="s">
        <v>293</v>
      </c>
    </row>
    <row r="236" spans="1:4" ht="45" x14ac:dyDescent="0.25">
      <c r="A236" s="1">
        <v>5034</v>
      </c>
      <c r="B236" s="1" t="s">
        <v>257</v>
      </c>
      <c r="C236" s="1" t="s">
        <v>289</v>
      </c>
      <c r="D236" s="1" t="s">
        <v>294</v>
      </c>
    </row>
    <row r="237" spans="1:4" ht="45" x14ac:dyDescent="0.25">
      <c r="A237" s="1">
        <v>5035</v>
      </c>
      <c r="B237" s="1" t="s">
        <v>257</v>
      </c>
      <c r="C237" s="1" t="s">
        <v>289</v>
      </c>
      <c r="D237" s="1" t="s">
        <v>295</v>
      </c>
    </row>
    <row r="238" spans="1:4" ht="45" x14ac:dyDescent="0.25">
      <c r="A238" s="1">
        <v>5036</v>
      </c>
      <c r="B238" s="1" t="s">
        <v>257</v>
      </c>
      <c r="C238" s="1" t="s">
        <v>289</v>
      </c>
      <c r="D238" s="1" t="s">
        <v>296</v>
      </c>
    </row>
    <row r="239" spans="1:4" ht="45" x14ac:dyDescent="0.25">
      <c r="A239" s="1">
        <v>5037</v>
      </c>
      <c r="B239" s="1" t="s">
        <v>257</v>
      </c>
      <c r="C239" s="1" t="s">
        <v>297</v>
      </c>
      <c r="D239" s="1" t="s">
        <v>298</v>
      </c>
    </row>
    <row r="240" spans="1:4" ht="45" x14ac:dyDescent="0.25">
      <c r="A240" s="1">
        <v>5038</v>
      </c>
      <c r="B240" s="1" t="s">
        <v>257</v>
      </c>
      <c r="C240" s="1" t="s">
        <v>297</v>
      </c>
      <c r="D240" s="1" t="s">
        <v>299</v>
      </c>
    </row>
    <row r="241" spans="1:4" ht="45" x14ac:dyDescent="0.25">
      <c r="A241" s="1">
        <v>5039</v>
      </c>
      <c r="B241" s="1" t="s">
        <v>257</v>
      </c>
      <c r="C241" s="1" t="s">
        <v>297</v>
      </c>
      <c r="D241" s="1" t="s">
        <v>300</v>
      </c>
    </row>
    <row r="242" spans="1:4" ht="45" x14ac:dyDescent="0.25">
      <c r="A242" s="1">
        <v>5040</v>
      </c>
      <c r="B242" s="1" t="s">
        <v>257</v>
      </c>
      <c r="C242" s="1" t="s">
        <v>297</v>
      </c>
      <c r="D242" s="1" t="s">
        <v>90</v>
      </c>
    </row>
    <row r="243" spans="1:4" ht="45" x14ac:dyDescent="0.25">
      <c r="A243" s="1">
        <v>5041</v>
      </c>
      <c r="B243" s="1" t="s">
        <v>257</v>
      </c>
      <c r="C243" s="1" t="s">
        <v>297</v>
      </c>
      <c r="D243" s="1" t="s">
        <v>301</v>
      </c>
    </row>
    <row r="244" spans="1:4" ht="45" x14ac:dyDescent="0.25">
      <c r="A244" s="1">
        <v>5042</v>
      </c>
      <c r="B244" s="1" t="s">
        <v>257</v>
      </c>
      <c r="C244" s="1" t="s">
        <v>297</v>
      </c>
      <c r="D244" s="1" t="s">
        <v>302</v>
      </c>
    </row>
    <row r="245" spans="1:4" ht="45" x14ac:dyDescent="0.25">
      <c r="A245" s="1">
        <v>5043</v>
      </c>
      <c r="B245" s="1" t="s">
        <v>257</v>
      </c>
      <c r="C245" s="1" t="s">
        <v>297</v>
      </c>
      <c r="D245" s="1" t="s">
        <v>303</v>
      </c>
    </row>
    <row r="246" spans="1:4" ht="45" x14ac:dyDescent="0.25">
      <c r="A246" s="1">
        <v>5044</v>
      </c>
      <c r="B246" s="1" t="s">
        <v>257</v>
      </c>
      <c r="C246" s="1" t="s">
        <v>304</v>
      </c>
      <c r="D246" s="1" t="s">
        <v>305</v>
      </c>
    </row>
    <row r="247" spans="1:4" ht="45" x14ac:dyDescent="0.25">
      <c r="A247" s="1">
        <v>5045</v>
      </c>
      <c r="B247" s="1" t="s">
        <v>257</v>
      </c>
      <c r="C247" s="1" t="s">
        <v>304</v>
      </c>
      <c r="D247" s="1" t="s">
        <v>306</v>
      </c>
    </row>
    <row r="248" spans="1:4" ht="45" x14ac:dyDescent="0.25">
      <c r="A248" s="1">
        <v>5046</v>
      </c>
      <c r="B248" s="1" t="s">
        <v>257</v>
      </c>
      <c r="C248" s="1" t="s">
        <v>304</v>
      </c>
      <c r="D248" s="1" t="s">
        <v>307</v>
      </c>
    </row>
    <row r="249" spans="1:4" ht="45" x14ac:dyDescent="0.25">
      <c r="A249" s="1">
        <v>5047</v>
      </c>
      <c r="B249" s="1" t="s">
        <v>257</v>
      </c>
      <c r="C249" s="1" t="s">
        <v>304</v>
      </c>
      <c r="D249" s="1" t="s">
        <v>308</v>
      </c>
    </row>
    <row r="250" spans="1:4" ht="45" x14ac:dyDescent="0.25">
      <c r="A250" s="1">
        <v>5048</v>
      </c>
      <c r="B250" s="1" t="s">
        <v>257</v>
      </c>
      <c r="C250" s="1" t="s">
        <v>304</v>
      </c>
      <c r="D250" s="1" t="s">
        <v>309</v>
      </c>
    </row>
    <row r="251" spans="1:4" ht="45" x14ac:dyDescent="0.25">
      <c r="A251" s="1">
        <v>5050</v>
      </c>
      <c r="B251" s="1" t="s">
        <v>257</v>
      </c>
      <c r="C251" s="1" t="s">
        <v>289</v>
      </c>
      <c r="D251" s="1" t="s">
        <v>291</v>
      </c>
    </row>
    <row r="252" spans="1:4" ht="45" x14ac:dyDescent="0.25">
      <c r="A252" s="1">
        <v>6001</v>
      </c>
      <c r="B252" s="1" t="s">
        <v>310</v>
      </c>
      <c r="C252" s="1" t="s">
        <v>57</v>
      </c>
      <c r="D252" s="1" t="s">
        <v>311</v>
      </c>
    </row>
    <row r="253" spans="1:4" ht="45" x14ac:dyDescent="0.25">
      <c r="A253" s="1">
        <v>6002</v>
      </c>
      <c r="B253" s="1" t="s">
        <v>310</v>
      </c>
      <c r="C253" s="1" t="s">
        <v>57</v>
      </c>
      <c r="D253" s="1" t="s">
        <v>312</v>
      </c>
    </row>
    <row r="254" spans="1:4" ht="45" x14ac:dyDescent="0.25">
      <c r="A254" s="1">
        <v>6003</v>
      </c>
      <c r="B254" s="1" t="s">
        <v>310</v>
      </c>
      <c r="C254" s="1" t="s">
        <v>57</v>
      </c>
      <c r="D254" s="1" t="s">
        <v>313</v>
      </c>
    </row>
    <row r="255" spans="1:4" ht="45" x14ac:dyDescent="0.25">
      <c r="A255" s="1">
        <v>6004</v>
      </c>
      <c r="B255" s="1" t="s">
        <v>310</v>
      </c>
      <c r="C255" s="1" t="s">
        <v>57</v>
      </c>
      <c r="D255" s="1" t="s">
        <v>314</v>
      </c>
    </row>
    <row r="256" spans="1:4" ht="45" x14ac:dyDescent="0.25">
      <c r="A256" s="1">
        <v>6005</v>
      </c>
      <c r="B256" s="1" t="s">
        <v>310</v>
      </c>
      <c r="C256" s="1" t="s">
        <v>57</v>
      </c>
      <c r="D256" s="1" t="s">
        <v>315</v>
      </c>
    </row>
    <row r="257" spans="1:4" ht="45" x14ac:dyDescent="0.25">
      <c r="A257" s="1">
        <v>6006</v>
      </c>
      <c r="B257" s="1" t="s">
        <v>310</v>
      </c>
      <c r="C257" s="1" t="s">
        <v>57</v>
      </c>
      <c r="D257" s="1" t="s">
        <v>316</v>
      </c>
    </row>
    <row r="258" spans="1:4" ht="45" x14ac:dyDescent="0.25">
      <c r="A258" s="1">
        <v>6007</v>
      </c>
      <c r="B258" s="1" t="s">
        <v>310</v>
      </c>
      <c r="C258" s="1" t="s">
        <v>57</v>
      </c>
      <c r="D258" s="1" t="s">
        <v>317</v>
      </c>
    </row>
    <row r="259" spans="1:4" ht="60" x14ac:dyDescent="0.25">
      <c r="A259" s="1">
        <v>6008</v>
      </c>
      <c r="B259" s="1" t="s">
        <v>310</v>
      </c>
      <c r="C259" s="1" t="s">
        <v>57</v>
      </c>
      <c r="D259" s="1" t="s">
        <v>285</v>
      </c>
    </row>
    <row r="260" spans="1:4" ht="45" x14ac:dyDescent="0.25">
      <c r="A260" s="1">
        <v>6009</v>
      </c>
      <c r="B260" s="1" t="s">
        <v>310</v>
      </c>
      <c r="C260" s="1" t="s">
        <v>57</v>
      </c>
      <c r="D260" s="1" t="s">
        <v>318</v>
      </c>
    </row>
    <row r="261" spans="1:4" ht="45" x14ac:dyDescent="0.25">
      <c r="A261" s="1">
        <v>6010</v>
      </c>
      <c r="B261" s="1" t="s">
        <v>310</v>
      </c>
      <c r="C261" s="1" t="s">
        <v>57</v>
      </c>
      <c r="D261" s="1" t="s">
        <v>319</v>
      </c>
    </row>
    <row r="262" spans="1:4" ht="45" x14ac:dyDescent="0.25">
      <c r="A262" s="1">
        <v>6011</v>
      </c>
      <c r="B262" s="1" t="s">
        <v>310</v>
      </c>
      <c r="C262" s="1" t="s">
        <v>57</v>
      </c>
      <c r="D262" s="1" t="s">
        <v>320</v>
      </c>
    </row>
    <row r="263" spans="1:4" ht="45" x14ac:dyDescent="0.25">
      <c r="A263" s="1">
        <v>6012</v>
      </c>
      <c r="B263" s="1" t="s">
        <v>310</v>
      </c>
      <c r="C263" s="1" t="s">
        <v>57</v>
      </c>
      <c r="D263" s="1" t="s">
        <v>321</v>
      </c>
    </row>
    <row r="264" spans="1:4" ht="45" x14ac:dyDescent="0.25">
      <c r="A264" s="1">
        <v>6013</v>
      </c>
      <c r="B264" s="1" t="s">
        <v>310</v>
      </c>
      <c r="C264" s="1" t="s">
        <v>57</v>
      </c>
      <c r="D264" s="1" t="s">
        <v>322</v>
      </c>
    </row>
    <row r="265" spans="1:4" ht="45" x14ac:dyDescent="0.25">
      <c r="A265" s="1">
        <v>6014</v>
      </c>
      <c r="B265" s="1" t="s">
        <v>310</v>
      </c>
      <c r="C265" s="1" t="s">
        <v>57</v>
      </c>
      <c r="D265" s="1" t="s">
        <v>323</v>
      </c>
    </row>
    <row r="266" spans="1:4" ht="45" x14ac:dyDescent="0.25">
      <c r="A266" s="1">
        <v>6015</v>
      </c>
      <c r="B266" s="1" t="s">
        <v>310</v>
      </c>
      <c r="C266" s="1" t="s">
        <v>57</v>
      </c>
      <c r="D266" s="1" t="s">
        <v>324</v>
      </c>
    </row>
    <row r="267" spans="1:4" ht="45" x14ac:dyDescent="0.25">
      <c r="A267" s="1">
        <v>6016</v>
      </c>
      <c r="B267" s="1" t="s">
        <v>310</v>
      </c>
      <c r="C267" s="1" t="s">
        <v>57</v>
      </c>
      <c r="D267" s="1" t="s">
        <v>151</v>
      </c>
    </row>
    <row r="268" spans="1:4" ht="45" x14ac:dyDescent="0.25">
      <c r="A268" s="1">
        <v>6017</v>
      </c>
      <c r="B268" s="1" t="s">
        <v>310</v>
      </c>
      <c r="C268" s="1" t="s">
        <v>57</v>
      </c>
      <c r="D268" s="1" t="s">
        <v>325</v>
      </c>
    </row>
    <row r="269" spans="1:4" ht="45" x14ac:dyDescent="0.25">
      <c r="A269" s="1">
        <v>6018</v>
      </c>
      <c r="B269" s="1" t="s">
        <v>310</v>
      </c>
      <c r="C269" s="1" t="s">
        <v>57</v>
      </c>
      <c r="D269" s="1" t="s">
        <v>326</v>
      </c>
    </row>
    <row r="270" spans="1:4" ht="45" x14ac:dyDescent="0.25">
      <c r="A270" s="1">
        <v>6019</v>
      </c>
      <c r="B270" s="1" t="s">
        <v>310</v>
      </c>
      <c r="C270" s="1" t="s">
        <v>57</v>
      </c>
      <c r="D270" s="1" t="s">
        <v>327</v>
      </c>
    </row>
    <row r="271" spans="1:4" ht="45" x14ac:dyDescent="0.25">
      <c r="A271" s="1">
        <v>6020</v>
      </c>
      <c r="B271" s="1" t="s">
        <v>310</v>
      </c>
      <c r="C271" s="1" t="s">
        <v>57</v>
      </c>
      <c r="D271" s="1" t="s">
        <v>328</v>
      </c>
    </row>
    <row r="272" spans="1:4" ht="45" x14ac:dyDescent="0.25">
      <c r="A272" s="1">
        <v>6021</v>
      </c>
      <c r="B272" s="1" t="s">
        <v>310</v>
      </c>
      <c r="C272" s="1" t="s">
        <v>57</v>
      </c>
      <c r="D272" s="1" t="s">
        <v>183</v>
      </c>
    </row>
    <row r="273" spans="1:4" ht="60" x14ac:dyDescent="0.25">
      <c r="A273" s="1">
        <v>6022</v>
      </c>
      <c r="B273" s="1" t="s">
        <v>310</v>
      </c>
      <c r="C273" s="1" t="s">
        <v>57</v>
      </c>
      <c r="D273" s="1" t="s">
        <v>329</v>
      </c>
    </row>
    <row r="274" spans="1:4" ht="45" x14ac:dyDescent="0.25">
      <c r="A274" s="1">
        <v>6023</v>
      </c>
      <c r="B274" s="1" t="s">
        <v>310</v>
      </c>
      <c r="C274" s="1" t="s">
        <v>57</v>
      </c>
      <c r="D274" s="1" t="s">
        <v>330</v>
      </c>
    </row>
    <row r="275" spans="1:4" ht="45" x14ac:dyDescent="0.25">
      <c r="A275" s="1">
        <v>6024</v>
      </c>
      <c r="B275" s="1" t="s">
        <v>310</v>
      </c>
      <c r="C275" s="1" t="s">
        <v>57</v>
      </c>
      <c r="D275" s="1" t="s">
        <v>331</v>
      </c>
    </row>
    <row r="276" spans="1:4" ht="45" x14ac:dyDescent="0.25">
      <c r="A276" s="1">
        <v>6025</v>
      </c>
      <c r="B276" s="1" t="s">
        <v>310</v>
      </c>
      <c r="C276" s="1" t="s">
        <v>110</v>
      </c>
      <c r="D276" s="1" t="s">
        <v>332</v>
      </c>
    </row>
    <row r="277" spans="1:4" ht="60" x14ac:dyDescent="0.25">
      <c r="A277" s="1">
        <v>6026</v>
      </c>
      <c r="B277" s="1" t="s">
        <v>310</v>
      </c>
      <c r="C277" s="1" t="s">
        <v>110</v>
      </c>
      <c r="D277" s="1" t="s">
        <v>333</v>
      </c>
    </row>
    <row r="278" spans="1:4" ht="45" x14ac:dyDescent="0.25">
      <c r="A278" s="1">
        <v>6027</v>
      </c>
      <c r="B278" s="1" t="s">
        <v>310</v>
      </c>
      <c r="C278" s="1" t="s">
        <v>110</v>
      </c>
      <c r="D278" s="1" t="s">
        <v>334</v>
      </c>
    </row>
    <row r="279" spans="1:4" ht="45" x14ac:dyDescent="0.25">
      <c r="A279" s="1">
        <v>6028</v>
      </c>
      <c r="B279" s="1" t="s">
        <v>310</v>
      </c>
      <c r="C279" s="1" t="s">
        <v>110</v>
      </c>
      <c r="D279" s="1" t="s">
        <v>202</v>
      </c>
    </row>
    <row r="280" spans="1:4" ht="45" x14ac:dyDescent="0.25">
      <c r="A280" s="1">
        <v>6029</v>
      </c>
      <c r="B280" s="1" t="s">
        <v>310</v>
      </c>
      <c r="C280" s="1" t="s">
        <v>110</v>
      </c>
      <c r="D280" s="1" t="s">
        <v>335</v>
      </c>
    </row>
    <row r="281" spans="1:4" ht="45" x14ac:dyDescent="0.25">
      <c r="A281" s="1">
        <v>6030</v>
      </c>
      <c r="B281" s="1" t="s">
        <v>310</v>
      </c>
      <c r="C281" s="1" t="s">
        <v>336</v>
      </c>
      <c r="D281" s="1" t="s">
        <v>336</v>
      </c>
    </row>
    <row r="282" spans="1:4" ht="45" x14ac:dyDescent="0.25">
      <c r="A282" s="1">
        <v>6031</v>
      </c>
      <c r="B282" s="1" t="s">
        <v>310</v>
      </c>
      <c r="C282" s="1" t="s">
        <v>336</v>
      </c>
      <c r="D282" s="1" t="s">
        <v>337</v>
      </c>
    </row>
    <row r="283" spans="1:4" ht="45" x14ac:dyDescent="0.25">
      <c r="A283" s="1">
        <v>6032</v>
      </c>
      <c r="B283" s="1" t="s">
        <v>310</v>
      </c>
      <c r="C283" s="1" t="s">
        <v>336</v>
      </c>
      <c r="D283" s="1" t="s">
        <v>338</v>
      </c>
    </row>
    <row r="284" spans="1:4" ht="45" x14ac:dyDescent="0.25">
      <c r="A284" s="1">
        <v>6033</v>
      </c>
      <c r="B284" s="1" t="s">
        <v>310</v>
      </c>
      <c r="C284" s="1" t="s">
        <v>336</v>
      </c>
      <c r="D284" s="1" t="s">
        <v>339</v>
      </c>
    </row>
    <row r="285" spans="1:4" ht="45" x14ac:dyDescent="0.25">
      <c r="A285" s="1">
        <v>6034</v>
      </c>
      <c r="B285" s="1" t="s">
        <v>310</v>
      </c>
      <c r="C285" s="1" t="s">
        <v>336</v>
      </c>
      <c r="D285" s="1" t="s">
        <v>340</v>
      </c>
    </row>
    <row r="286" spans="1:4" ht="45" x14ac:dyDescent="0.25">
      <c r="A286" s="1">
        <v>6035</v>
      </c>
      <c r="B286" s="1" t="s">
        <v>310</v>
      </c>
      <c r="C286" s="1" t="s">
        <v>336</v>
      </c>
      <c r="D286" s="1" t="s">
        <v>341</v>
      </c>
    </row>
    <row r="287" spans="1:4" ht="45" x14ac:dyDescent="0.25">
      <c r="A287" s="1">
        <v>6036</v>
      </c>
      <c r="B287" s="1" t="s">
        <v>310</v>
      </c>
      <c r="C287" s="1" t="s">
        <v>336</v>
      </c>
      <c r="D287" s="1" t="s">
        <v>342</v>
      </c>
    </row>
    <row r="288" spans="1:4" ht="45" x14ac:dyDescent="0.25">
      <c r="A288" s="1">
        <v>6037</v>
      </c>
      <c r="B288" s="1" t="s">
        <v>310</v>
      </c>
      <c r="C288" s="1" t="s">
        <v>336</v>
      </c>
      <c r="D288" s="1" t="s">
        <v>343</v>
      </c>
    </row>
    <row r="289" spans="1:4" ht="45" x14ac:dyDescent="0.25">
      <c r="A289" s="1">
        <v>6038</v>
      </c>
      <c r="B289" s="1" t="s">
        <v>310</v>
      </c>
      <c r="C289" s="1" t="s">
        <v>336</v>
      </c>
      <c r="D289" s="1" t="s">
        <v>344</v>
      </c>
    </row>
    <row r="290" spans="1:4" ht="45" x14ac:dyDescent="0.25">
      <c r="A290" s="1">
        <v>6039</v>
      </c>
      <c r="B290" s="1" t="s">
        <v>310</v>
      </c>
      <c r="C290" s="1" t="s">
        <v>336</v>
      </c>
      <c r="D290" s="1" t="s">
        <v>345</v>
      </c>
    </row>
    <row r="291" spans="1:4" ht="60" x14ac:dyDescent="0.25">
      <c r="A291" s="1">
        <v>6040</v>
      </c>
      <c r="B291" s="1" t="s">
        <v>310</v>
      </c>
      <c r="C291" s="1" t="s">
        <v>310</v>
      </c>
      <c r="D291" s="1" t="s">
        <v>346</v>
      </c>
    </row>
    <row r="292" spans="1:4" ht="45" x14ac:dyDescent="0.25">
      <c r="A292" s="1">
        <v>6041</v>
      </c>
      <c r="B292" s="1" t="s">
        <v>310</v>
      </c>
      <c r="C292" s="1" t="s">
        <v>310</v>
      </c>
      <c r="D292" s="1" t="s">
        <v>138</v>
      </c>
    </row>
    <row r="293" spans="1:4" ht="45" x14ac:dyDescent="0.25">
      <c r="A293" s="1">
        <v>6042</v>
      </c>
      <c r="B293" s="1" t="s">
        <v>310</v>
      </c>
      <c r="C293" s="1" t="s">
        <v>310</v>
      </c>
      <c r="D293" s="1" t="s">
        <v>347</v>
      </c>
    </row>
    <row r="294" spans="1:4" ht="45" x14ac:dyDescent="0.25">
      <c r="A294" s="1">
        <v>6043</v>
      </c>
      <c r="B294" s="1" t="s">
        <v>310</v>
      </c>
      <c r="C294" s="1" t="s">
        <v>310</v>
      </c>
      <c r="D294" s="1" t="s">
        <v>348</v>
      </c>
    </row>
    <row r="295" spans="1:4" ht="45" x14ac:dyDescent="0.25">
      <c r="A295" s="1">
        <v>6044</v>
      </c>
      <c r="B295" s="1" t="s">
        <v>310</v>
      </c>
      <c r="C295" s="1" t="s">
        <v>310</v>
      </c>
      <c r="D295" s="1" t="s">
        <v>349</v>
      </c>
    </row>
    <row r="296" spans="1:4" ht="45" x14ac:dyDescent="0.25">
      <c r="A296" s="1">
        <v>6045</v>
      </c>
      <c r="B296" s="1" t="s">
        <v>310</v>
      </c>
      <c r="C296" s="1" t="s">
        <v>310</v>
      </c>
      <c r="D296" s="1" t="s">
        <v>350</v>
      </c>
    </row>
    <row r="297" spans="1:4" ht="45" x14ac:dyDescent="0.25">
      <c r="A297" s="1">
        <v>6046</v>
      </c>
      <c r="B297" s="1" t="s">
        <v>310</v>
      </c>
      <c r="C297" s="1" t="s">
        <v>310</v>
      </c>
      <c r="D297" s="1" t="s">
        <v>231</v>
      </c>
    </row>
    <row r="298" spans="1:4" ht="45" x14ac:dyDescent="0.25">
      <c r="A298" s="1">
        <v>6047</v>
      </c>
      <c r="B298" s="1" t="s">
        <v>310</v>
      </c>
      <c r="C298" s="1" t="s">
        <v>310</v>
      </c>
      <c r="D298" s="1" t="s">
        <v>351</v>
      </c>
    </row>
    <row r="299" spans="1:4" ht="45" x14ac:dyDescent="0.25">
      <c r="A299" s="1">
        <v>6048</v>
      </c>
      <c r="B299" s="1" t="s">
        <v>310</v>
      </c>
      <c r="C299" s="1" t="s">
        <v>310</v>
      </c>
      <c r="D299" s="1" t="s">
        <v>352</v>
      </c>
    </row>
    <row r="300" spans="1:4" ht="45" x14ac:dyDescent="0.25">
      <c r="A300" s="1">
        <v>6049</v>
      </c>
      <c r="B300" s="1" t="s">
        <v>310</v>
      </c>
      <c r="C300" s="1" t="s">
        <v>310</v>
      </c>
      <c r="D300" s="1" t="s">
        <v>287</v>
      </c>
    </row>
    <row r="301" spans="1:4" ht="45" x14ac:dyDescent="0.25">
      <c r="A301" s="1">
        <v>6050</v>
      </c>
      <c r="B301" s="1" t="s">
        <v>310</v>
      </c>
      <c r="C301" s="1" t="s">
        <v>310</v>
      </c>
      <c r="D301" s="1" t="s">
        <v>353</v>
      </c>
    </row>
    <row r="302" spans="1:4" ht="45" x14ac:dyDescent="0.25">
      <c r="A302" s="1">
        <v>6051</v>
      </c>
      <c r="B302" s="1" t="s">
        <v>310</v>
      </c>
      <c r="C302" s="1" t="s">
        <v>310</v>
      </c>
      <c r="D302" s="1" t="s">
        <v>354</v>
      </c>
    </row>
    <row r="303" spans="1:4" ht="45" x14ac:dyDescent="0.25">
      <c r="A303" s="1">
        <v>6052</v>
      </c>
      <c r="B303" s="1" t="s">
        <v>310</v>
      </c>
      <c r="C303" s="1" t="s">
        <v>310</v>
      </c>
      <c r="D303" s="1" t="s">
        <v>355</v>
      </c>
    </row>
    <row r="304" spans="1:4" ht="45" x14ac:dyDescent="0.25">
      <c r="A304" s="1">
        <v>6053</v>
      </c>
      <c r="B304" s="1" t="s">
        <v>310</v>
      </c>
      <c r="C304" s="1" t="s">
        <v>310</v>
      </c>
      <c r="D304" s="1" t="s">
        <v>356</v>
      </c>
    </row>
    <row r="305" spans="1:4" ht="45" x14ac:dyDescent="0.25">
      <c r="A305" s="1">
        <v>6054</v>
      </c>
      <c r="B305" s="1" t="s">
        <v>310</v>
      </c>
      <c r="C305" s="1" t="s">
        <v>357</v>
      </c>
      <c r="D305" s="1" t="s">
        <v>358</v>
      </c>
    </row>
    <row r="306" spans="1:4" ht="45" x14ac:dyDescent="0.25">
      <c r="A306" s="1">
        <v>6055</v>
      </c>
      <c r="B306" s="1" t="s">
        <v>310</v>
      </c>
      <c r="C306" s="1" t="s">
        <v>357</v>
      </c>
      <c r="D306" s="1" t="s">
        <v>359</v>
      </c>
    </row>
    <row r="307" spans="1:4" ht="45" x14ac:dyDescent="0.25">
      <c r="A307" s="1">
        <v>6056</v>
      </c>
      <c r="B307" s="1" t="s">
        <v>310</v>
      </c>
      <c r="C307" s="1" t="s">
        <v>357</v>
      </c>
      <c r="D307" s="1" t="s">
        <v>360</v>
      </c>
    </row>
    <row r="308" spans="1:4" ht="45" x14ac:dyDescent="0.25">
      <c r="A308" s="1">
        <v>6057</v>
      </c>
      <c r="B308" s="1" t="s">
        <v>310</v>
      </c>
      <c r="C308" s="1" t="s">
        <v>357</v>
      </c>
      <c r="D308" s="1" t="s">
        <v>361</v>
      </c>
    </row>
    <row r="309" spans="1:4" ht="45" x14ac:dyDescent="0.25">
      <c r="A309" s="1">
        <v>6058</v>
      </c>
      <c r="B309" s="1" t="s">
        <v>310</v>
      </c>
      <c r="C309" s="1" t="s">
        <v>357</v>
      </c>
      <c r="D309" s="1" t="s">
        <v>362</v>
      </c>
    </row>
    <row r="310" spans="1:4" ht="45" x14ac:dyDescent="0.25">
      <c r="A310" s="1">
        <v>6059</v>
      </c>
      <c r="B310" s="1" t="s">
        <v>310</v>
      </c>
      <c r="C310" s="1" t="s">
        <v>357</v>
      </c>
      <c r="D310" s="1" t="s">
        <v>268</v>
      </c>
    </row>
    <row r="311" spans="1:4" ht="45" x14ac:dyDescent="0.25">
      <c r="A311" s="1">
        <v>6060</v>
      </c>
      <c r="B311" s="1" t="s">
        <v>310</v>
      </c>
      <c r="C311" s="1" t="s">
        <v>357</v>
      </c>
      <c r="D311" s="1" t="s">
        <v>363</v>
      </c>
    </row>
    <row r="312" spans="1:4" ht="45" x14ac:dyDescent="0.25">
      <c r="A312" s="1">
        <v>6061</v>
      </c>
      <c r="B312" s="1" t="s">
        <v>310</v>
      </c>
      <c r="C312" s="1" t="s">
        <v>357</v>
      </c>
      <c r="D312" s="1" t="s">
        <v>364</v>
      </c>
    </row>
    <row r="313" spans="1:4" ht="45" x14ac:dyDescent="0.25">
      <c r="A313" s="1">
        <v>6062</v>
      </c>
      <c r="B313" s="1" t="s">
        <v>310</v>
      </c>
      <c r="C313" s="1" t="s">
        <v>357</v>
      </c>
      <c r="D313" s="1" t="s">
        <v>365</v>
      </c>
    </row>
    <row r="314" spans="1:4" ht="45" x14ac:dyDescent="0.25">
      <c r="A314" s="1">
        <v>6063</v>
      </c>
      <c r="B314" s="1" t="s">
        <v>310</v>
      </c>
      <c r="C314" s="1" t="s">
        <v>357</v>
      </c>
      <c r="D314" s="1" t="s">
        <v>366</v>
      </c>
    </row>
    <row r="315" spans="1:4" ht="45" x14ac:dyDescent="0.25">
      <c r="A315" s="1">
        <v>6064</v>
      </c>
      <c r="B315" s="1" t="s">
        <v>310</v>
      </c>
      <c r="C315" s="1" t="s">
        <v>357</v>
      </c>
      <c r="D315" s="1" t="s">
        <v>367</v>
      </c>
    </row>
    <row r="316" spans="1:4" ht="45" x14ac:dyDescent="0.25">
      <c r="A316" s="1">
        <v>6065</v>
      </c>
      <c r="B316" s="1" t="s">
        <v>310</v>
      </c>
      <c r="C316" s="1" t="s">
        <v>368</v>
      </c>
      <c r="D316" s="1" t="s">
        <v>369</v>
      </c>
    </row>
    <row r="317" spans="1:4" ht="45" x14ac:dyDescent="0.25">
      <c r="A317" s="1">
        <v>6066</v>
      </c>
      <c r="B317" s="1" t="s">
        <v>310</v>
      </c>
      <c r="C317" s="1" t="s">
        <v>368</v>
      </c>
      <c r="D317" s="1" t="s">
        <v>370</v>
      </c>
    </row>
    <row r="318" spans="1:4" ht="45" x14ac:dyDescent="0.25">
      <c r="A318" s="1">
        <v>6067</v>
      </c>
      <c r="B318" s="1" t="s">
        <v>310</v>
      </c>
      <c r="C318" s="1" t="s">
        <v>368</v>
      </c>
      <c r="D318" s="1" t="s">
        <v>371</v>
      </c>
    </row>
    <row r="319" spans="1:4" ht="45" x14ac:dyDescent="0.25">
      <c r="A319" s="1">
        <v>6068</v>
      </c>
      <c r="B319" s="1" t="s">
        <v>310</v>
      </c>
      <c r="C319" s="1" t="s">
        <v>368</v>
      </c>
      <c r="D319" s="1" t="s">
        <v>372</v>
      </c>
    </row>
    <row r="320" spans="1:4" ht="45" x14ac:dyDescent="0.25">
      <c r="A320" s="1">
        <v>6069</v>
      </c>
      <c r="B320" s="1" t="s">
        <v>310</v>
      </c>
      <c r="C320" s="1" t="s">
        <v>368</v>
      </c>
      <c r="D320" s="1" t="s">
        <v>373</v>
      </c>
    </row>
    <row r="321" spans="1:4" ht="45" x14ac:dyDescent="0.25">
      <c r="A321" s="1">
        <v>6070</v>
      </c>
      <c r="B321" s="1" t="s">
        <v>310</v>
      </c>
      <c r="C321" s="1" t="s">
        <v>374</v>
      </c>
      <c r="D321" s="1" t="s">
        <v>375</v>
      </c>
    </row>
    <row r="322" spans="1:4" ht="45" x14ac:dyDescent="0.25">
      <c r="A322" s="1">
        <v>6071</v>
      </c>
      <c r="B322" s="1" t="s">
        <v>310</v>
      </c>
      <c r="C322" s="1" t="s">
        <v>374</v>
      </c>
      <c r="D322" s="1" t="s">
        <v>376</v>
      </c>
    </row>
    <row r="323" spans="1:4" ht="45" x14ac:dyDescent="0.25">
      <c r="A323" s="1">
        <v>6072</v>
      </c>
      <c r="B323" s="1" t="s">
        <v>310</v>
      </c>
      <c r="C323" s="1" t="s">
        <v>374</v>
      </c>
      <c r="D323" s="1" t="s">
        <v>377</v>
      </c>
    </row>
    <row r="324" spans="1:4" ht="45" x14ac:dyDescent="0.25">
      <c r="A324" s="1">
        <v>6073</v>
      </c>
      <c r="B324" s="1" t="s">
        <v>310</v>
      </c>
      <c r="C324" s="1" t="s">
        <v>374</v>
      </c>
      <c r="D324" s="1" t="s">
        <v>378</v>
      </c>
    </row>
    <row r="325" spans="1:4" ht="45" x14ac:dyDescent="0.25">
      <c r="A325" s="1">
        <v>6074</v>
      </c>
      <c r="B325" s="1" t="s">
        <v>310</v>
      </c>
      <c r="C325" s="1" t="s">
        <v>374</v>
      </c>
      <c r="D325" s="1" t="s">
        <v>379</v>
      </c>
    </row>
    <row r="326" spans="1:4" ht="45" x14ac:dyDescent="0.25">
      <c r="A326" s="1">
        <v>6075</v>
      </c>
      <c r="B326" s="1" t="s">
        <v>310</v>
      </c>
      <c r="C326" s="1" t="s">
        <v>374</v>
      </c>
      <c r="D326" s="1" t="s">
        <v>380</v>
      </c>
    </row>
    <row r="327" spans="1:4" ht="45" x14ac:dyDescent="0.25">
      <c r="A327" s="1">
        <v>6076</v>
      </c>
      <c r="B327" s="1" t="s">
        <v>310</v>
      </c>
      <c r="C327" s="1" t="s">
        <v>374</v>
      </c>
      <c r="D327" s="1" t="s">
        <v>381</v>
      </c>
    </row>
    <row r="328" spans="1:4" ht="45" x14ac:dyDescent="0.25">
      <c r="A328" s="1">
        <v>6077</v>
      </c>
      <c r="B328" s="1" t="s">
        <v>310</v>
      </c>
      <c r="C328" s="1" t="s">
        <v>374</v>
      </c>
      <c r="D328" s="1" t="s">
        <v>382</v>
      </c>
    </row>
    <row r="329" spans="1:4" ht="45" x14ac:dyDescent="0.25">
      <c r="A329" s="1">
        <v>6078</v>
      </c>
      <c r="B329" s="1" t="s">
        <v>310</v>
      </c>
      <c r="C329" s="1" t="s">
        <v>374</v>
      </c>
      <c r="D329" s="1" t="s">
        <v>383</v>
      </c>
    </row>
    <row r="330" spans="1:4" ht="45" x14ac:dyDescent="0.25">
      <c r="A330" s="1">
        <v>7001</v>
      </c>
      <c r="B330" s="1" t="s">
        <v>384</v>
      </c>
      <c r="C330" s="1" t="s">
        <v>385</v>
      </c>
      <c r="D330" s="1" t="s">
        <v>386</v>
      </c>
    </row>
    <row r="331" spans="1:4" ht="45" x14ac:dyDescent="0.25">
      <c r="A331" s="1">
        <v>7002</v>
      </c>
      <c r="B331" s="1" t="s">
        <v>384</v>
      </c>
      <c r="C331" s="1" t="s">
        <v>385</v>
      </c>
      <c r="D331" s="1" t="s">
        <v>387</v>
      </c>
    </row>
    <row r="332" spans="1:4" ht="45" x14ac:dyDescent="0.25">
      <c r="A332" s="1">
        <v>7003</v>
      </c>
      <c r="B332" s="1" t="s">
        <v>384</v>
      </c>
      <c r="C332" s="1" t="s">
        <v>385</v>
      </c>
      <c r="D332" s="1" t="s">
        <v>388</v>
      </c>
    </row>
    <row r="333" spans="1:4" ht="45" x14ac:dyDescent="0.25">
      <c r="A333" s="1">
        <v>7004</v>
      </c>
      <c r="B333" s="1" t="s">
        <v>384</v>
      </c>
      <c r="C333" s="1" t="s">
        <v>385</v>
      </c>
      <c r="D333" s="1" t="s">
        <v>211</v>
      </c>
    </row>
    <row r="334" spans="1:4" ht="45" x14ac:dyDescent="0.25">
      <c r="A334" s="1">
        <v>7005</v>
      </c>
      <c r="B334" s="1" t="s">
        <v>384</v>
      </c>
      <c r="C334" s="1" t="s">
        <v>385</v>
      </c>
      <c r="D334" s="1" t="s">
        <v>389</v>
      </c>
    </row>
    <row r="335" spans="1:4" ht="45" x14ac:dyDescent="0.25">
      <c r="A335" s="1">
        <v>7006</v>
      </c>
      <c r="B335" s="1" t="s">
        <v>384</v>
      </c>
      <c r="C335" s="1" t="s">
        <v>385</v>
      </c>
      <c r="D335" s="1" t="s">
        <v>390</v>
      </c>
    </row>
    <row r="336" spans="1:4" ht="30" x14ac:dyDescent="0.25">
      <c r="A336" s="1">
        <v>7007</v>
      </c>
      <c r="B336" s="1" t="s">
        <v>384</v>
      </c>
      <c r="C336" s="1" t="s">
        <v>385</v>
      </c>
      <c r="D336" s="1" t="s">
        <v>391</v>
      </c>
    </row>
    <row r="337" spans="1:4" ht="45" x14ac:dyDescent="0.25">
      <c r="A337" s="1">
        <v>7008</v>
      </c>
      <c r="B337" s="1" t="s">
        <v>384</v>
      </c>
      <c r="C337" s="1" t="s">
        <v>385</v>
      </c>
      <c r="D337" s="1" t="s">
        <v>392</v>
      </c>
    </row>
    <row r="338" spans="1:4" ht="30" x14ac:dyDescent="0.25">
      <c r="A338" s="1">
        <v>7009</v>
      </c>
      <c r="B338" s="1" t="s">
        <v>384</v>
      </c>
      <c r="C338" s="1" t="s">
        <v>393</v>
      </c>
      <c r="D338" s="1" t="s">
        <v>393</v>
      </c>
    </row>
    <row r="339" spans="1:4" ht="30" x14ac:dyDescent="0.25">
      <c r="A339" s="1">
        <v>7010</v>
      </c>
      <c r="B339" s="1" t="s">
        <v>384</v>
      </c>
      <c r="C339" s="1" t="s">
        <v>393</v>
      </c>
      <c r="D339" s="1" t="s">
        <v>394</v>
      </c>
    </row>
    <row r="340" spans="1:4" ht="45" x14ac:dyDescent="0.25">
      <c r="A340" s="1">
        <v>7011</v>
      </c>
      <c r="B340" s="1" t="s">
        <v>384</v>
      </c>
      <c r="C340" s="1" t="s">
        <v>393</v>
      </c>
      <c r="D340" s="1" t="s">
        <v>395</v>
      </c>
    </row>
    <row r="341" spans="1:4" ht="45" x14ac:dyDescent="0.25">
      <c r="A341" s="1">
        <v>7012</v>
      </c>
      <c r="B341" s="1" t="s">
        <v>384</v>
      </c>
      <c r="C341" s="1" t="s">
        <v>393</v>
      </c>
      <c r="D341" s="1" t="s">
        <v>396</v>
      </c>
    </row>
    <row r="342" spans="1:4" ht="45" x14ac:dyDescent="0.25">
      <c r="A342" s="1">
        <v>7013</v>
      </c>
      <c r="B342" s="1" t="s">
        <v>384</v>
      </c>
      <c r="C342" s="1" t="s">
        <v>393</v>
      </c>
      <c r="D342" s="1" t="s">
        <v>397</v>
      </c>
    </row>
    <row r="343" spans="1:4" ht="45" x14ac:dyDescent="0.25">
      <c r="A343" s="1">
        <v>7014</v>
      </c>
      <c r="B343" s="1" t="s">
        <v>384</v>
      </c>
      <c r="C343" s="1" t="s">
        <v>393</v>
      </c>
      <c r="D343" s="1" t="s">
        <v>398</v>
      </c>
    </row>
    <row r="344" spans="1:4" ht="45" x14ac:dyDescent="0.25">
      <c r="A344" s="1">
        <v>7015</v>
      </c>
      <c r="B344" s="1" t="s">
        <v>384</v>
      </c>
      <c r="C344" s="1" t="s">
        <v>393</v>
      </c>
      <c r="D344" s="1" t="s">
        <v>379</v>
      </c>
    </row>
    <row r="345" spans="1:4" ht="45" x14ac:dyDescent="0.25">
      <c r="A345" s="1">
        <v>7016</v>
      </c>
      <c r="B345" s="1" t="s">
        <v>384</v>
      </c>
      <c r="C345" s="1" t="s">
        <v>393</v>
      </c>
      <c r="D345" s="1" t="s">
        <v>399</v>
      </c>
    </row>
    <row r="346" spans="1:4" ht="45" x14ac:dyDescent="0.25">
      <c r="A346" s="1">
        <v>7017</v>
      </c>
      <c r="B346" s="1" t="s">
        <v>384</v>
      </c>
      <c r="C346" s="1" t="s">
        <v>393</v>
      </c>
      <c r="D346" s="1" t="s">
        <v>400</v>
      </c>
    </row>
    <row r="347" spans="1:4" ht="30" x14ac:dyDescent="0.25">
      <c r="A347" s="1">
        <v>7018</v>
      </c>
      <c r="B347" s="1" t="s">
        <v>384</v>
      </c>
      <c r="C347" s="1" t="s">
        <v>393</v>
      </c>
      <c r="D347" s="1" t="s">
        <v>401</v>
      </c>
    </row>
    <row r="348" spans="1:4" ht="45" x14ac:dyDescent="0.25">
      <c r="A348" s="1">
        <v>7019</v>
      </c>
      <c r="B348" s="1" t="s">
        <v>384</v>
      </c>
      <c r="C348" s="1" t="s">
        <v>393</v>
      </c>
      <c r="D348" s="1" t="s">
        <v>402</v>
      </c>
    </row>
    <row r="349" spans="1:4" ht="45" x14ac:dyDescent="0.25">
      <c r="A349" s="1">
        <v>7020</v>
      </c>
      <c r="B349" s="1" t="s">
        <v>384</v>
      </c>
      <c r="C349" s="1" t="s">
        <v>393</v>
      </c>
      <c r="D349" s="1" t="s">
        <v>403</v>
      </c>
    </row>
    <row r="350" spans="1:4" ht="45" x14ac:dyDescent="0.25">
      <c r="A350" s="1">
        <v>7021</v>
      </c>
      <c r="B350" s="1" t="s">
        <v>384</v>
      </c>
      <c r="C350" s="1" t="s">
        <v>393</v>
      </c>
      <c r="D350" s="1" t="s">
        <v>126</v>
      </c>
    </row>
    <row r="351" spans="1:4" ht="45" x14ac:dyDescent="0.25">
      <c r="A351" s="1">
        <v>7022</v>
      </c>
      <c r="B351" s="1" t="s">
        <v>384</v>
      </c>
      <c r="C351" s="1" t="s">
        <v>404</v>
      </c>
      <c r="D351" s="1" t="s">
        <v>405</v>
      </c>
    </row>
    <row r="352" spans="1:4" ht="30" x14ac:dyDescent="0.25">
      <c r="A352" s="1">
        <v>7023</v>
      </c>
      <c r="B352" s="1" t="s">
        <v>384</v>
      </c>
      <c r="C352" s="1" t="s">
        <v>404</v>
      </c>
      <c r="D352" s="1" t="s">
        <v>406</v>
      </c>
    </row>
    <row r="353" spans="1:4" ht="45" x14ac:dyDescent="0.25">
      <c r="A353" s="1">
        <v>7024</v>
      </c>
      <c r="B353" s="1" t="s">
        <v>384</v>
      </c>
      <c r="C353" s="1" t="s">
        <v>404</v>
      </c>
      <c r="D353" s="1" t="s">
        <v>407</v>
      </c>
    </row>
    <row r="354" spans="1:4" ht="30" x14ac:dyDescent="0.25">
      <c r="A354" s="1">
        <v>7025</v>
      </c>
      <c r="B354" s="1" t="s">
        <v>384</v>
      </c>
      <c r="C354" s="1" t="s">
        <v>404</v>
      </c>
      <c r="D354" s="1" t="s">
        <v>67</v>
      </c>
    </row>
    <row r="355" spans="1:4" ht="30" x14ac:dyDescent="0.25">
      <c r="A355" s="1">
        <v>7026</v>
      </c>
      <c r="B355" s="1" t="s">
        <v>384</v>
      </c>
      <c r="C355" s="1" t="s">
        <v>404</v>
      </c>
      <c r="D355" s="1" t="s">
        <v>408</v>
      </c>
    </row>
    <row r="356" spans="1:4" ht="45" x14ac:dyDescent="0.25">
      <c r="A356" s="1">
        <v>7027</v>
      </c>
      <c r="B356" s="1" t="s">
        <v>384</v>
      </c>
      <c r="C356" s="1" t="s">
        <v>404</v>
      </c>
      <c r="D356" s="1" t="s">
        <v>409</v>
      </c>
    </row>
    <row r="357" spans="1:4" ht="45" x14ac:dyDescent="0.25">
      <c r="A357" s="1">
        <v>7028</v>
      </c>
      <c r="B357" s="1" t="s">
        <v>384</v>
      </c>
      <c r="C357" s="1" t="s">
        <v>404</v>
      </c>
      <c r="D357" s="1" t="s">
        <v>410</v>
      </c>
    </row>
    <row r="358" spans="1:4" ht="45" x14ac:dyDescent="0.25">
      <c r="A358" s="1">
        <v>7029</v>
      </c>
      <c r="B358" s="1" t="s">
        <v>384</v>
      </c>
      <c r="C358" s="1" t="s">
        <v>404</v>
      </c>
      <c r="D358" s="1" t="s">
        <v>411</v>
      </c>
    </row>
    <row r="359" spans="1:4" ht="45" x14ac:dyDescent="0.25">
      <c r="A359" s="1">
        <v>7030</v>
      </c>
      <c r="B359" s="1" t="s">
        <v>384</v>
      </c>
      <c r="C359" s="1" t="s">
        <v>404</v>
      </c>
      <c r="D359" s="1" t="s">
        <v>412</v>
      </c>
    </row>
    <row r="360" spans="1:4" ht="45" x14ac:dyDescent="0.25">
      <c r="A360" s="1">
        <v>7031</v>
      </c>
      <c r="B360" s="1" t="s">
        <v>384</v>
      </c>
      <c r="C360" s="1" t="s">
        <v>404</v>
      </c>
      <c r="D360" s="1" t="s">
        <v>413</v>
      </c>
    </row>
    <row r="361" spans="1:4" ht="30" x14ac:dyDescent="0.25">
      <c r="A361" s="1">
        <v>7032</v>
      </c>
      <c r="B361" s="1" t="s">
        <v>384</v>
      </c>
      <c r="C361" s="1" t="s">
        <v>404</v>
      </c>
      <c r="D361" s="1" t="s">
        <v>414</v>
      </c>
    </row>
    <row r="362" spans="1:4" ht="45" x14ac:dyDescent="0.25">
      <c r="A362" s="1">
        <v>7033</v>
      </c>
      <c r="B362" s="1" t="s">
        <v>384</v>
      </c>
      <c r="C362" s="1" t="s">
        <v>166</v>
      </c>
      <c r="D362" s="1" t="s">
        <v>415</v>
      </c>
    </row>
    <row r="363" spans="1:4" ht="45" x14ac:dyDescent="0.25">
      <c r="A363" s="1">
        <v>7034</v>
      </c>
      <c r="B363" s="1" t="s">
        <v>384</v>
      </c>
      <c r="C363" s="1" t="s">
        <v>166</v>
      </c>
      <c r="D363" s="1" t="s">
        <v>416</v>
      </c>
    </row>
    <row r="364" spans="1:4" ht="45" x14ac:dyDescent="0.25">
      <c r="A364" s="1">
        <v>7035</v>
      </c>
      <c r="B364" s="1" t="s">
        <v>384</v>
      </c>
      <c r="C364" s="1" t="s">
        <v>166</v>
      </c>
      <c r="D364" s="1" t="s">
        <v>417</v>
      </c>
    </row>
    <row r="365" spans="1:4" ht="45" x14ac:dyDescent="0.25">
      <c r="A365" s="1">
        <v>7036</v>
      </c>
      <c r="B365" s="1" t="s">
        <v>384</v>
      </c>
      <c r="C365" s="1" t="s">
        <v>166</v>
      </c>
      <c r="D365" s="1" t="s">
        <v>418</v>
      </c>
    </row>
    <row r="366" spans="1:4" ht="45" x14ac:dyDescent="0.25">
      <c r="A366" s="1">
        <v>7037</v>
      </c>
      <c r="B366" s="1" t="s">
        <v>384</v>
      </c>
      <c r="C366" s="1" t="s">
        <v>166</v>
      </c>
      <c r="D366" s="1" t="s">
        <v>419</v>
      </c>
    </row>
    <row r="367" spans="1:4" ht="45" x14ac:dyDescent="0.25">
      <c r="A367" s="1">
        <v>7038</v>
      </c>
      <c r="B367" s="1" t="s">
        <v>384</v>
      </c>
      <c r="C367" s="1" t="s">
        <v>166</v>
      </c>
      <c r="D367" s="1" t="s">
        <v>420</v>
      </c>
    </row>
    <row r="368" spans="1:4" ht="45" x14ac:dyDescent="0.25">
      <c r="A368" s="1">
        <v>7039</v>
      </c>
      <c r="B368" s="1" t="s">
        <v>384</v>
      </c>
      <c r="C368" s="1" t="s">
        <v>166</v>
      </c>
      <c r="D368" s="1" t="s">
        <v>421</v>
      </c>
    </row>
    <row r="369" spans="1:4" ht="45" x14ac:dyDescent="0.25">
      <c r="A369" s="1">
        <v>7040</v>
      </c>
      <c r="B369" s="1" t="s">
        <v>384</v>
      </c>
      <c r="C369" s="1" t="s">
        <v>166</v>
      </c>
      <c r="D369" s="1" t="s">
        <v>422</v>
      </c>
    </row>
    <row r="370" spans="1:4" ht="45" x14ac:dyDescent="0.25">
      <c r="A370" s="1">
        <v>7041</v>
      </c>
      <c r="B370" s="1" t="s">
        <v>384</v>
      </c>
      <c r="C370" s="1" t="s">
        <v>166</v>
      </c>
      <c r="D370" s="1" t="s">
        <v>327</v>
      </c>
    </row>
    <row r="371" spans="1:4" ht="45" x14ac:dyDescent="0.25">
      <c r="A371" s="1">
        <v>7042</v>
      </c>
      <c r="B371" s="1" t="s">
        <v>384</v>
      </c>
      <c r="C371" s="1" t="s">
        <v>423</v>
      </c>
      <c r="D371" s="1" t="s">
        <v>424</v>
      </c>
    </row>
    <row r="372" spans="1:4" ht="45" x14ac:dyDescent="0.25">
      <c r="A372" s="1">
        <v>7043</v>
      </c>
      <c r="B372" s="1" t="s">
        <v>384</v>
      </c>
      <c r="C372" s="1" t="s">
        <v>423</v>
      </c>
      <c r="D372" s="1" t="s">
        <v>425</v>
      </c>
    </row>
    <row r="373" spans="1:4" ht="60" x14ac:dyDescent="0.25">
      <c r="A373" s="1">
        <v>7044</v>
      </c>
      <c r="B373" s="1" t="s">
        <v>384</v>
      </c>
      <c r="C373" s="1" t="s">
        <v>423</v>
      </c>
      <c r="D373" s="1" t="s">
        <v>426</v>
      </c>
    </row>
    <row r="374" spans="1:4" ht="45" x14ac:dyDescent="0.25">
      <c r="A374" s="1">
        <v>7045</v>
      </c>
      <c r="B374" s="1" t="s">
        <v>384</v>
      </c>
      <c r="C374" s="1" t="s">
        <v>423</v>
      </c>
      <c r="D374" s="1" t="s">
        <v>427</v>
      </c>
    </row>
    <row r="375" spans="1:4" ht="45" x14ac:dyDescent="0.25">
      <c r="A375" s="1">
        <v>7046</v>
      </c>
      <c r="B375" s="1" t="s">
        <v>384</v>
      </c>
      <c r="C375" s="1" t="s">
        <v>423</v>
      </c>
      <c r="D375" s="1" t="s">
        <v>428</v>
      </c>
    </row>
    <row r="376" spans="1:4" ht="30" x14ac:dyDescent="0.25">
      <c r="A376" s="1">
        <v>7047</v>
      </c>
      <c r="B376" s="1" t="s">
        <v>384</v>
      </c>
      <c r="C376" s="1" t="s">
        <v>423</v>
      </c>
      <c r="D376" s="1" t="s">
        <v>429</v>
      </c>
    </row>
    <row r="377" spans="1:4" ht="45" x14ac:dyDescent="0.25">
      <c r="A377" s="1">
        <v>7048</v>
      </c>
      <c r="B377" s="1" t="s">
        <v>384</v>
      </c>
      <c r="C377" s="1" t="s">
        <v>291</v>
      </c>
      <c r="D377" s="1" t="s">
        <v>430</v>
      </c>
    </row>
    <row r="378" spans="1:4" ht="30" x14ac:dyDescent="0.25">
      <c r="A378" s="1">
        <v>7049</v>
      </c>
      <c r="B378" s="1" t="s">
        <v>384</v>
      </c>
      <c r="C378" s="1" t="s">
        <v>291</v>
      </c>
      <c r="D378" s="1" t="s">
        <v>431</v>
      </c>
    </row>
    <row r="379" spans="1:4" ht="30" x14ac:dyDescent="0.25">
      <c r="A379" s="1">
        <v>7050</v>
      </c>
      <c r="B379" s="1" t="s">
        <v>384</v>
      </c>
      <c r="C379" s="1" t="s">
        <v>291</v>
      </c>
      <c r="D379" s="1" t="s">
        <v>432</v>
      </c>
    </row>
    <row r="380" spans="1:4" ht="45" x14ac:dyDescent="0.25">
      <c r="A380" s="1">
        <v>7051</v>
      </c>
      <c r="B380" s="1" t="s">
        <v>384</v>
      </c>
      <c r="C380" s="1" t="s">
        <v>291</v>
      </c>
      <c r="D380" s="1" t="s">
        <v>433</v>
      </c>
    </row>
    <row r="381" spans="1:4" ht="45" x14ac:dyDescent="0.25">
      <c r="A381" s="1">
        <v>7052</v>
      </c>
      <c r="B381" s="1" t="s">
        <v>384</v>
      </c>
      <c r="C381" s="1" t="s">
        <v>291</v>
      </c>
      <c r="D381" s="1" t="s">
        <v>434</v>
      </c>
    </row>
    <row r="382" spans="1:4" ht="45" x14ac:dyDescent="0.25">
      <c r="A382" s="1">
        <v>7053</v>
      </c>
      <c r="B382" s="1" t="s">
        <v>384</v>
      </c>
      <c r="C382" s="1" t="s">
        <v>291</v>
      </c>
      <c r="D382" s="1" t="s">
        <v>435</v>
      </c>
    </row>
    <row r="383" spans="1:4" ht="30" x14ac:dyDescent="0.25">
      <c r="A383" s="1">
        <v>7054</v>
      </c>
      <c r="B383" s="1" t="s">
        <v>384</v>
      </c>
      <c r="C383" s="1" t="s">
        <v>291</v>
      </c>
      <c r="D383" s="1" t="s">
        <v>436</v>
      </c>
    </row>
    <row r="384" spans="1:4" ht="45" x14ac:dyDescent="0.25">
      <c r="A384" s="1">
        <v>7055</v>
      </c>
      <c r="B384" s="1" t="s">
        <v>384</v>
      </c>
      <c r="C384" s="1" t="s">
        <v>437</v>
      </c>
      <c r="D384" s="1" t="s">
        <v>438</v>
      </c>
    </row>
    <row r="385" spans="1:4" ht="30" x14ac:dyDescent="0.25">
      <c r="A385" s="1">
        <v>7056</v>
      </c>
      <c r="B385" s="1" t="s">
        <v>384</v>
      </c>
      <c r="C385" s="1" t="s">
        <v>437</v>
      </c>
      <c r="D385" s="1" t="s">
        <v>439</v>
      </c>
    </row>
    <row r="386" spans="1:4" ht="45" x14ac:dyDescent="0.25">
      <c r="A386" s="1">
        <v>7057</v>
      </c>
      <c r="B386" s="1" t="s">
        <v>384</v>
      </c>
      <c r="C386" s="1" t="s">
        <v>437</v>
      </c>
      <c r="D386" s="1" t="s">
        <v>440</v>
      </c>
    </row>
    <row r="387" spans="1:4" ht="45" x14ac:dyDescent="0.25">
      <c r="A387" s="1">
        <v>7058</v>
      </c>
      <c r="B387" s="1" t="s">
        <v>384</v>
      </c>
      <c r="C387" s="1" t="s">
        <v>437</v>
      </c>
      <c r="D387" s="1" t="s">
        <v>441</v>
      </c>
    </row>
    <row r="388" spans="1:4" ht="30" x14ac:dyDescent="0.25">
      <c r="A388" s="1">
        <v>7059</v>
      </c>
      <c r="B388" s="1" t="s">
        <v>384</v>
      </c>
      <c r="C388" s="1" t="s">
        <v>437</v>
      </c>
      <c r="D388" s="1" t="s">
        <v>442</v>
      </c>
    </row>
    <row r="389" spans="1:4" ht="30" x14ac:dyDescent="0.25">
      <c r="A389" s="1">
        <v>7060</v>
      </c>
      <c r="B389" s="1" t="s">
        <v>384</v>
      </c>
      <c r="C389" s="1" t="s">
        <v>443</v>
      </c>
      <c r="D389" s="1" t="s">
        <v>443</v>
      </c>
    </row>
    <row r="390" spans="1:4" ht="45" x14ac:dyDescent="0.25">
      <c r="A390" s="1">
        <v>7061</v>
      </c>
      <c r="B390" s="1" t="s">
        <v>384</v>
      </c>
      <c r="C390" s="1" t="s">
        <v>443</v>
      </c>
      <c r="D390" s="1" t="s">
        <v>444</v>
      </c>
    </row>
    <row r="391" spans="1:4" ht="45" x14ac:dyDescent="0.25">
      <c r="A391" s="1">
        <v>7062</v>
      </c>
      <c r="B391" s="1" t="s">
        <v>384</v>
      </c>
      <c r="C391" s="1" t="s">
        <v>443</v>
      </c>
      <c r="D391" s="1" t="s">
        <v>445</v>
      </c>
    </row>
    <row r="392" spans="1:4" ht="45" x14ac:dyDescent="0.25">
      <c r="A392" s="1">
        <v>7063</v>
      </c>
      <c r="B392" s="1" t="s">
        <v>384</v>
      </c>
      <c r="C392" s="1" t="s">
        <v>384</v>
      </c>
      <c r="D392" s="1" t="s">
        <v>446</v>
      </c>
    </row>
    <row r="393" spans="1:4" ht="45" x14ac:dyDescent="0.25">
      <c r="A393" s="1">
        <v>7064</v>
      </c>
      <c r="B393" s="1" t="s">
        <v>384</v>
      </c>
      <c r="C393" s="1" t="s">
        <v>447</v>
      </c>
      <c r="D393" s="1" t="s">
        <v>448</v>
      </c>
    </row>
    <row r="394" spans="1:4" ht="45" x14ac:dyDescent="0.25">
      <c r="A394" s="1">
        <v>7065</v>
      </c>
      <c r="B394" s="1" t="s">
        <v>384</v>
      </c>
      <c r="C394" s="1" t="s">
        <v>447</v>
      </c>
      <c r="D394" s="1" t="s">
        <v>449</v>
      </c>
    </row>
    <row r="395" spans="1:4" ht="45" x14ac:dyDescent="0.25">
      <c r="A395" s="1">
        <v>7066</v>
      </c>
      <c r="B395" s="1" t="s">
        <v>384</v>
      </c>
      <c r="C395" s="1" t="s">
        <v>447</v>
      </c>
      <c r="D395" s="1" t="s">
        <v>450</v>
      </c>
    </row>
    <row r="396" spans="1:4" ht="45" x14ac:dyDescent="0.25">
      <c r="A396" s="1">
        <v>7067</v>
      </c>
      <c r="B396" s="1" t="s">
        <v>384</v>
      </c>
      <c r="C396" s="1" t="s">
        <v>447</v>
      </c>
      <c r="D396" s="1" t="s">
        <v>451</v>
      </c>
    </row>
    <row r="397" spans="1:4" ht="45" x14ac:dyDescent="0.25">
      <c r="A397" s="1">
        <v>7068</v>
      </c>
      <c r="B397" s="1" t="s">
        <v>384</v>
      </c>
      <c r="C397" s="1" t="s">
        <v>447</v>
      </c>
      <c r="D397" s="1" t="s">
        <v>452</v>
      </c>
    </row>
    <row r="398" spans="1:4" ht="45" x14ac:dyDescent="0.25">
      <c r="A398" s="1">
        <v>7069</v>
      </c>
      <c r="B398" s="1" t="s">
        <v>384</v>
      </c>
      <c r="C398" s="1" t="s">
        <v>447</v>
      </c>
      <c r="D398" s="1" t="s">
        <v>80</v>
      </c>
    </row>
    <row r="399" spans="1:4" ht="45" x14ac:dyDescent="0.25">
      <c r="A399" s="1">
        <v>7070</v>
      </c>
      <c r="B399" s="1" t="s">
        <v>384</v>
      </c>
      <c r="C399" s="1" t="s">
        <v>447</v>
      </c>
      <c r="D399" s="1" t="s">
        <v>453</v>
      </c>
    </row>
    <row r="400" spans="1:4" ht="45" x14ac:dyDescent="0.25">
      <c r="A400" s="1">
        <v>7071</v>
      </c>
      <c r="B400" s="1" t="s">
        <v>384</v>
      </c>
      <c r="C400" s="1" t="s">
        <v>447</v>
      </c>
      <c r="D400" s="1" t="s">
        <v>454</v>
      </c>
    </row>
    <row r="401" spans="1:4" ht="45" x14ac:dyDescent="0.25">
      <c r="A401" s="1">
        <v>7072</v>
      </c>
      <c r="B401" s="1" t="s">
        <v>384</v>
      </c>
      <c r="C401" s="1" t="s">
        <v>447</v>
      </c>
      <c r="D401" s="1" t="s">
        <v>257</v>
      </c>
    </row>
    <row r="402" spans="1:4" ht="45" x14ac:dyDescent="0.25">
      <c r="A402" s="1">
        <v>7073</v>
      </c>
      <c r="B402" s="1" t="s">
        <v>384</v>
      </c>
      <c r="C402" s="1" t="s">
        <v>447</v>
      </c>
      <c r="D402" s="1" t="s">
        <v>455</v>
      </c>
    </row>
    <row r="403" spans="1:4" ht="45" x14ac:dyDescent="0.25">
      <c r="A403" s="1">
        <v>7074</v>
      </c>
      <c r="B403" s="1" t="s">
        <v>384</v>
      </c>
      <c r="C403" s="1" t="s">
        <v>447</v>
      </c>
      <c r="D403" s="1" t="s">
        <v>456</v>
      </c>
    </row>
    <row r="404" spans="1:4" ht="45" x14ac:dyDescent="0.25">
      <c r="A404" s="1">
        <v>7075</v>
      </c>
      <c r="B404" s="1" t="s">
        <v>384</v>
      </c>
      <c r="C404" s="1" t="s">
        <v>447</v>
      </c>
      <c r="D404" s="1" t="s">
        <v>457</v>
      </c>
    </row>
    <row r="405" spans="1:4" ht="45" x14ac:dyDescent="0.25">
      <c r="A405" s="1">
        <v>7076</v>
      </c>
      <c r="B405" s="1" t="s">
        <v>384</v>
      </c>
      <c r="C405" s="1" t="s">
        <v>447</v>
      </c>
      <c r="D405" s="1" t="s">
        <v>458</v>
      </c>
    </row>
    <row r="406" spans="1:4" ht="45" x14ac:dyDescent="0.25">
      <c r="A406" s="1">
        <v>7077</v>
      </c>
      <c r="B406" s="1" t="s">
        <v>384</v>
      </c>
      <c r="C406" s="1" t="s">
        <v>447</v>
      </c>
      <c r="D406" s="1" t="s">
        <v>459</v>
      </c>
    </row>
    <row r="407" spans="1:4" ht="45" x14ac:dyDescent="0.25">
      <c r="A407" s="1">
        <v>7078</v>
      </c>
      <c r="B407" s="1" t="s">
        <v>384</v>
      </c>
      <c r="C407" s="1" t="s">
        <v>447</v>
      </c>
      <c r="D407" s="1" t="s">
        <v>460</v>
      </c>
    </row>
    <row r="408" spans="1:4" ht="60" x14ac:dyDescent="0.25">
      <c r="A408" s="1">
        <v>7079</v>
      </c>
      <c r="B408" s="1" t="s">
        <v>384</v>
      </c>
      <c r="C408" s="1" t="s">
        <v>447</v>
      </c>
      <c r="D408" s="1" t="s">
        <v>461</v>
      </c>
    </row>
    <row r="409" spans="1:4" ht="45" x14ac:dyDescent="0.25">
      <c r="A409" s="1">
        <v>7080</v>
      </c>
      <c r="B409" s="1" t="s">
        <v>384</v>
      </c>
      <c r="C409" s="1" t="s">
        <v>447</v>
      </c>
      <c r="D409" s="1" t="s">
        <v>74</v>
      </c>
    </row>
    <row r="410" spans="1:4" ht="45" x14ac:dyDescent="0.25">
      <c r="A410" s="1">
        <v>7081</v>
      </c>
      <c r="B410" s="1" t="s">
        <v>384</v>
      </c>
      <c r="C410" s="1" t="s">
        <v>462</v>
      </c>
      <c r="D410" s="1" t="s">
        <v>463</v>
      </c>
    </row>
    <row r="411" spans="1:4" ht="45" x14ac:dyDescent="0.25">
      <c r="A411" s="1">
        <v>7082</v>
      </c>
      <c r="B411" s="1" t="s">
        <v>384</v>
      </c>
      <c r="C411" s="1" t="s">
        <v>462</v>
      </c>
      <c r="D411" s="1" t="s">
        <v>464</v>
      </c>
    </row>
    <row r="412" spans="1:4" ht="45" x14ac:dyDescent="0.25">
      <c r="A412" s="1">
        <v>7083</v>
      </c>
      <c r="B412" s="1" t="s">
        <v>384</v>
      </c>
      <c r="C412" s="1" t="s">
        <v>462</v>
      </c>
      <c r="D412" s="1" t="s">
        <v>465</v>
      </c>
    </row>
    <row r="413" spans="1:4" ht="45" x14ac:dyDescent="0.25">
      <c r="A413" s="1">
        <v>7084</v>
      </c>
      <c r="B413" s="1" t="s">
        <v>384</v>
      </c>
      <c r="C413" s="1" t="s">
        <v>462</v>
      </c>
      <c r="D413" s="1" t="s">
        <v>466</v>
      </c>
    </row>
    <row r="414" spans="1:4" ht="45" x14ac:dyDescent="0.25">
      <c r="A414" s="1">
        <v>7085</v>
      </c>
      <c r="B414" s="1" t="s">
        <v>384</v>
      </c>
      <c r="C414" s="1" t="s">
        <v>462</v>
      </c>
      <c r="D414" s="1" t="s">
        <v>467</v>
      </c>
    </row>
    <row r="415" spans="1:4" ht="45" x14ac:dyDescent="0.25">
      <c r="A415" s="1">
        <v>7086</v>
      </c>
      <c r="B415" s="1" t="s">
        <v>384</v>
      </c>
      <c r="C415" s="1" t="s">
        <v>462</v>
      </c>
      <c r="D415" s="1" t="s">
        <v>468</v>
      </c>
    </row>
    <row r="416" spans="1:4" ht="45" x14ac:dyDescent="0.25">
      <c r="A416" s="1">
        <v>7087</v>
      </c>
      <c r="B416" s="1" t="s">
        <v>384</v>
      </c>
      <c r="C416" s="1" t="s">
        <v>462</v>
      </c>
      <c r="D416" s="1" t="s">
        <v>469</v>
      </c>
    </row>
    <row r="417" spans="1:4" ht="45" x14ac:dyDescent="0.25">
      <c r="A417" s="1">
        <v>7088</v>
      </c>
      <c r="B417" s="1" t="s">
        <v>384</v>
      </c>
      <c r="C417" s="1" t="s">
        <v>462</v>
      </c>
      <c r="D417" s="1" t="s">
        <v>470</v>
      </c>
    </row>
    <row r="418" spans="1:4" ht="45" x14ac:dyDescent="0.25">
      <c r="A418" s="1">
        <v>7089</v>
      </c>
      <c r="B418" s="1" t="s">
        <v>384</v>
      </c>
      <c r="C418" s="1" t="s">
        <v>462</v>
      </c>
      <c r="D418" s="1" t="s">
        <v>471</v>
      </c>
    </row>
    <row r="419" spans="1:4" ht="45" x14ac:dyDescent="0.25">
      <c r="A419" s="1">
        <v>7090</v>
      </c>
      <c r="B419" s="1" t="s">
        <v>384</v>
      </c>
      <c r="C419" s="1" t="s">
        <v>384</v>
      </c>
      <c r="D419" s="1" t="s">
        <v>472</v>
      </c>
    </row>
    <row r="420" spans="1:4" ht="45" x14ac:dyDescent="0.25">
      <c r="A420" s="1">
        <v>7091</v>
      </c>
      <c r="B420" s="1" t="s">
        <v>384</v>
      </c>
      <c r="C420" s="1" t="s">
        <v>384</v>
      </c>
      <c r="D420" s="1" t="s">
        <v>473</v>
      </c>
    </row>
    <row r="421" spans="1:4" ht="45" x14ac:dyDescent="0.25">
      <c r="A421" s="1">
        <v>7092</v>
      </c>
      <c r="B421" s="1" t="s">
        <v>384</v>
      </c>
      <c r="C421" s="1" t="s">
        <v>384</v>
      </c>
      <c r="D421" s="1" t="s">
        <v>353</v>
      </c>
    </row>
    <row r="422" spans="1:4" ht="30" x14ac:dyDescent="0.25">
      <c r="A422" s="1">
        <v>7093</v>
      </c>
      <c r="B422" s="1" t="s">
        <v>384</v>
      </c>
      <c r="C422" s="1" t="s">
        <v>384</v>
      </c>
      <c r="D422" s="1" t="s">
        <v>474</v>
      </c>
    </row>
    <row r="423" spans="1:4" ht="45" x14ac:dyDescent="0.25">
      <c r="A423" s="1">
        <v>7094</v>
      </c>
      <c r="B423" s="1" t="s">
        <v>384</v>
      </c>
      <c r="C423" s="1" t="s">
        <v>384</v>
      </c>
      <c r="D423" s="1" t="s">
        <v>475</v>
      </c>
    </row>
    <row r="424" spans="1:4" ht="30" x14ac:dyDescent="0.25">
      <c r="A424" s="1">
        <v>7095</v>
      </c>
      <c r="B424" s="1" t="s">
        <v>384</v>
      </c>
      <c r="C424" s="1" t="s">
        <v>384</v>
      </c>
      <c r="D424" s="1" t="s">
        <v>476</v>
      </c>
    </row>
    <row r="425" spans="1:4" ht="45" x14ac:dyDescent="0.25">
      <c r="A425" s="1">
        <v>7096</v>
      </c>
      <c r="B425" s="1" t="s">
        <v>384</v>
      </c>
      <c r="C425" s="1" t="s">
        <v>384</v>
      </c>
      <c r="D425" s="1" t="s">
        <v>477</v>
      </c>
    </row>
    <row r="426" spans="1:4" ht="45" x14ac:dyDescent="0.25">
      <c r="A426" s="1">
        <v>7097</v>
      </c>
      <c r="B426" s="1" t="s">
        <v>384</v>
      </c>
      <c r="C426" s="1" t="s">
        <v>384</v>
      </c>
      <c r="D426" s="1" t="s">
        <v>478</v>
      </c>
    </row>
    <row r="427" spans="1:4" ht="30" x14ac:dyDescent="0.25">
      <c r="A427" s="1">
        <v>7098</v>
      </c>
      <c r="B427" s="1" t="s">
        <v>384</v>
      </c>
      <c r="C427" s="1" t="s">
        <v>384</v>
      </c>
      <c r="D427" s="1" t="s">
        <v>479</v>
      </c>
    </row>
    <row r="428" spans="1:4" ht="45" x14ac:dyDescent="0.25">
      <c r="A428" s="1">
        <v>7099</v>
      </c>
      <c r="B428" s="1" t="s">
        <v>384</v>
      </c>
      <c r="C428" s="1" t="s">
        <v>384</v>
      </c>
      <c r="D428" s="1" t="s">
        <v>480</v>
      </c>
    </row>
    <row r="429" spans="1:4" ht="45" x14ac:dyDescent="0.25">
      <c r="A429" s="1">
        <v>7100</v>
      </c>
      <c r="B429" s="1" t="s">
        <v>384</v>
      </c>
      <c r="C429" s="1" t="s">
        <v>384</v>
      </c>
      <c r="D429" s="1" t="s">
        <v>481</v>
      </c>
    </row>
    <row r="430" spans="1:4" ht="45" x14ac:dyDescent="0.25">
      <c r="A430" s="1">
        <v>7101</v>
      </c>
      <c r="B430" s="1" t="s">
        <v>384</v>
      </c>
      <c r="C430" s="1" t="s">
        <v>384</v>
      </c>
      <c r="D430" s="1" t="s">
        <v>71</v>
      </c>
    </row>
    <row r="431" spans="1:4" ht="45" x14ac:dyDescent="0.25">
      <c r="A431" s="1">
        <v>7102</v>
      </c>
      <c r="B431" s="1" t="s">
        <v>384</v>
      </c>
      <c r="C431" s="1" t="s">
        <v>384</v>
      </c>
      <c r="D431" s="1" t="s">
        <v>165</v>
      </c>
    </row>
    <row r="432" spans="1:4" ht="30" x14ac:dyDescent="0.25">
      <c r="A432" s="1">
        <v>7103</v>
      </c>
      <c r="B432" s="1" t="s">
        <v>384</v>
      </c>
      <c r="C432" s="1" t="s">
        <v>384</v>
      </c>
      <c r="D432" s="1" t="s">
        <v>482</v>
      </c>
    </row>
    <row r="433" spans="1:4" ht="45" x14ac:dyDescent="0.25">
      <c r="A433" s="1">
        <v>7104</v>
      </c>
      <c r="B433" s="1" t="s">
        <v>384</v>
      </c>
      <c r="C433" s="1" t="s">
        <v>384</v>
      </c>
      <c r="D433" s="1" t="s">
        <v>483</v>
      </c>
    </row>
    <row r="434" spans="1:4" ht="30" x14ac:dyDescent="0.25">
      <c r="A434" s="1">
        <v>7105</v>
      </c>
      <c r="B434" s="1" t="s">
        <v>384</v>
      </c>
      <c r="C434" s="1" t="s">
        <v>384</v>
      </c>
      <c r="D434" s="1" t="s">
        <v>484</v>
      </c>
    </row>
    <row r="435" spans="1:4" ht="45" x14ac:dyDescent="0.25">
      <c r="A435" s="1">
        <v>7106</v>
      </c>
      <c r="B435" s="1" t="s">
        <v>384</v>
      </c>
      <c r="C435" s="1" t="s">
        <v>384</v>
      </c>
      <c r="D435" s="1" t="s">
        <v>485</v>
      </c>
    </row>
    <row r="436" spans="1:4" ht="45" x14ac:dyDescent="0.25">
      <c r="A436" s="1">
        <v>7107</v>
      </c>
      <c r="B436" s="1" t="s">
        <v>384</v>
      </c>
      <c r="C436" s="1" t="s">
        <v>384</v>
      </c>
      <c r="D436" s="1" t="s">
        <v>486</v>
      </c>
    </row>
    <row r="437" spans="1:4" ht="45" x14ac:dyDescent="0.25">
      <c r="A437" s="1">
        <v>7109</v>
      </c>
      <c r="B437" s="1" t="s">
        <v>384</v>
      </c>
      <c r="C437" s="1" t="s">
        <v>384</v>
      </c>
      <c r="D437" s="1" t="s">
        <v>487</v>
      </c>
    </row>
    <row r="438" spans="1:4" ht="45" x14ac:dyDescent="0.25">
      <c r="A438" s="1">
        <v>7110</v>
      </c>
      <c r="B438" s="1" t="s">
        <v>384</v>
      </c>
      <c r="C438" s="1" t="s">
        <v>384</v>
      </c>
      <c r="D438" s="1" t="s">
        <v>488</v>
      </c>
    </row>
    <row r="439" spans="1:4" ht="45" x14ac:dyDescent="0.25">
      <c r="A439" s="1">
        <v>7112</v>
      </c>
      <c r="B439" s="1" t="s">
        <v>384</v>
      </c>
      <c r="C439" s="1" t="s">
        <v>447</v>
      </c>
      <c r="D439" s="1" t="s">
        <v>489</v>
      </c>
    </row>
    <row r="440" spans="1:4" ht="45" x14ac:dyDescent="0.25">
      <c r="A440" s="1">
        <v>7113</v>
      </c>
      <c r="B440" s="1" t="s">
        <v>384</v>
      </c>
      <c r="C440" s="1" t="s">
        <v>384</v>
      </c>
      <c r="D440" s="1" t="s">
        <v>490</v>
      </c>
    </row>
    <row r="441" spans="1:4" ht="60" x14ac:dyDescent="0.25">
      <c r="A441" s="1">
        <v>7114</v>
      </c>
      <c r="B441" s="1" t="s">
        <v>384</v>
      </c>
      <c r="C441" s="1" t="s">
        <v>384</v>
      </c>
      <c r="D441" s="1" t="s">
        <v>491</v>
      </c>
    </row>
    <row r="442" spans="1:4" ht="30" x14ac:dyDescent="0.25">
      <c r="A442" s="1">
        <v>7115</v>
      </c>
      <c r="B442" s="1" t="s">
        <v>384</v>
      </c>
      <c r="C442" s="1" t="s">
        <v>384</v>
      </c>
      <c r="D442" s="1" t="s">
        <v>492</v>
      </c>
    </row>
    <row r="443" spans="1:4" ht="30" x14ac:dyDescent="0.25">
      <c r="A443" s="1">
        <v>7116</v>
      </c>
      <c r="B443" s="1" t="s">
        <v>384</v>
      </c>
      <c r="C443" s="1" t="s">
        <v>384</v>
      </c>
      <c r="D443" s="1" t="s">
        <v>493</v>
      </c>
    </row>
    <row r="444" spans="1:4" ht="45" x14ac:dyDescent="0.25">
      <c r="A444" s="1">
        <v>7117</v>
      </c>
      <c r="B444" s="1" t="s">
        <v>384</v>
      </c>
      <c r="C444" s="1" t="s">
        <v>384</v>
      </c>
      <c r="D444" s="1" t="s">
        <v>494</v>
      </c>
    </row>
    <row r="445" spans="1:4" ht="45" x14ac:dyDescent="0.25">
      <c r="A445" s="1">
        <v>7118</v>
      </c>
      <c r="B445" s="1" t="s">
        <v>384</v>
      </c>
      <c r="C445" s="1" t="s">
        <v>384</v>
      </c>
      <c r="D445" s="1" t="s">
        <v>495</v>
      </c>
    </row>
    <row r="446" spans="1:4" ht="45" x14ac:dyDescent="0.25">
      <c r="A446" s="1">
        <v>7119</v>
      </c>
      <c r="B446" s="1" t="s">
        <v>384</v>
      </c>
      <c r="C446" s="1" t="s">
        <v>384</v>
      </c>
      <c r="D446" s="1" t="s">
        <v>496</v>
      </c>
    </row>
    <row r="447" spans="1:4" ht="45" x14ac:dyDescent="0.25">
      <c r="A447" s="1">
        <v>7120</v>
      </c>
      <c r="B447" s="1" t="s">
        <v>384</v>
      </c>
      <c r="C447" s="1" t="s">
        <v>384</v>
      </c>
      <c r="D447" s="1" t="s">
        <v>497</v>
      </c>
    </row>
    <row r="448" spans="1:4" ht="45" x14ac:dyDescent="0.25">
      <c r="A448" s="1">
        <v>7121</v>
      </c>
      <c r="B448" s="1" t="s">
        <v>384</v>
      </c>
      <c r="C448" s="1" t="s">
        <v>384</v>
      </c>
      <c r="D448" s="1" t="s">
        <v>498</v>
      </c>
    </row>
    <row r="449" spans="1:4" ht="45" x14ac:dyDescent="0.25">
      <c r="A449" s="1">
        <v>7122</v>
      </c>
      <c r="B449" s="1" t="s">
        <v>384</v>
      </c>
      <c r="C449" s="1" t="s">
        <v>384</v>
      </c>
      <c r="D449" s="1" t="s">
        <v>499</v>
      </c>
    </row>
    <row r="450" spans="1:4" ht="30" x14ac:dyDescent="0.25">
      <c r="A450" s="1">
        <v>7124</v>
      </c>
      <c r="B450" s="1" t="s">
        <v>384</v>
      </c>
      <c r="C450" s="1" t="s">
        <v>384</v>
      </c>
      <c r="D450" s="1" t="s">
        <v>500</v>
      </c>
    </row>
    <row r="451" spans="1:4" ht="30" x14ac:dyDescent="0.25">
      <c r="A451" s="1">
        <v>7125</v>
      </c>
      <c r="B451" s="1" t="s">
        <v>384</v>
      </c>
      <c r="C451" s="1" t="s">
        <v>384</v>
      </c>
      <c r="D451" s="1" t="s">
        <v>385</v>
      </c>
    </row>
    <row r="452" spans="1:4" ht="45" x14ac:dyDescent="0.25">
      <c r="A452" s="1">
        <v>7126</v>
      </c>
      <c r="B452" s="1" t="s">
        <v>384</v>
      </c>
      <c r="C452" s="1" t="s">
        <v>384</v>
      </c>
      <c r="D452" s="1" t="s">
        <v>501</v>
      </c>
    </row>
    <row r="453" spans="1:4" ht="45" x14ac:dyDescent="0.25">
      <c r="A453" s="1">
        <v>7127</v>
      </c>
      <c r="B453" s="1" t="s">
        <v>384</v>
      </c>
      <c r="C453" s="1" t="s">
        <v>384</v>
      </c>
      <c r="D453" s="1" t="s">
        <v>502</v>
      </c>
    </row>
    <row r="454" spans="1:4" ht="30" x14ac:dyDescent="0.25">
      <c r="A454" s="1">
        <v>7128</v>
      </c>
      <c r="B454" s="1" t="s">
        <v>384</v>
      </c>
      <c r="C454" s="1" t="s">
        <v>384</v>
      </c>
      <c r="D454" s="1" t="s">
        <v>503</v>
      </c>
    </row>
    <row r="455" spans="1:4" ht="45" x14ac:dyDescent="0.25">
      <c r="A455" s="1">
        <v>7129</v>
      </c>
      <c r="B455" s="1" t="s">
        <v>384</v>
      </c>
      <c r="C455" s="1" t="s">
        <v>384</v>
      </c>
      <c r="D455" s="1" t="s">
        <v>504</v>
      </c>
    </row>
    <row r="456" spans="1:4" ht="45" x14ac:dyDescent="0.25">
      <c r="A456" s="1">
        <v>7131</v>
      </c>
      <c r="B456" s="1" t="s">
        <v>384</v>
      </c>
      <c r="C456" s="1" t="s">
        <v>384</v>
      </c>
      <c r="D456" s="1" t="s">
        <v>505</v>
      </c>
    </row>
    <row r="457" spans="1:4" ht="30" x14ac:dyDescent="0.25">
      <c r="A457" s="1">
        <v>7132</v>
      </c>
      <c r="B457" s="1" t="s">
        <v>384</v>
      </c>
      <c r="C457" s="1" t="s">
        <v>384</v>
      </c>
      <c r="D457" s="1" t="s">
        <v>506</v>
      </c>
    </row>
    <row r="458" spans="1:4" ht="45" x14ac:dyDescent="0.25">
      <c r="A458" s="1">
        <v>7134</v>
      </c>
      <c r="B458" s="1" t="s">
        <v>384</v>
      </c>
      <c r="C458" s="1" t="s">
        <v>384</v>
      </c>
      <c r="D458" s="1" t="s">
        <v>507</v>
      </c>
    </row>
    <row r="459" spans="1:4" ht="45" x14ac:dyDescent="0.25">
      <c r="A459" s="1">
        <v>7135</v>
      </c>
      <c r="B459" s="1" t="s">
        <v>384</v>
      </c>
      <c r="C459" s="1" t="s">
        <v>384</v>
      </c>
      <c r="D459" s="1" t="s">
        <v>508</v>
      </c>
    </row>
    <row r="460" spans="1:4" ht="45" x14ac:dyDescent="0.25">
      <c r="A460" s="1">
        <v>7136</v>
      </c>
      <c r="B460" s="1" t="s">
        <v>384</v>
      </c>
      <c r="C460" s="1" t="s">
        <v>384</v>
      </c>
      <c r="D460" s="1" t="s">
        <v>509</v>
      </c>
    </row>
    <row r="461" spans="1:4" ht="45" x14ac:dyDescent="0.25">
      <c r="A461" s="1">
        <v>7137</v>
      </c>
      <c r="B461" s="1" t="s">
        <v>384</v>
      </c>
      <c r="C461" s="1" t="s">
        <v>384</v>
      </c>
      <c r="D461" s="1" t="s">
        <v>510</v>
      </c>
    </row>
    <row r="462" spans="1:4" ht="45" x14ac:dyDescent="0.25">
      <c r="A462" s="1">
        <v>7138</v>
      </c>
      <c r="B462" s="1" t="s">
        <v>384</v>
      </c>
      <c r="C462" s="1" t="s">
        <v>384</v>
      </c>
      <c r="D462" s="1" t="s">
        <v>511</v>
      </c>
    </row>
    <row r="463" spans="1:4" ht="45" x14ac:dyDescent="0.25">
      <c r="A463" s="1">
        <v>7139</v>
      </c>
      <c r="B463" s="1" t="s">
        <v>384</v>
      </c>
      <c r="C463" s="1" t="s">
        <v>384</v>
      </c>
      <c r="D463" s="1" t="s">
        <v>512</v>
      </c>
    </row>
    <row r="464" spans="1:4" ht="30" x14ac:dyDescent="0.25">
      <c r="A464" s="1">
        <v>7140</v>
      </c>
      <c r="B464" s="1" t="s">
        <v>384</v>
      </c>
      <c r="C464" s="1" t="s">
        <v>384</v>
      </c>
      <c r="D464" s="1" t="s">
        <v>404</v>
      </c>
    </row>
    <row r="465" spans="1:4" ht="30" x14ac:dyDescent="0.25">
      <c r="A465" s="1">
        <v>7141</v>
      </c>
      <c r="B465" s="1" t="s">
        <v>384</v>
      </c>
      <c r="C465" s="1" t="s">
        <v>384</v>
      </c>
      <c r="D465" s="1" t="s">
        <v>482</v>
      </c>
    </row>
    <row r="466" spans="1:4" ht="45" x14ac:dyDescent="0.25">
      <c r="A466" s="1">
        <v>7142</v>
      </c>
      <c r="B466" s="1" t="s">
        <v>384</v>
      </c>
      <c r="C466" s="1" t="s">
        <v>384</v>
      </c>
      <c r="D466" s="1" t="s">
        <v>513</v>
      </c>
    </row>
    <row r="467" spans="1:4" ht="45" x14ac:dyDescent="0.25">
      <c r="A467" s="1">
        <v>7143</v>
      </c>
      <c r="B467" s="1" t="s">
        <v>384</v>
      </c>
      <c r="C467" s="1" t="s">
        <v>384</v>
      </c>
      <c r="D467" s="1" t="s">
        <v>514</v>
      </c>
    </row>
    <row r="468" spans="1:4" ht="30" x14ac:dyDescent="0.25">
      <c r="A468" s="1">
        <v>7144</v>
      </c>
      <c r="B468" s="1" t="s">
        <v>384</v>
      </c>
      <c r="C468" s="1" t="s">
        <v>384</v>
      </c>
      <c r="D468" s="1" t="s">
        <v>515</v>
      </c>
    </row>
    <row r="469" spans="1:4" ht="45" x14ac:dyDescent="0.25">
      <c r="A469" s="1">
        <v>7145</v>
      </c>
      <c r="B469" s="1" t="s">
        <v>384</v>
      </c>
      <c r="C469" s="1" t="s">
        <v>384</v>
      </c>
      <c r="D469" s="1" t="s">
        <v>516</v>
      </c>
    </row>
    <row r="470" spans="1:4" ht="30" x14ac:dyDescent="0.25">
      <c r="A470" s="1">
        <v>7146</v>
      </c>
      <c r="B470" s="1" t="s">
        <v>384</v>
      </c>
      <c r="C470" s="1" t="s">
        <v>384</v>
      </c>
      <c r="D470" s="1" t="s">
        <v>517</v>
      </c>
    </row>
    <row r="471" spans="1:4" ht="45" x14ac:dyDescent="0.25">
      <c r="A471" s="1">
        <v>7147</v>
      </c>
      <c r="B471" s="1" t="s">
        <v>384</v>
      </c>
      <c r="C471" s="1" t="s">
        <v>384</v>
      </c>
      <c r="D471" s="1" t="s">
        <v>518</v>
      </c>
    </row>
    <row r="472" spans="1:4" ht="45" x14ac:dyDescent="0.25">
      <c r="A472" s="1">
        <v>7148</v>
      </c>
      <c r="B472" s="1" t="s">
        <v>384</v>
      </c>
      <c r="C472" s="1" t="s">
        <v>384</v>
      </c>
      <c r="D472" s="1" t="s">
        <v>519</v>
      </c>
    </row>
    <row r="473" spans="1:4" ht="30" x14ac:dyDescent="0.25">
      <c r="A473" s="1">
        <v>7149</v>
      </c>
      <c r="B473" s="1" t="s">
        <v>384</v>
      </c>
      <c r="C473" s="1" t="s">
        <v>384</v>
      </c>
      <c r="D473" s="1" t="s">
        <v>520</v>
      </c>
    </row>
    <row r="474" spans="1:4" ht="45" x14ac:dyDescent="0.25">
      <c r="A474" s="1">
        <v>7150</v>
      </c>
      <c r="B474" s="1" t="s">
        <v>384</v>
      </c>
      <c r="C474" s="1" t="s">
        <v>384</v>
      </c>
      <c r="D474" s="1" t="s">
        <v>521</v>
      </c>
    </row>
    <row r="475" spans="1:4" ht="45" x14ac:dyDescent="0.25">
      <c r="A475" s="1">
        <v>7151</v>
      </c>
      <c r="B475" s="1" t="s">
        <v>384</v>
      </c>
      <c r="C475" s="1" t="s">
        <v>384</v>
      </c>
      <c r="D475" s="1" t="s">
        <v>522</v>
      </c>
    </row>
    <row r="476" spans="1:4" ht="30" x14ac:dyDescent="0.25">
      <c r="A476" s="1">
        <v>7153</v>
      </c>
      <c r="B476" s="1" t="s">
        <v>384</v>
      </c>
      <c r="C476" s="1" t="s">
        <v>384</v>
      </c>
      <c r="D476" s="1" t="s">
        <v>523</v>
      </c>
    </row>
    <row r="477" spans="1:4" ht="45" x14ac:dyDescent="0.25">
      <c r="A477" s="1">
        <v>7154</v>
      </c>
      <c r="B477" s="1" t="s">
        <v>384</v>
      </c>
      <c r="C477" s="1" t="s">
        <v>384</v>
      </c>
      <c r="D477" s="1" t="s">
        <v>524</v>
      </c>
    </row>
    <row r="478" spans="1:4" ht="45" x14ac:dyDescent="0.25">
      <c r="A478" s="1">
        <v>7155</v>
      </c>
      <c r="B478" s="1" t="s">
        <v>384</v>
      </c>
      <c r="C478" s="1" t="s">
        <v>384</v>
      </c>
      <c r="D478" s="1" t="s">
        <v>525</v>
      </c>
    </row>
    <row r="479" spans="1:4" ht="45" x14ac:dyDescent="0.25">
      <c r="A479" s="1">
        <v>7156</v>
      </c>
      <c r="B479" s="1" t="s">
        <v>384</v>
      </c>
      <c r="C479" s="1" t="s">
        <v>384</v>
      </c>
      <c r="D479" s="1" t="s">
        <v>526</v>
      </c>
    </row>
    <row r="480" spans="1:4" ht="45" x14ac:dyDescent="0.25">
      <c r="A480" s="1">
        <v>7157</v>
      </c>
      <c r="B480" s="1" t="s">
        <v>384</v>
      </c>
      <c r="C480" s="1" t="s">
        <v>384</v>
      </c>
      <c r="D480" s="1" t="s">
        <v>527</v>
      </c>
    </row>
    <row r="481" spans="1:4" ht="45" x14ac:dyDescent="0.25">
      <c r="A481" s="1">
        <v>7158</v>
      </c>
      <c r="B481" s="1" t="s">
        <v>384</v>
      </c>
      <c r="C481" s="1" t="s">
        <v>384</v>
      </c>
      <c r="D481" s="1" t="s">
        <v>528</v>
      </c>
    </row>
    <row r="482" spans="1:4" ht="45" x14ac:dyDescent="0.25">
      <c r="A482" s="1">
        <v>7159</v>
      </c>
      <c r="B482" s="1" t="s">
        <v>384</v>
      </c>
      <c r="C482" s="1" t="s">
        <v>384</v>
      </c>
      <c r="D482" s="1" t="s">
        <v>529</v>
      </c>
    </row>
    <row r="483" spans="1:4" ht="45" x14ac:dyDescent="0.25">
      <c r="A483" s="1">
        <v>7160</v>
      </c>
      <c r="B483" s="1" t="s">
        <v>384</v>
      </c>
      <c r="C483" s="1" t="s">
        <v>384</v>
      </c>
      <c r="D483" s="1" t="s">
        <v>530</v>
      </c>
    </row>
    <row r="484" spans="1:4" ht="30" x14ac:dyDescent="0.25">
      <c r="A484" s="1">
        <v>7162</v>
      </c>
      <c r="B484" s="1" t="s">
        <v>384</v>
      </c>
      <c r="C484" s="1" t="s">
        <v>384</v>
      </c>
      <c r="D484" s="1" t="s">
        <v>531</v>
      </c>
    </row>
    <row r="485" spans="1:4" ht="45" x14ac:dyDescent="0.25">
      <c r="A485" s="1">
        <v>7163</v>
      </c>
      <c r="B485" s="1" t="s">
        <v>384</v>
      </c>
      <c r="C485" s="1" t="s">
        <v>384</v>
      </c>
      <c r="D485" s="1" t="s">
        <v>532</v>
      </c>
    </row>
    <row r="486" spans="1:4" ht="45" x14ac:dyDescent="0.25">
      <c r="A486" s="1">
        <v>7164</v>
      </c>
      <c r="B486" s="1" t="s">
        <v>384</v>
      </c>
      <c r="C486" s="1" t="s">
        <v>384</v>
      </c>
      <c r="D486" s="1" t="s">
        <v>533</v>
      </c>
    </row>
    <row r="487" spans="1:4" ht="45" x14ac:dyDescent="0.25">
      <c r="A487" s="1">
        <v>7165</v>
      </c>
      <c r="B487" s="1" t="s">
        <v>384</v>
      </c>
      <c r="C487" s="1" t="s">
        <v>384</v>
      </c>
      <c r="D487" s="1" t="s">
        <v>534</v>
      </c>
    </row>
    <row r="488" spans="1:4" ht="45" x14ac:dyDescent="0.25">
      <c r="A488" s="1">
        <v>7166</v>
      </c>
      <c r="B488" s="1" t="s">
        <v>384</v>
      </c>
      <c r="C488" s="1" t="s">
        <v>384</v>
      </c>
      <c r="D488" s="1" t="s">
        <v>535</v>
      </c>
    </row>
    <row r="489" spans="1:4" ht="45" x14ac:dyDescent="0.25">
      <c r="A489" s="1">
        <v>7167</v>
      </c>
      <c r="B489" s="1" t="s">
        <v>384</v>
      </c>
      <c r="C489" s="1" t="s">
        <v>384</v>
      </c>
      <c r="D489" s="1" t="s">
        <v>536</v>
      </c>
    </row>
    <row r="490" spans="1:4" ht="45" x14ac:dyDescent="0.25">
      <c r="A490" s="1">
        <v>7168</v>
      </c>
      <c r="B490" s="1" t="s">
        <v>384</v>
      </c>
      <c r="C490" s="1" t="s">
        <v>384</v>
      </c>
      <c r="D490" s="1" t="s">
        <v>537</v>
      </c>
    </row>
    <row r="491" spans="1:4" ht="45" x14ac:dyDescent="0.25">
      <c r="A491" s="1">
        <v>7169</v>
      </c>
      <c r="B491" s="1" t="s">
        <v>384</v>
      </c>
      <c r="C491" s="1" t="s">
        <v>384</v>
      </c>
      <c r="D491" s="1" t="s">
        <v>538</v>
      </c>
    </row>
    <row r="492" spans="1:4" ht="45" x14ac:dyDescent="0.25">
      <c r="A492" s="1">
        <v>7170</v>
      </c>
      <c r="B492" s="1" t="s">
        <v>384</v>
      </c>
      <c r="C492" s="1" t="s">
        <v>384</v>
      </c>
      <c r="D492" s="1" t="s">
        <v>539</v>
      </c>
    </row>
    <row r="493" spans="1:4" ht="45" x14ac:dyDescent="0.25">
      <c r="A493" s="1">
        <v>7172</v>
      </c>
      <c r="B493" s="1" t="s">
        <v>384</v>
      </c>
      <c r="C493" s="1" t="s">
        <v>384</v>
      </c>
      <c r="D493" s="1" t="s">
        <v>540</v>
      </c>
    </row>
    <row r="494" spans="1:4" ht="45" x14ac:dyDescent="0.25">
      <c r="A494" s="1">
        <v>7173</v>
      </c>
      <c r="B494" s="1" t="s">
        <v>384</v>
      </c>
      <c r="C494" s="1" t="s">
        <v>384</v>
      </c>
      <c r="D494" s="1" t="s">
        <v>263</v>
      </c>
    </row>
    <row r="495" spans="1:4" ht="45" x14ac:dyDescent="0.25">
      <c r="A495" s="1">
        <v>7174</v>
      </c>
      <c r="B495" s="1" t="s">
        <v>384</v>
      </c>
      <c r="C495" s="1" t="s">
        <v>384</v>
      </c>
      <c r="D495" s="1" t="s">
        <v>541</v>
      </c>
    </row>
    <row r="496" spans="1:4" ht="45" x14ac:dyDescent="0.25">
      <c r="A496" s="1">
        <v>7175</v>
      </c>
      <c r="B496" s="1" t="s">
        <v>384</v>
      </c>
      <c r="C496" s="1" t="s">
        <v>384</v>
      </c>
      <c r="D496" s="1" t="s">
        <v>542</v>
      </c>
    </row>
    <row r="497" spans="1:4" ht="45" x14ac:dyDescent="0.25">
      <c r="A497" s="1">
        <v>7176</v>
      </c>
      <c r="B497" s="1" t="s">
        <v>384</v>
      </c>
      <c r="C497" s="1" t="s">
        <v>384</v>
      </c>
      <c r="D497" s="1" t="s">
        <v>543</v>
      </c>
    </row>
    <row r="498" spans="1:4" ht="45" x14ac:dyDescent="0.25">
      <c r="A498" s="1">
        <v>7177</v>
      </c>
      <c r="B498" s="1" t="s">
        <v>384</v>
      </c>
      <c r="C498" s="1" t="s">
        <v>384</v>
      </c>
      <c r="D498" s="1" t="s">
        <v>544</v>
      </c>
    </row>
    <row r="499" spans="1:4" ht="45" x14ac:dyDescent="0.25">
      <c r="A499" s="1">
        <v>7178</v>
      </c>
      <c r="B499" s="1" t="s">
        <v>384</v>
      </c>
      <c r="C499" s="1" t="s">
        <v>384</v>
      </c>
      <c r="D499" s="1" t="s">
        <v>545</v>
      </c>
    </row>
    <row r="500" spans="1:4" ht="45" x14ac:dyDescent="0.25">
      <c r="A500" s="1">
        <v>7179</v>
      </c>
      <c r="B500" s="1" t="s">
        <v>384</v>
      </c>
      <c r="C500" s="1" t="s">
        <v>384</v>
      </c>
      <c r="D500" s="1" t="s">
        <v>546</v>
      </c>
    </row>
    <row r="501" spans="1:4" ht="45" x14ac:dyDescent="0.25">
      <c r="A501" s="1">
        <v>7181</v>
      </c>
      <c r="B501" s="1" t="s">
        <v>384</v>
      </c>
      <c r="C501" s="1" t="s">
        <v>384</v>
      </c>
      <c r="D501" s="1" t="s">
        <v>547</v>
      </c>
    </row>
    <row r="502" spans="1:4" ht="45" x14ac:dyDescent="0.25">
      <c r="A502" s="1">
        <v>7182</v>
      </c>
      <c r="B502" s="1" t="s">
        <v>384</v>
      </c>
      <c r="C502" s="1" t="s">
        <v>384</v>
      </c>
      <c r="D502" s="1" t="s">
        <v>548</v>
      </c>
    </row>
    <row r="503" spans="1:4" ht="45" x14ac:dyDescent="0.25">
      <c r="A503" s="1">
        <v>7183</v>
      </c>
      <c r="B503" s="1" t="s">
        <v>384</v>
      </c>
      <c r="C503" s="1" t="s">
        <v>384</v>
      </c>
      <c r="D503" s="1" t="s">
        <v>549</v>
      </c>
    </row>
    <row r="504" spans="1:4" ht="45" x14ac:dyDescent="0.25">
      <c r="A504" s="1">
        <v>7184</v>
      </c>
      <c r="B504" s="1" t="s">
        <v>384</v>
      </c>
      <c r="C504" s="1" t="s">
        <v>384</v>
      </c>
      <c r="D504" s="1" t="s">
        <v>550</v>
      </c>
    </row>
    <row r="505" spans="1:4" ht="30" x14ac:dyDescent="0.25">
      <c r="A505" s="1">
        <v>7185</v>
      </c>
      <c r="B505" s="1" t="s">
        <v>384</v>
      </c>
      <c r="C505" s="1" t="s">
        <v>384</v>
      </c>
      <c r="D505" s="1" t="s">
        <v>551</v>
      </c>
    </row>
    <row r="506" spans="1:4" ht="45" x14ac:dyDescent="0.25">
      <c r="A506" s="1">
        <v>7187</v>
      </c>
      <c r="B506" s="1" t="s">
        <v>384</v>
      </c>
      <c r="C506" s="1" t="s">
        <v>384</v>
      </c>
      <c r="D506" s="1" t="s">
        <v>552</v>
      </c>
    </row>
    <row r="507" spans="1:4" ht="45" x14ac:dyDescent="0.25">
      <c r="A507" s="1">
        <v>7188</v>
      </c>
      <c r="B507" s="1" t="s">
        <v>384</v>
      </c>
      <c r="C507" s="1" t="s">
        <v>384</v>
      </c>
      <c r="D507" s="1" t="s">
        <v>553</v>
      </c>
    </row>
    <row r="508" spans="1:4" ht="30" x14ac:dyDescent="0.25">
      <c r="A508" s="1">
        <v>7190</v>
      </c>
      <c r="B508" s="1" t="s">
        <v>384</v>
      </c>
      <c r="C508" s="1" t="s">
        <v>384</v>
      </c>
      <c r="D508" s="1" t="s">
        <v>554</v>
      </c>
    </row>
    <row r="509" spans="1:4" ht="45" x14ac:dyDescent="0.25">
      <c r="A509" s="1">
        <v>7192</v>
      </c>
      <c r="B509" s="1" t="s">
        <v>384</v>
      </c>
      <c r="C509" s="1" t="s">
        <v>384</v>
      </c>
      <c r="D509" s="1" t="s">
        <v>555</v>
      </c>
    </row>
    <row r="510" spans="1:4" ht="45" x14ac:dyDescent="0.25">
      <c r="A510" s="1">
        <v>7194</v>
      </c>
      <c r="B510" s="1" t="s">
        <v>384</v>
      </c>
      <c r="C510" s="1" t="s">
        <v>384</v>
      </c>
      <c r="D510" s="1" t="s">
        <v>556</v>
      </c>
    </row>
    <row r="511" spans="1:4" ht="30" x14ac:dyDescent="0.25">
      <c r="A511" s="1">
        <v>7195</v>
      </c>
      <c r="B511" s="1" t="s">
        <v>384</v>
      </c>
      <c r="C511" s="1" t="s">
        <v>384</v>
      </c>
      <c r="D511" s="1" t="s">
        <v>557</v>
      </c>
    </row>
    <row r="512" spans="1:4" ht="45" x14ac:dyDescent="0.25">
      <c r="A512" s="1">
        <v>7196</v>
      </c>
      <c r="B512" s="1" t="s">
        <v>384</v>
      </c>
      <c r="C512" s="1" t="s">
        <v>384</v>
      </c>
      <c r="D512" s="1" t="s">
        <v>558</v>
      </c>
    </row>
    <row r="513" spans="1:4" ht="45" x14ac:dyDescent="0.25">
      <c r="A513" s="1">
        <v>7197</v>
      </c>
      <c r="B513" s="1" t="s">
        <v>384</v>
      </c>
      <c r="C513" s="1" t="s">
        <v>384</v>
      </c>
      <c r="D513" s="1" t="s">
        <v>559</v>
      </c>
    </row>
    <row r="514" spans="1:4" ht="45" x14ac:dyDescent="0.25">
      <c r="A514" s="1">
        <v>7198</v>
      </c>
      <c r="B514" s="1" t="s">
        <v>384</v>
      </c>
      <c r="C514" s="1" t="s">
        <v>384</v>
      </c>
      <c r="D514" s="1" t="s">
        <v>560</v>
      </c>
    </row>
    <row r="515" spans="1:4" ht="45" x14ac:dyDescent="0.25">
      <c r="A515" s="1">
        <v>7199</v>
      </c>
      <c r="B515" s="1" t="s">
        <v>384</v>
      </c>
      <c r="C515" s="1" t="s">
        <v>384</v>
      </c>
      <c r="D515" s="1" t="s">
        <v>304</v>
      </c>
    </row>
    <row r="516" spans="1:4" ht="30" x14ac:dyDescent="0.25">
      <c r="A516" s="1">
        <v>7200</v>
      </c>
      <c r="B516" s="1" t="s">
        <v>384</v>
      </c>
      <c r="C516" s="1" t="s">
        <v>384</v>
      </c>
      <c r="D516" s="1" t="s">
        <v>561</v>
      </c>
    </row>
    <row r="517" spans="1:4" ht="45" x14ac:dyDescent="0.25">
      <c r="A517" s="1">
        <v>7202</v>
      </c>
      <c r="B517" s="1" t="s">
        <v>384</v>
      </c>
      <c r="C517" s="1" t="s">
        <v>384</v>
      </c>
      <c r="D517" s="1" t="s">
        <v>562</v>
      </c>
    </row>
    <row r="518" spans="1:4" ht="45" x14ac:dyDescent="0.25">
      <c r="A518" s="1">
        <v>7203</v>
      </c>
      <c r="B518" s="1" t="s">
        <v>384</v>
      </c>
      <c r="C518" s="1" t="s">
        <v>384</v>
      </c>
      <c r="D518" s="1" t="s">
        <v>563</v>
      </c>
    </row>
    <row r="519" spans="1:4" ht="75" x14ac:dyDescent="0.25">
      <c r="A519" s="1">
        <v>7204</v>
      </c>
      <c r="B519" s="1" t="s">
        <v>384</v>
      </c>
      <c r="C519" s="1" t="s">
        <v>384</v>
      </c>
      <c r="D519" s="1" t="s">
        <v>564</v>
      </c>
    </row>
    <row r="520" spans="1:4" ht="45" x14ac:dyDescent="0.25">
      <c r="A520" s="1">
        <v>7205</v>
      </c>
      <c r="B520" s="1" t="s">
        <v>384</v>
      </c>
      <c r="C520" s="1" t="s">
        <v>384</v>
      </c>
      <c r="D520" s="1" t="s">
        <v>565</v>
      </c>
    </row>
    <row r="521" spans="1:4" ht="45" x14ac:dyDescent="0.25">
      <c r="A521" s="1">
        <v>7206</v>
      </c>
      <c r="B521" s="1" t="s">
        <v>384</v>
      </c>
      <c r="C521" s="1" t="s">
        <v>384</v>
      </c>
      <c r="D521" s="1" t="s">
        <v>566</v>
      </c>
    </row>
    <row r="522" spans="1:4" ht="45" x14ac:dyDescent="0.25">
      <c r="A522" s="1">
        <v>7207</v>
      </c>
      <c r="B522" s="1" t="s">
        <v>384</v>
      </c>
      <c r="C522" s="1" t="s">
        <v>384</v>
      </c>
      <c r="D522" s="1" t="s">
        <v>567</v>
      </c>
    </row>
    <row r="523" spans="1:4" ht="45" x14ac:dyDescent="0.25">
      <c r="A523" s="1">
        <v>7208</v>
      </c>
      <c r="B523" s="1" t="s">
        <v>384</v>
      </c>
      <c r="C523" s="1" t="s">
        <v>384</v>
      </c>
      <c r="D523" s="1" t="s">
        <v>568</v>
      </c>
    </row>
    <row r="524" spans="1:4" ht="45" x14ac:dyDescent="0.25">
      <c r="A524" s="1">
        <v>7209</v>
      </c>
      <c r="B524" s="1" t="s">
        <v>384</v>
      </c>
      <c r="C524" s="1" t="s">
        <v>384</v>
      </c>
      <c r="D524" s="1" t="s">
        <v>569</v>
      </c>
    </row>
    <row r="525" spans="1:4" ht="45" x14ac:dyDescent="0.25">
      <c r="A525" s="1">
        <v>7210</v>
      </c>
      <c r="B525" s="1" t="s">
        <v>384</v>
      </c>
      <c r="C525" s="1" t="s">
        <v>384</v>
      </c>
      <c r="D525" s="1" t="s">
        <v>570</v>
      </c>
    </row>
    <row r="526" spans="1:4" ht="45" x14ac:dyDescent="0.25">
      <c r="A526" s="1">
        <v>7211</v>
      </c>
      <c r="B526" s="1" t="s">
        <v>384</v>
      </c>
      <c r="C526" s="1" t="s">
        <v>384</v>
      </c>
      <c r="D526" s="1" t="s">
        <v>571</v>
      </c>
    </row>
    <row r="527" spans="1:4" ht="45" x14ac:dyDescent="0.25">
      <c r="A527" s="1">
        <v>7212</v>
      </c>
      <c r="B527" s="1" t="s">
        <v>384</v>
      </c>
      <c r="C527" s="1" t="s">
        <v>384</v>
      </c>
      <c r="D527" s="1" t="s">
        <v>572</v>
      </c>
    </row>
    <row r="528" spans="1:4" ht="45" x14ac:dyDescent="0.25">
      <c r="A528" s="1">
        <v>7213</v>
      </c>
      <c r="B528" s="1" t="s">
        <v>384</v>
      </c>
      <c r="C528" s="1" t="s">
        <v>462</v>
      </c>
      <c r="D528" s="1" t="s">
        <v>525</v>
      </c>
    </row>
    <row r="529" spans="1:4" ht="45" x14ac:dyDescent="0.25">
      <c r="A529" s="1">
        <v>7215</v>
      </c>
      <c r="B529" s="1" t="s">
        <v>384</v>
      </c>
      <c r="C529" s="1" t="s">
        <v>486</v>
      </c>
      <c r="D529" s="1" t="s">
        <v>573</v>
      </c>
    </row>
    <row r="530" spans="1:4" ht="45" x14ac:dyDescent="0.25">
      <c r="A530" s="1">
        <v>7216</v>
      </c>
      <c r="B530" s="1" t="s">
        <v>384</v>
      </c>
      <c r="C530" s="1" t="s">
        <v>486</v>
      </c>
      <c r="D530" s="1" t="s">
        <v>574</v>
      </c>
    </row>
    <row r="531" spans="1:4" ht="45" x14ac:dyDescent="0.25">
      <c r="A531" s="1">
        <v>7217</v>
      </c>
      <c r="B531" s="1" t="s">
        <v>384</v>
      </c>
      <c r="C531" s="1" t="s">
        <v>486</v>
      </c>
      <c r="D531" s="1" t="s">
        <v>575</v>
      </c>
    </row>
    <row r="532" spans="1:4" ht="60" x14ac:dyDescent="0.25">
      <c r="A532" s="1">
        <v>7218</v>
      </c>
      <c r="B532" s="1" t="s">
        <v>384</v>
      </c>
      <c r="C532" s="1" t="s">
        <v>486</v>
      </c>
      <c r="D532" s="1" t="s">
        <v>576</v>
      </c>
    </row>
    <row r="533" spans="1:4" ht="45" x14ac:dyDescent="0.25">
      <c r="A533" s="1">
        <v>7219</v>
      </c>
      <c r="B533" s="1" t="s">
        <v>384</v>
      </c>
      <c r="C533" s="1" t="s">
        <v>486</v>
      </c>
      <c r="D533" s="1" t="s">
        <v>577</v>
      </c>
    </row>
    <row r="534" spans="1:4" ht="45" x14ac:dyDescent="0.25">
      <c r="A534" s="1">
        <v>7220</v>
      </c>
      <c r="B534" s="1" t="s">
        <v>384</v>
      </c>
      <c r="C534" s="1" t="s">
        <v>486</v>
      </c>
      <c r="D534" s="1" t="s">
        <v>578</v>
      </c>
    </row>
    <row r="535" spans="1:4" ht="45" x14ac:dyDescent="0.25">
      <c r="A535" s="1">
        <v>7221</v>
      </c>
      <c r="B535" s="1" t="s">
        <v>384</v>
      </c>
      <c r="C535" s="1" t="s">
        <v>486</v>
      </c>
      <c r="D535" s="1" t="s">
        <v>579</v>
      </c>
    </row>
    <row r="536" spans="1:4" ht="45" x14ac:dyDescent="0.25">
      <c r="A536" s="1">
        <v>7222</v>
      </c>
      <c r="B536" s="1" t="s">
        <v>384</v>
      </c>
      <c r="C536" s="1" t="s">
        <v>486</v>
      </c>
      <c r="D536" s="1" t="s">
        <v>580</v>
      </c>
    </row>
    <row r="537" spans="1:4" ht="45" x14ac:dyDescent="0.25">
      <c r="A537" s="1">
        <v>7223</v>
      </c>
      <c r="B537" s="1" t="s">
        <v>384</v>
      </c>
      <c r="C537" s="1" t="s">
        <v>486</v>
      </c>
      <c r="D537" s="1" t="s">
        <v>581</v>
      </c>
    </row>
    <row r="538" spans="1:4" ht="45" x14ac:dyDescent="0.25">
      <c r="A538" s="1">
        <v>7224</v>
      </c>
      <c r="B538" s="1" t="s">
        <v>384</v>
      </c>
      <c r="C538" s="1" t="s">
        <v>486</v>
      </c>
      <c r="D538" s="1" t="s">
        <v>582</v>
      </c>
    </row>
    <row r="539" spans="1:4" ht="45" x14ac:dyDescent="0.25">
      <c r="A539" s="1">
        <v>7225</v>
      </c>
      <c r="B539" s="1" t="s">
        <v>384</v>
      </c>
      <c r="C539" s="1" t="s">
        <v>486</v>
      </c>
      <c r="D539" s="1" t="s">
        <v>583</v>
      </c>
    </row>
    <row r="540" spans="1:4" ht="60" x14ac:dyDescent="0.25">
      <c r="A540" s="1">
        <v>7226</v>
      </c>
      <c r="B540" s="1" t="s">
        <v>384</v>
      </c>
      <c r="C540" s="1" t="s">
        <v>486</v>
      </c>
      <c r="D540" s="1" t="s">
        <v>584</v>
      </c>
    </row>
    <row r="541" spans="1:4" ht="45" x14ac:dyDescent="0.25">
      <c r="A541" s="1">
        <v>7227</v>
      </c>
      <c r="B541" s="1" t="s">
        <v>384</v>
      </c>
      <c r="C541" s="1" t="s">
        <v>486</v>
      </c>
      <c r="D541" s="1" t="s">
        <v>585</v>
      </c>
    </row>
    <row r="542" spans="1:4" ht="45" x14ac:dyDescent="0.25">
      <c r="A542" s="1">
        <v>7228</v>
      </c>
      <c r="B542" s="1" t="s">
        <v>384</v>
      </c>
      <c r="C542" s="1" t="s">
        <v>486</v>
      </c>
      <c r="D542" s="1" t="s">
        <v>586</v>
      </c>
    </row>
    <row r="543" spans="1:4" ht="45" x14ac:dyDescent="0.25">
      <c r="A543" s="1">
        <v>7229</v>
      </c>
      <c r="B543" s="1" t="s">
        <v>384</v>
      </c>
      <c r="C543" s="1" t="s">
        <v>486</v>
      </c>
      <c r="D543" s="1" t="s">
        <v>587</v>
      </c>
    </row>
    <row r="544" spans="1:4" ht="45" x14ac:dyDescent="0.25">
      <c r="A544" s="1">
        <v>8001</v>
      </c>
      <c r="B544" s="1" t="s">
        <v>588</v>
      </c>
      <c r="C544" s="1" t="s">
        <v>589</v>
      </c>
      <c r="D544" s="1" t="s">
        <v>589</v>
      </c>
    </row>
    <row r="545" spans="1:4" ht="45" x14ac:dyDescent="0.25">
      <c r="A545" s="1">
        <v>8002</v>
      </c>
      <c r="B545" s="1" t="s">
        <v>588</v>
      </c>
      <c r="C545" s="1" t="s">
        <v>589</v>
      </c>
      <c r="D545" s="1" t="s">
        <v>347</v>
      </c>
    </row>
    <row r="546" spans="1:4" ht="45" x14ac:dyDescent="0.25">
      <c r="A546" s="1">
        <v>8003</v>
      </c>
      <c r="B546" s="1" t="s">
        <v>588</v>
      </c>
      <c r="C546" s="1" t="s">
        <v>589</v>
      </c>
      <c r="D546" s="1" t="s">
        <v>590</v>
      </c>
    </row>
    <row r="547" spans="1:4" ht="45" x14ac:dyDescent="0.25">
      <c r="A547" s="1">
        <v>8004</v>
      </c>
      <c r="B547" s="1" t="s">
        <v>588</v>
      </c>
      <c r="C547" s="1" t="s">
        <v>589</v>
      </c>
      <c r="D547" s="1" t="s">
        <v>591</v>
      </c>
    </row>
    <row r="548" spans="1:4" ht="45" x14ac:dyDescent="0.25">
      <c r="A548" s="1">
        <v>8005</v>
      </c>
      <c r="B548" s="1" t="s">
        <v>588</v>
      </c>
      <c r="C548" s="1" t="s">
        <v>589</v>
      </c>
      <c r="D548" s="1" t="s">
        <v>592</v>
      </c>
    </row>
    <row r="549" spans="1:4" ht="60" x14ac:dyDescent="0.25">
      <c r="A549" s="1">
        <v>8006</v>
      </c>
      <c r="B549" s="1" t="s">
        <v>588</v>
      </c>
      <c r="C549" s="1" t="s">
        <v>589</v>
      </c>
      <c r="D549" s="1" t="s">
        <v>593</v>
      </c>
    </row>
    <row r="550" spans="1:4" ht="45" x14ac:dyDescent="0.25">
      <c r="A550" s="1">
        <v>8007</v>
      </c>
      <c r="B550" s="1" t="s">
        <v>588</v>
      </c>
      <c r="C550" s="1" t="s">
        <v>589</v>
      </c>
      <c r="D550" s="1" t="s">
        <v>594</v>
      </c>
    </row>
    <row r="551" spans="1:4" ht="60" x14ac:dyDescent="0.25">
      <c r="A551" s="1">
        <v>8008</v>
      </c>
      <c r="B551" s="1" t="s">
        <v>588</v>
      </c>
      <c r="C551" s="1" t="s">
        <v>589</v>
      </c>
      <c r="D551" s="1" t="s">
        <v>227</v>
      </c>
    </row>
    <row r="552" spans="1:4" ht="45" x14ac:dyDescent="0.25">
      <c r="A552" s="1">
        <v>8009</v>
      </c>
      <c r="B552" s="1" t="s">
        <v>588</v>
      </c>
      <c r="C552" s="1" t="s">
        <v>589</v>
      </c>
      <c r="D552" s="1" t="s">
        <v>595</v>
      </c>
    </row>
    <row r="553" spans="1:4" ht="45" x14ac:dyDescent="0.25">
      <c r="A553" s="1">
        <v>8010</v>
      </c>
      <c r="B553" s="1" t="s">
        <v>588</v>
      </c>
      <c r="C553" s="1" t="s">
        <v>589</v>
      </c>
      <c r="D553" s="1" t="s">
        <v>596</v>
      </c>
    </row>
    <row r="554" spans="1:4" ht="45" x14ac:dyDescent="0.25">
      <c r="A554" s="1">
        <v>8011</v>
      </c>
      <c r="B554" s="1" t="s">
        <v>588</v>
      </c>
      <c r="C554" s="1" t="s">
        <v>589</v>
      </c>
      <c r="D554" s="1" t="s">
        <v>597</v>
      </c>
    </row>
    <row r="555" spans="1:4" ht="45" x14ac:dyDescent="0.25">
      <c r="A555" s="1">
        <v>8012</v>
      </c>
      <c r="B555" s="1" t="s">
        <v>588</v>
      </c>
      <c r="C555" s="1" t="s">
        <v>589</v>
      </c>
      <c r="D555" s="1" t="s">
        <v>598</v>
      </c>
    </row>
    <row r="556" spans="1:4" ht="45" x14ac:dyDescent="0.25">
      <c r="A556" s="1">
        <v>8013</v>
      </c>
      <c r="B556" s="1" t="s">
        <v>588</v>
      </c>
      <c r="C556" s="1" t="s">
        <v>364</v>
      </c>
      <c r="D556" s="1" t="s">
        <v>599</v>
      </c>
    </row>
    <row r="557" spans="1:4" ht="45" x14ac:dyDescent="0.25">
      <c r="A557" s="1">
        <v>8014</v>
      </c>
      <c r="B557" s="1" t="s">
        <v>588</v>
      </c>
      <c r="C557" s="1" t="s">
        <v>364</v>
      </c>
      <c r="D557" s="1" t="s">
        <v>600</v>
      </c>
    </row>
    <row r="558" spans="1:4" ht="45" x14ac:dyDescent="0.25">
      <c r="A558" s="1">
        <v>8015</v>
      </c>
      <c r="B558" s="1" t="s">
        <v>588</v>
      </c>
      <c r="C558" s="1" t="s">
        <v>364</v>
      </c>
      <c r="D558" s="1" t="s">
        <v>601</v>
      </c>
    </row>
    <row r="559" spans="1:4" ht="45" x14ac:dyDescent="0.25">
      <c r="A559" s="1">
        <v>8016</v>
      </c>
      <c r="B559" s="1" t="s">
        <v>588</v>
      </c>
      <c r="C559" s="1" t="s">
        <v>364</v>
      </c>
      <c r="D559" s="1" t="s">
        <v>90</v>
      </c>
    </row>
    <row r="560" spans="1:4" ht="45" x14ac:dyDescent="0.25">
      <c r="A560" s="1">
        <v>8017</v>
      </c>
      <c r="B560" s="1" t="s">
        <v>588</v>
      </c>
      <c r="C560" s="1" t="s">
        <v>364</v>
      </c>
      <c r="D560" s="1" t="s">
        <v>602</v>
      </c>
    </row>
    <row r="561" spans="1:4" ht="45" x14ac:dyDescent="0.25">
      <c r="A561" s="1">
        <v>8018</v>
      </c>
      <c r="B561" s="1" t="s">
        <v>588</v>
      </c>
      <c r="C561" s="1" t="s">
        <v>364</v>
      </c>
      <c r="D561" s="1" t="s">
        <v>603</v>
      </c>
    </row>
    <row r="562" spans="1:4" ht="45" x14ac:dyDescent="0.25">
      <c r="A562" s="1">
        <v>8019</v>
      </c>
      <c r="B562" s="1" t="s">
        <v>588</v>
      </c>
      <c r="C562" s="1" t="s">
        <v>604</v>
      </c>
      <c r="D562" s="1" t="s">
        <v>605</v>
      </c>
    </row>
    <row r="563" spans="1:4" ht="45" x14ac:dyDescent="0.25">
      <c r="A563" s="1">
        <v>8020</v>
      </c>
      <c r="B563" s="1" t="s">
        <v>588</v>
      </c>
      <c r="C563" s="1" t="s">
        <v>604</v>
      </c>
      <c r="D563" s="1" t="s">
        <v>359</v>
      </c>
    </row>
    <row r="564" spans="1:4" ht="45" x14ac:dyDescent="0.25">
      <c r="A564" s="1">
        <v>8021</v>
      </c>
      <c r="B564" s="1" t="s">
        <v>588</v>
      </c>
      <c r="C564" s="1" t="s">
        <v>604</v>
      </c>
      <c r="D564" s="1" t="s">
        <v>474</v>
      </c>
    </row>
    <row r="565" spans="1:4" ht="45" x14ac:dyDescent="0.25">
      <c r="A565" s="1">
        <v>8022</v>
      </c>
      <c r="B565" s="1" t="s">
        <v>588</v>
      </c>
      <c r="C565" s="1" t="s">
        <v>604</v>
      </c>
      <c r="D565" s="1" t="s">
        <v>606</v>
      </c>
    </row>
    <row r="566" spans="1:4" ht="45" x14ac:dyDescent="0.25">
      <c r="A566" s="1">
        <v>8023</v>
      </c>
      <c r="B566" s="1" t="s">
        <v>588</v>
      </c>
      <c r="C566" s="1" t="s">
        <v>604</v>
      </c>
      <c r="D566" s="1" t="s">
        <v>607</v>
      </c>
    </row>
    <row r="567" spans="1:4" ht="45" x14ac:dyDescent="0.25">
      <c r="A567" s="1">
        <v>8024</v>
      </c>
      <c r="B567" s="1" t="s">
        <v>588</v>
      </c>
      <c r="C567" s="1" t="s">
        <v>604</v>
      </c>
      <c r="D567" s="1" t="s">
        <v>190</v>
      </c>
    </row>
    <row r="568" spans="1:4" ht="45" x14ac:dyDescent="0.25">
      <c r="A568" s="1">
        <v>8025</v>
      </c>
      <c r="B568" s="1" t="s">
        <v>588</v>
      </c>
      <c r="C568" s="1" t="s">
        <v>604</v>
      </c>
      <c r="D568" s="1" t="s">
        <v>608</v>
      </c>
    </row>
    <row r="569" spans="1:4" ht="45" x14ac:dyDescent="0.25">
      <c r="A569" s="1">
        <v>8026</v>
      </c>
      <c r="B569" s="1" t="s">
        <v>588</v>
      </c>
      <c r="C569" s="1" t="s">
        <v>604</v>
      </c>
      <c r="D569" s="1" t="s">
        <v>609</v>
      </c>
    </row>
    <row r="570" spans="1:4" ht="45" x14ac:dyDescent="0.25">
      <c r="A570" s="1">
        <v>8027</v>
      </c>
      <c r="B570" s="1" t="s">
        <v>588</v>
      </c>
      <c r="C570" s="1" t="s">
        <v>604</v>
      </c>
      <c r="D570" s="1" t="s">
        <v>82</v>
      </c>
    </row>
    <row r="571" spans="1:4" ht="45" x14ac:dyDescent="0.25">
      <c r="A571" s="1">
        <v>8028</v>
      </c>
      <c r="B571" s="1" t="s">
        <v>588</v>
      </c>
      <c r="C571" s="1" t="s">
        <v>604</v>
      </c>
      <c r="D571" s="1" t="s">
        <v>610</v>
      </c>
    </row>
    <row r="572" spans="1:4" ht="45" x14ac:dyDescent="0.25">
      <c r="A572" s="1">
        <v>8029</v>
      </c>
      <c r="B572" s="1" t="s">
        <v>588</v>
      </c>
      <c r="C572" s="1" t="s">
        <v>611</v>
      </c>
      <c r="D572" s="1" t="s">
        <v>612</v>
      </c>
    </row>
    <row r="573" spans="1:4" ht="45" x14ac:dyDescent="0.25">
      <c r="A573" s="1">
        <v>8030</v>
      </c>
      <c r="B573" s="1" t="s">
        <v>588</v>
      </c>
      <c r="C573" s="1" t="s">
        <v>611</v>
      </c>
      <c r="D573" s="1" t="s">
        <v>613</v>
      </c>
    </row>
    <row r="574" spans="1:4" ht="45" x14ac:dyDescent="0.25">
      <c r="A574" s="1">
        <v>8031</v>
      </c>
      <c r="B574" s="1" t="s">
        <v>588</v>
      </c>
      <c r="C574" s="1" t="s">
        <v>611</v>
      </c>
      <c r="D574" s="1" t="s">
        <v>614</v>
      </c>
    </row>
    <row r="575" spans="1:4" ht="45" x14ac:dyDescent="0.25">
      <c r="A575" s="1">
        <v>8032</v>
      </c>
      <c r="B575" s="1" t="s">
        <v>588</v>
      </c>
      <c r="C575" s="1" t="s">
        <v>611</v>
      </c>
      <c r="D575" s="1" t="s">
        <v>615</v>
      </c>
    </row>
    <row r="576" spans="1:4" ht="45" x14ac:dyDescent="0.25">
      <c r="A576" s="1">
        <v>8033</v>
      </c>
      <c r="B576" s="1" t="s">
        <v>588</v>
      </c>
      <c r="C576" s="1" t="s">
        <v>611</v>
      </c>
      <c r="D576" s="1" t="s">
        <v>89</v>
      </c>
    </row>
    <row r="577" spans="1:4" ht="45" x14ac:dyDescent="0.25">
      <c r="A577" s="1">
        <v>8034</v>
      </c>
      <c r="B577" s="1" t="s">
        <v>588</v>
      </c>
      <c r="C577" s="1" t="s">
        <v>611</v>
      </c>
      <c r="D577" s="1" t="s">
        <v>420</v>
      </c>
    </row>
    <row r="578" spans="1:4" ht="45" x14ac:dyDescent="0.25">
      <c r="A578" s="1">
        <v>8035</v>
      </c>
      <c r="B578" s="1" t="s">
        <v>588</v>
      </c>
      <c r="C578" s="1" t="s">
        <v>611</v>
      </c>
      <c r="D578" s="1" t="s">
        <v>616</v>
      </c>
    </row>
    <row r="579" spans="1:4" ht="45" x14ac:dyDescent="0.25">
      <c r="A579" s="1">
        <v>8036</v>
      </c>
      <c r="B579" s="1" t="s">
        <v>588</v>
      </c>
      <c r="C579" s="1" t="s">
        <v>611</v>
      </c>
      <c r="D579" s="1" t="s">
        <v>617</v>
      </c>
    </row>
    <row r="580" spans="1:4" ht="45" x14ac:dyDescent="0.25">
      <c r="A580" s="1">
        <v>8037</v>
      </c>
      <c r="B580" s="1" t="s">
        <v>588</v>
      </c>
      <c r="C580" s="1" t="s">
        <v>611</v>
      </c>
      <c r="D580" s="1" t="s">
        <v>618</v>
      </c>
    </row>
    <row r="581" spans="1:4" ht="45" x14ac:dyDescent="0.25">
      <c r="A581" s="1">
        <v>8038</v>
      </c>
      <c r="B581" s="1" t="s">
        <v>588</v>
      </c>
      <c r="C581" s="1" t="s">
        <v>611</v>
      </c>
      <c r="D581" s="1" t="s">
        <v>619</v>
      </c>
    </row>
    <row r="582" spans="1:4" ht="45" x14ac:dyDescent="0.25">
      <c r="A582" s="1">
        <v>8039</v>
      </c>
      <c r="B582" s="1" t="s">
        <v>588</v>
      </c>
      <c r="C582" s="1" t="s">
        <v>611</v>
      </c>
      <c r="D582" s="1" t="s">
        <v>620</v>
      </c>
    </row>
    <row r="583" spans="1:4" ht="45" x14ac:dyDescent="0.25">
      <c r="A583" s="1">
        <v>8040</v>
      </c>
      <c r="B583" s="1" t="s">
        <v>588</v>
      </c>
      <c r="C583" s="1" t="s">
        <v>611</v>
      </c>
      <c r="D583" s="1" t="s">
        <v>327</v>
      </c>
    </row>
    <row r="584" spans="1:4" ht="60" x14ac:dyDescent="0.25">
      <c r="A584" s="1">
        <v>8041</v>
      </c>
      <c r="B584" s="1" t="s">
        <v>588</v>
      </c>
      <c r="C584" s="1" t="s">
        <v>480</v>
      </c>
      <c r="D584" s="1" t="s">
        <v>621</v>
      </c>
    </row>
    <row r="585" spans="1:4" ht="45" x14ac:dyDescent="0.25">
      <c r="A585" s="1">
        <v>8042</v>
      </c>
      <c r="B585" s="1" t="s">
        <v>588</v>
      </c>
      <c r="C585" s="1" t="s">
        <v>480</v>
      </c>
      <c r="D585" s="1" t="s">
        <v>622</v>
      </c>
    </row>
    <row r="586" spans="1:4" ht="45" x14ac:dyDescent="0.25">
      <c r="A586" s="1">
        <v>8043</v>
      </c>
      <c r="B586" s="1" t="s">
        <v>588</v>
      </c>
      <c r="C586" s="1" t="s">
        <v>480</v>
      </c>
      <c r="D586" s="1" t="s">
        <v>623</v>
      </c>
    </row>
    <row r="587" spans="1:4" ht="45" x14ac:dyDescent="0.25">
      <c r="A587" s="1">
        <v>8044</v>
      </c>
      <c r="B587" s="1" t="s">
        <v>588</v>
      </c>
      <c r="C587" s="1" t="s">
        <v>480</v>
      </c>
      <c r="D587" s="1" t="s">
        <v>624</v>
      </c>
    </row>
    <row r="588" spans="1:4" ht="45" x14ac:dyDescent="0.25">
      <c r="A588" s="1">
        <v>8045</v>
      </c>
      <c r="B588" s="1" t="s">
        <v>588</v>
      </c>
      <c r="C588" s="1" t="s">
        <v>480</v>
      </c>
      <c r="D588" s="1" t="s">
        <v>125</v>
      </c>
    </row>
    <row r="589" spans="1:4" ht="45" x14ac:dyDescent="0.25">
      <c r="A589" s="1">
        <v>8046</v>
      </c>
      <c r="B589" s="1" t="s">
        <v>588</v>
      </c>
      <c r="C589" s="1" t="s">
        <v>480</v>
      </c>
      <c r="D589" s="1" t="s">
        <v>327</v>
      </c>
    </row>
    <row r="590" spans="1:4" ht="45" x14ac:dyDescent="0.25">
      <c r="A590" s="1">
        <v>8047</v>
      </c>
      <c r="B590" s="1" t="s">
        <v>588</v>
      </c>
      <c r="C590" s="1" t="s">
        <v>625</v>
      </c>
      <c r="D590" s="1" t="s">
        <v>626</v>
      </c>
    </row>
    <row r="591" spans="1:4" ht="45" x14ac:dyDescent="0.25">
      <c r="A591" s="1">
        <v>8048</v>
      </c>
      <c r="B591" s="1" t="s">
        <v>588</v>
      </c>
      <c r="C591" s="1" t="s">
        <v>625</v>
      </c>
      <c r="D591" s="1" t="s">
        <v>627</v>
      </c>
    </row>
    <row r="592" spans="1:4" ht="45" x14ac:dyDescent="0.25">
      <c r="A592" s="1">
        <v>8049</v>
      </c>
      <c r="B592" s="1" t="s">
        <v>588</v>
      </c>
      <c r="C592" s="1" t="s">
        <v>625</v>
      </c>
      <c r="D592" s="1" t="s">
        <v>628</v>
      </c>
    </row>
    <row r="593" spans="1:4" ht="45" x14ac:dyDescent="0.25">
      <c r="A593" s="1">
        <v>8050</v>
      </c>
      <c r="B593" s="1" t="s">
        <v>588</v>
      </c>
      <c r="C593" s="1" t="s">
        <v>625</v>
      </c>
      <c r="D593" s="1" t="s">
        <v>629</v>
      </c>
    </row>
    <row r="594" spans="1:4" ht="45" x14ac:dyDescent="0.25">
      <c r="A594" s="1">
        <v>8051</v>
      </c>
      <c r="B594" s="1" t="s">
        <v>588</v>
      </c>
      <c r="C594" s="1" t="s">
        <v>625</v>
      </c>
      <c r="D594" s="1" t="s">
        <v>630</v>
      </c>
    </row>
    <row r="595" spans="1:4" ht="45" x14ac:dyDescent="0.25">
      <c r="A595" s="1">
        <v>8052</v>
      </c>
      <c r="B595" s="1" t="s">
        <v>588</v>
      </c>
      <c r="C595" s="1" t="s">
        <v>625</v>
      </c>
      <c r="D595" s="1" t="s">
        <v>631</v>
      </c>
    </row>
    <row r="596" spans="1:4" ht="45" x14ac:dyDescent="0.25">
      <c r="A596" s="1">
        <v>8053</v>
      </c>
      <c r="B596" s="1" t="s">
        <v>588</v>
      </c>
      <c r="C596" s="1" t="s">
        <v>625</v>
      </c>
      <c r="D596" s="1" t="s">
        <v>632</v>
      </c>
    </row>
    <row r="597" spans="1:4" ht="45" x14ac:dyDescent="0.25">
      <c r="A597" s="1">
        <v>8054</v>
      </c>
      <c r="B597" s="1" t="s">
        <v>588</v>
      </c>
      <c r="C597" s="1" t="s">
        <v>633</v>
      </c>
      <c r="D597" s="1" t="s">
        <v>634</v>
      </c>
    </row>
    <row r="598" spans="1:4" ht="45" x14ac:dyDescent="0.25">
      <c r="A598" s="1">
        <v>8055</v>
      </c>
      <c r="B598" s="1" t="s">
        <v>588</v>
      </c>
      <c r="C598" s="1" t="s">
        <v>633</v>
      </c>
      <c r="D598" s="1" t="s">
        <v>635</v>
      </c>
    </row>
    <row r="599" spans="1:4" ht="60" x14ac:dyDescent="0.25">
      <c r="A599" s="1">
        <v>8056</v>
      </c>
      <c r="B599" s="1" t="s">
        <v>588</v>
      </c>
      <c r="C599" s="1" t="s">
        <v>633</v>
      </c>
      <c r="D599" s="1" t="s">
        <v>636</v>
      </c>
    </row>
    <row r="600" spans="1:4" ht="45" x14ac:dyDescent="0.25">
      <c r="A600" s="1">
        <v>8057</v>
      </c>
      <c r="B600" s="1" t="s">
        <v>588</v>
      </c>
      <c r="C600" s="1" t="s">
        <v>633</v>
      </c>
      <c r="D600" s="1" t="s">
        <v>637</v>
      </c>
    </row>
    <row r="601" spans="1:4" ht="45" x14ac:dyDescent="0.25">
      <c r="A601" s="1">
        <v>8058</v>
      </c>
      <c r="B601" s="1" t="s">
        <v>588</v>
      </c>
      <c r="C601" s="1" t="s">
        <v>633</v>
      </c>
      <c r="D601" s="1" t="s">
        <v>638</v>
      </c>
    </row>
    <row r="602" spans="1:4" ht="45" x14ac:dyDescent="0.25">
      <c r="A602" s="1">
        <v>8059</v>
      </c>
      <c r="B602" s="1" t="s">
        <v>588</v>
      </c>
      <c r="C602" s="1" t="s">
        <v>639</v>
      </c>
      <c r="D602" s="1" t="s">
        <v>640</v>
      </c>
    </row>
    <row r="603" spans="1:4" ht="45" x14ac:dyDescent="0.25">
      <c r="A603" s="1">
        <v>8060</v>
      </c>
      <c r="B603" s="1" t="s">
        <v>588</v>
      </c>
      <c r="C603" s="1" t="s">
        <v>639</v>
      </c>
      <c r="D603" s="1" t="s">
        <v>641</v>
      </c>
    </row>
    <row r="604" spans="1:4" ht="45" x14ac:dyDescent="0.25">
      <c r="A604" s="1">
        <v>8061</v>
      </c>
      <c r="B604" s="1" t="s">
        <v>588</v>
      </c>
      <c r="C604" s="1" t="s">
        <v>639</v>
      </c>
      <c r="D604" s="1" t="s">
        <v>642</v>
      </c>
    </row>
    <row r="605" spans="1:4" ht="45" x14ac:dyDescent="0.25">
      <c r="A605" s="1">
        <v>8062</v>
      </c>
      <c r="B605" s="1" t="s">
        <v>588</v>
      </c>
      <c r="C605" s="1" t="s">
        <v>639</v>
      </c>
      <c r="D605" s="1" t="s">
        <v>294</v>
      </c>
    </row>
    <row r="606" spans="1:4" ht="45" x14ac:dyDescent="0.25">
      <c r="A606" s="1">
        <v>8063</v>
      </c>
      <c r="B606" s="1" t="s">
        <v>588</v>
      </c>
      <c r="C606" s="1" t="s">
        <v>639</v>
      </c>
      <c r="D606" s="1" t="s">
        <v>643</v>
      </c>
    </row>
    <row r="607" spans="1:4" ht="45" x14ac:dyDescent="0.25">
      <c r="A607" s="1">
        <v>8064</v>
      </c>
      <c r="B607" s="1" t="s">
        <v>588</v>
      </c>
      <c r="C607" s="1" t="s">
        <v>639</v>
      </c>
      <c r="D607" s="1" t="s">
        <v>644</v>
      </c>
    </row>
    <row r="608" spans="1:4" ht="45" x14ac:dyDescent="0.25">
      <c r="A608" s="1">
        <v>8065</v>
      </c>
      <c r="B608" s="1" t="s">
        <v>588</v>
      </c>
      <c r="C608" s="1" t="s">
        <v>639</v>
      </c>
      <c r="D608" s="1" t="s">
        <v>645</v>
      </c>
    </row>
    <row r="609" spans="1:4" ht="45" x14ac:dyDescent="0.25">
      <c r="A609" s="1">
        <v>8066</v>
      </c>
      <c r="B609" s="1" t="s">
        <v>588</v>
      </c>
      <c r="C609" s="1" t="s">
        <v>639</v>
      </c>
      <c r="D609" s="1" t="s">
        <v>646</v>
      </c>
    </row>
    <row r="610" spans="1:4" ht="45" x14ac:dyDescent="0.25">
      <c r="A610" s="1">
        <v>8067</v>
      </c>
      <c r="B610" s="1" t="s">
        <v>588</v>
      </c>
      <c r="C610" s="1" t="s">
        <v>647</v>
      </c>
      <c r="D610" s="1" t="s">
        <v>648</v>
      </c>
    </row>
    <row r="611" spans="1:4" ht="45" x14ac:dyDescent="0.25">
      <c r="A611" s="1">
        <v>8068</v>
      </c>
      <c r="B611" s="1" t="s">
        <v>588</v>
      </c>
      <c r="C611" s="1" t="s">
        <v>647</v>
      </c>
      <c r="D611" s="1" t="s">
        <v>98</v>
      </c>
    </row>
    <row r="612" spans="1:4" ht="45" x14ac:dyDescent="0.25">
      <c r="A612" s="1">
        <v>8069</v>
      </c>
      <c r="B612" s="1" t="s">
        <v>588</v>
      </c>
      <c r="C612" s="1" t="s">
        <v>647</v>
      </c>
      <c r="D612" s="1" t="s">
        <v>275</v>
      </c>
    </row>
    <row r="613" spans="1:4" ht="45" x14ac:dyDescent="0.25">
      <c r="A613" s="1">
        <v>8070</v>
      </c>
      <c r="B613" s="1" t="s">
        <v>588</v>
      </c>
      <c r="C613" s="1" t="s">
        <v>647</v>
      </c>
      <c r="D613" s="1" t="s">
        <v>649</v>
      </c>
    </row>
    <row r="614" spans="1:4" ht="45" x14ac:dyDescent="0.25">
      <c r="A614" s="1">
        <v>8071</v>
      </c>
      <c r="B614" s="1" t="s">
        <v>588</v>
      </c>
      <c r="C614" s="1" t="s">
        <v>647</v>
      </c>
      <c r="D614" s="1" t="s">
        <v>650</v>
      </c>
    </row>
    <row r="615" spans="1:4" ht="45" x14ac:dyDescent="0.25">
      <c r="A615" s="1">
        <v>8072</v>
      </c>
      <c r="B615" s="1" t="s">
        <v>588</v>
      </c>
      <c r="C615" s="1" t="s">
        <v>651</v>
      </c>
      <c r="D615" s="1" t="s">
        <v>652</v>
      </c>
    </row>
    <row r="616" spans="1:4" ht="45" x14ac:dyDescent="0.25">
      <c r="A616" s="1">
        <v>8073</v>
      </c>
      <c r="B616" s="1" t="s">
        <v>588</v>
      </c>
      <c r="C616" s="1" t="s">
        <v>651</v>
      </c>
      <c r="D616" s="1" t="s">
        <v>653</v>
      </c>
    </row>
    <row r="617" spans="1:4" ht="45" x14ac:dyDescent="0.25">
      <c r="A617" s="1">
        <v>8074</v>
      </c>
      <c r="B617" s="1" t="s">
        <v>588</v>
      </c>
      <c r="C617" s="1" t="s">
        <v>651</v>
      </c>
      <c r="D617" s="1" t="s">
        <v>654</v>
      </c>
    </row>
    <row r="618" spans="1:4" ht="45" x14ac:dyDescent="0.25">
      <c r="A618" s="1">
        <v>8075</v>
      </c>
      <c r="B618" s="1" t="s">
        <v>588</v>
      </c>
      <c r="C618" s="1" t="s">
        <v>651</v>
      </c>
      <c r="D618" s="1" t="s">
        <v>655</v>
      </c>
    </row>
    <row r="619" spans="1:4" ht="45" x14ac:dyDescent="0.25">
      <c r="A619" s="1">
        <v>8076</v>
      </c>
      <c r="B619" s="1" t="s">
        <v>588</v>
      </c>
      <c r="C619" s="1" t="s">
        <v>651</v>
      </c>
      <c r="D619" s="1" t="s">
        <v>379</v>
      </c>
    </row>
    <row r="620" spans="1:4" ht="45" x14ac:dyDescent="0.25">
      <c r="A620" s="1">
        <v>8077</v>
      </c>
      <c r="B620" s="1" t="s">
        <v>588</v>
      </c>
      <c r="C620" s="1" t="s">
        <v>656</v>
      </c>
      <c r="D620" s="1" t="s">
        <v>657</v>
      </c>
    </row>
    <row r="621" spans="1:4" ht="45" x14ac:dyDescent="0.25">
      <c r="A621" s="1">
        <v>8078</v>
      </c>
      <c r="B621" s="1" t="s">
        <v>588</v>
      </c>
      <c r="C621" s="1" t="s">
        <v>656</v>
      </c>
      <c r="D621" s="1" t="s">
        <v>658</v>
      </c>
    </row>
    <row r="622" spans="1:4" ht="45" x14ac:dyDescent="0.25">
      <c r="A622" s="1">
        <v>8079</v>
      </c>
      <c r="B622" s="1" t="s">
        <v>588</v>
      </c>
      <c r="C622" s="1" t="s">
        <v>656</v>
      </c>
      <c r="D622" s="1" t="s">
        <v>659</v>
      </c>
    </row>
    <row r="623" spans="1:4" ht="45" x14ac:dyDescent="0.25">
      <c r="A623" s="1">
        <v>8080</v>
      </c>
      <c r="B623" s="1" t="s">
        <v>588</v>
      </c>
      <c r="C623" s="1" t="s">
        <v>656</v>
      </c>
      <c r="D623" s="1" t="s">
        <v>660</v>
      </c>
    </row>
    <row r="624" spans="1:4" ht="45" x14ac:dyDescent="0.25">
      <c r="A624" s="1">
        <v>8081</v>
      </c>
      <c r="B624" s="1" t="s">
        <v>588</v>
      </c>
      <c r="C624" s="1" t="s">
        <v>656</v>
      </c>
      <c r="D624" s="1" t="s">
        <v>661</v>
      </c>
    </row>
    <row r="625" spans="1:4" ht="45" x14ac:dyDescent="0.25">
      <c r="A625" s="1">
        <v>8082</v>
      </c>
      <c r="B625" s="1" t="s">
        <v>588</v>
      </c>
      <c r="C625" s="1" t="s">
        <v>656</v>
      </c>
      <c r="D625" s="1" t="s">
        <v>327</v>
      </c>
    </row>
    <row r="626" spans="1:4" ht="45" x14ac:dyDescent="0.25">
      <c r="A626" s="1">
        <v>8083</v>
      </c>
      <c r="B626" s="1" t="s">
        <v>588</v>
      </c>
      <c r="C626" s="1" t="s">
        <v>656</v>
      </c>
      <c r="D626" s="1" t="s">
        <v>662</v>
      </c>
    </row>
    <row r="627" spans="1:4" ht="45" x14ac:dyDescent="0.25">
      <c r="A627" s="1">
        <v>8084</v>
      </c>
      <c r="B627" s="1" t="s">
        <v>588</v>
      </c>
      <c r="C627" s="1" t="s">
        <v>365</v>
      </c>
      <c r="D627" s="1" t="s">
        <v>663</v>
      </c>
    </row>
    <row r="628" spans="1:4" ht="45" x14ac:dyDescent="0.25">
      <c r="A628" s="1">
        <v>8085</v>
      </c>
      <c r="B628" s="1" t="s">
        <v>588</v>
      </c>
      <c r="C628" s="1" t="s">
        <v>365</v>
      </c>
      <c r="D628" s="1" t="s">
        <v>664</v>
      </c>
    </row>
    <row r="629" spans="1:4" ht="45" x14ac:dyDescent="0.25">
      <c r="A629" s="1">
        <v>8086</v>
      </c>
      <c r="B629" s="1" t="s">
        <v>588</v>
      </c>
      <c r="C629" s="1" t="s">
        <v>365</v>
      </c>
      <c r="D629" s="1" t="s">
        <v>361</v>
      </c>
    </row>
    <row r="630" spans="1:4" ht="45" x14ac:dyDescent="0.25">
      <c r="A630" s="1">
        <v>8087</v>
      </c>
      <c r="B630" s="1" t="s">
        <v>588</v>
      </c>
      <c r="C630" s="1" t="s">
        <v>365</v>
      </c>
      <c r="D630" s="1" t="s">
        <v>665</v>
      </c>
    </row>
    <row r="631" spans="1:4" ht="45" x14ac:dyDescent="0.25">
      <c r="A631" s="1">
        <v>8088</v>
      </c>
      <c r="B631" s="1" t="s">
        <v>588</v>
      </c>
      <c r="C631" s="1" t="s">
        <v>365</v>
      </c>
      <c r="D631" s="1" t="s">
        <v>666</v>
      </c>
    </row>
    <row r="632" spans="1:4" ht="45" x14ac:dyDescent="0.25">
      <c r="A632" s="1">
        <v>8089</v>
      </c>
      <c r="B632" s="1" t="s">
        <v>588</v>
      </c>
      <c r="C632" s="1" t="s">
        <v>365</v>
      </c>
      <c r="D632" s="1" t="s">
        <v>307</v>
      </c>
    </row>
    <row r="633" spans="1:4" ht="45" x14ac:dyDescent="0.25">
      <c r="A633" s="1">
        <v>8090</v>
      </c>
      <c r="B633" s="1" t="s">
        <v>588</v>
      </c>
      <c r="C633" s="1" t="s">
        <v>365</v>
      </c>
      <c r="D633" s="1" t="s">
        <v>667</v>
      </c>
    </row>
    <row r="634" spans="1:4" ht="45" x14ac:dyDescent="0.25">
      <c r="A634" s="1">
        <v>8091</v>
      </c>
      <c r="B634" s="1" t="s">
        <v>588</v>
      </c>
      <c r="C634" s="1" t="s">
        <v>365</v>
      </c>
      <c r="D634" s="1" t="s">
        <v>668</v>
      </c>
    </row>
    <row r="635" spans="1:4" ht="45" x14ac:dyDescent="0.25">
      <c r="A635" s="1">
        <v>8092</v>
      </c>
      <c r="B635" s="1" t="s">
        <v>588</v>
      </c>
      <c r="C635" s="1" t="s">
        <v>365</v>
      </c>
      <c r="D635" s="1" t="s">
        <v>669</v>
      </c>
    </row>
    <row r="636" spans="1:4" ht="45" x14ac:dyDescent="0.25">
      <c r="A636" s="1">
        <v>8093</v>
      </c>
      <c r="B636" s="1" t="s">
        <v>588</v>
      </c>
      <c r="C636" s="1" t="s">
        <v>365</v>
      </c>
      <c r="D636" s="1" t="s">
        <v>670</v>
      </c>
    </row>
    <row r="637" spans="1:4" ht="45" x14ac:dyDescent="0.25">
      <c r="A637" s="1">
        <v>8094</v>
      </c>
      <c r="B637" s="1" t="s">
        <v>588</v>
      </c>
      <c r="C637" s="1" t="s">
        <v>365</v>
      </c>
      <c r="D637" s="1" t="s">
        <v>597</v>
      </c>
    </row>
    <row r="638" spans="1:4" ht="45" x14ac:dyDescent="0.25">
      <c r="A638" s="1">
        <v>8095</v>
      </c>
      <c r="B638" s="1" t="s">
        <v>588</v>
      </c>
      <c r="C638" s="1" t="s">
        <v>365</v>
      </c>
      <c r="D638" s="1" t="s">
        <v>671</v>
      </c>
    </row>
    <row r="639" spans="1:4" ht="60" x14ac:dyDescent="0.25">
      <c r="A639" s="1">
        <v>9001</v>
      </c>
      <c r="B639" s="1" t="s">
        <v>672</v>
      </c>
      <c r="C639" s="1" t="s">
        <v>44</v>
      </c>
      <c r="D639" s="1" t="s">
        <v>673</v>
      </c>
    </row>
    <row r="640" spans="1:4" ht="60" x14ac:dyDescent="0.25">
      <c r="A640" s="1">
        <v>9002</v>
      </c>
      <c r="B640" s="1" t="s">
        <v>672</v>
      </c>
      <c r="C640" s="1" t="s">
        <v>44</v>
      </c>
      <c r="D640" s="1" t="s">
        <v>674</v>
      </c>
    </row>
    <row r="641" spans="1:4" ht="60" x14ac:dyDescent="0.25">
      <c r="A641" s="1">
        <v>9003</v>
      </c>
      <c r="B641" s="1" t="s">
        <v>672</v>
      </c>
      <c r="C641" s="1" t="s">
        <v>44</v>
      </c>
      <c r="D641" s="1" t="s">
        <v>675</v>
      </c>
    </row>
    <row r="642" spans="1:4" ht="60" x14ac:dyDescent="0.25">
      <c r="A642" s="1">
        <v>9004</v>
      </c>
      <c r="B642" s="1" t="s">
        <v>672</v>
      </c>
      <c r="C642" s="1" t="s">
        <v>44</v>
      </c>
      <c r="D642" s="1" t="s">
        <v>676</v>
      </c>
    </row>
    <row r="643" spans="1:4" ht="60" x14ac:dyDescent="0.25">
      <c r="A643" s="1">
        <v>10001</v>
      </c>
      <c r="B643" s="1" t="s">
        <v>677</v>
      </c>
      <c r="C643" s="1" t="s">
        <v>678</v>
      </c>
      <c r="D643" s="1" t="s">
        <v>679</v>
      </c>
    </row>
    <row r="644" spans="1:4" ht="60" x14ac:dyDescent="0.25">
      <c r="A644" s="1">
        <v>10002</v>
      </c>
      <c r="B644" s="1" t="s">
        <v>677</v>
      </c>
      <c r="C644" s="1" t="s">
        <v>678</v>
      </c>
      <c r="D644" s="1" t="s">
        <v>680</v>
      </c>
    </row>
    <row r="645" spans="1:4" ht="60" x14ac:dyDescent="0.25">
      <c r="A645" s="1">
        <v>10003</v>
      </c>
      <c r="B645" s="1" t="s">
        <v>677</v>
      </c>
      <c r="C645" s="1" t="s">
        <v>678</v>
      </c>
      <c r="D645" s="1" t="s">
        <v>681</v>
      </c>
    </row>
    <row r="646" spans="1:4" ht="60" x14ac:dyDescent="0.25">
      <c r="A646" s="1">
        <v>10004</v>
      </c>
      <c r="B646" s="1" t="s">
        <v>677</v>
      </c>
      <c r="C646" s="1" t="s">
        <v>678</v>
      </c>
      <c r="D646" s="1" t="s">
        <v>682</v>
      </c>
    </row>
    <row r="647" spans="1:4" ht="60" x14ac:dyDescent="0.25">
      <c r="A647" s="1">
        <v>10005</v>
      </c>
      <c r="B647" s="1" t="s">
        <v>677</v>
      </c>
      <c r="C647" s="1" t="s">
        <v>678</v>
      </c>
      <c r="D647" s="1" t="s">
        <v>683</v>
      </c>
    </row>
    <row r="648" spans="1:4" ht="60" x14ac:dyDescent="0.25">
      <c r="A648" s="1">
        <v>10006</v>
      </c>
      <c r="B648" s="1" t="s">
        <v>677</v>
      </c>
      <c r="C648" s="1" t="s">
        <v>678</v>
      </c>
      <c r="D648" s="1" t="s">
        <v>684</v>
      </c>
    </row>
    <row r="649" spans="1:4" ht="60" x14ac:dyDescent="0.25">
      <c r="A649" s="1">
        <v>10007</v>
      </c>
      <c r="B649" s="1" t="s">
        <v>677</v>
      </c>
      <c r="C649" s="1" t="s">
        <v>678</v>
      </c>
      <c r="D649" s="1" t="s">
        <v>685</v>
      </c>
    </row>
    <row r="650" spans="1:4" ht="60" x14ac:dyDescent="0.25">
      <c r="A650" s="1">
        <v>10008</v>
      </c>
      <c r="B650" s="1" t="s">
        <v>677</v>
      </c>
      <c r="C650" s="1" t="s">
        <v>678</v>
      </c>
      <c r="D650" s="1" t="s">
        <v>686</v>
      </c>
    </row>
    <row r="651" spans="1:4" ht="60" x14ac:dyDescent="0.25">
      <c r="A651" s="1">
        <v>10009</v>
      </c>
      <c r="B651" s="1" t="s">
        <v>677</v>
      </c>
      <c r="C651" s="1" t="s">
        <v>678</v>
      </c>
      <c r="D651" s="1" t="s">
        <v>687</v>
      </c>
    </row>
    <row r="652" spans="1:4" ht="60" x14ac:dyDescent="0.25">
      <c r="A652" s="1">
        <v>10010</v>
      </c>
      <c r="B652" s="1" t="s">
        <v>677</v>
      </c>
      <c r="C652" s="1" t="s">
        <v>688</v>
      </c>
      <c r="D652" s="1" t="s">
        <v>688</v>
      </c>
    </row>
    <row r="653" spans="1:4" ht="60" x14ac:dyDescent="0.25">
      <c r="A653" s="1">
        <v>10011</v>
      </c>
      <c r="B653" s="1" t="s">
        <v>677</v>
      </c>
      <c r="C653" s="1" t="s">
        <v>688</v>
      </c>
      <c r="D653" s="1" t="s">
        <v>627</v>
      </c>
    </row>
    <row r="654" spans="1:4" ht="60" x14ac:dyDescent="0.25">
      <c r="A654" s="1">
        <v>10012</v>
      </c>
      <c r="B654" s="1" t="s">
        <v>677</v>
      </c>
      <c r="C654" s="1" t="s">
        <v>688</v>
      </c>
      <c r="D654" s="1" t="s">
        <v>689</v>
      </c>
    </row>
    <row r="655" spans="1:4" ht="60" x14ac:dyDescent="0.25">
      <c r="A655" s="1">
        <v>10013</v>
      </c>
      <c r="B655" s="1" t="s">
        <v>677</v>
      </c>
      <c r="C655" s="1" t="s">
        <v>688</v>
      </c>
      <c r="D655" s="1" t="s">
        <v>690</v>
      </c>
    </row>
    <row r="656" spans="1:4" ht="60" x14ac:dyDescent="0.25">
      <c r="A656" s="1">
        <v>10014</v>
      </c>
      <c r="B656" s="1" t="s">
        <v>677</v>
      </c>
      <c r="C656" s="1" t="s">
        <v>688</v>
      </c>
      <c r="D656" s="1" t="s">
        <v>691</v>
      </c>
    </row>
    <row r="657" spans="1:4" ht="60" x14ac:dyDescent="0.25">
      <c r="A657" s="1">
        <v>10015</v>
      </c>
      <c r="B657" s="1" t="s">
        <v>677</v>
      </c>
      <c r="C657" s="1" t="s">
        <v>688</v>
      </c>
      <c r="D657" s="1" t="s">
        <v>692</v>
      </c>
    </row>
    <row r="658" spans="1:4" ht="60" x14ac:dyDescent="0.25">
      <c r="A658" s="1">
        <v>10016</v>
      </c>
      <c r="B658" s="1" t="s">
        <v>677</v>
      </c>
      <c r="C658" s="1" t="s">
        <v>688</v>
      </c>
      <c r="D658" s="1" t="s">
        <v>693</v>
      </c>
    </row>
    <row r="659" spans="1:4" ht="60" x14ac:dyDescent="0.25">
      <c r="A659" s="1">
        <v>10017</v>
      </c>
      <c r="B659" s="1" t="s">
        <v>677</v>
      </c>
      <c r="C659" s="1" t="s">
        <v>694</v>
      </c>
      <c r="D659" s="1" t="s">
        <v>695</v>
      </c>
    </row>
    <row r="660" spans="1:4" ht="60" x14ac:dyDescent="0.25">
      <c r="A660" s="1">
        <v>10018</v>
      </c>
      <c r="B660" s="1" t="s">
        <v>677</v>
      </c>
      <c r="C660" s="1" t="s">
        <v>694</v>
      </c>
      <c r="D660" s="1" t="s">
        <v>696</v>
      </c>
    </row>
    <row r="661" spans="1:4" ht="60" x14ac:dyDescent="0.25">
      <c r="A661" s="1">
        <v>10019</v>
      </c>
      <c r="B661" s="1" t="s">
        <v>677</v>
      </c>
      <c r="C661" s="1" t="s">
        <v>694</v>
      </c>
      <c r="D661" s="1" t="s">
        <v>697</v>
      </c>
    </row>
    <row r="662" spans="1:4" ht="60" x14ac:dyDescent="0.25">
      <c r="A662" s="1">
        <v>10020</v>
      </c>
      <c r="B662" s="1" t="s">
        <v>677</v>
      </c>
      <c r="C662" s="1" t="s">
        <v>694</v>
      </c>
      <c r="D662" s="1" t="s">
        <v>698</v>
      </c>
    </row>
    <row r="663" spans="1:4" ht="60" x14ac:dyDescent="0.25">
      <c r="A663" s="1">
        <v>10021</v>
      </c>
      <c r="B663" s="1" t="s">
        <v>677</v>
      </c>
      <c r="C663" s="1" t="s">
        <v>694</v>
      </c>
      <c r="D663" s="1" t="s">
        <v>699</v>
      </c>
    </row>
    <row r="664" spans="1:4" ht="60" x14ac:dyDescent="0.25">
      <c r="A664" s="1">
        <v>10022</v>
      </c>
      <c r="B664" s="1" t="s">
        <v>677</v>
      </c>
      <c r="C664" s="1" t="s">
        <v>694</v>
      </c>
      <c r="D664" s="1" t="s">
        <v>700</v>
      </c>
    </row>
    <row r="665" spans="1:4" ht="60" x14ac:dyDescent="0.25">
      <c r="A665" s="1">
        <v>10023</v>
      </c>
      <c r="B665" s="1" t="s">
        <v>677</v>
      </c>
      <c r="C665" s="1" t="s">
        <v>694</v>
      </c>
      <c r="D665" s="1" t="s">
        <v>701</v>
      </c>
    </row>
    <row r="666" spans="1:4" ht="60" x14ac:dyDescent="0.25">
      <c r="A666" s="1">
        <v>10024</v>
      </c>
      <c r="B666" s="1" t="s">
        <v>677</v>
      </c>
      <c r="C666" s="1" t="s">
        <v>694</v>
      </c>
      <c r="D666" s="1" t="s">
        <v>702</v>
      </c>
    </row>
    <row r="667" spans="1:4" ht="60" x14ac:dyDescent="0.25">
      <c r="A667" s="1">
        <v>10025</v>
      </c>
      <c r="B667" s="1" t="s">
        <v>677</v>
      </c>
      <c r="C667" s="1" t="s">
        <v>703</v>
      </c>
      <c r="D667" s="1" t="s">
        <v>704</v>
      </c>
    </row>
    <row r="668" spans="1:4" ht="60" x14ac:dyDescent="0.25">
      <c r="A668" s="1">
        <v>10026</v>
      </c>
      <c r="B668" s="1" t="s">
        <v>677</v>
      </c>
      <c r="C668" s="1" t="s">
        <v>703</v>
      </c>
      <c r="D668" s="1" t="s">
        <v>705</v>
      </c>
    </row>
    <row r="669" spans="1:4" ht="60" x14ac:dyDescent="0.25">
      <c r="A669" s="1">
        <v>10027</v>
      </c>
      <c r="B669" s="1" t="s">
        <v>677</v>
      </c>
      <c r="C669" s="1" t="s">
        <v>703</v>
      </c>
      <c r="D669" s="1" t="s">
        <v>706</v>
      </c>
    </row>
    <row r="670" spans="1:4" ht="60" x14ac:dyDescent="0.25">
      <c r="A670" s="1">
        <v>10028</v>
      </c>
      <c r="B670" s="1" t="s">
        <v>677</v>
      </c>
      <c r="C670" s="1" t="s">
        <v>703</v>
      </c>
      <c r="D670" s="1" t="s">
        <v>707</v>
      </c>
    </row>
    <row r="671" spans="1:4" ht="60" x14ac:dyDescent="0.25">
      <c r="A671" s="1">
        <v>10029</v>
      </c>
      <c r="B671" s="1" t="s">
        <v>677</v>
      </c>
      <c r="C671" s="1" t="s">
        <v>703</v>
      </c>
      <c r="D671" s="1" t="s">
        <v>708</v>
      </c>
    </row>
    <row r="672" spans="1:4" ht="60" x14ac:dyDescent="0.25">
      <c r="A672" s="1">
        <v>10030</v>
      </c>
      <c r="B672" s="1" t="s">
        <v>677</v>
      </c>
      <c r="C672" s="1" t="s">
        <v>703</v>
      </c>
      <c r="D672" s="1" t="s">
        <v>709</v>
      </c>
    </row>
    <row r="673" spans="1:4" ht="60" x14ac:dyDescent="0.25">
      <c r="A673" s="1">
        <v>10031</v>
      </c>
      <c r="B673" s="1" t="s">
        <v>677</v>
      </c>
      <c r="C673" s="1" t="s">
        <v>703</v>
      </c>
      <c r="D673" s="1" t="s">
        <v>710</v>
      </c>
    </row>
    <row r="674" spans="1:4" ht="60" x14ac:dyDescent="0.25">
      <c r="A674" s="1">
        <v>10032</v>
      </c>
      <c r="B674" s="1" t="s">
        <v>677</v>
      </c>
      <c r="C674" s="1" t="s">
        <v>703</v>
      </c>
      <c r="D674" s="1" t="s">
        <v>711</v>
      </c>
    </row>
    <row r="675" spans="1:4" ht="60" x14ac:dyDescent="0.25">
      <c r="A675" s="1">
        <v>10033</v>
      </c>
      <c r="B675" s="1" t="s">
        <v>677</v>
      </c>
      <c r="C675" s="1" t="s">
        <v>712</v>
      </c>
      <c r="D675" s="1" t="s">
        <v>713</v>
      </c>
    </row>
    <row r="676" spans="1:4" ht="60" x14ac:dyDescent="0.25">
      <c r="A676" s="1">
        <v>10034</v>
      </c>
      <c r="B676" s="1" t="s">
        <v>677</v>
      </c>
      <c r="C676" s="1" t="s">
        <v>712</v>
      </c>
      <c r="D676" s="1" t="s">
        <v>714</v>
      </c>
    </row>
    <row r="677" spans="1:4" ht="60" x14ac:dyDescent="0.25">
      <c r="A677" s="1">
        <v>10035</v>
      </c>
      <c r="B677" s="1" t="s">
        <v>677</v>
      </c>
      <c r="C677" s="1" t="s">
        <v>712</v>
      </c>
      <c r="D677" s="1" t="s">
        <v>715</v>
      </c>
    </row>
    <row r="678" spans="1:4" ht="60" x14ac:dyDescent="0.25">
      <c r="A678" s="1">
        <v>10036</v>
      </c>
      <c r="B678" s="1" t="s">
        <v>677</v>
      </c>
      <c r="C678" s="1" t="s">
        <v>712</v>
      </c>
      <c r="D678" s="1" t="s">
        <v>716</v>
      </c>
    </row>
    <row r="679" spans="1:4" ht="60" x14ac:dyDescent="0.25">
      <c r="A679" s="1">
        <v>10037</v>
      </c>
      <c r="B679" s="1" t="s">
        <v>677</v>
      </c>
      <c r="C679" s="1" t="s">
        <v>712</v>
      </c>
      <c r="D679" s="1" t="s">
        <v>717</v>
      </c>
    </row>
    <row r="680" spans="1:4" ht="60" x14ac:dyDescent="0.25">
      <c r="A680" s="1">
        <v>10038</v>
      </c>
      <c r="B680" s="1" t="s">
        <v>677</v>
      </c>
      <c r="C680" s="1" t="s">
        <v>718</v>
      </c>
      <c r="D680" s="1" t="s">
        <v>719</v>
      </c>
    </row>
    <row r="681" spans="1:4" ht="60" x14ac:dyDescent="0.25">
      <c r="A681" s="1">
        <v>10039</v>
      </c>
      <c r="B681" s="1" t="s">
        <v>677</v>
      </c>
      <c r="C681" s="1" t="s">
        <v>718</v>
      </c>
      <c r="D681" s="1" t="s">
        <v>720</v>
      </c>
    </row>
    <row r="682" spans="1:4" ht="60" x14ac:dyDescent="0.25">
      <c r="A682" s="1">
        <v>10040</v>
      </c>
      <c r="B682" s="1" t="s">
        <v>677</v>
      </c>
      <c r="C682" s="1" t="s">
        <v>718</v>
      </c>
      <c r="D682" s="1" t="s">
        <v>721</v>
      </c>
    </row>
    <row r="683" spans="1:4" ht="60" x14ac:dyDescent="0.25">
      <c r="A683" s="1">
        <v>10041</v>
      </c>
      <c r="B683" s="1" t="s">
        <v>677</v>
      </c>
      <c r="C683" s="1" t="s">
        <v>718</v>
      </c>
      <c r="D683" s="1" t="s">
        <v>722</v>
      </c>
    </row>
    <row r="684" spans="1:4" ht="60" x14ac:dyDescent="0.25">
      <c r="A684" s="1">
        <v>10042</v>
      </c>
      <c r="B684" s="1" t="s">
        <v>677</v>
      </c>
      <c r="C684" s="1" t="s">
        <v>718</v>
      </c>
      <c r="D684" s="1" t="s">
        <v>723</v>
      </c>
    </row>
    <row r="685" spans="1:4" ht="60" x14ac:dyDescent="0.25">
      <c r="A685" s="1">
        <v>10043</v>
      </c>
      <c r="B685" s="1" t="s">
        <v>677</v>
      </c>
      <c r="C685" s="1" t="s">
        <v>718</v>
      </c>
      <c r="D685" s="1" t="s">
        <v>724</v>
      </c>
    </row>
    <row r="686" spans="1:4" ht="60" x14ac:dyDescent="0.25">
      <c r="A686" s="1">
        <v>10044</v>
      </c>
      <c r="B686" s="1" t="s">
        <v>677</v>
      </c>
      <c r="C686" s="1" t="s">
        <v>718</v>
      </c>
      <c r="D686" s="1" t="s">
        <v>725</v>
      </c>
    </row>
    <row r="687" spans="1:4" ht="60" x14ac:dyDescent="0.25">
      <c r="A687" s="1">
        <v>10045</v>
      </c>
      <c r="B687" s="1" t="s">
        <v>677</v>
      </c>
      <c r="C687" s="1" t="s">
        <v>718</v>
      </c>
      <c r="D687" s="1" t="s">
        <v>726</v>
      </c>
    </row>
    <row r="688" spans="1:4" ht="60" x14ac:dyDescent="0.25">
      <c r="A688" s="1">
        <v>10046</v>
      </c>
      <c r="B688" s="1" t="s">
        <v>677</v>
      </c>
      <c r="C688" s="1" t="s">
        <v>718</v>
      </c>
      <c r="D688" s="1" t="s">
        <v>325</v>
      </c>
    </row>
    <row r="689" spans="1:4" ht="60" x14ac:dyDescent="0.25">
      <c r="A689" s="1">
        <v>10047</v>
      </c>
      <c r="B689" s="1" t="s">
        <v>677</v>
      </c>
      <c r="C689" s="1" t="s">
        <v>718</v>
      </c>
      <c r="D689" s="1" t="s">
        <v>727</v>
      </c>
    </row>
    <row r="690" spans="1:4" ht="60" x14ac:dyDescent="0.25">
      <c r="A690" s="1">
        <v>10048</v>
      </c>
      <c r="B690" s="1" t="s">
        <v>677</v>
      </c>
      <c r="C690" s="1" t="s">
        <v>718</v>
      </c>
      <c r="D690" s="1" t="s">
        <v>728</v>
      </c>
    </row>
    <row r="691" spans="1:4" ht="60" x14ac:dyDescent="0.25">
      <c r="A691" s="1">
        <v>10049</v>
      </c>
      <c r="B691" s="1" t="s">
        <v>677</v>
      </c>
      <c r="C691" s="1" t="s">
        <v>718</v>
      </c>
      <c r="D691" s="1" t="s">
        <v>729</v>
      </c>
    </row>
    <row r="692" spans="1:4" ht="60" x14ac:dyDescent="0.25">
      <c r="A692" s="1">
        <v>10050</v>
      </c>
      <c r="B692" s="1" t="s">
        <v>677</v>
      </c>
      <c r="C692" s="1" t="s">
        <v>730</v>
      </c>
      <c r="D692" s="1" t="s">
        <v>731</v>
      </c>
    </row>
    <row r="693" spans="1:4" ht="60" x14ac:dyDescent="0.25">
      <c r="A693" s="1">
        <v>10051</v>
      </c>
      <c r="B693" s="1" t="s">
        <v>677</v>
      </c>
      <c r="C693" s="1" t="s">
        <v>730</v>
      </c>
      <c r="D693" s="1" t="s">
        <v>732</v>
      </c>
    </row>
    <row r="694" spans="1:4" ht="60" x14ac:dyDescent="0.25">
      <c r="A694" s="1">
        <v>10052</v>
      </c>
      <c r="B694" s="1" t="s">
        <v>677</v>
      </c>
      <c r="C694" s="1" t="s">
        <v>730</v>
      </c>
      <c r="D694" s="1" t="s">
        <v>733</v>
      </c>
    </row>
    <row r="695" spans="1:4" ht="60" x14ac:dyDescent="0.25">
      <c r="A695" s="1">
        <v>10053</v>
      </c>
      <c r="B695" s="1" t="s">
        <v>677</v>
      </c>
      <c r="C695" s="1" t="s">
        <v>730</v>
      </c>
      <c r="D695" s="1" t="s">
        <v>734</v>
      </c>
    </row>
    <row r="696" spans="1:4" ht="60" x14ac:dyDescent="0.25">
      <c r="A696" s="1">
        <v>10054</v>
      </c>
      <c r="B696" s="1" t="s">
        <v>677</v>
      </c>
      <c r="C696" s="1" t="s">
        <v>730</v>
      </c>
      <c r="D696" s="1" t="s">
        <v>735</v>
      </c>
    </row>
    <row r="697" spans="1:4" ht="60" x14ac:dyDescent="0.25">
      <c r="A697" s="1">
        <v>10055</v>
      </c>
      <c r="B697" s="1" t="s">
        <v>677</v>
      </c>
      <c r="C697" s="1" t="s">
        <v>730</v>
      </c>
      <c r="D697" s="1" t="s">
        <v>736</v>
      </c>
    </row>
    <row r="698" spans="1:4" ht="60" x14ac:dyDescent="0.25">
      <c r="A698" s="1">
        <v>10056</v>
      </c>
      <c r="B698" s="1" t="s">
        <v>677</v>
      </c>
      <c r="C698" s="1" t="s">
        <v>730</v>
      </c>
      <c r="D698" s="1" t="s">
        <v>737</v>
      </c>
    </row>
    <row r="699" spans="1:4" ht="60" x14ac:dyDescent="0.25">
      <c r="A699" s="1">
        <v>10057</v>
      </c>
      <c r="B699" s="1" t="s">
        <v>677</v>
      </c>
      <c r="C699" s="1" t="s">
        <v>730</v>
      </c>
      <c r="D699" s="1" t="s">
        <v>418</v>
      </c>
    </row>
    <row r="700" spans="1:4" ht="60" x14ac:dyDescent="0.25">
      <c r="A700" s="1">
        <v>10058</v>
      </c>
      <c r="B700" s="1" t="s">
        <v>677</v>
      </c>
      <c r="C700" s="1" t="s">
        <v>730</v>
      </c>
      <c r="D700" s="1" t="s">
        <v>738</v>
      </c>
    </row>
    <row r="701" spans="1:4" ht="45" x14ac:dyDescent="0.25">
      <c r="A701" s="1">
        <v>11001</v>
      </c>
      <c r="B701" s="1" t="s">
        <v>739</v>
      </c>
      <c r="C701" s="1" t="s">
        <v>44</v>
      </c>
      <c r="D701" s="1" t="s">
        <v>740</v>
      </c>
    </row>
    <row r="702" spans="1:4" ht="60" x14ac:dyDescent="0.25">
      <c r="A702" s="1">
        <v>12001</v>
      </c>
      <c r="B702" s="1" t="s">
        <v>741</v>
      </c>
      <c r="C702" s="1" t="s">
        <v>742</v>
      </c>
      <c r="D702" s="1" t="s">
        <v>743</v>
      </c>
    </row>
    <row r="703" spans="1:4" ht="60" x14ac:dyDescent="0.25">
      <c r="A703" s="1">
        <v>12002</v>
      </c>
      <c r="B703" s="1" t="s">
        <v>741</v>
      </c>
      <c r="C703" s="1" t="s">
        <v>742</v>
      </c>
      <c r="D703" s="1" t="s">
        <v>744</v>
      </c>
    </row>
    <row r="704" spans="1:4" ht="60" x14ac:dyDescent="0.25">
      <c r="A704" s="1">
        <v>12003</v>
      </c>
      <c r="B704" s="1" t="s">
        <v>741</v>
      </c>
      <c r="C704" s="1" t="s">
        <v>742</v>
      </c>
      <c r="D704" s="1" t="s">
        <v>742</v>
      </c>
    </row>
    <row r="705" spans="1:4" ht="60" x14ac:dyDescent="0.25">
      <c r="A705" s="1">
        <v>12004</v>
      </c>
      <c r="B705" s="1" t="s">
        <v>741</v>
      </c>
      <c r="C705" s="1" t="s">
        <v>742</v>
      </c>
      <c r="D705" s="1" t="s">
        <v>745</v>
      </c>
    </row>
    <row r="706" spans="1:4" ht="60" x14ac:dyDescent="0.25">
      <c r="A706" s="1">
        <v>12005</v>
      </c>
      <c r="B706" s="1" t="s">
        <v>741</v>
      </c>
      <c r="C706" s="1" t="s">
        <v>742</v>
      </c>
      <c r="D706" s="1" t="s">
        <v>746</v>
      </c>
    </row>
    <row r="707" spans="1:4" ht="60" x14ac:dyDescent="0.25">
      <c r="A707" s="1">
        <v>12006</v>
      </c>
      <c r="B707" s="1" t="s">
        <v>741</v>
      </c>
      <c r="C707" s="1" t="s">
        <v>742</v>
      </c>
      <c r="D707" s="1" t="s">
        <v>747</v>
      </c>
    </row>
    <row r="708" spans="1:4" ht="60" x14ac:dyDescent="0.25">
      <c r="A708" s="1">
        <v>12007</v>
      </c>
      <c r="B708" s="1" t="s">
        <v>741</v>
      </c>
      <c r="C708" s="1" t="s">
        <v>742</v>
      </c>
      <c r="D708" s="1" t="s">
        <v>748</v>
      </c>
    </row>
    <row r="709" spans="1:4" ht="60" x14ac:dyDescent="0.25">
      <c r="A709" s="1">
        <v>12008</v>
      </c>
      <c r="B709" s="1" t="s">
        <v>741</v>
      </c>
      <c r="C709" s="1" t="s">
        <v>742</v>
      </c>
      <c r="D709" s="1" t="s">
        <v>749</v>
      </c>
    </row>
    <row r="710" spans="1:4" ht="60" x14ac:dyDescent="0.25">
      <c r="A710" s="1">
        <v>12009</v>
      </c>
      <c r="B710" s="1" t="s">
        <v>741</v>
      </c>
      <c r="C710" s="1" t="s">
        <v>742</v>
      </c>
      <c r="D710" s="1" t="s">
        <v>750</v>
      </c>
    </row>
    <row r="711" spans="1:4" ht="60" x14ac:dyDescent="0.25">
      <c r="A711" s="1">
        <v>12010</v>
      </c>
      <c r="B711" s="1" t="s">
        <v>741</v>
      </c>
      <c r="C711" s="1" t="s">
        <v>742</v>
      </c>
      <c r="D711" s="1" t="s">
        <v>751</v>
      </c>
    </row>
    <row r="712" spans="1:4" ht="60" x14ac:dyDescent="0.25">
      <c r="A712" s="1">
        <v>12011</v>
      </c>
      <c r="B712" s="1" t="s">
        <v>741</v>
      </c>
      <c r="C712" s="1" t="s">
        <v>742</v>
      </c>
      <c r="D712" s="1" t="s">
        <v>752</v>
      </c>
    </row>
    <row r="713" spans="1:4" ht="60" x14ac:dyDescent="0.25">
      <c r="A713" s="1">
        <v>12012</v>
      </c>
      <c r="B713" s="1" t="s">
        <v>741</v>
      </c>
      <c r="C713" s="1" t="s">
        <v>742</v>
      </c>
      <c r="D713" s="1" t="s">
        <v>753</v>
      </c>
    </row>
    <row r="714" spans="1:4" ht="60" x14ac:dyDescent="0.25">
      <c r="A714" s="1">
        <v>12013</v>
      </c>
      <c r="B714" s="1" t="s">
        <v>741</v>
      </c>
      <c r="C714" s="1" t="s">
        <v>742</v>
      </c>
      <c r="D714" s="1" t="s">
        <v>754</v>
      </c>
    </row>
    <row r="715" spans="1:4" ht="60" x14ac:dyDescent="0.25">
      <c r="A715" s="1">
        <v>12014</v>
      </c>
      <c r="B715" s="1" t="s">
        <v>741</v>
      </c>
      <c r="C715" s="1" t="s">
        <v>742</v>
      </c>
      <c r="D715" s="1" t="s">
        <v>755</v>
      </c>
    </row>
    <row r="716" spans="1:4" ht="60" x14ac:dyDescent="0.25">
      <c r="A716" s="1">
        <v>12015</v>
      </c>
      <c r="B716" s="1" t="s">
        <v>741</v>
      </c>
      <c r="C716" s="1" t="s">
        <v>742</v>
      </c>
      <c r="D716" s="1" t="s">
        <v>756</v>
      </c>
    </row>
    <row r="717" spans="1:4" ht="60" x14ac:dyDescent="0.25">
      <c r="A717" s="1">
        <v>12016</v>
      </c>
      <c r="B717" s="1" t="s">
        <v>741</v>
      </c>
      <c r="C717" s="1" t="s">
        <v>742</v>
      </c>
      <c r="D717" s="1" t="s">
        <v>625</v>
      </c>
    </row>
    <row r="718" spans="1:4" ht="60" x14ac:dyDescent="0.25">
      <c r="A718" s="1">
        <v>12017</v>
      </c>
      <c r="B718" s="1" t="s">
        <v>741</v>
      </c>
      <c r="C718" s="1" t="s">
        <v>750</v>
      </c>
      <c r="D718" s="1" t="s">
        <v>757</v>
      </c>
    </row>
    <row r="719" spans="1:4" ht="60" x14ac:dyDescent="0.25">
      <c r="A719" s="1">
        <v>12018</v>
      </c>
      <c r="B719" s="1" t="s">
        <v>741</v>
      </c>
      <c r="C719" s="1" t="s">
        <v>750</v>
      </c>
      <c r="D719" s="1" t="s">
        <v>758</v>
      </c>
    </row>
    <row r="720" spans="1:4" ht="60" x14ac:dyDescent="0.25">
      <c r="A720" s="1">
        <v>12019</v>
      </c>
      <c r="B720" s="1" t="s">
        <v>741</v>
      </c>
      <c r="C720" s="1" t="s">
        <v>759</v>
      </c>
      <c r="D720" s="1" t="s">
        <v>760</v>
      </c>
    </row>
    <row r="721" spans="1:4" ht="60" x14ac:dyDescent="0.25">
      <c r="A721" s="1">
        <v>12020</v>
      </c>
      <c r="B721" s="1" t="s">
        <v>741</v>
      </c>
      <c r="C721" s="1" t="s">
        <v>759</v>
      </c>
      <c r="D721" s="1" t="s">
        <v>761</v>
      </c>
    </row>
    <row r="722" spans="1:4" ht="60" x14ac:dyDescent="0.25">
      <c r="A722" s="1">
        <v>12021</v>
      </c>
      <c r="B722" s="1" t="s">
        <v>741</v>
      </c>
      <c r="C722" s="1" t="s">
        <v>759</v>
      </c>
      <c r="D722" s="1" t="s">
        <v>762</v>
      </c>
    </row>
    <row r="723" spans="1:4" ht="60" x14ac:dyDescent="0.25">
      <c r="A723" s="1">
        <v>12022</v>
      </c>
      <c r="B723" s="1" t="s">
        <v>741</v>
      </c>
      <c r="C723" s="1" t="s">
        <v>759</v>
      </c>
      <c r="D723" s="1" t="s">
        <v>759</v>
      </c>
    </row>
    <row r="724" spans="1:4" ht="60" x14ac:dyDescent="0.25">
      <c r="A724" s="1">
        <v>12023</v>
      </c>
      <c r="B724" s="1" t="s">
        <v>741</v>
      </c>
      <c r="C724" s="1" t="s">
        <v>759</v>
      </c>
      <c r="D724" s="1" t="s">
        <v>763</v>
      </c>
    </row>
    <row r="725" spans="1:4" ht="60" x14ac:dyDescent="0.25">
      <c r="A725" s="1">
        <v>12024</v>
      </c>
      <c r="B725" s="1" t="s">
        <v>741</v>
      </c>
      <c r="C725" s="1" t="s">
        <v>759</v>
      </c>
      <c r="D725" s="1" t="s">
        <v>764</v>
      </c>
    </row>
    <row r="726" spans="1:4" ht="60" x14ac:dyDescent="0.25">
      <c r="A726" s="1">
        <v>12025</v>
      </c>
      <c r="B726" s="1" t="s">
        <v>741</v>
      </c>
      <c r="C726" s="1" t="s">
        <v>759</v>
      </c>
      <c r="D726" s="1" t="s">
        <v>765</v>
      </c>
    </row>
    <row r="727" spans="1:4" ht="60" x14ac:dyDescent="0.25">
      <c r="A727" s="1">
        <v>12026</v>
      </c>
      <c r="B727" s="1" t="s">
        <v>741</v>
      </c>
      <c r="C727" s="1" t="s">
        <v>759</v>
      </c>
      <c r="D727" s="1" t="s">
        <v>766</v>
      </c>
    </row>
    <row r="728" spans="1:4" ht="60" x14ac:dyDescent="0.25">
      <c r="A728" s="1">
        <v>12027</v>
      </c>
      <c r="B728" s="1" t="s">
        <v>741</v>
      </c>
      <c r="C728" s="1" t="s">
        <v>767</v>
      </c>
      <c r="D728" s="1" t="s">
        <v>768</v>
      </c>
    </row>
    <row r="729" spans="1:4" ht="60" x14ac:dyDescent="0.25">
      <c r="A729" s="1">
        <v>12028</v>
      </c>
      <c r="B729" s="1" t="s">
        <v>741</v>
      </c>
      <c r="C729" s="1" t="s">
        <v>767</v>
      </c>
      <c r="D729" s="1" t="s">
        <v>769</v>
      </c>
    </row>
    <row r="730" spans="1:4" ht="60" x14ac:dyDescent="0.25">
      <c r="A730" s="1">
        <v>12029</v>
      </c>
      <c r="B730" s="1" t="s">
        <v>741</v>
      </c>
      <c r="C730" s="1" t="s">
        <v>767</v>
      </c>
      <c r="D730" s="1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 (2)</vt:lpstr>
      <vt:lpstr>Prueba</vt:lpstr>
      <vt:lpstr>Continuación Prueba</vt:lpstr>
      <vt:lpstr>Formato de Código Postal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2020-04-19T08:44:18Z</dcterms:created>
  <dcterms:modified xsi:type="dcterms:W3CDTF">2022-04-06T21:01:47Z</dcterms:modified>
</cp:coreProperties>
</file>