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mortality_good" sheetId="1" r:id="rId1"/>
    <sheet name="mass" sheetId="2" r:id="rId2"/>
    <sheet name="lipid" sheetId="4" r:id="rId3"/>
    <sheet name="virus" sheetId="3" r:id="rId4"/>
  </sheets>
  <calcPr calcId="162913"/>
</workbook>
</file>

<file path=xl/calcChain.xml><?xml version="1.0" encoding="utf-8"?>
<calcChain xmlns="http://schemas.openxmlformats.org/spreadsheetml/2006/main">
  <c r="T41" i="3" l="1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T2" i="3"/>
  <c r="S2" i="3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K2" i="1"/>
  <c r="J2" i="1"/>
  <c r="I2" i="1"/>
  <c r="H2" i="1"/>
</calcChain>
</file>

<file path=xl/sharedStrings.xml><?xml version="1.0" encoding="utf-8"?>
<sst xmlns="http://schemas.openxmlformats.org/spreadsheetml/2006/main" count="605" uniqueCount="129">
  <si>
    <t>Treatment</t>
  </si>
  <si>
    <t>Number</t>
  </si>
  <si>
    <t>mass (mg)</t>
  </si>
  <si>
    <t>Collection data</t>
  </si>
  <si>
    <t>Weigh data</t>
  </si>
  <si>
    <t>Starved</t>
  </si>
  <si>
    <t>Control</t>
  </si>
  <si>
    <t>Cage</t>
  </si>
  <si>
    <t>Nutrition</t>
  </si>
  <si>
    <t>Virus</t>
  </si>
  <si>
    <t>60 hour sum</t>
  </si>
  <si>
    <t>4 days</t>
  </si>
  <si>
    <t>Log 4 days</t>
  </si>
  <si>
    <t>SqrRt 4 days</t>
  </si>
  <si>
    <t>Proportion Mortality</t>
  </si>
  <si>
    <t>Control Control</t>
  </si>
  <si>
    <t>Starved Control</t>
  </si>
  <si>
    <t>Control Virus</t>
  </si>
  <si>
    <t>Starved Virus</t>
  </si>
  <si>
    <t>Cage number</t>
  </si>
  <si>
    <t>Pollen/virus</t>
  </si>
  <si>
    <t>Full treatment</t>
  </si>
  <si>
    <t>pollen treatment</t>
  </si>
  <si>
    <t>pollen treatment number</t>
  </si>
  <si>
    <t>virus treatment</t>
  </si>
  <si>
    <t>tube code</t>
  </si>
  <si>
    <t>well</t>
  </si>
  <si>
    <t>flour</t>
  </si>
  <si>
    <t>Target</t>
  </si>
  <si>
    <t>Content</t>
  </si>
  <si>
    <t>Cq</t>
  </si>
  <si>
    <t>Cq Mean</t>
  </si>
  <si>
    <t>Cq Std Dev</t>
  </si>
  <si>
    <t>Starting Quantity (SQ)</t>
  </si>
  <si>
    <t>Log Starting Quantity</t>
  </si>
  <si>
    <t>SQ Mean</t>
  </si>
  <si>
    <t>SQ Std Dev</t>
  </si>
  <si>
    <t>log sq mean</t>
  </si>
  <si>
    <t>SYBR</t>
  </si>
  <si>
    <t>IAPV</t>
  </si>
  <si>
    <t>I05</t>
  </si>
  <si>
    <t>Unkn-091</t>
  </si>
  <si>
    <t>I08</t>
  </si>
  <si>
    <t>Unkn-094</t>
  </si>
  <si>
    <t>I09</t>
  </si>
  <si>
    <t>Unkn-095</t>
  </si>
  <si>
    <t>I11</t>
  </si>
  <si>
    <t>Unkn-097</t>
  </si>
  <si>
    <t>I12</t>
  </si>
  <si>
    <t>Unkn-098</t>
  </si>
  <si>
    <t>I14</t>
  </si>
  <si>
    <t>Unkn-100</t>
  </si>
  <si>
    <t>I16</t>
  </si>
  <si>
    <t>Unkn-102</t>
  </si>
  <si>
    <t>I19</t>
  </si>
  <si>
    <t>Unkn-105</t>
  </si>
  <si>
    <t>I20</t>
  </si>
  <si>
    <t>Unkn-106</t>
  </si>
  <si>
    <t>I23</t>
  </si>
  <si>
    <t>Unkn-109</t>
  </si>
  <si>
    <t>K01</t>
  </si>
  <si>
    <t>Unkn-111</t>
  </si>
  <si>
    <t>K03</t>
  </si>
  <si>
    <t>Unkn-113</t>
  </si>
  <si>
    <t>K06</t>
  </si>
  <si>
    <t>Unkn-116</t>
  </si>
  <si>
    <t>K08</t>
  </si>
  <si>
    <t>Unkn-118</t>
  </si>
  <si>
    <t>K09</t>
  </si>
  <si>
    <t>Unkn-119</t>
  </si>
  <si>
    <t>K12</t>
  </si>
  <si>
    <t>Unkn-122</t>
  </si>
  <si>
    <t>K14</t>
  </si>
  <si>
    <t>Unkn-124</t>
  </si>
  <si>
    <t>K15</t>
  </si>
  <si>
    <t>Unkn-125</t>
  </si>
  <si>
    <t>K17</t>
  </si>
  <si>
    <t>Unkn-127</t>
  </si>
  <si>
    <t>K19</t>
  </si>
  <si>
    <t>Unkn-129</t>
  </si>
  <si>
    <t>I06</t>
  </si>
  <si>
    <t>Unkn-092</t>
  </si>
  <si>
    <t>I07</t>
  </si>
  <si>
    <t>Unkn-093</t>
  </si>
  <si>
    <t>I10</t>
  </si>
  <si>
    <t>Unkn-096</t>
  </si>
  <si>
    <t>I13</t>
  </si>
  <si>
    <t>Unkn-099</t>
  </si>
  <si>
    <t>I15</t>
  </si>
  <si>
    <t>Unkn-101</t>
  </si>
  <si>
    <t>I17</t>
  </si>
  <si>
    <t>Unkn-103</t>
  </si>
  <si>
    <t>I18</t>
  </si>
  <si>
    <t>Unkn-104</t>
  </si>
  <si>
    <t>I21</t>
  </si>
  <si>
    <t>Unkn-107</t>
  </si>
  <si>
    <t>I22</t>
  </si>
  <si>
    <t>Unkn-108</t>
  </si>
  <si>
    <t>I24</t>
  </si>
  <si>
    <t>Unkn-110</t>
  </si>
  <si>
    <t>K02</t>
  </si>
  <si>
    <t>Unkn-112</t>
  </si>
  <si>
    <t>K04</t>
  </si>
  <si>
    <t>Unkn-114</t>
  </si>
  <si>
    <t>K05</t>
  </si>
  <si>
    <t>Unkn-115</t>
  </si>
  <si>
    <t>K07</t>
  </si>
  <si>
    <t>Unkn-117</t>
  </si>
  <si>
    <t>K10</t>
  </si>
  <si>
    <t>Unkn-120</t>
  </si>
  <si>
    <t>K11</t>
  </si>
  <si>
    <t>Unkn-121</t>
  </si>
  <si>
    <t>K13</t>
  </si>
  <si>
    <t>Unkn-123</t>
  </si>
  <si>
    <t>K16</t>
  </si>
  <si>
    <t>Unkn-126</t>
  </si>
  <si>
    <t>K18</t>
  </si>
  <si>
    <t>Unkn-128</t>
  </si>
  <si>
    <t>K20</t>
  </si>
  <si>
    <t>Unkn-130</t>
  </si>
  <si>
    <t>bee</t>
  </si>
  <si>
    <t>treatment</t>
  </si>
  <si>
    <t>mass (g)</t>
  </si>
  <si>
    <t>proportion lipid</t>
  </si>
  <si>
    <t>control</t>
  </si>
  <si>
    <t>starved</t>
  </si>
  <si>
    <t>SqrRt proportion</t>
  </si>
  <si>
    <t>sqrt of log</t>
  </si>
  <si>
    <t>Date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</si>
</sst>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B1" sqref="B1:B1048576"/>
    </sheetView>
  </sheetViews>
  <sheetFormatPr defaultRowHeight="14.5" x14ac:dyDescent="0.35"/>
  <cols>
    <col min="5" max="5" width="14.08984375" customWidth="1"/>
    <col min="11" max="11" width="8.7265625" style="7"/>
  </cols>
  <sheetData>
    <row r="1" spans="1:11" x14ac:dyDescent="0.35">
      <c r="A1" t="s">
        <v>7</v>
      </c>
      <c r="B1" t="s">
        <v>128</v>
      </c>
      <c r="C1" t="s">
        <v>8</v>
      </c>
      <c r="D1" t="s">
        <v>9</v>
      </c>
      <c r="E1" t="s">
        <v>0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s="7" t="s">
        <v>126</v>
      </c>
    </row>
    <row r="2" spans="1:11" x14ac:dyDescent="0.35">
      <c r="A2" s="2">
        <v>490</v>
      </c>
      <c r="B2">
        <v>1</v>
      </c>
      <c r="C2" s="2" t="s">
        <v>6</v>
      </c>
      <c r="D2" s="2" t="s">
        <v>6</v>
      </c>
      <c r="E2" s="3" t="s">
        <v>15</v>
      </c>
      <c r="F2">
        <v>0</v>
      </c>
      <c r="G2">
        <v>1</v>
      </c>
      <c r="H2">
        <f>LOG(G2)</f>
        <v>0</v>
      </c>
      <c r="I2">
        <f>SQRT(G2)</f>
        <v>1</v>
      </c>
      <c r="J2">
        <f>G2/30</f>
        <v>3.3333333333333333E-2</v>
      </c>
      <c r="K2" s="7">
        <f>SQRT(J2)</f>
        <v>0.18257418583505536</v>
      </c>
    </row>
    <row r="3" spans="1:11" x14ac:dyDescent="0.35">
      <c r="A3" s="2">
        <v>491</v>
      </c>
      <c r="B3">
        <v>1</v>
      </c>
      <c r="C3" s="2" t="s">
        <v>5</v>
      </c>
      <c r="D3" s="2" t="s">
        <v>6</v>
      </c>
      <c r="E3" s="3" t="s">
        <v>16</v>
      </c>
      <c r="F3">
        <v>0</v>
      </c>
      <c r="G3">
        <v>0</v>
      </c>
      <c r="H3">
        <v>0</v>
      </c>
      <c r="I3">
        <f t="shared" ref="I3:I66" si="0">SQRT(G3)</f>
        <v>0</v>
      </c>
      <c r="J3">
        <f t="shared" ref="J3:J66" si="1">G3/30</f>
        <v>0</v>
      </c>
      <c r="K3" s="7">
        <f t="shared" ref="K3:K66" si="2">SQRT(J3)</f>
        <v>0</v>
      </c>
    </row>
    <row r="4" spans="1:11" x14ac:dyDescent="0.35">
      <c r="A4" s="2">
        <v>492</v>
      </c>
      <c r="B4">
        <v>1</v>
      </c>
      <c r="C4" s="2" t="s">
        <v>6</v>
      </c>
      <c r="D4" s="2" t="s">
        <v>9</v>
      </c>
      <c r="E4" s="3" t="s">
        <v>17</v>
      </c>
      <c r="F4">
        <v>2</v>
      </c>
      <c r="G4">
        <v>7</v>
      </c>
      <c r="H4">
        <f t="shared" ref="H4:H64" si="3">LOG(G4)</f>
        <v>0.84509804001425681</v>
      </c>
      <c r="I4">
        <f t="shared" si="0"/>
        <v>2.6457513110645907</v>
      </c>
      <c r="J4">
        <f t="shared" si="1"/>
        <v>0.23333333333333334</v>
      </c>
      <c r="K4" s="7">
        <f t="shared" si="2"/>
        <v>0.48304589153964794</v>
      </c>
    </row>
    <row r="5" spans="1:11" x14ac:dyDescent="0.35">
      <c r="A5" s="2">
        <v>493</v>
      </c>
      <c r="B5">
        <v>1</v>
      </c>
      <c r="C5" s="2" t="s">
        <v>5</v>
      </c>
      <c r="D5" s="2" t="s">
        <v>9</v>
      </c>
      <c r="E5" s="3" t="s">
        <v>18</v>
      </c>
      <c r="F5">
        <v>12</v>
      </c>
      <c r="G5">
        <v>16</v>
      </c>
      <c r="H5">
        <f t="shared" si="3"/>
        <v>1.2041199826559248</v>
      </c>
      <c r="I5">
        <f t="shared" si="0"/>
        <v>4</v>
      </c>
      <c r="J5">
        <f t="shared" si="1"/>
        <v>0.53333333333333333</v>
      </c>
      <c r="K5" s="7">
        <f t="shared" si="2"/>
        <v>0.73029674334022143</v>
      </c>
    </row>
    <row r="6" spans="1:11" x14ac:dyDescent="0.35">
      <c r="A6" s="2">
        <v>494</v>
      </c>
      <c r="B6">
        <v>1</v>
      </c>
      <c r="C6" s="2" t="s">
        <v>6</v>
      </c>
      <c r="D6" s="2" t="s">
        <v>6</v>
      </c>
      <c r="E6" s="3" t="s">
        <v>15</v>
      </c>
      <c r="F6">
        <v>1</v>
      </c>
      <c r="G6">
        <v>2</v>
      </c>
      <c r="H6">
        <f t="shared" si="3"/>
        <v>0.3010299956639812</v>
      </c>
      <c r="I6">
        <f t="shared" si="0"/>
        <v>1.4142135623730951</v>
      </c>
      <c r="J6">
        <f t="shared" si="1"/>
        <v>6.6666666666666666E-2</v>
      </c>
      <c r="K6" s="7">
        <f t="shared" si="2"/>
        <v>0.2581988897471611</v>
      </c>
    </row>
    <row r="7" spans="1:11" x14ac:dyDescent="0.35">
      <c r="A7" s="2">
        <v>495</v>
      </c>
      <c r="B7">
        <v>1</v>
      </c>
      <c r="C7" s="2" t="s">
        <v>5</v>
      </c>
      <c r="D7" s="2" t="s">
        <v>6</v>
      </c>
      <c r="E7" s="3" t="s">
        <v>16</v>
      </c>
      <c r="F7">
        <v>1</v>
      </c>
      <c r="G7">
        <v>1</v>
      </c>
      <c r="H7">
        <f t="shared" si="3"/>
        <v>0</v>
      </c>
      <c r="I7">
        <f t="shared" si="0"/>
        <v>1</v>
      </c>
      <c r="J7">
        <f t="shared" si="1"/>
        <v>3.3333333333333333E-2</v>
      </c>
      <c r="K7" s="7">
        <f t="shared" si="2"/>
        <v>0.18257418583505536</v>
      </c>
    </row>
    <row r="8" spans="1:11" x14ac:dyDescent="0.35">
      <c r="A8" s="2">
        <v>496</v>
      </c>
      <c r="B8">
        <v>1</v>
      </c>
      <c r="C8" s="2" t="s">
        <v>6</v>
      </c>
      <c r="D8" s="2" t="s">
        <v>9</v>
      </c>
      <c r="E8" s="3" t="s">
        <v>17</v>
      </c>
      <c r="F8">
        <v>5</v>
      </c>
      <c r="G8">
        <v>5</v>
      </c>
      <c r="H8">
        <f t="shared" si="3"/>
        <v>0.69897000433601886</v>
      </c>
      <c r="I8">
        <f t="shared" si="0"/>
        <v>2.2360679774997898</v>
      </c>
      <c r="J8">
        <f t="shared" si="1"/>
        <v>0.16666666666666666</v>
      </c>
      <c r="K8" s="7">
        <f t="shared" si="2"/>
        <v>0.40824829046386302</v>
      </c>
    </row>
    <row r="9" spans="1:11" x14ac:dyDescent="0.35">
      <c r="A9" s="2">
        <v>497</v>
      </c>
      <c r="B9">
        <v>1</v>
      </c>
      <c r="C9" s="2" t="s">
        <v>5</v>
      </c>
      <c r="D9" s="2" t="s">
        <v>9</v>
      </c>
      <c r="E9" s="3" t="s">
        <v>18</v>
      </c>
      <c r="F9">
        <v>10</v>
      </c>
      <c r="G9">
        <v>15</v>
      </c>
      <c r="H9">
        <f t="shared" si="3"/>
        <v>1.1760912590556813</v>
      </c>
      <c r="I9">
        <f t="shared" si="0"/>
        <v>3.872983346207417</v>
      </c>
      <c r="J9">
        <f t="shared" si="1"/>
        <v>0.5</v>
      </c>
      <c r="K9" s="7">
        <f t="shared" si="2"/>
        <v>0.70710678118654757</v>
      </c>
    </row>
    <row r="10" spans="1:11" x14ac:dyDescent="0.35">
      <c r="A10" s="2">
        <v>498</v>
      </c>
      <c r="B10">
        <v>1</v>
      </c>
      <c r="C10" s="2" t="s">
        <v>6</v>
      </c>
      <c r="D10" s="2" t="s">
        <v>6</v>
      </c>
      <c r="E10" s="3" t="s">
        <v>15</v>
      </c>
      <c r="F10">
        <v>0</v>
      </c>
      <c r="G10">
        <v>1</v>
      </c>
      <c r="H10">
        <f t="shared" si="3"/>
        <v>0</v>
      </c>
      <c r="I10">
        <f t="shared" si="0"/>
        <v>1</v>
      </c>
      <c r="J10">
        <f t="shared" si="1"/>
        <v>3.3333333333333333E-2</v>
      </c>
      <c r="K10" s="7">
        <f t="shared" si="2"/>
        <v>0.18257418583505536</v>
      </c>
    </row>
    <row r="11" spans="1:11" x14ac:dyDescent="0.35">
      <c r="A11" s="2">
        <v>499</v>
      </c>
      <c r="B11">
        <v>1</v>
      </c>
      <c r="C11" s="2" t="s">
        <v>5</v>
      </c>
      <c r="D11" s="2" t="s">
        <v>6</v>
      </c>
      <c r="E11" s="3" t="s">
        <v>16</v>
      </c>
      <c r="F11">
        <v>0</v>
      </c>
      <c r="G11">
        <v>6</v>
      </c>
      <c r="H11">
        <f t="shared" si="3"/>
        <v>0.77815125038364363</v>
      </c>
      <c r="I11">
        <f t="shared" si="0"/>
        <v>2.4494897427831779</v>
      </c>
      <c r="J11">
        <f t="shared" si="1"/>
        <v>0.2</v>
      </c>
      <c r="K11" s="7">
        <f t="shared" si="2"/>
        <v>0.44721359549995793</v>
      </c>
    </row>
    <row r="12" spans="1:11" x14ac:dyDescent="0.35">
      <c r="A12" s="2">
        <v>500</v>
      </c>
      <c r="B12">
        <v>1</v>
      </c>
      <c r="C12" s="2" t="s">
        <v>6</v>
      </c>
      <c r="D12" s="2" t="s">
        <v>9</v>
      </c>
      <c r="E12" s="3" t="s">
        <v>17</v>
      </c>
      <c r="F12">
        <v>7</v>
      </c>
      <c r="G12">
        <v>9</v>
      </c>
      <c r="H12">
        <f t="shared" si="3"/>
        <v>0.95424250943932487</v>
      </c>
      <c r="I12">
        <f t="shared" si="0"/>
        <v>3</v>
      </c>
      <c r="J12">
        <f t="shared" si="1"/>
        <v>0.3</v>
      </c>
      <c r="K12" s="7">
        <f t="shared" si="2"/>
        <v>0.54772255750516607</v>
      </c>
    </row>
    <row r="13" spans="1:11" x14ac:dyDescent="0.35">
      <c r="A13" s="2">
        <v>501</v>
      </c>
      <c r="B13">
        <v>1</v>
      </c>
      <c r="C13" s="2" t="s">
        <v>5</v>
      </c>
      <c r="D13" s="2" t="s">
        <v>9</v>
      </c>
      <c r="E13" s="3" t="s">
        <v>18</v>
      </c>
      <c r="F13">
        <v>3</v>
      </c>
      <c r="G13">
        <v>6</v>
      </c>
      <c r="H13">
        <f t="shared" si="3"/>
        <v>0.77815125038364363</v>
      </c>
      <c r="I13">
        <f t="shared" si="0"/>
        <v>2.4494897427831779</v>
      </c>
      <c r="J13">
        <f t="shared" si="1"/>
        <v>0.2</v>
      </c>
      <c r="K13" s="7">
        <f t="shared" si="2"/>
        <v>0.44721359549995793</v>
      </c>
    </row>
    <row r="14" spans="1:11" x14ac:dyDescent="0.35">
      <c r="A14" s="2">
        <v>502</v>
      </c>
      <c r="B14">
        <v>1</v>
      </c>
      <c r="C14" s="2" t="s">
        <v>6</v>
      </c>
      <c r="D14" s="2" t="s">
        <v>6</v>
      </c>
      <c r="E14" s="3" t="s">
        <v>15</v>
      </c>
      <c r="F14">
        <v>1</v>
      </c>
      <c r="G14">
        <v>1</v>
      </c>
      <c r="H14">
        <f t="shared" si="3"/>
        <v>0</v>
      </c>
      <c r="I14">
        <f t="shared" si="0"/>
        <v>1</v>
      </c>
      <c r="J14">
        <f t="shared" si="1"/>
        <v>3.3333333333333333E-2</v>
      </c>
      <c r="K14" s="7">
        <f t="shared" si="2"/>
        <v>0.18257418583505536</v>
      </c>
    </row>
    <row r="15" spans="1:11" x14ac:dyDescent="0.35">
      <c r="A15" s="2">
        <v>503</v>
      </c>
      <c r="B15">
        <v>1</v>
      </c>
      <c r="C15" s="2" t="s">
        <v>5</v>
      </c>
      <c r="D15" s="2" t="s">
        <v>6</v>
      </c>
      <c r="E15" s="3" t="s">
        <v>16</v>
      </c>
      <c r="F15">
        <v>1</v>
      </c>
      <c r="G15">
        <v>3</v>
      </c>
      <c r="H15">
        <f t="shared" si="3"/>
        <v>0.47712125471966244</v>
      </c>
      <c r="I15">
        <f t="shared" si="0"/>
        <v>1.7320508075688772</v>
      </c>
      <c r="J15">
        <f t="shared" si="1"/>
        <v>0.1</v>
      </c>
      <c r="K15" s="7">
        <f t="shared" si="2"/>
        <v>0.31622776601683794</v>
      </c>
    </row>
    <row r="16" spans="1:11" x14ac:dyDescent="0.35">
      <c r="A16" s="2">
        <v>504</v>
      </c>
      <c r="B16">
        <v>1</v>
      </c>
      <c r="C16" s="2" t="s">
        <v>6</v>
      </c>
      <c r="D16" s="2" t="s">
        <v>9</v>
      </c>
      <c r="E16" s="3" t="s">
        <v>17</v>
      </c>
      <c r="F16">
        <v>5</v>
      </c>
      <c r="G16">
        <v>7</v>
      </c>
      <c r="H16">
        <f t="shared" si="3"/>
        <v>0.84509804001425681</v>
      </c>
      <c r="I16">
        <f t="shared" si="0"/>
        <v>2.6457513110645907</v>
      </c>
      <c r="J16">
        <f t="shared" si="1"/>
        <v>0.23333333333333334</v>
      </c>
      <c r="K16" s="7">
        <f t="shared" si="2"/>
        <v>0.48304589153964794</v>
      </c>
    </row>
    <row r="17" spans="1:11" x14ac:dyDescent="0.35">
      <c r="A17" s="2">
        <v>505</v>
      </c>
      <c r="B17">
        <v>1</v>
      </c>
      <c r="C17" s="2" t="s">
        <v>5</v>
      </c>
      <c r="D17" s="2" t="s">
        <v>9</v>
      </c>
      <c r="E17" s="3" t="s">
        <v>18</v>
      </c>
      <c r="F17">
        <v>4</v>
      </c>
      <c r="G17">
        <v>10</v>
      </c>
      <c r="H17">
        <f t="shared" si="3"/>
        <v>1</v>
      </c>
      <c r="I17">
        <f t="shared" si="0"/>
        <v>3.1622776601683795</v>
      </c>
      <c r="J17">
        <f t="shared" si="1"/>
        <v>0.33333333333333331</v>
      </c>
      <c r="K17" s="7">
        <f t="shared" si="2"/>
        <v>0.57735026918962573</v>
      </c>
    </row>
    <row r="18" spans="1:11" x14ac:dyDescent="0.35">
      <c r="A18" s="2">
        <v>506</v>
      </c>
      <c r="B18">
        <v>1</v>
      </c>
      <c r="C18" s="2" t="s">
        <v>6</v>
      </c>
      <c r="D18" s="2" t="s">
        <v>6</v>
      </c>
      <c r="E18" s="3" t="s">
        <v>15</v>
      </c>
      <c r="F18">
        <v>0</v>
      </c>
      <c r="G18">
        <v>1</v>
      </c>
      <c r="H18">
        <f t="shared" si="3"/>
        <v>0</v>
      </c>
      <c r="I18">
        <f t="shared" si="0"/>
        <v>1</v>
      </c>
      <c r="J18">
        <f t="shared" si="1"/>
        <v>3.3333333333333333E-2</v>
      </c>
      <c r="K18" s="7">
        <f t="shared" si="2"/>
        <v>0.18257418583505536</v>
      </c>
    </row>
    <row r="19" spans="1:11" x14ac:dyDescent="0.35">
      <c r="A19" s="2">
        <v>507</v>
      </c>
      <c r="B19">
        <v>1</v>
      </c>
      <c r="C19" s="2" t="s">
        <v>5</v>
      </c>
      <c r="D19" s="2" t="s">
        <v>6</v>
      </c>
      <c r="E19" s="3" t="s">
        <v>16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 s="7">
        <f t="shared" si="2"/>
        <v>0</v>
      </c>
    </row>
    <row r="20" spans="1:11" x14ac:dyDescent="0.35">
      <c r="A20" s="2">
        <v>508</v>
      </c>
      <c r="B20">
        <v>1</v>
      </c>
      <c r="C20" s="2" t="s">
        <v>6</v>
      </c>
      <c r="D20" s="2" t="s">
        <v>9</v>
      </c>
      <c r="E20" s="3" t="s">
        <v>17</v>
      </c>
      <c r="F20">
        <v>0</v>
      </c>
      <c r="G20">
        <v>4</v>
      </c>
      <c r="H20">
        <f t="shared" si="3"/>
        <v>0.6020599913279624</v>
      </c>
      <c r="I20">
        <f t="shared" si="0"/>
        <v>2</v>
      </c>
      <c r="J20">
        <f t="shared" si="1"/>
        <v>0.13333333333333333</v>
      </c>
      <c r="K20" s="7">
        <f t="shared" si="2"/>
        <v>0.36514837167011072</v>
      </c>
    </row>
    <row r="21" spans="1:11" x14ac:dyDescent="0.35">
      <c r="A21" s="2">
        <v>509</v>
      </c>
      <c r="B21">
        <v>1</v>
      </c>
      <c r="C21" s="2" t="s">
        <v>5</v>
      </c>
      <c r="D21" s="2" t="s">
        <v>9</v>
      </c>
      <c r="E21" s="3" t="s">
        <v>18</v>
      </c>
      <c r="F21">
        <v>7</v>
      </c>
      <c r="G21">
        <v>13</v>
      </c>
      <c r="H21">
        <f t="shared" si="3"/>
        <v>1.1139433523068367</v>
      </c>
      <c r="I21">
        <f t="shared" si="0"/>
        <v>3.6055512754639891</v>
      </c>
      <c r="J21">
        <f t="shared" si="1"/>
        <v>0.43333333333333335</v>
      </c>
      <c r="K21" s="7">
        <f t="shared" si="2"/>
        <v>0.65828058860438332</v>
      </c>
    </row>
    <row r="22" spans="1:11" x14ac:dyDescent="0.35">
      <c r="A22" s="2">
        <v>510</v>
      </c>
      <c r="B22">
        <v>1</v>
      </c>
      <c r="C22" s="2" t="s">
        <v>6</v>
      </c>
      <c r="D22" s="2" t="s">
        <v>6</v>
      </c>
      <c r="E22" s="3" t="s">
        <v>15</v>
      </c>
      <c r="F22">
        <v>2</v>
      </c>
      <c r="G22">
        <v>3</v>
      </c>
      <c r="H22">
        <f t="shared" si="3"/>
        <v>0.47712125471966244</v>
      </c>
      <c r="I22">
        <f t="shared" si="0"/>
        <v>1.7320508075688772</v>
      </c>
      <c r="J22">
        <f t="shared" si="1"/>
        <v>0.1</v>
      </c>
      <c r="K22" s="7">
        <f t="shared" si="2"/>
        <v>0.31622776601683794</v>
      </c>
    </row>
    <row r="23" spans="1:11" x14ac:dyDescent="0.35">
      <c r="A23" s="2">
        <v>511</v>
      </c>
      <c r="B23">
        <v>1</v>
      </c>
      <c r="C23" s="2" t="s">
        <v>5</v>
      </c>
      <c r="D23" s="2" t="s">
        <v>6</v>
      </c>
      <c r="E23" s="3" t="s">
        <v>16</v>
      </c>
      <c r="F23">
        <v>3</v>
      </c>
      <c r="G23">
        <v>9</v>
      </c>
      <c r="H23">
        <f t="shared" si="3"/>
        <v>0.95424250943932487</v>
      </c>
      <c r="I23">
        <f t="shared" si="0"/>
        <v>3</v>
      </c>
      <c r="J23">
        <f t="shared" si="1"/>
        <v>0.3</v>
      </c>
      <c r="K23" s="7">
        <f t="shared" si="2"/>
        <v>0.54772255750516607</v>
      </c>
    </row>
    <row r="24" spans="1:11" x14ac:dyDescent="0.35">
      <c r="A24" s="2">
        <v>512</v>
      </c>
      <c r="B24">
        <v>1</v>
      </c>
      <c r="C24" s="2" t="s">
        <v>6</v>
      </c>
      <c r="D24" s="2" t="s">
        <v>9</v>
      </c>
      <c r="E24" s="3" t="s">
        <v>17</v>
      </c>
      <c r="F24">
        <v>6</v>
      </c>
      <c r="G24">
        <v>9</v>
      </c>
      <c r="H24">
        <f t="shared" si="3"/>
        <v>0.95424250943932487</v>
      </c>
      <c r="I24">
        <f t="shared" si="0"/>
        <v>3</v>
      </c>
      <c r="J24">
        <f t="shared" si="1"/>
        <v>0.3</v>
      </c>
      <c r="K24" s="7">
        <f t="shared" si="2"/>
        <v>0.54772255750516607</v>
      </c>
    </row>
    <row r="25" spans="1:11" x14ac:dyDescent="0.35">
      <c r="A25" s="2">
        <v>513</v>
      </c>
      <c r="B25">
        <v>1</v>
      </c>
      <c r="C25" s="2" t="s">
        <v>5</v>
      </c>
      <c r="D25" s="2" t="s">
        <v>9</v>
      </c>
      <c r="E25" s="3" t="s">
        <v>18</v>
      </c>
      <c r="F25">
        <v>1</v>
      </c>
      <c r="G25">
        <v>8</v>
      </c>
      <c r="H25">
        <f t="shared" si="3"/>
        <v>0.90308998699194354</v>
      </c>
      <c r="I25">
        <f t="shared" si="0"/>
        <v>2.8284271247461903</v>
      </c>
      <c r="J25">
        <f t="shared" si="1"/>
        <v>0.26666666666666666</v>
      </c>
      <c r="K25" s="7">
        <f t="shared" si="2"/>
        <v>0.5163977794943222</v>
      </c>
    </row>
    <row r="26" spans="1:11" x14ac:dyDescent="0.35">
      <c r="A26" s="2">
        <v>514</v>
      </c>
      <c r="B26">
        <v>1</v>
      </c>
      <c r="C26" s="2" t="s">
        <v>6</v>
      </c>
      <c r="D26" s="2" t="s">
        <v>6</v>
      </c>
      <c r="E26" s="3" t="s">
        <v>15</v>
      </c>
      <c r="F26">
        <v>1</v>
      </c>
      <c r="G26">
        <v>1</v>
      </c>
      <c r="H26">
        <f t="shared" si="3"/>
        <v>0</v>
      </c>
      <c r="I26">
        <f t="shared" si="0"/>
        <v>1</v>
      </c>
      <c r="J26">
        <f t="shared" si="1"/>
        <v>3.3333333333333333E-2</v>
      </c>
      <c r="K26" s="7">
        <f t="shared" si="2"/>
        <v>0.18257418583505536</v>
      </c>
    </row>
    <row r="27" spans="1:11" x14ac:dyDescent="0.35">
      <c r="A27" s="2">
        <v>515</v>
      </c>
      <c r="B27">
        <v>1</v>
      </c>
      <c r="C27" s="2" t="s">
        <v>5</v>
      </c>
      <c r="D27" s="2" t="s">
        <v>6</v>
      </c>
      <c r="E27" s="3" t="s">
        <v>16</v>
      </c>
      <c r="F27">
        <v>1</v>
      </c>
      <c r="G27">
        <v>3</v>
      </c>
      <c r="H27">
        <f t="shared" si="3"/>
        <v>0.47712125471966244</v>
      </c>
      <c r="I27">
        <f t="shared" si="0"/>
        <v>1.7320508075688772</v>
      </c>
      <c r="J27">
        <f t="shared" si="1"/>
        <v>0.1</v>
      </c>
      <c r="K27" s="7">
        <f t="shared" si="2"/>
        <v>0.31622776601683794</v>
      </c>
    </row>
    <row r="28" spans="1:11" x14ac:dyDescent="0.35">
      <c r="A28" s="2">
        <v>516</v>
      </c>
      <c r="B28">
        <v>1</v>
      </c>
      <c r="C28" s="2" t="s">
        <v>6</v>
      </c>
      <c r="D28" s="2" t="s">
        <v>9</v>
      </c>
      <c r="E28" s="3" t="s">
        <v>17</v>
      </c>
      <c r="F28">
        <v>6</v>
      </c>
      <c r="G28">
        <v>8</v>
      </c>
      <c r="H28">
        <f t="shared" si="3"/>
        <v>0.90308998699194354</v>
      </c>
      <c r="I28">
        <f t="shared" si="0"/>
        <v>2.8284271247461903</v>
      </c>
      <c r="J28">
        <f t="shared" si="1"/>
        <v>0.26666666666666666</v>
      </c>
      <c r="K28" s="7">
        <f t="shared" si="2"/>
        <v>0.5163977794943222</v>
      </c>
    </row>
    <row r="29" spans="1:11" x14ac:dyDescent="0.35">
      <c r="A29" s="2">
        <v>517</v>
      </c>
      <c r="B29">
        <v>1</v>
      </c>
      <c r="C29" s="2" t="s">
        <v>5</v>
      </c>
      <c r="D29" s="2" t="s">
        <v>9</v>
      </c>
      <c r="E29" s="3" t="s">
        <v>18</v>
      </c>
      <c r="F29">
        <v>4</v>
      </c>
      <c r="G29">
        <v>4</v>
      </c>
      <c r="H29">
        <f t="shared" si="3"/>
        <v>0.6020599913279624</v>
      </c>
      <c r="I29">
        <f t="shared" si="0"/>
        <v>2</v>
      </c>
      <c r="J29">
        <f t="shared" si="1"/>
        <v>0.13333333333333333</v>
      </c>
      <c r="K29" s="7">
        <f t="shared" si="2"/>
        <v>0.36514837167011072</v>
      </c>
    </row>
    <row r="30" spans="1:11" x14ac:dyDescent="0.35">
      <c r="A30" s="2">
        <v>518</v>
      </c>
      <c r="B30">
        <v>1</v>
      </c>
      <c r="C30" s="2" t="s">
        <v>6</v>
      </c>
      <c r="D30" s="2" t="s">
        <v>6</v>
      </c>
      <c r="E30" s="3" t="s">
        <v>15</v>
      </c>
      <c r="F30">
        <v>1</v>
      </c>
      <c r="G30">
        <v>1</v>
      </c>
      <c r="H30">
        <f t="shared" si="3"/>
        <v>0</v>
      </c>
      <c r="I30">
        <f t="shared" si="0"/>
        <v>1</v>
      </c>
      <c r="J30">
        <f t="shared" si="1"/>
        <v>3.3333333333333333E-2</v>
      </c>
      <c r="K30" s="7">
        <f t="shared" si="2"/>
        <v>0.18257418583505536</v>
      </c>
    </row>
    <row r="31" spans="1:11" x14ac:dyDescent="0.35">
      <c r="A31" s="2">
        <v>519</v>
      </c>
      <c r="B31">
        <v>1</v>
      </c>
      <c r="C31" s="2" t="s">
        <v>5</v>
      </c>
      <c r="D31" s="2" t="s">
        <v>6</v>
      </c>
      <c r="E31" s="3" t="s">
        <v>16</v>
      </c>
      <c r="F31">
        <v>1</v>
      </c>
      <c r="G31">
        <v>2</v>
      </c>
      <c r="H31">
        <f t="shared" si="3"/>
        <v>0.3010299956639812</v>
      </c>
      <c r="I31">
        <f t="shared" si="0"/>
        <v>1.4142135623730951</v>
      </c>
      <c r="J31">
        <f t="shared" si="1"/>
        <v>6.6666666666666666E-2</v>
      </c>
      <c r="K31" s="7">
        <f t="shared" si="2"/>
        <v>0.2581988897471611</v>
      </c>
    </row>
    <row r="32" spans="1:11" x14ac:dyDescent="0.35">
      <c r="A32" s="2">
        <v>520</v>
      </c>
      <c r="B32">
        <v>1</v>
      </c>
      <c r="C32" s="2" t="s">
        <v>6</v>
      </c>
      <c r="D32" s="2" t="s">
        <v>9</v>
      </c>
      <c r="E32" s="3" t="s">
        <v>17</v>
      </c>
      <c r="F32">
        <v>3</v>
      </c>
      <c r="G32">
        <v>6</v>
      </c>
      <c r="H32">
        <f t="shared" si="3"/>
        <v>0.77815125038364363</v>
      </c>
      <c r="I32">
        <f t="shared" si="0"/>
        <v>2.4494897427831779</v>
      </c>
      <c r="J32">
        <f t="shared" si="1"/>
        <v>0.2</v>
      </c>
      <c r="K32" s="7">
        <f t="shared" si="2"/>
        <v>0.44721359549995793</v>
      </c>
    </row>
    <row r="33" spans="1:11" x14ac:dyDescent="0.35">
      <c r="A33" s="2">
        <v>521</v>
      </c>
      <c r="B33">
        <v>1</v>
      </c>
      <c r="C33" s="2" t="s">
        <v>5</v>
      </c>
      <c r="D33" s="2" t="s">
        <v>9</v>
      </c>
      <c r="E33" s="3" t="s">
        <v>18</v>
      </c>
      <c r="F33">
        <v>8</v>
      </c>
      <c r="G33">
        <v>12</v>
      </c>
      <c r="H33">
        <f t="shared" si="3"/>
        <v>1.0791812460476249</v>
      </c>
      <c r="I33">
        <f t="shared" si="0"/>
        <v>3.4641016151377544</v>
      </c>
      <c r="J33">
        <f t="shared" si="1"/>
        <v>0.4</v>
      </c>
      <c r="K33" s="7">
        <f t="shared" si="2"/>
        <v>0.63245553203367588</v>
      </c>
    </row>
    <row r="34" spans="1:11" x14ac:dyDescent="0.35">
      <c r="A34" s="2">
        <v>522</v>
      </c>
      <c r="B34">
        <v>1</v>
      </c>
      <c r="C34" s="2" t="s">
        <v>6</v>
      </c>
      <c r="D34" s="2" t="s">
        <v>6</v>
      </c>
      <c r="E34" s="3" t="s">
        <v>15</v>
      </c>
      <c r="F34">
        <v>2</v>
      </c>
      <c r="G34">
        <v>3</v>
      </c>
      <c r="H34">
        <f t="shared" si="3"/>
        <v>0.47712125471966244</v>
      </c>
      <c r="I34">
        <f t="shared" si="0"/>
        <v>1.7320508075688772</v>
      </c>
      <c r="J34">
        <f t="shared" si="1"/>
        <v>0.1</v>
      </c>
      <c r="K34" s="7">
        <f t="shared" si="2"/>
        <v>0.31622776601683794</v>
      </c>
    </row>
    <row r="35" spans="1:11" x14ac:dyDescent="0.35">
      <c r="A35" s="2">
        <v>523</v>
      </c>
      <c r="B35">
        <v>1</v>
      </c>
      <c r="C35" s="2" t="s">
        <v>5</v>
      </c>
      <c r="D35" s="2" t="s">
        <v>6</v>
      </c>
      <c r="E35" s="3" t="s">
        <v>16</v>
      </c>
      <c r="F35">
        <v>1</v>
      </c>
      <c r="G35">
        <v>5</v>
      </c>
      <c r="H35">
        <f t="shared" si="3"/>
        <v>0.69897000433601886</v>
      </c>
      <c r="I35">
        <f t="shared" si="0"/>
        <v>2.2360679774997898</v>
      </c>
      <c r="J35">
        <f t="shared" si="1"/>
        <v>0.16666666666666666</v>
      </c>
      <c r="K35" s="7">
        <f t="shared" si="2"/>
        <v>0.40824829046386302</v>
      </c>
    </row>
    <row r="36" spans="1:11" x14ac:dyDescent="0.35">
      <c r="A36" s="2">
        <v>524</v>
      </c>
      <c r="B36">
        <v>1</v>
      </c>
      <c r="C36" s="2" t="s">
        <v>6</v>
      </c>
      <c r="D36" s="2" t="s">
        <v>9</v>
      </c>
      <c r="E36" s="3" t="s">
        <v>17</v>
      </c>
      <c r="F36">
        <v>0</v>
      </c>
      <c r="G36">
        <v>11</v>
      </c>
      <c r="H36">
        <f t="shared" si="3"/>
        <v>1.0413926851582251</v>
      </c>
      <c r="I36">
        <f t="shared" si="0"/>
        <v>3.3166247903553998</v>
      </c>
      <c r="J36">
        <f t="shared" si="1"/>
        <v>0.36666666666666664</v>
      </c>
      <c r="K36" s="7">
        <f t="shared" si="2"/>
        <v>0.60553007081949828</v>
      </c>
    </row>
    <row r="37" spans="1:11" x14ac:dyDescent="0.35">
      <c r="A37" s="2">
        <v>525</v>
      </c>
      <c r="B37">
        <v>1</v>
      </c>
      <c r="C37" s="2" t="s">
        <v>5</v>
      </c>
      <c r="D37" s="2" t="s">
        <v>9</v>
      </c>
      <c r="E37" s="3" t="s">
        <v>18</v>
      </c>
      <c r="F37">
        <v>4</v>
      </c>
      <c r="G37">
        <v>15</v>
      </c>
      <c r="H37">
        <f t="shared" si="3"/>
        <v>1.1760912590556813</v>
      </c>
      <c r="I37">
        <f t="shared" si="0"/>
        <v>3.872983346207417</v>
      </c>
      <c r="J37">
        <f t="shared" si="1"/>
        <v>0.5</v>
      </c>
      <c r="K37" s="7">
        <f t="shared" si="2"/>
        <v>0.70710678118654757</v>
      </c>
    </row>
    <row r="38" spans="1:11" x14ac:dyDescent="0.35">
      <c r="A38" s="2">
        <v>526</v>
      </c>
      <c r="B38">
        <v>1</v>
      </c>
      <c r="C38" s="2" t="s">
        <v>6</v>
      </c>
      <c r="D38" s="2" t="s">
        <v>6</v>
      </c>
      <c r="E38" s="3" t="s">
        <v>15</v>
      </c>
      <c r="F38">
        <v>1</v>
      </c>
      <c r="G38">
        <v>3</v>
      </c>
      <c r="H38">
        <f t="shared" si="3"/>
        <v>0.47712125471966244</v>
      </c>
      <c r="I38">
        <f t="shared" si="0"/>
        <v>1.7320508075688772</v>
      </c>
      <c r="J38">
        <f t="shared" si="1"/>
        <v>0.1</v>
      </c>
      <c r="K38" s="7">
        <f t="shared" si="2"/>
        <v>0.31622776601683794</v>
      </c>
    </row>
    <row r="39" spans="1:11" x14ac:dyDescent="0.35">
      <c r="A39" s="2">
        <v>527</v>
      </c>
      <c r="B39">
        <v>1</v>
      </c>
      <c r="C39" s="2" t="s">
        <v>5</v>
      </c>
      <c r="D39" s="2" t="s">
        <v>6</v>
      </c>
      <c r="E39" s="3" t="s">
        <v>16</v>
      </c>
      <c r="F39">
        <v>1</v>
      </c>
      <c r="G39">
        <v>1</v>
      </c>
      <c r="H39">
        <f t="shared" si="3"/>
        <v>0</v>
      </c>
      <c r="I39">
        <f t="shared" si="0"/>
        <v>1</v>
      </c>
      <c r="J39">
        <f t="shared" si="1"/>
        <v>3.3333333333333333E-2</v>
      </c>
      <c r="K39" s="7">
        <f t="shared" si="2"/>
        <v>0.18257418583505536</v>
      </c>
    </row>
    <row r="40" spans="1:11" x14ac:dyDescent="0.35">
      <c r="A40" s="2">
        <v>528</v>
      </c>
      <c r="B40">
        <v>1</v>
      </c>
      <c r="C40" s="2" t="s">
        <v>6</v>
      </c>
      <c r="D40" s="2" t="s">
        <v>9</v>
      </c>
      <c r="E40" s="3" t="s">
        <v>17</v>
      </c>
      <c r="F40">
        <v>2</v>
      </c>
      <c r="G40">
        <v>4</v>
      </c>
      <c r="H40">
        <f t="shared" si="3"/>
        <v>0.6020599913279624</v>
      </c>
      <c r="I40">
        <f t="shared" si="0"/>
        <v>2</v>
      </c>
      <c r="J40">
        <f t="shared" si="1"/>
        <v>0.13333333333333333</v>
      </c>
      <c r="K40" s="7">
        <f t="shared" si="2"/>
        <v>0.36514837167011072</v>
      </c>
    </row>
    <row r="41" spans="1:11" x14ac:dyDescent="0.35">
      <c r="A41" s="2">
        <v>530</v>
      </c>
      <c r="B41">
        <v>2</v>
      </c>
      <c r="C41" s="2" t="s">
        <v>6</v>
      </c>
      <c r="D41" s="2" t="s">
        <v>6</v>
      </c>
      <c r="E41" s="3" t="s">
        <v>15</v>
      </c>
      <c r="F41">
        <v>2</v>
      </c>
      <c r="G41">
        <v>2</v>
      </c>
      <c r="H41">
        <f t="shared" si="3"/>
        <v>0.3010299956639812</v>
      </c>
      <c r="I41">
        <f t="shared" si="0"/>
        <v>1.4142135623730951</v>
      </c>
      <c r="J41">
        <f t="shared" si="1"/>
        <v>6.6666666666666666E-2</v>
      </c>
      <c r="K41" s="7">
        <f t="shared" si="2"/>
        <v>0.2581988897471611</v>
      </c>
    </row>
    <row r="42" spans="1:11" x14ac:dyDescent="0.35">
      <c r="A42" s="2">
        <v>531</v>
      </c>
      <c r="B42">
        <v>2</v>
      </c>
      <c r="C42" s="2" t="s">
        <v>5</v>
      </c>
      <c r="D42" s="2" t="s">
        <v>6</v>
      </c>
      <c r="E42" s="3" t="s">
        <v>16</v>
      </c>
      <c r="F42">
        <v>2</v>
      </c>
      <c r="G42">
        <v>4</v>
      </c>
      <c r="H42">
        <f t="shared" si="3"/>
        <v>0.6020599913279624</v>
      </c>
      <c r="I42">
        <f t="shared" si="0"/>
        <v>2</v>
      </c>
      <c r="J42">
        <f t="shared" si="1"/>
        <v>0.13333333333333333</v>
      </c>
      <c r="K42" s="7">
        <f t="shared" si="2"/>
        <v>0.36514837167011072</v>
      </c>
    </row>
    <row r="43" spans="1:11" x14ac:dyDescent="0.35">
      <c r="A43" s="2">
        <v>532</v>
      </c>
      <c r="B43">
        <v>2</v>
      </c>
      <c r="C43" s="2" t="s">
        <v>6</v>
      </c>
      <c r="D43" s="2" t="s">
        <v>9</v>
      </c>
      <c r="E43" s="3" t="s">
        <v>17</v>
      </c>
      <c r="F43">
        <v>5</v>
      </c>
      <c r="G43">
        <v>7</v>
      </c>
      <c r="H43">
        <f t="shared" si="3"/>
        <v>0.84509804001425681</v>
      </c>
      <c r="I43">
        <f t="shared" si="0"/>
        <v>2.6457513110645907</v>
      </c>
      <c r="J43">
        <f t="shared" si="1"/>
        <v>0.23333333333333334</v>
      </c>
      <c r="K43" s="7">
        <f t="shared" si="2"/>
        <v>0.48304589153964794</v>
      </c>
    </row>
    <row r="44" spans="1:11" x14ac:dyDescent="0.35">
      <c r="A44" s="2">
        <v>533</v>
      </c>
      <c r="B44">
        <v>2</v>
      </c>
      <c r="C44" s="2" t="s">
        <v>5</v>
      </c>
      <c r="D44" s="2" t="s">
        <v>9</v>
      </c>
      <c r="E44" s="3" t="s">
        <v>18</v>
      </c>
      <c r="F44">
        <v>5</v>
      </c>
      <c r="G44">
        <v>14</v>
      </c>
      <c r="H44">
        <f t="shared" si="3"/>
        <v>1.146128035678238</v>
      </c>
      <c r="I44">
        <f t="shared" si="0"/>
        <v>3.7416573867739413</v>
      </c>
      <c r="J44">
        <f t="shared" si="1"/>
        <v>0.46666666666666667</v>
      </c>
      <c r="K44" s="7">
        <f t="shared" si="2"/>
        <v>0.68313005106397318</v>
      </c>
    </row>
    <row r="45" spans="1:11" x14ac:dyDescent="0.35">
      <c r="A45" s="2">
        <v>534</v>
      </c>
      <c r="B45">
        <v>2</v>
      </c>
      <c r="C45" s="2" t="s">
        <v>6</v>
      </c>
      <c r="D45" s="2" t="s">
        <v>6</v>
      </c>
      <c r="E45" s="3" t="s">
        <v>15</v>
      </c>
      <c r="F45">
        <v>0</v>
      </c>
      <c r="G45">
        <v>1</v>
      </c>
      <c r="H45">
        <f t="shared" si="3"/>
        <v>0</v>
      </c>
      <c r="I45">
        <f t="shared" si="0"/>
        <v>1</v>
      </c>
      <c r="J45">
        <f t="shared" si="1"/>
        <v>3.3333333333333333E-2</v>
      </c>
      <c r="K45" s="7">
        <f t="shared" si="2"/>
        <v>0.18257418583505536</v>
      </c>
    </row>
    <row r="46" spans="1:11" x14ac:dyDescent="0.35">
      <c r="A46" s="2">
        <v>535</v>
      </c>
      <c r="B46">
        <v>2</v>
      </c>
      <c r="C46" s="2" t="s">
        <v>5</v>
      </c>
      <c r="D46" s="2" t="s">
        <v>6</v>
      </c>
      <c r="E46" s="3" t="s">
        <v>16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 s="7">
        <f t="shared" si="2"/>
        <v>0</v>
      </c>
    </row>
    <row r="47" spans="1:11" x14ac:dyDescent="0.35">
      <c r="A47" s="2">
        <v>536</v>
      </c>
      <c r="B47">
        <v>2</v>
      </c>
      <c r="C47" s="2" t="s">
        <v>6</v>
      </c>
      <c r="D47" s="2" t="s">
        <v>9</v>
      </c>
      <c r="E47" s="3" t="s">
        <v>17</v>
      </c>
      <c r="F47">
        <v>0</v>
      </c>
      <c r="G47">
        <v>3</v>
      </c>
      <c r="H47">
        <f t="shared" si="3"/>
        <v>0.47712125471966244</v>
      </c>
      <c r="I47">
        <f t="shared" si="0"/>
        <v>1.7320508075688772</v>
      </c>
      <c r="J47">
        <f t="shared" si="1"/>
        <v>0.1</v>
      </c>
      <c r="K47" s="7">
        <f t="shared" si="2"/>
        <v>0.31622776601683794</v>
      </c>
    </row>
    <row r="48" spans="1:11" x14ac:dyDescent="0.35">
      <c r="A48" s="2">
        <v>537</v>
      </c>
      <c r="B48">
        <v>2</v>
      </c>
      <c r="C48" s="2" t="s">
        <v>5</v>
      </c>
      <c r="D48" s="2" t="s">
        <v>9</v>
      </c>
      <c r="E48" s="3" t="s">
        <v>18</v>
      </c>
      <c r="F48">
        <v>5</v>
      </c>
      <c r="G48">
        <v>10</v>
      </c>
      <c r="H48">
        <f t="shared" si="3"/>
        <v>1</v>
      </c>
      <c r="I48">
        <f t="shared" si="0"/>
        <v>3.1622776601683795</v>
      </c>
      <c r="J48">
        <f t="shared" si="1"/>
        <v>0.33333333333333331</v>
      </c>
      <c r="K48" s="7">
        <f t="shared" si="2"/>
        <v>0.57735026918962573</v>
      </c>
    </row>
    <row r="49" spans="1:11" x14ac:dyDescent="0.35">
      <c r="A49" s="2">
        <v>538</v>
      </c>
      <c r="B49">
        <v>2</v>
      </c>
      <c r="C49" s="2" t="s">
        <v>6</v>
      </c>
      <c r="D49" s="2" t="s">
        <v>6</v>
      </c>
      <c r="E49" s="3" t="s">
        <v>15</v>
      </c>
      <c r="F49">
        <v>0</v>
      </c>
      <c r="G49">
        <v>1</v>
      </c>
      <c r="H49">
        <f t="shared" si="3"/>
        <v>0</v>
      </c>
      <c r="I49">
        <f t="shared" si="0"/>
        <v>1</v>
      </c>
      <c r="J49">
        <f t="shared" si="1"/>
        <v>3.3333333333333333E-2</v>
      </c>
      <c r="K49" s="7">
        <f t="shared" si="2"/>
        <v>0.18257418583505536</v>
      </c>
    </row>
    <row r="50" spans="1:11" x14ac:dyDescent="0.35">
      <c r="A50" s="2">
        <v>539</v>
      </c>
      <c r="B50">
        <v>2</v>
      </c>
      <c r="C50" s="2" t="s">
        <v>5</v>
      </c>
      <c r="D50" s="2" t="s">
        <v>6</v>
      </c>
      <c r="E50" s="3" t="s">
        <v>16</v>
      </c>
      <c r="F50">
        <v>1</v>
      </c>
      <c r="G50">
        <v>1</v>
      </c>
      <c r="H50">
        <f t="shared" si="3"/>
        <v>0</v>
      </c>
      <c r="I50">
        <f t="shared" si="0"/>
        <v>1</v>
      </c>
      <c r="J50">
        <f t="shared" si="1"/>
        <v>3.3333333333333333E-2</v>
      </c>
      <c r="K50" s="7">
        <f t="shared" si="2"/>
        <v>0.18257418583505536</v>
      </c>
    </row>
    <row r="51" spans="1:11" x14ac:dyDescent="0.35">
      <c r="A51" s="2">
        <v>540</v>
      </c>
      <c r="B51">
        <v>2</v>
      </c>
      <c r="C51" s="2" t="s">
        <v>6</v>
      </c>
      <c r="D51" s="2" t="s">
        <v>9</v>
      </c>
      <c r="E51" s="3" t="s">
        <v>17</v>
      </c>
      <c r="F51">
        <v>1</v>
      </c>
      <c r="G51">
        <v>5</v>
      </c>
      <c r="H51">
        <f t="shared" si="3"/>
        <v>0.69897000433601886</v>
      </c>
      <c r="I51">
        <f t="shared" si="0"/>
        <v>2.2360679774997898</v>
      </c>
      <c r="J51">
        <f t="shared" si="1"/>
        <v>0.16666666666666666</v>
      </c>
      <c r="K51" s="7">
        <f t="shared" si="2"/>
        <v>0.40824829046386302</v>
      </c>
    </row>
    <row r="52" spans="1:11" x14ac:dyDescent="0.35">
      <c r="A52" s="2">
        <v>541</v>
      </c>
      <c r="B52">
        <v>2</v>
      </c>
      <c r="C52" s="2" t="s">
        <v>5</v>
      </c>
      <c r="D52" s="2" t="s">
        <v>9</v>
      </c>
      <c r="E52" s="3" t="s">
        <v>18</v>
      </c>
      <c r="F52">
        <v>2</v>
      </c>
      <c r="G52">
        <v>5</v>
      </c>
      <c r="H52">
        <f t="shared" si="3"/>
        <v>0.69897000433601886</v>
      </c>
      <c r="I52">
        <f t="shared" si="0"/>
        <v>2.2360679774997898</v>
      </c>
      <c r="J52">
        <f t="shared" si="1"/>
        <v>0.16666666666666666</v>
      </c>
      <c r="K52" s="7">
        <f t="shared" si="2"/>
        <v>0.40824829046386302</v>
      </c>
    </row>
    <row r="53" spans="1:11" x14ac:dyDescent="0.35">
      <c r="A53" s="2">
        <v>542</v>
      </c>
      <c r="B53">
        <v>2</v>
      </c>
      <c r="C53" s="2" t="s">
        <v>6</v>
      </c>
      <c r="D53" s="2" t="s">
        <v>6</v>
      </c>
      <c r="E53" s="3" t="s">
        <v>15</v>
      </c>
      <c r="F53">
        <v>0</v>
      </c>
      <c r="G53">
        <v>0</v>
      </c>
      <c r="H53">
        <v>0</v>
      </c>
      <c r="I53">
        <f t="shared" si="0"/>
        <v>0</v>
      </c>
      <c r="J53">
        <f t="shared" si="1"/>
        <v>0</v>
      </c>
      <c r="K53" s="7">
        <f t="shared" si="2"/>
        <v>0</v>
      </c>
    </row>
    <row r="54" spans="1:11" x14ac:dyDescent="0.35">
      <c r="A54" s="2">
        <v>543</v>
      </c>
      <c r="B54">
        <v>2</v>
      </c>
      <c r="C54" s="2" t="s">
        <v>5</v>
      </c>
      <c r="D54" s="2" t="s">
        <v>6</v>
      </c>
      <c r="E54" s="3" t="s">
        <v>16</v>
      </c>
      <c r="F54">
        <v>0</v>
      </c>
      <c r="G54">
        <v>3</v>
      </c>
      <c r="H54">
        <f t="shared" si="3"/>
        <v>0.47712125471966244</v>
      </c>
      <c r="I54">
        <f t="shared" si="0"/>
        <v>1.7320508075688772</v>
      </c>
      <c r="J54">
        <f t="shared" si="1"/>
        <v>0.1</v>
      </c>
      <c r="K54" s="7">
        <f t="shared" si="2"/>
        <v>0.31622776601683794</v>
      </c>
    </row>
    <row r="55" spans="1:11" x14ac:dyDescent="0.35">
      <c r="A55" s="2">
        <v>544</v>
      </c>
      <c r="B55">
        <v>2</v>
      </c>
      <c r="C55" s="2" t="s">
        <v>6</v>
      </c>
      <c r="D55" s="2" t="s">
        <v>9</v>
      </c>
      <c r="E55" s="3" t="s">
        <v>17</v>
      </c>
      <c r="F55">
        <v>1</v>
      </c>
      <c r="G55">
        <v>5</v>
      </c>
      <c r="H55">
        <f t="shared" si="3"/>
        <v>0.69897000433601886</v>
      </c>
      <c r="I55">
        <f t="shared" si="0"/>
        <v>2.2360679774997898</v>
      </c>
      <c r="J55">
        <f t="shared" si="1"/>
        <v>0.16666666666666666</v>
      </c>
      <c r="K55" s="7">
        <f t="shared" si="2"/>
        <v>0.40824829046386302</v>
      </c>
    </row>
    <row r="56" spans="1:11" x14ac:dyDescent="0.35">
      <c r="A56" s="2">
        <v>545</v>
      </c>
      <c r="B56">
        <v>2</v>
      </c>
      <c r="C56" s="2" t="s">
        <v>5</v>
      </c>
      <c r="D56" s="2" t="s">
        <v>9</v>
      </c>
      <c r="E56" s="3" t="s">
        <v>18</v>
      </c>
      <c r="F56">
        <v>5</v>
      </c>
      <c r="G56">
        <v>15</v>
      </c>
      <c r="H56">
        <f t="shared" si="3"/>
        <v>1.1760912590556813</v>
      </c>
      <c r="I56">
        <f t="shared" si="0"/>
        <v>3.872983346207417</v>
      </c>
      <c r="J56">
        <f t="shared" si="1"/>
        <v>0.5</v>
      </c>
      <c r="K56" s="7">
        <f t="shared" si="2"/>
        <v>0.70710678118654757</v>
      </c>
    </row>
    <row r="57" spans="1:11" x14ac:dyDescent="0.35">
      <c r="A57" s="2">
        <v>546</v>
      </c>
      <c r="B57">
        <v>2</v>
      </c>
      <c r="C57" s="2" t="s">
        <v>6</v>
      </c>
      <c r="D57" s="2" t="s">
        <v>6</v>
      </c>
      <c r="E57" s="3" t="s">
        <v>15</v>
      </c>
      <c r="F57">
        <v>0</v>
      </c>
      <c r="G57">
        <v>1</v>
      </c>
      <c r="H57">
        <f t="shared" si="3"/>
        <v>0</v>
      </c>
      <c r="I57">
        <f t="shared" si="0"/>
        <v>1</v>
      </c>
      <c r="J57">
        <f t="shared" si="1"/>
        <v>3.3333333333333333E-2</v>
      </c>
      <c r="K57" s="7">
        <f t="shared" si="2"/>
        <v>0.18257418583505536</v>
      </c>
    </row>
    <row r="58" spans="1:11" x14ac:dyDescent="0.35">
      <c r="A58" s="2">
        <v>547</v>
      </c>
      <c r="B58">
        <v>2</v>
      </c>
      <c r="C58" s="2" t="s">
        <v>5</v>
      </c>
      <c r="D58" s="2" t="s">
        <v>6</v>
      </c>
      <c r="E58" s="3" t="s">
        <v>16</v>
      </c>
      <c r="F58">
        <v>3</v>
      </c>
      <c r="G58">
        <v>5</v>
      </c>
      <c r="H58">
        <f t="shared" si="3"/>
        <v>0.69897000433601886</v>
      </c>
      <c r="I58">
        <f t="shared" si="0"/>
        <v>2.2360679774997898</v>
      </c>
      <c r="J58">
        <f t="shared" si="1"/>
        <v>0.16666666666666666</v>
      </c>
      <c r="K58" s="7">
        <f t="shared" si="2"/>
        <v>0.40824829046386302</v>
      </c>
    </row>
    <row r="59" spans="1:11" x14ac:dyDescent="0.35">
      <c r="A59" s="2">
        <v>548</v>
      </c>
      <c r="B59">
        <v>2</v>
      </c>
      <c r="C59" s="2" t="s">
        <v>6</v>
      </c>
      <c r="D59" s="2" t="s">
        <v>9</v>
      </c>
      <c r="E59" s="3" t="s">
        <v>17</v>
      </c>
      <c r="F59">
        <v>2</v>
      </c>
      <c r="G59">
        <v>4</v>
      </c>
      <c r="H59">
        <f t="shared" si="3"/>
        <v>0.6020599913279624</v>
      </c>
      <c r="I59">
        <f t="shared" si="0"/>
        <v>2</v>
      </c>
      <c r="J59">
        <f t="shared" si="1"/>
        <v>0.13333333333333333</v>
      </c>
      <c r="K59" s="7">
        <f t="shared" si="2"/>
        <v>0.36514837167011072</v>
      </c>
    </row>
    <row r="60" spans="1:11" x14ac:dyDescent="0.35">
      <c r="A60" s="2">
        <v>549</v>
      </c>
      <c r="B60">
        <v>2</v>
      </c>
      <c r="C60" s="2" t="s">
        <v>5</v>
      </c>
      <c r="D60" s="2" t="s">
        <v>9</v>
      </c>
      <c r="E60" s="3" t="s">
        <v>18</v>
      </c>
      <c r="F60">
        <v>12</v>
      </c>
      <c r="G60">
        <v>13</v>
      </c>
      <c r="H60">
        <f t="shared" si="3"/>
        <v>1.1139433523068367</v>
      </c>
      <c r="I60">
        <f t="shared" si="0"/>
        <v>3.6055512754639891</v>
      </c>
      <c r="J60">
        <f t="shared" si="1"/>
        <v>0.43333333333333335</v>
      </c>
      <c r="K60" s="7">
        <f t="shared" si="2"/>
        <v>0.65828058860438332</v>
      </c>
    </row>
    <row r="61" spans="1:11" x14ac:dyDescent="0.35">
      <c r="A61" s="2">
        <v>550</v>
      </c>
      <c r="B61">
        <v>2</v>
      </c>
      <c r="C61" s="2" t="s">
        <v>6</v>
      </c>
      <c r="D61" s="2" t="s">
        <v>6</v>
      </c>
      <c r="E61" s="3" t="s">
        <v>15</v>
      </c>
      <c r="F61">
        <v>0</v>
      </c>
      <c r="G61">
        <v>0</v>
      </c>
      <c r="H61">
        <v>0</v>
      </c>
      <c r="I61">
        <f t="shared" si="0"/>
        <v>0</v>
      </c>
      <c r="J61">
        <f t="shared" si="1"/>
        <v>0</v>
      </c>
      <c r="K61" s="7">
        <f t="shared" si="2"/>
        <v>0</v>
      </c>
    </row>
    <row r="62" spans="1:11" x14ac:dyDescent="0.35">
      <c r="A62" s="2">
        <v>551</v>
      </c>
      <c r="B62">
        <v>2</v>
      </c>
      <c r="C62" s="2" t="s">
        <v>5</v>
      </c>
      <c r="D62" s="2" t="s">
        <v>6</v>
      </c>
      <c r="E62" s="3" t="s">
        <v>16</v>
      </c>
      <c r="F62">
        <v>4</v>
      </c>
      <c r="G62">
        <v>5</v>
      </c>
      <c r="H62">
        <f t="shared" si="3"/>
        <v>0.69897000433601886</v>
      </c>
      <c r="I62">
        <f t="shared" si="0"/>
        <v>2.2360679774997898</v>
      </c>
      <c r="J62">
        <f t="shared" si="1"/>
        <v>0.16666666666666666</v>
      </c>
      <c r="K62" s="7">
        <f t="shared" si="2"/>
        <v>0.40824829046386302</v>
      </c>
    </row>
    <row r="63" spans="1:11" x14ac:dyDescent="0.35">
      <c r="A63" s="2">
        <v>552</v>
      </c>
      <c r="B63">
        <v>2</v>
      </c>
      <c r="C63" s="2" t="s">
        <v>6</v>
      </c>
      <c r="D63" s="2" t="s">
        <v>9</v>
      </c>
      <c r="E63" s="3" t="s">
        <v>17</v>
      </c>
      <c r="F63">
        <v>2</v>
      </c>
      <c r="G63">
        <v>2</v>
      </c>
      <c r="H63">
        <f t="shared" si="3"/>
        <v>0.3010299956639812</v>
      </c>
      <c r="I63">
        <f t="shared" si="0"/>
        <v>1.4142135623730951</v>
      </c>
      <c r="J63">
        <f t="shared" si="1"/>
        <v>6.6666666666666666E-2</v>
      </c>
      <c r="K63" s="7">
        <f t="shared" si="2"/>
        <v>0.2581988897471611</v>
      </c>
    </row>
    <row r="64" spans="1:11" x14ac:dyDescent="0.35">
      <c r="A64" s="2">
        <v>553</v>
      </c>
      <c r="B64">
        <v>2</v>
      </c>
      <c r="C64" s="2" t="s">
        <v>5</v>
      </c>
      <c r="D64" s="2" t="s">
        <v>9</v>
      </c>
      <c r="E64" s="3" t="s">
        <v>18</v>
      </c>
      <c r="F64">
        <v>1</v>
      </c>
      <c r="G64">
        <v>12</v>
      </c>
      <c r="H64">
        <f t="shared" si="3"/>
        <v>1.0791812460476249</v>
      </c>
      <c r="I64">
        <f t="shared" si="0"/>
        <v>3.4641016151377544</v>
      </c>
      <c r="J64">
        <f t="shared" si="1"/>
        <v>0.4</v>
      </c>
      <c r="K64" s="7">
        <f t="shared" si="2"/>
        <v>0.63245553203367588</v>
      </c>
    </row>
    <row r="65" spans="1:11" x14ac:dyDescent="0.35">
      <c r="A65" s="2">
        <v>554</v>
      </c>
      <c r="B65">
        <v>2</v>
      </c>
      <c r="C65" s="2" t="s">
        <v>6</v>
      </c>
      <c r="D65" s="2" t="s">
        <v>6</v>
      </c>
      <c r="E65" s="3" t="s">
        <v>15</v>
      </c>
      <c r="F65">
        <v>0</v>
      </c>
      <c r="G65">
        <v>0</v>
      </c>
      <c r="H65">
        <v>0</v>
      </c>
      <c r="I65">
        <f t="shared" si="0"/>
        <v>0</v>
      </c>
      <c r="J65">
        <f t="shared" si="1"/>
        <v>0</v>
      </c>
      <c r="K65" s="7">
        <f t="shared" si="2"/>
        <v>0</v>
      </c>
    </row>
    <row r="66" spans="1:11" x14ac:dyDescent="0.35">
      <c r="A66" s="2">
        <v>555</v>
      </c>
      <c r="B66">
        <v>2</v>
      </c>
      <c r="C66" s="2" t="s">
        <v>5</v>
      </c>
      <c r="D66" s="2" t="s">
        <v>6</v>
      </c>
      <c r="E66" s="3" t="s">
        <v>16</v>
      </c>
      <c r="F66">
        <v>1</v>
      </c>
      <c r="G66">
        <v>1</v>
      </c>
      <c r="H66">
        <f t="shared" ref="H66:H80" si="4">LOG(G66)</f>
        <v>0</v>
      </c>
      <c r="I66">
        <f t="shared" si="0"/>
        <v>1</v>
      </c>
      <c r="J66">
        <f t="shared" si="1"/>
        <v>3.3333333333333333E-2</v>
      </c>
      <c r="K66" s="7">
        <f t="shared" si="2"/>
        <v>0.18257418583505536</v>
      </c>
    </row>
    <row r="67" spans="1:11" x14ac:dyDescent="0.35">
      <c r="A67" s="2">
        <v>556</v>
      </c>
      <c r="B67">
        <v>2</v>
      </c>
      <c r="C67" s="2" t="s">
        <v>6</v>
      </c>
      <c r="D67" s="2" t="s">
        <v>9</v>
      </c>
      <c r="E67" s="3" t="s">
        <v>17</v>
      </c>
      <c r="F67">
        <v>0</v>
      </c>
      <c r="G67">
        <v>3</v>
      </c>
      <c r="H67">
        <f t="shared" si="4"/>
        <v>0.47712125471966244</v>
      </c>
      <c r="I67">
        <f t="shared" ref="I67:I80" si="5">SQRT(G67)</f>
        <v>1.7320508075688772</v>
      </c>
      <c r="J67">
        <f t="shared" ref="J67:J80" si="6">G67/30</f>
        <v>0.1</v>
      </c>
      <c r="K67" s="7">
        <f t="shared" ref="K67:K80" si="7">SQRT(J67)</f>
        <v>0.31622776601683794</v>
      </c>
    </row>
    <row r="68" spans="1:11" x14ac:dyDescent="0.35">
      <c r="A68" s="2">
        <v>557</v>
      </c>
      <c r="B68">
        <v>2</v>
      </c>
      <c r="C68" s="2" t="s">
        <v>5</v>
      </c>
      <c r="D68" s="2" t="s">
        <v>9</v>
      </c>
      <c r="E68" s="3" t="s">
        <v>18</v>
      </c>
      <c r="F68">
        <v>1</v>
      </c>
      <c r="G68">
        <v>7</v>
      </c>
      <c r="H68">
        <f t="shared" si="4"/>
        <v>0.84509804001425681</v>
      </c>
      <c r="I68">
        <f t="shared" si="5"/>
        <v>2.6457513110645907</v>
      </c>
      <c r="J68">
        <f t="shared" si="6"/>
        <v>0.23333333333333334</v>
      </c>
      <c r="K68" s="7">
        <f t="shared" si="7"/>
        <v>0.48304589153964794</v>
      </c>
    </row>
    <row r="69" spans="1:11" x14ac:dyDescent="0.35">
      <c r="A69" s="2">
        <v>558</v>
      </c>
      <c r="B69">
        <v>2</v>
      </c>
      <c r="C69" s="2" t="s">
        <v>6</v>
      </c>
      <c r="D69" s="2" t="s">
        <v>6</v>
      </c>
      <c r="E69" s="3" t="s">
        <v>15</v>
      </c>
      <c r="F69">
        <v>0</v>
      </c>
      <c r="G69">
        <v>0</v>
      </c>
      <c r="H69">
        <v>0</v>
      </c>
      <c r="I69">
        <f t="shared" si="5"/>
        <v>0</v>
      </c>
      <c r="J69">
        <f t="shared" si="6"/>
        <v>0</v>
      </c>
      <c r="K69" s="7">
        <f t="shared" si="7"/>
        <v>0</v>
      </c>
    </row>
    <row r="70" spans="1:11" x14ac:dyDescent="0.35">
      <c r="A70" s="2">
        <v>559</v>
      </c>
      <c r="B70">
        <v>2</v>
      </c>
      <c r="C70" s="2" t="s">
        <v>5</v>
      </c>
      <c r="D70" s="2" t="s">
        <v>6</v>
      </c>
      <c r="E70" s="3" t="s">
        <v>16</v>
      </c>
      <c r="F70">
        <v>1</v>
      </c>
      <c r="G70">
        <v>1</v>
      </c>
      <c r="H70">
        <f t="shared" si="4"/>
        <v>0</v>
      </c>
      <c r="I70">
        <f t="shared" si="5"/>
        <v>1</v>
      </c>
      <c r="J70">
        <f t="shared" si="6"/>
        <v>3.3333333333333333E-2</v>
      </c>
      <c r="K70" s="7">
        <f t="shared" si="7"/>
        <v>0.18257418583505536</v>
      </c>
    </row>
    <row r="71" spans="1:11" x14ac:dyDescent="0.35">
      <c r="A71" s="2">
        <v>560</v>
      </c>
      <c r="B71">
        <v>2</v>
      </c>
      <c r="C71" s="2" t="s">
        <v>6</v>
      </c>
      <c r="D71" s="2" t="s">
        <v>9</v>
      </c>
      <c r="E71" s="3" t="s">
        <v>17</v>
      </c>
      <c r="F71">
        <v>0</v>
      </c>
      <c r="G71">
        <v>6</v>
      </c>
      <c r="H71">
        <f t="shared" si="4"/>
        <v>0.77815125038364363</v>
      </c>
      <c r="I71">
        <f t="shared" si="5"/>
        <v>2.4494897427831779</v>
      </c>
      <c r="J71">
        <f t="shared" si="6"/>
        <v>0.2</v>
      </c>
      <c r="K71" s="7">
        <f t="shared" si="7"/>
        <v>0.44721359549995793</v>
      </c>
    </row>
    <row r="72" spans="1:11" x14ac:dyDescent="0.35">
      <c r="A72" s="2">
        <v>561</v>
      </c>
      <c r="B72">
        <v>2</v>
      </c>
      <c r="C72" s="2" t="s">
        <v>5</v>
      </c>
      <c r="D72" s="2" t="s">
        <v>9</v>
      </c>
      <c r="E72" s="3" t="s">
        <v>18</v>
      </c>
      <c r="F72">
        <v>8</v>
      </c>
      <c r="G72">
        <v>19</v>
      </c>
      <c r="H72">
        <f t="shared" si="4"/>
        <v>1.2787536009528289</v>
      </c>
      <c r="I72">
        <f t="shared" si="5"/>
        <v>4.358898943540674</v>
      </c>
      <c r="J72">
        <f t="shared" si="6"/>
        <v>0.6333333333333333</v>
      </c>
      <c r="K72" s="7">
        <f t="shared" si="7"/>
        <v>0.79582242575422146</v>
      </c>
    </row>
    <row r="73" spans="1:11" x14ac:dyDescent="0.35">
      <c r="A73" s="2">
        <v>562</v>
      </c>
      <c r="B73">
        <v>2</v>
      </c>
      <c r="C73" s="2" t="s">
        <v>6</v>
      </c>
      <c r="D73" s="2" t="s">
        <v>6</v>
      </c>
      <c r="E73" s="3" t="s">
        <v>15</v>
      </c>
      <c r="F73">
        <v>3</v>
      </c>
      <c r="G73">
        <v>3</v>
      </c>
      <c r="H73">
        <f t="shared" si="4"/>
        <v>0.47712125471966244</v>
      </c>
      <c r="I73">
        <f t="shared" si="5"/>
        <v>1.7320508075688772</v>
      </c>
      <c r="J73">
        <f t="shared" si="6"/>
        <v>0.1</v>
      </c>
      <c r="K73" s="7">
        <f t="shared" si="7"/>
        <v>0.31622776601683794</v>
      </c>
    </row>
    <row r="74" spans="1:11" x14ac:dyDescent="0.35">
      <c r="A74" s="2">
        <v>563</v>
      </c>
      <c r="B74">
        <v>2</v>
      </c>
      <c r="C74" s="2" t="s">
        <v>5</v>
      </c>
      <c r="D74" s="2" t="s">
        <v>6</v>
      </c>
      <c r="E74" s="3" t="s">
        <v>16</v>
      </c>
      <c r="F74">
        <v>3</v>
      </c>
      <c r="G74">
        <v>5</v>
      </c>
      <c r="H74">
        <f t="shared" si="4"/>
        <v>0.69897000433601886</v>
      </c>
      <c r="I74">
        <f t="shared" si="5"/>
        <v>2.2360679774997898</v>
      </c>
      <c r="J74">
        <f t="shared" si="6"/>
        <v>0.16666666666666666</v>
      </c>
      <c r="K74" s="7">
        <f t="shared" si="7"/>
        <v>0.40824829046386302</v>
      </c>
    </row>
    <row r="75" spans="1:11" x14ac:dyDescent="0.35">
      <c r="A75" s="2">
        <v>564</v>
      </c>
      <c r="B75">
        <v>2</v>
      </c>
      <c r="C75" s="2" t="s">
        <v>6</v>
      </c>
      <c r="D75" s="2" t="s">
        <v>9</v>
      </c>
      <c r="E75" s="3" t="s">
        <v>17</v>
      </c>
      <c r="F75">
        <v>1</v>
      </c>
      <c r="G75">
        <v>11</v>
      </c>
      <c r="H75">
        <f t="shared" si="4"/>
        <v>1.0413926851582251</v>
      </c>
      <c r="I75">
        <f t="shared" si="5"/>
        <v>3.3166247903553998</v>
      </c>
      <c r="J75">
        <f t="shared" si="6"/>
        <v>0.36666666666666664</v>
      </c>
      <c r="K75" s="7">
        <f t="shared" si="7"/>
        <v>0.60553007081949828</v>
      </c>
    </row>
    <row r="76" spans="1:11" x14ac:dyDescent="0.35">
      <c r="A76" s="2">
        <v>565</v>
      </c>
      <c r="B76">
        <v>2</v>
      </c>
      <c r="C76" s="2" t="s">
        <v>5</v>
      </c>
      <c r="D76" s="2" t="s">
        <v>9</v>
      </c>
      <c r="E76" s="3" t="s">
        <v>18</v>
      </c>
      <c r="F76">
        <v>2</v>
      </c>
      <c r="G76">
        <v>12</v>
      </c>
      <c r="H76">
        <f t="shared" si="4"/>
        <v>1.0791812460476249</v>
      </c>
      <c r="I76">
        <f t="shared" si="5"/>
        <v>3.4641016151377544</v>
      </c>
      <c r="J76">
        <f t="shared" si="6"/>
        <v>0.4</v>
      </c>
      <c r="K76" s="7">
        <f t="shared" si="7"/>
        <v>0.63245553203367588</v>
      </c>
    </row>
    <row r="77" spans="1:11" x14ac:dyDescent="0.35">
      <c r="A77" s="2">
        <v>566</v>
      </c>
      <c r="B77">
        <v>2</v>
      </c>
      <c r="C77" s="2" t="s">
        <v>6</v>
      </c>
      <c r="D77" s="2" t="s">
        <v>6</v>
      </c>
      <c r="E77" s="3" t="s">
        <v>15</v>
      </c>
      <c r="F77">
        <v>3</v>
      </c>
      <c r="G77">
        <v>3</v>
      </c>
      <c r="H77">
        <f t="shared" si="4"/>
        <v>0.47712125471966244</v>
      </c>
      <c r="I77">
        <f t="shared" si="5"/>
        <v>1.7320508075688772</v>
      </c>
      <c r="J77">
        <f t="shared" si="6"/>
        <v>0.1</v>
      </c>
      <c r="K77" s="7">
        <f t="shared" si="7"/>
        <v>0.31622776601683794</v>
      </c>
    </row>
    <row r="78" spans="1:11" x14ac:dyDescent="0.35">
      <c r="A78" s="2">
        <v>567</v>
      </c>
      <c r="B78">
        <v>2</v>
      </c>
      <c r="C78" s="2" t="s">
        <v>5</v>
      </c>
      <c r="D78" s="2" t="s">
        <v>6</v>
      </c>
      <c r="E78" s="3" t="s">
        <v>16</v>
      </c>
      <c r="F78">
        <v>1</v>
      </c>
      <c r="G78">
        <v>7</v>
      </c>
      <c r="H78">
        <f t="shared" si="4"/>
        <v>0.84509804001425681</v>
      </c>
      <c r="I78">
        <f t="shared" si="5"/>
        <v>2.6457513110645907</v>
      </c>
      <c r="J78">
        <f t="shared" si="6"/>
        <v>0.23333333333333334</v>
      </c>
      <c r="K78" s="7">
        <f t="shared" si="7"/>
        <v>0.48304589153964794</v>
      </c>
    </row>
    <row r="79" spans="1:11" x14ac:dyDescent="0.35">
      <c r="A79" s="2">
        <v>568</v>
      </c>
      <c r="B79">
        <v>2</v>
      </c>
      <c r="C79" s="2" t="s">
        <v>6</v>
      </c>
      <c r="D79" s="2" t="s">
        <v>9</v>
      </c>
      <c r="E79" s="3" t="s">
        <v>17</v>
      </c>
      <c r="F79">
        <v>3</v>
      </c>
      <c r="G79">
        <v>18</v>
      </c>
      <c r="H79">
        <f t="shared" si="4"/>
        <v>1.255272505103306</v>
      </c>
      <c r="I79">
        <f t="shared" si="5"/>
        <v>4.2426406871192848</v>
      </c>
      <c r="J79">
        <f t="shared" si="6"/>
        <v>0.6</v>
      </c>
      <c r="K79" s="7">
        <f t="shared" si="7"/>
        <v>0.7745966692414834</v>
      </c>
    </row>
    <row r="80" spans="1:11" x14ac:dyDescent="0.35">
      <c r="A80" s="2">
        <v>569</v>
      </c>
      <c r="B80">
        <v>2</v>
      </c>
      <c r="C80" s="2" t="s">
        <v>5</v>
      </c>
      <c r="D80" s="2" t="s">
        <v>9</v>
      </c>
      <c r="E80" s="3" t="s">
        <v>18</v>
      </c>
      <c r="F80">
        <v>4</v>
      </c>
      <c r="G80">
        <v>7</v>
      </c>
      <c r="H80">
        <f t="shared" si="4"/>
        <v>0.84509804001425681</v>
      </c>
      <c r="I80">
        <f t="shared" si="5"/>
        <v>2.6457513110645907</v>
      </c>
      <c r="J80">
        <f t="shared" si="6"/>
        <v>0.23333333333333334</v>
      </c>
      <c r="K80" s="7">
        <f t="shared" si="7"/>
        <v>0.48304589153964794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O16" sqref="O16:O1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1</v>
      </c>
      <c r="C2">
        <v>1108</v>
      </c>
      <c r="D2" s="1">
        <v>41886</v>
      </c>
      <c r="E2" s="1">
        <v>42405</v>
      </c>
    </row>
    <row r="3" spans="1:5" x14ac:dyDescent="0.35">
      <c r="A3" t="s">
        <v>5</v>
      </c>
      <c r="B3">
        <v>2</v>
      </c>
      <c r="C3">
        <v>856</v>
      </c>
      <c r="D3" s="1">
        <v>41886</v>
      </c>
      <c r="E3" s="1">
        <v>42405</v>
      </c>
    </row>
    <row r="4" spans="1:5" x14ac:dyDescent="0.35">
      <c r="A4" t="s">
        <v>5</v>
      </c>
      <c r="B4">
        <v>3</v>
      </c>
      <c r="C4">
        <v>804</v>
      </c>
      <c r="D4" s="1">
        <v>41886</v>
      </c>
      <c r="E4" s="1">
        <v>42405</v>
      </c>
    </row>
    <row r="5" spans="1:5" x14ac:dyDescent="0.35">
      <c r="A5" t="s">
        <v>5</v>
      </c>
      <c r="B5">
        <v>4</v>
      </c>
      <c r="C5">
        <v>902</v>
      </c>
      <c r="D5" s="1">
        <v>41886</v>
      </c>
      <c r="E5" s="1">
        <v>42405</v>
      </c>
    </row>
    <row r="6" spans="1:5" x14ac:dyDescent="0.35">
      <c r="A6" t="s">
        <v>5</v>
      </c>
      <c r="B6">
        <v>5</v>
      </c>
      <c r="C6">
        <v>1143</v>
      </c>
      <c r="D6" s="1">
        <v>41886</v>
      </c>
      <c r="E6" s="1">
        <v>42405</v>
      </c>
    </row>
    <row r="7" spans="1:5" x14ac:dyDescent="0.35">
      <c r="A7" t="s">
        <v>5</v>
      </c>
      <c r="B7">
        <v>6</v>
      </c>
      <c r="C7">
        <v>938</v>
      </c>
      <c r="D7" s="1">
        <v>41886</v>
      </c>
      <c r="E7" s="1">
        <v>42405</v>
      </c>
    </row>
    <row r="8" spans="1:5" x14ac:dyDescent="0.35">
      <c r="A8" t="s">
        <v>5</v>
      </c>
      <c r="B8">
        <v>7</v>
      </c>
      <c r="C8">
        <v>1052</v>
      </c>
      <c r="D8" s="1">
        <v>41886</v>
      </c>
      <c r="E8" s="1">
        <v>42405</v>
      </c>
    </row>
    <row r="9" spans="1:5" x14ac:dyDescent="0.35">
      <c r="A9" t="s">
        <v>5</v>
      </c>
      <c r="B9">
        <v>8</v>
      </c>
      <c r="C9">
        <v>950</v>
      </c>
      <c r="D9" s="1">
        <v>41886</v>
      </c>
      <c r="E9" s="1">
        <v>42405</v>
      </c>
    </row>
    <row r="10" spans="1:5" x14ac:dyDescent="0.35">
      <c r="A10" t="s">
        <v>5</v>
      </c>
      <c r="B10">
        <v>9</v>
      </c>
      <c r="C10">
        <v>1103</v>
      </c>
      <c r="D10" s="1">
        <v>41886</v>
      </c>
      <c r="E10" s="1">
        <v>42405</v>
      </c>
    </row>
    <row r="11" spans="1:5" x14ac:dyDescent="0.35">
      <c r="A11" t="s">
        <v>5</v>
      </c>
      <c r="B11">
        <v>10</v>
      </c>
      <c r="C11">
        <v>824</v>
      </c>
      <c r="D11" s="1">
        <v>41886</v>
      </c>
      <c r="E11" s="1">
        <v>42405</v>
      </c>
    </row>
    <row r="12" spans="1:5" x14ac:dyDescent="0.35">
      <c r="A12" t="s">
        <v>5</v>
      </c>
      <c r="B12">
        <v>11</v>
      </c>
      <c r="C12">
        <v>961</v>
      </c>
      <c r="D12" s="1">
        <v>41886</v>
      </c>
      <c r="E12" s="1">
        <v>42405</v>
      </c>
    </row>
    <row r="13" spans="1:5" x14ac:dyDescent="0.35">
      <c r="A13" t="s">
        <v>5</v>
      </c>
      <c r="B13">
        <v>12</v>
      </c>
      <c r="C13">
        <v>1044</v>
      </c>
      <c r="D13" s="1">
        <v>41886</v>
      </c>
      <c r="E13" s="1">
        <v>42405</v>
      </c>
    </row>
    <row r="14" spans="1:5" x14ac:dyDescent="0.35">
      <c r="A14" t="s">
        <v>5</v>
      </c>
      <c r="B14">
        <v>13</v>
      </c>
      <c r="C14">
        <v>830</v>
      </c>
      <c r="D14" s="1">
        <v>41886</v>
      </c>
      <c r="E14" s="1">
        <v>42405</v>
      </c>
    </row>
    <row r="15" spans="1:5" x14ac:dyDescent="0.35">
      <c r="A15" t="s">
        <v>5</v>
      </c>
      <c r="B15">
        <v>14</v>
      </c>
      <c r="C15">
        <v>906</v>
      </c>
      <c r="D15" s="1">
        <v>41886</v>
      </c>
      <c r="E15" s="1">
        <v>42405</v>
      </c>
    </row>
    <row r="16" spans="1:5" x14ac:dyDescent="0.35">
      <c r="A16" t="s">
        <v>5</v>
      </c>
      <c r="B16">
        <v>15</v>
      </c>
      <c r="C16">
        <v>1080</v>
      </c>
      <c r="D16" s="1">
        <v>41886</v>
      </c>
      <c r="E16" s="1">
        <v>42405</v>
      </c>
    </row>
    <row r="17" spans="1:5" x14ac:dyDescent="0.35">
      <c r="A17" t="s">
        <v>5</v>
      </c>
      <c r="B17">
        <v>16</v>
      </c>
      <c r="C17">
        <v>881</v>
      </c>
      <c r="D17" s="1">
        <v>41886</v>
      </c>
      <c r="E17" s="1">
        <v>42405</v>
      </c>
    </row>
    <row r="18" spans="1:5" x14ac:dyDescent="0.35">
      <c r="A18" t="s">
        <v>6</v>
      </c>
      <c r="B18">
        <v>1</v>
      </c>
      <c r="C18">
        <v>1234</v>
      </c>
      <c r="D18" s="1">
        <v>41886</v>
      </c>
      <c r="E18" s="1">
        <v>42405</v>
      </c>
    </row>
    <row r="19" spans="1:5" x14ac:dyDescent="0.35">
      <c r="A19" t="s">
        <v>6</v>
      </c>
      <c r="B19">
        <v>2</v>
      </c>
      <c r="C19">
        <v>1048</v>
      </c>
      <c r="D19" s="1">
        <v>41886</v>
      </c>
      <c r="E19" s="1">
        <v>42405</v>
      </c>
    </row>
    <row r="20" spans="1:5" x14ac:dyDescent="0.35">
      <c r="A20" t="s">
        <v>6</v>
      </c>
      <c r="B20">
        <v>3</v>
      </c>
      <c r="C20">
        <v>1138</v>
      </c>
      <c r="D20" s="1">
        <v>41886</v>
      </c>
      <c r="E20" s="1">
        <v>42405</v>
      </c>
    </row>
    <row r="21" spans="1:5" x14ac:dyDescent="0.35">
      <c r="A21" t="s">
        <v>6</v>
      </c>
      <c r="B21">
        <v>4</v>
      </c>
      <c r="C21">
        <v>901</v>
      </c>
      <c r="D21" s="1">
        <v>41886</v>
      </c>
      <c r="E21" s="1">
        <v>42405</v>
      </c>
    </row>
    <row r="22" spans="1:5" x14ac:dyDescent="0.35">
      <c r="A22" t="s">
        <v>6</v>
      </c>
      <c r="B22">
        <v>5</v>
      </c>
      <c r="C22">
        <v>1211</v>
      </c>
      <c r="D22" s="1">
        <v>41886</v>
      </c>
      <c r="E22" s="1">
        <v>42405</v>
      </c>
    </row>
    <row r="23" spans="1:5" x14ac:dyDescent="0.35">
      <c r="A23" t="s">
        <v>6</v>
      </c>
      <c r="B23">
        <v>6</v>
      </c>
      <c r="C23">
        <v>1090</v>
      </c>
      <c r="D23" s="1">
        <v>41886</v>
      </c>
      <c r="E23" s="1">
        <v>42405</v>
      </c>
    </row>
    <row r="24" spans="1:5" x14ac:dyDescent="0.35">
      <c r="A24" t="s">
        <v>6</v>
      </c>
      <c r="B24">
        <v>7</v>
      </c>
      <c r="C24">
        <v>1259</v>
      </c>
      <c r="D24" s="1">
        <v>41886</v>
      </c>
      <c r="E24" s="1">
        <v>42405</v>
      </c>
    </row>
    <row r="25" spans="1:5" x14ac:dyDescent="0.35">
      <c r="A25" t="s">
        <v>6</v>
      </c>
      <c r="B25">
        <v>8</v>
      </c>
      <c r="C25">
        <v>1160</v>
      </c>
      <c r="D25" s="1">
        <v>41886</v>
      </c>
      <c r="E25" s="1">
        <v>42405</v>
      </c>
    </row>
    <row r="26" spans="1:5" x14ac:dyDescent="0.35">
      <c r="A26" t="s">
        <v>6</v>
      </c>
      <c r="B26">
        <v>9</v>
      </c>
      <c r="C26">
        <v>1077</v>
      </c>
      <c r="D26" s="1">
        <v>41886</v>
      </c>
      <c r="E26" s="1">
        <v>42405</v>
      </c>
    </row>
    <row r="27" spans="1:5" x14ac:dyDescent="0.35">
      <c r="A27" t="s">
        <v>6</v>
      </c>
      <c r="B27">
        <v>10</v>
      </c>
      <c r="C27">
        <v>904</v>
      </c>
      <c r="D27" s="1">
        <v>41886</v>
      </c>
      <c r="E27" s="1">
        <v>42405</v>
      </c>
    </row>
    <row r="28" spans="1:5" x14ac:dyDescent="0.35">
      <c r="A28" t="s">
        <v>6</v>
      </c>
      <c r="B28">
        <v>11</v>
      </c>
      <c r="C28">
        <v>1116</v>
      </c>
      <c r="D28" s="1">
        <v>41886</v>
      </c>
      <c r="E28" s="1">
        <v>42405</v>
      </c>
    </row>
    <row r="29" spans="1:5" x14ac:dyDescent="0.35">
      <c r="A29" t="s">
        <v>6</v>
      </c>
      <c r="B29">
        <v>12</v>
      </c>
      <c r="C29">
        <v>1272</v>
      </c>
      <c r="D29" s="1">
        <v>41886</v>
      </c>
      <c r="E29" s="1">
        <v>42405</v>
      </c>
    </row>
    <row r="30" spans="1:5" x14ac:dyDescent="0.35">
      <c r="A30" t="s">
        <v>6</v>
      </c>
      <c r="B30">
        <v>13</v>
      </c>
      <c r="C30">
        <v>1204</v>
      </c>
      <c r="D30" s="1">
        <v>41886</v>
      </c>
      <c r="E30" s="1">
        <v>42405</v>
      </c>
    </row>
    <row r="31" spans="1:5" x14ac:dyDescent="0.35">
      <c r="A31" t="s">
        <v>6</v>
      </c>
      <c r="B31">
        <v>14</v>
      </c>
      <c r="C31">
        <v>897</v>
      </c>
      <c r="D31" s="1">
        <v>41886</v>
      </c>
      <c r="E31" s="1">
        <v>42405</v>
      </c>
    </row>
    <row r="32" spans="1:5" x14ac:dyDescent="0.35">
      <c r="A32" t="s">
        <v>6</v>
      </c>
      <c r="B32">
        <v>15</v>
      </c>
      <c r="C32">
        <v>1100</v>
      </c>
      <c r="D32" s="1">
        <v>41886</v>
      </c>
      <c r="E32" s="1">
        <v>42405</v>
      </c>
    </row>
    <row r="33" spans="1:5" x14ac:dyDescent="0.35">
      <c r="A33" t="s">
        <v>6</v>
      </c>
      <c r="B33">
        <v>16</v>
      </c>
      <c r="C33">
        <v>1072</v>
      </c>
      <c r="D33" s="1">
        <v>41886</v>
      </c>
      <c r="E33" s="1">
        <v>42405</v>
      </c>
    </row>
    <row r="34" spans="1:5" x14ac:dyDescent="0.35">
      <c r="A34" t="s">
        <v>6</v>
      </c>
      <c r="B34">
        <v>17</v>
      </c>
      <c r="C34">
        <v>1000</v>
      </c>
      <c r="D34" s="1">
        <v>41886</v>
      </c>
      <c r="E34" s="1">
        <v>42405</v>
      </c>
    </row>
    <row r="35" spans="1:5" x14ac:dyDescent="0.35">
      <c r="A35" t="s">
        <v>6</v>
      </c>
      <c r="B35">
        <v>18</v>
      </c>
      <c r="C35">
        <v>1200</v>
      </c>
      <c r="D35" s="1">
        <v>41886</v>
      </c>
      <c r="E35" s="1">
        <v>42405</v>
      </c>
    </row>
    <row r="36" spans="1:5" x14ac:dyDescent="0.35">
      <c r="A36" t="s">
        <v>6</v>
      </c>
      <c r="B36">
        <v>19</v>
      </c>
      <c r="C36">
        <v>1160</v>
      </c>
      <c r="D36" s="1">
        <v>41886</v>
      </c>
      <c r="E36" s="1">
        <v>42405</v>
      </c>
    </row>
    <row r="37" spans="1:5" x14ac:dyDescent="0.35">
      <c r="A37" t="s">
        <v>6</v>
      </c>
      <c r="B37">
        <v>20</v>
      </c>
      <c r="C37">
        <v>936</v>
      </c>
      <c r="D37" s="1">
        <v>41886</v>
      </c>
      <c r="E37" s="1">
        <v>42405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defaultRowHeight="14.5" x14ac:dyDescent="0.35"/>
  <sheetData>
    <row r="1" spans="1:4" ht="15.5" x14ac:dyDescent="0.35">
      <c r="A1" s="6" t="s">
        <v>120</v>
      </c>
      <c r="B1" s="6" t="s">
        <v>121</v>
      </c>
      <c r="C1" s="6" t="s">
        <v>122</v>
      </c>
      <c r="D1" s="6" t="s">
        <v>123</v>
      </c>
    </row>
    <row r="2" spans="1:4" ht="15.5" x14ac:dyDescent="0.35">
      <c r="A2" s="6">
        <v>35</v>
      </c>
      <c r="B2" s="6" t="s">
        <v>124</v>
      </c>
      <c r="C2" s="6">
        <v>9.9699999999999997E-2</v>
      </c>
      <c r="D2" s="6">
        <v>1.0887396805802025E-2</v>
      </c>
    </row>
    <row r="3" spans="1:4" ht="15.5" x14ac:dyDescent="0.35">
      <c r="A3" s="6">
        <v>36</v>
      </c>
      <c r="B3" s="6" t="s">
        <v>124</v>
      </c>
      <c r="C3" s="6">
        <v>8.2699999999999996E-2</v>
      </c>
      <c r="D3" s="6">
        <v>2.6944742349548891E-2</v>
      </c>
    </row>
    <row r="4" spans="1:4" ht="15.5" x14ac:dyDescent="0.35">
      <c r="A4" s="6">
        <v>37</v>
      </c>
      <c r="B4" s="6" t="s">
        <v>124</v>
      </c>
      <c r="C4" s="6">
        <v>0.10827000000000001</v>
      </c>
      <c r="D4" s="6">
        <v>9.803548465019787E-3</v>
      </c>
    </row>
    <row r="5" spans="1:4" ht="15.5" x14ac:dyDescent="0.35">
      <c r="A5" s="6">
        <v>38</v>
      </c>
      <c r="B5" s="6" t="s">
        <v>124</v>
      </c>
      <c r="C5" s="6">
        <v>0.12470000000000001</v>
      </c>
      <c r="D5" s="6">
        <v>1.2933620689655178E-2</v>
      </c>
    </row>
    <row r="6" spans="1:4" ht="15.5" x14ac:dyDescent="0.35">
      <c r="A6" s="6">
        <v>39</v>
      </c>
      <c r="B6" s="6" t="s">
        <v>124</v>
      </c>
      <c r="C6" s="6">
        <v>0.1</v>
      </c>
      <c r="D6" s="6">
        <v>1.8211975000000005E-2</v>
      </c>
    </row>
    <row r="7" spans="1:4" ht="15.5" x14ac:dyDescent="0.35">
      <c r="A7" s="6">
        <v>40</v>
      </c>
      <c r="B7" s="6" t="s">
        <v>124</v>
      </c>
      <c r="C7" s="6">
        <v>0.1057</v>
      </c>
      <c r="D7" s="6">
        <v>1.8791812822938653E-2</v>
      </c>
    </row>
    <row r="8" spans="1:4" ht="15.5" x14ac:dyDescent="0.35">
      <c r="A8" s="6">
        <v>41</v>
      </c>
      <c r="B8" s="6" t="s">
        <v>125</v>
      </c>
      <c r="C8" s="6">
        <v>9.4100000000000003E-2</v>
      </c>
      <c r="D8" s="6">
        <v>2.5605272623232245E-2</v>
      </c>
    </row>
    <row r="9" spans="1:4" ht="15.5" x14ac:dyDescent="0.35">
      <c r="A9" s="6">
        <v>42</v>
      </c>
      <c r="B9" s="6" t="s">
        <v>125</v>
      </c>
      <c r="C9" s="6">
        <v>9.11E-2</v>
      </c>
      <c r="D9" s="6">
        <v>1.8302091953052442E-2</v>
      </c>
    </row>
    <row r="10" spans="1:4" ht="15.5" x14ac:dyDescent="0.35">
      <c r="A10" s="6">
        <v>43</v>
      </c>
      <c r="B10" s="6" t="s">
        <v>125</v>
      </c>
      <c r="C10" s="6">
        <v>8.9300000000000004E-2</v>
      </c>
      <c r="D10" s="6">
        <v>1.9801817555344992E-2</v>
      </c>
    </row>
    <row r="11" spans="1:4" ht="15.5" x14ac:dyDescent="0.35">
      <c r="A11" s="6">
        <v>44</v>
      </c>
      <c r="B11" s="6" t="s">
        <v>125</v>
      </c>
      <c r="C11" s="6">
        <v>8.2299999999999998E-2</v>
      </c>
      <c r="D11" s="6">
        <v>2.3394714459295265E-2</v>
      </c>
    </row>
    <row r="12" spans="1:4" ht="15.5" x14ac:dyDescent="0.35">
      <c r="A12" s="6">
        <v>45</v>
      </c>
      <c r="B12" s="6" t="s">
        <v>125</v>
      </c>
      <c r="C12" s="6">
        <v>9.69E-2</v>
      </c>
      <c r="D12" s="6">
        <v>2.1987143764388352E-2</v>
      </c>
    </row>
    <row r="13" spans="1:4" ht="15.5" x14ac:dyDescent="0.35">
      <c r="A13" s="6">
        <v>46</v>
      </c>
      <c r="B13" s="6" t="s">
        <v>125</v>
      </c>
      <c r="C13" s="6">
        <v>8.3199999999999996E-2</v>
      </c>
      <c r="D13" s="6">
        <v>2.6224117048816574E-2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A6" sqref="A6:XFD6"/>
    </sheetView>
  </sheetViews>
  <sheetFormatPr defaultColWidth="8.81640625" defaultRowHeight="14.5" x14ac:dyDescent="0.35"/>
  <cols>
    <col min="2" max="3" width="8.81640625" customWidth="1"/>
    <col min="5" max="5" width="8.81640625" customWidth="1"/>
  </cols>
  <sheetData>
    <row r="1" spans="1:20" x14ac:dyDescent="0.35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127</v>
      </c>
    </row>
    <row r="2" spans="1:20" x14ac:dyDescent="0.35">
      <c r="A2">
        <v>490</v>
      </c>
      <c r="B2" t="s">
        <v>15</v>
      </c>
      <c r="D2" t="s">
        <v>6</v>
      </c>
      <c r="F2" t="s">
        <v>6</v>
      </c>
      <c r="G2">
        <v>91</v>
      </c>
      <c r="H2" t="s">
        <v>40</v>
      </c>
      <c r="I2" t="s">
        <v>38</v>
      </c>
      <c r="J2" t="s">
        <v>39</v>
      </c>
      <c r="K2" t="s">
        <v>41</v>
      </c>
      <c r="L2">
        <v>28.21</v>
      </c>
      <c r="M2">
        <v>28.83</v>
      </c>
      <c r="N2">
        <v>0.872</v>
      </c>
      <c r="O2" s="5">
        <v>7888</v>
      </c>
      <c r="P2">
        <v>3.8969999999999998</v>
      </c>
      <c r="Q2" s="5">
        <v>5790</v>
      </c>
      <c r="R2" s="5">
        <v>2970</v>
      </c>
      <c r="S2">
        <f t="shared" ref="S2:S21" si="0">LOG(Q2)</f>
        <v>3.762678563727436</v>
      </c>
      <c r="T2">
        <f>SQRT(S2)</f>
        <v>1.9397625018871347</v>
      </c>
    </row>
    <row r="3" spans="1:20" x14ac:dyDescent="0.35">
      <c r="A3">
        <v>494</v>
      </c>
      <c r="B3" t="s">
        <v>15</v>
      </c>
      <c r="D3" t="s">
        <v>6</v>
      </c>
      <c r="F3" t="s">
        <v>6</v>
      </c>
      <c r="G3">
        <v>94</v>
      </c>
      <c r="H3" t="s">
        <v>42</v>
      </c>
      <c r="I3" t="s">
        <v>38</v>
      </c>
      <c r="J3" t="s">
        <v>39</v>
      </c>
      <c r="K3" t="s">
        <v>43</v>
      </c>
      <c r="L3">
        <v>26.32</v>
      </c>
      <c r="M3">
        <v>25.98</v>
      </c>
      <c r="N3">
        <v>0.48199999999999998</v>
      </c>
      <c r="O3" s="5">
        <v>25310</v>
      </c>
      <c r="P3">
        <v>4.4029999999999996</v>
      </c>
      <c r="Q3" s="5">
        <v>31900</v>
      </c>
      <c r="R3" s="5">
        <v>9340</v>
      </c>
      <c r="S3">
        <f t="shared" si="0"/>
        <v>4.503790683057181</v>
      </c>
      <c r="T3">
        <f t="shared" ref="T3:T41" si="1">SQRT(S3)</f>
        <v>2.1222136280443542</v>
      </c>
    </row>
    <row r="4" spans="1:20" x14ac:dyDescent="0.35">
      <c r="A4">
        <v>495</v>
      </c>
      <c r="B4" t="s">
        <v>16</v>
      </c>
      <c r="D4" t="s">
        <v>5</v>
      </c>
      <c r="F4" t="s">
        <v>6</v>
      </c>
      <c r="G4">
        <v>95</v>
      </c>
      <c r="H4" t="s">
        <v>44</v>
      </c>
      <c r="I4" t="s">
        <v>38</v>
      </c>
      <c r="J4" t="s">
        <v>39</v>
      </c>
      <c r="K4" t="s">
        <v>45</v>
      </c>
      <c r="L4">
        <v>28.11</v>
      </c>
      <c r="M4">
        <v>28.82</v>
      </c>
      <c r="N4">
        <v>0.99199999999999999</v>
      </c>
      <c r="O4" s="5">
        <v>8377</v>
      </c>
      <c r="P4">
        <v>3.923</v>
      </c>
      <c r="Q4" s="5">
        <v>5950</v>
      </c>
      <c r="R4" s="5">
        <v>3430</v>
      </c>
      <c r="S4">
        <f t="shared" si="0"/>
        <v>3.7745169657285498</v>
      </c>
      <c r="T4">
        <f t="shared" si="1"/>
        <v>1.9428116135458295</v>
      </c>
    </row>
    <row r="5" spans="1:20" x14ac:dyDescent="0.35">
      <c r="A5">
        <v>498</v>
      </c>
      <c r="B5" t="s">
        <v>15</v>
      </c>
      <c r="D5" t="s">
        <v>6</v>
      </c>
      <c r="F5" t="s">
        <v>6</v>
      </c>
      <c r="G5">
        <v>97</v>
      </c>
      <c r="H5" t="s">
        <v>46</v>
      </c>
      <c r="I5" t="s">
        <v>38</v>
      </c>
      <c r="J5" t="s">
        <v>39</v>
      </c>
      <c r="K5" t="s">
        <v>47</v>
      </c>
      <c r="L5">
        <v>31.02</v>
      </c>
      <c r="M5">
        <v>31.01</v>
      </c>
      <c r="N5">
        <v>1.9E-2</v>
      </c>
      <c r="O5" s="5">
        <v>1399</v>
      </c>
      <c r="P5">
        <v>3.1459999999999999</v>
      </c>
      <c r="Q5" s="5">
        <v>1410</v>
      </c>
      <c r="R5" s="5">
        <v>16.899999999999999</v>
      </c>
      <c r="S5">
        <f t="shared" si="0"/>
        <v>3.1492191126553797</v>
      </c>
      <c r="T5">
        <f t="shared" si="1"/>
        <v>1.7746039312070114</v>
      </c>
    </row>
    <row r="6" spans="1:20" s="8" customFormat="1" x14ac:dyDescent="0.35">
      <c r="A6" s="8">
        <v>499</v>
      </c>
      <c r="B6" s="8" t="s">
        <v>16</v>
      </c>
      <c r="D6" s="8" t="s">
        <v>5</v>
      </c>
      <c r="F6" s="8" t="s">
        <v>6</v>
      </c>
      <c r="G6" s="8">
        <v>98</v>
      </c>
      <c r="H6" s="8" t="s">
        <v>48</v>
      </c>
      <c r="I6" s="8" t="s">
        <v>38</v>
      </c>
      <c r="J6" s="8" t="s">
        <v>39</v>
      </c>
      <c r="K6" s="8" t="s">
        <v>49</v>
      </c>
      <c r="L6" s="8">
        <v>16.739999999999998</v>
      </c>
      <c r="M6" s="8">
        <v>15.64</v>
      </c>
      <c r="N6" s="8">
        <v>1.5660000000000001</v>
      </c>
      <c r="O6" s="9">
        <v>9242000</v>
      </c>
      <c r="P6" s="8">
        <v>6.9660000000000002</v>
      </c>
      <c r="Q6" s="9">
        <v>22700000</v>
      </c>
      <c r="R6" s="9">
        <v>19000000</v>
      </c>
      <c r="S6" s="8">
        <f t="shared" si="0"/>
        <v>7.3560258571931225</v>
      </c>
      <c r="T6" s="8">
        <f t="shared" si="1"/>
        <v>2.7121994501129749</v>
      </c>
    </row>
    <row r="7" spans="1:20" x14ac:dyDescent="0.35">
      <c r="A7">
        <v>503</v>
      </c>
      <c r="B7" t="s">
        <v>16</v>
      </c>
      <c r="D7" t="s">
        <v>5</v>
      </c>
      <c r="F7" t="s">
        <v>6</v>
      </c>
      <c r="G7">
        <v>100</v>
      </c>
      <c r="H7" t="s">
        <v>50</v>
      </c>
      <c r="I7" t="s">
        <v>38</v>
      </c>
      <c r="J7" t="s">
        <v>39</v>
      </c>
      <c r="K7" t="s">
        <v>51</v>
      </c>
      <c r="L7">
        <v>27.75</v>
      </c>
      <c r="M7">
        <v>26.46</v>
      </c>
      <c r="N7">
        <v>1.8109999999999999</v>
      </c>
      <c r="O7" s="5">
        <v>10520</v>
      </c>
      <c r="P7">
        <v>4.0220000000000002</v>
      </c>
      <c r="Q7" s="5">
        <v>30700</v>
      </c>
      <c r="R7" s="5">
        <v>28600</v>
      </c>
      <c r="S7">
        <f t="shared" si="0"/>
        <v>4.4871383754771861</v>
      </c>
      <c r="T7">
        <f t="shared" si="1"/>
        <v>2.1182866603642641</v>
      </c>
    </row>
    <row r="8" spans="1:20" x14ac:dyDescent="0.35">
      <c r="A8">
        <v>506</v>
      </c>
      <c r="B8" t="s">
        <v>15</v>
      </c>
      <c r="D8" t="s">
        <v>6</v>
      </c>
      <c r="F8" t="s">
        <v>6</v>
      </c>
      <c r="G8">
        <v>102</v>
      </c>
      <c r="H8" t="s">
        <v>52</v>
      </c>
      <c r="I8" t="s">
        <v>38</v>
      </c>
      <c r="J8" t="s">
        <v>39</v>
      </c>
      <c r="K8" t="s">
        <v>53</v>
      </c>
      <c r="L8">
        <v>27.05</v>
      </c>
      <c r="M8">
        <v>26.12</v>
      </c>
      <c r="N8">
        <v>1.3129999999999999</v>
      </c>
      <c r="O8" s="5">
        <v>16170</v>
      </c>
      <c r="P8">
        <v>4.2089999999999996</v>
      </c>
      <c r="Q8" s="5">
        <v>33500</v>
      </c>
      <c r="R8" s="5">
        <v>24400</v>
      </c>
      <c r="S8">
        <f t="shared" si="0"/>
        <v>4.5250448070368456</v>
      </c>
      <c r="T8">
        <f t="shared" si="1"/>
        <v>2.1272152704972869</v>
      </c>
    </row>
    <row r="9" spans="1:20" x14ac:dyDescent="0.35">
      <c r="A9">
        <v>511</v>
      </c>
      <c r="B9" t="s">
        <v>16</v>
      </c>
      <c r="D9" t="s">
        <v>5</v>
      </c>
      <c r="F9" t="s">
        <v>6</v>
      </c>
      <c r="G9">
        <v>105</v>
      </c>
      <c r="H9" t="s">
        <v>54</v>
      </c>
      <c r="I9" t="s">
        <v>38</v>
      </c>
      <c r="J9" t="s">
        <v>39</v>
      </c>
      <c r="K9" t="s">
        <v>55</v>
      </c>
      <c r="L9">
        <v>17.09</v>
      </c>
      <c r="M9">
        <v>17.96</v>
      </c>
      <c r="N9">
        <v>1.232</v>
      </c>
      <c r="O9" s="5">
        <v>7448000</v>
      </c>
      <c r="P9">
        <v>6.8719999999999999</v>
      </c>
      <c r="Q9" s="5">
        <v>5000000</v>
      </c>
      <c r="R9" s="5">
        <v>3470000</v>
      </c>
      <c r="S9">
        <f t="shared" si="0"/>
        <v>6.6989700043360187</v>
      </c>
      <c r="T9">
        <f t="shared" si="1"/>
        <v>2.5882368524414487</v>
      </c>
    </row>
    <row r="10" spans="1:20" x14ac:dyDescent="0.35">
      <c r="A10">
        <v>514</v>
      </c>
      <c r="B10" t="s">
        <v>15</v>
      </c>
      <c r="D10" t="s">
        <v>6</v>
      </c>
      <c r="F10" t="s">
        <v>6</v>
      </c>
      <c r="G10">
        <v>106</v>
      </c>
      <c r="H10" t="s">
        <v>56</v>
      </c>
      <c r="I10" t="s">
        <v>38</v>
      </c>
      <c r="J10" t="s">
        <v>39</v>
      </c>
      <c r="K10" t="s">
        <v>57</v>
      </c>
      <c r="L10">
        <v>30.36</v>
      </c>
      <c r="M10">
        <v>29.8</v>
      </c>
      <c r="N10">
        <v>0.80400000000000005</v>
      </c>
      <c r="O10" s="5">
        <v>2095</v>
      </c>
      <c r="P10">
        <v>3.3210000000000002</v>
      </c>
      <c r="Q10" s="5">
        <v>3160</v>
      </c>
      <c r="R10" s="5">
        <v>1500</v>
      </c>
      <c r="S10">
        <f t="shared" si="0"/>
        <v>3.4996870826184039</v>
      </c>
      <c r="T10">
        <f t="shared" si="1"/>
        <v>1.8707450608296161</v>
      </c>
    </row>
    <row r="11" spans="1:20" x14ac:dyDescent="0.35">
      <c r="A11">
        <v>523</v>
      </c>
      <c r="B11" t="s">
        <v>16</v>
      </c>
      <c r="D11" t="s">
        <v>5</v>
      </c>
      <c r="F11" t="s">
        <v>6</v>
      </c>
      <c r="G11">
        <v>109</v>
      </c>
      <c r="H11" t="s">
        <v>58</v>
      </c>
      <c r="I11" t="s">
        <v>38</v>
      </c>
      <c r="J11" t="s">
        <v>39</v>
      </c>
      <c r="K11" t="s">
        <v>59</v>
      </c>
      <c r="L11">
        <v>25.1</v>
      </c>
      <c r="M11">
        <v>25.35</v>
      </c>
      <c r="N11">
        <v>0.35499999999999998</v>
      </c>
      <c r="O11" s="5">
        <v>53790</v>
      </c>
      <c r="P11">
        <v>4.7309999999999999</v>
      </c>
      <c r="Q11" s="5">
        <v>46600</v>
      </c>
      <c r="R11" s="5">
        <v>10100</v>
      </c>
      <c r="S11">
        <f t="shared" si="0"/>
        <v>4.6683859166900001</v>
      </c>
      <c r="T11">
        <f t="shared" si="1"/>
        <v>2.1606447918827381</v>
      </c>
    </row>
    <row r="12" spans="1:20" x14ac:dyDescent="0.35">
      <c r="A12">
        <v>531</v>
      </c>
      <c r="B12" t="s">
        <v>16</v>
      </c>
      <c r="D12" t="s">
        <v>5</v>
      </c>
      <c r="F12" t="s">
        <v>6</v>
      </c>
      <c r="G12">
        <v>111</v>
      </c>
      <c r="H12" t="s">
        <v>60</v>
      </c>
      <c r="I12" t="s">
        <v>38</v>
      </c>
      <c r="J12" t="s">
        <v>39</v>
      </c>
      <c r="K12" t="s">
        <v>61</v>
      </c>
      <c r="L12">
        <v>28.67</v>
      </c>
      <c r="M12">
        <v>29.49</v>
      </c>
      <c r="N12">
        <v>1.1679999999999999</v>
      </c>
      <c r="O12" s="5">
        <v>5958</v>
      </c>
      <c r="P12">
        <v>3.7749999999999999</v>
      </c>
      <c r="Q12" s="5">
        <v>4060</v>
      </c>
      <c r="R12" s="5">
        <v>2690</v>
      </c>
      <c r="S12">
        <f t="shared" si="0"/>
        <v>3.6085260335771943</v>
      </c>
      <c r="T12">
        <f t="shared" si="1"/>
        <v>1.8996120744976313</v>
      </c>
    </row>
    <row r="13" spans="1:20" x14ac:dyDescent="0.35">
      <c r="A13">
        <v>534</v>
      </c>
      <c r="B13" t="s">
        <v>15</v>
      </c>
      <c r="D13" t="s">
        <v>6</v>
      </c>
      <c r="F13" t="s">
        <v>6</v>
      </c>
      <c r="G13">
        <v>113</v>
      </c>
      <c r="H13" t="s">
        <v>62</v>
      </c>
      <c r="I13" t="s">
        <v>38</v>
      </c>
      <c r="J13" t="s">
        <v>39</v>
      </c>
      <c r="K13" t="s">
        <v>63</v>
      </c>
      <c r="L13">
        <v>31.97</v>
      </c>
      <c r="M13">
        <v>31.11</v>
      </c>
      <c r="N13">
        <v>1.2130000000000001</v>
      </c>
      <c r="O13" s="5">
        <v>780.3</v>
      </c>
      <c r="P13">
        <v>2.8919999999999999</v>
      </c>
      <c r="Q13" s="5">
        <v>1510</v>
      </c>
      <c r="R13" s="5">
        <v>1040</v>
      </c>
      <c r="S13">
        <f t="shared" si="0"/>
        <v>3.1789769472931693</v>
      </c>
      <c r="T13">
        <f t="shared" si="1"/>
        <v>1.7829685772029662</v>
      </c>
    </row>
    <row r="14" spans="1:20" x14ac:dyDescent="0.35">
      <c r="A14">
        <v>542</v>
      </c>
      <c r="B14" t="s">
        <v>15</v>
      </c>
      <c r="D14" t="s">
        <v>6</v>
      </c>
      <c r="F14" t="s">
        <v>6</v>
      </c>
      <c r="G14">
        <v>116</v>
      </c>
      <c r="H14" t="s">
        <v>64</v>
      </c>
      <c r="I14" t="s">
        <v>38</v>
      </c>
      <c r="J14" t="s">
        <v>39</v>
      </c>
      <c r="K14" t="s">
        <v>65</v>
      </c>
      <c r="L14">
        <v>32.18</v>
      </c>
      <c r="M14">
        <v>30.98</v>
      </c>
      <c r="N14">
        <v>1.706</v>
      </c>
      <c r="O14" s="5">
        <v>682.7</v>
      </c>
      <c r="P14">
        <v>2.8340000000000001</v>
      </c>
      <c r="Q14" s="5">
        <v>1850</v>
      </c>
      <c r="R14" s="5">
        <v>1650</v>
      </c>
      <c r="S14">
        <f t="shared" si="0"/>
        <v>3.2671717284030137</v>
      </c>
      <c r="T14">
        <f t="shared" si="1"/>
        <v>1.8075319439509261</v>
      </c>
    </row>
    <row r="15" spans="1:20" x14ac:dyDescent="0.35">
      <c r="A15">
        <v>546</v>
      </c>
      <c r="B15" t="s">
        <v>15</v>
      </c>
      <c r="D15" t="s">
        <v>6</v>
      </c>
      <c r="F15" t="s">
        <v>6</v>
      </c>
      <c r="G15">
        <v>118</v>
      </c>
      <c r="H15" t="s">
        <v>66</v>
      </c>
      <c r="I15" t="s">
        <v>38</v>
      </c>
      <c r="J15" t="s">
        <v>39</v>
      </c>
      <c r="K15" t="s">
        <v>67</v>
      </c>
      <c r="L15">
        <v>33.08</v>
      </c>
      <c r="M15">
        <v>31.71</v>
      </c>
      <c r="N15">
        <v>1.9350000000000001</v>
      </c>
      <c r="O15" s="5">
        <v>393</v>
      </c>
      <c r="P15">
        <v>2.5939999999999999</v>
      </c>
      <c r="Q15" s="5">
        <v>1260</v>
      </c>
      <c r="R15" s="5">
        <v>1220</v>
      </c>
      <c r="S15">
        <f t="shared" si="0"/>
        <v>3.1003705451175629</v>
      </c>
      <c r="T15">
        <f t="shared" si="1"/>
        <v>1.760786910763924</v>
      </c>
    </row>
    <row r="16" spans="1:20" x14ac:dyDescent="0.35">
      <c r="A16">
        <v>547</v>
      </c>
      <c r="B16" t="s">
        <v>16</v>
      </c>
      <c r="D16" t="s">
        <v>5</v>
      </c>
      <c r="F16" t="s">
        <v>6</v>
      </c>
      <c r="G16">
        <v>119</v>
      </c>
      <c r="H16" t="s">
        <v>68</v>
      </c>
      <c r="I16" t="s">
        <v>38</v>
      </c>
      <c r="J16" t="s">
        <v>39</v>
      </c>
      <c r="K16" t="s">
        <v>69</v>
      </c>
      <c r="L16">
        <v>31.93</v>
      </c>
      <c r="M16">
        <v>31.53</v>
      </c>
      <c r="N16">
        <v>0.56000000000000005</v>
      </c>
      <c r="O16" s="5">
        <v>799</v>
      </c>
      <c r="P16">
        <v>2.903</v>
      </c>
      <c r="Q16" s="5">
        <v>1050</v>
      </c>
      <c r="R16" s="5">
        <v>355</v>
      </c>
      <c r="S16">
        <f t="shared" si="0"/>
        <v>3.0211892990699383</v>
      </c>
      <c r="T16">
        <f t="shared" si="1"/>
        <v>1.7381568683723394</v>
      </c>
    </row>
    <row r="17" spans="1:20" x14ac:dyDescent="0.35">
      <c r="A17">
        <v>550</v>
      </c>
      <c r="B17" t="s">
        <v>15</v>
      </c>
      <c r="D17" t="s">
        <v>6</v>
      </c>
      <c r="F17" t="s">
        <v>6</v>
      </c>
      <c r="G17">
        <v>122</v>
      </c>
      <c r="H17" t="s">
        <v>70</v>
      </c>
      <c r="I17" t="s">
        <v>38</v>
      </c>
      <c r="J17" t="s">
        <v>39</v>
      </c>
      <c r="K17" t="s">
        <v>71</v>
      </c>
      <c r="L17">
        <v>29.21</v>
      </c>
      <c r="M17">
        <v>28.84</v>
      </c>
      <c r="N17">
        <v>0.53200000000000003</v>
      </c>
      <c r="O17" s="5">
        <v>4252</v>
      </c>
      <c r="P17">
        <v>3.629</v>
      </c>
      <c r="Q17" s="5">
        <v>5510</v>
      </c>
      <c r="R17" s="5">
        <v>1770</v>
      </c>
      <c r="S17">
        <f t="shared" si="0"/>
        <v>3.7411515988517849</v>
      </c>
      <c r="T17">
        <f t="shared" si="1"/>
        <v>1.9342056764604392</v>
      </c>
    </row>
    <row r="18" spans="1:20" x14ac:dyDescent="0.35">
      <c r="A18">
        <v>554</v>
      </c>
      <c r="B18" t="s">
        <v>15</v>
      </c>
      <c r="D18" t="s">
        <v>6</v>
      </c>
      <c r="F18" t="s">
        <v>6</v>
      </c>
      <c r="G18">
        <v>124</v>
      </c>
      <c r="H18" t="s">
        <v>72</v>
      </c>
      <c r="I18" t="s">
        <v>38</v>
      </c>
      <c r="J18" t="s">
        <v>39</v>
      </c>
      <c r="K18" t="s">
        <v>73</v>
      </c>
      <c r="L18">
        <v>32.25</v>
      </c>
      <c r="M18">
        <v>31.4</v>
      </c>
      <c r="N18">
        <v>1.208</v>
      </c>
      <c r="O18" s="5">
        <v>654.1</v>
      </c>
      <c r="P18">
        <v>2.8159999999999998</v>
      </c>
      <c r="Q18" s="5">
        <v>1260</v>
      </c>
      <c r="R18" s="5">
        <v>863</v>
      </c>
      <c r="S18">
        <f t="shared" si="0"/>
        <v>3.1003705451175629</v>
      </c>
      <c r="T18">
        <f t="shared" si="1"/>
        <v>1.760786910763924</v>
      </c>
    </row>
    <row r="19" spans="1:20" x14ac:dyDescent="0.35">
      <c r="A19">
        <v>555</v>
      </c>
      <c r="B19" t="s">
        <v>16</v>
      </c>
      <c r="D19" t="s">
        <v>5</v>
      </c>
      <c r="F19" t="s">
        <v>6</v>
      </c>
      <c r="G19">
        <v>125</v>
      </c>
      <c r="H19" t="s">
        <v>74</v>
      </c>
      <c r="I19" t="s">
        <v>38</v>
      </c>
      <c r="J19" t="s">
        <v>39</v>
      </c>
      <c r="K19" t="s">
        <v>75</v>
      </c>
      <c r="L19">
        <v>32.26</v>
      </c>
      <c r="M19">
        <v>31.29</v>
      </c>
      <c r="N19">
        <v>1.3720000000000001</v>
      </c>
      <c r="O19" s="5">
        <v>649.79999999999995</v>
      </c>
      <c r="P19">
        <v>2.8130000000000002</v>
      </c>
      <c r="Q19" s="5">
        <v>1400</v>
      </c>
      <c r="R19" s="5">
        <v>1060</v>
      </c>
      <c r="S19">
        <f t="shared" si="0"/>
        <v>3.1461280356782382</v>
      </c>
      <c r="T19">
        <f t="shared" si="1"/>
        <v>1.7737327971479351</v>
      </c>
    </row>
    <row r="20" spans="1:20" x14ac:dyDescent="0.35">
      <c r="A20">
        <v>559</v>
      </c>
      <c r="B20" t="s">
        <v>16</v>
      </c>
      <c r="D20" t="s">
        <v>5</v>
      </c>
      <c r="F20" t="s">
        <v>6</v>
      </c>
      <c r="G20">
        <v>127</v>
      </c>
      <c r="H20" t="s">
        <v>76</v>
      </c>
      <c r="I20" t="s">
        <v>38</v>
      </c>
      <c r="J20" t="s">
        <v>39</v>
      </c>
      <c r="K20" t="s">
        <v>77</v>
      </c>
      <c r="L20">
        <v>31.67</v>
      </c>
      <c r="M20">
        <v>30.5</v>
      </c>
      <c r="N20">
        <v>1.6639999999999999</v>
      </c>
      <c r="O20" s="5">
        <v>934.1</v>
      </c>
      <c r="P20">
        <v>2.97</v>
      </c>
      <c r="Q20" s="5">
        <v>2460</v>
      </c>
      <c r="R20" s="5">
        <v>2150</v>
      </c>
      <c r="S20">
        <f t="shared" si="0"/>
        <v>3.3909351071033793</v>
      </c>
      <c r="T20">
        <f t="shared" si="1"/>
        <v>1.8414491866742833</v>
      </c>
    </row>
    <row r="21" spans="1:20" x14ac:dyDescent="0.35">
      <c r="A21">
        <v>567</v>
      </c>
      <c r="B21" t="s">
        <v>16</v>
      </c>
      <c r="D21" t="s">
        <v>5</v>
      </c>
      <c r="F21" t="s">
        <v>6</v>
      </c>
      <c r="G21">
        <v>129</v>
      </c>
      <c r="H21" t="s">
        <v>78</v>
      </c>
      <c r="I21" t="s">
        <v>38</v>
      </c>
      <c r="J21" t="s">
        <v>39</v>
      </c>
      <c r="K21" t="s">
        <v>79</v>
      </c>
      <c r="L21">
        <v>32.86</v>
      </c>
      <c r="M21">
        <v>31.68</v>
      </c>
      <c r="N21">
        <v>1.67</v>
      </c>
      <c r="O21" s="5">
        <v>450.8</v>
      </c>
      <c r="P21">
        <v>2.6539999999999999</v>
      </c>
      <c r="Q21" s="5">
        <v>1190</v>
      </c>
      <c r="R21" s="5">
        <v>1050</v>
      </c>
      <c r="S21">
        <f t="shared" si="0"/>
        <v>3.0755469613925306</v>
      </c>
      <c r="T21">
        <f t="shared" si="1"/>
        <v>1.7537237414691433</v>
      </c>
    </row>
    <row r="22" spans="1:20" x14ac:dyDescent="0.35">
      <c r="A22">
        <v>492</v>
      </c>
      <c r="B22" t="s">
        <v>17</v>
      </c>
      <c r="D22" t="s">
        <v>6</v>
      </c>
      <c r="F22" t="s">
        <v>9</v>
      </c>
      <c r="G22">
        <v>92</v>
      </c>
      <c r="H22" t="s">
        <v>80</v>
      </c>
      <c r="I22" t="s">
        <v>38</v>
      </c>
      <c r="J22" t="s">
        <v>39</v>
      </c>
      <c r="K22" t="s">
        <v>81</v>
      </c>
      <c r="L22">
        <v>14.35</v>
      </c>
      <c r="M22">
        <v>13.75</v>
      </c>
      <c r="N22">
        <v>0.84699999999999998</v>
      </c>
      <c r="O22" s="5">
        <v>40360000</v>
      </c>
      <c r="P22">
        <v>7.6059999999999999</v>
      </c>
      <c r="Q22" s="5">
        <v>62400000</v>
      </c>
      <c r="R22" s="5">
        <v>31100000</v>
      </c>
      <c r="S22">
        <f t="shared" ref="S22:S41" si="2">LOG(Q22)</f>
        <v>7.7951845896824237</v>
      </c>
      <c r="T22">
        <f t="shared" si="1"/>
        <v>2.7919857789183711</v>
      </c>
    </row>
    <row r="23" spans="1:20" x14ac:dyDescent="0.35">
      <c r="A23">
        <v>493</v>
      </c>
      <c r="B23" t="s">
        <v>18</v>
      </c>
      <c r="D23" t="s">
        <v>5</v>
      </c>
      <c r="F23" t="s">
        <v>9</v>
      </c>
      <c r="G23">
        <v>93</v>
      </c>
      <c r="H23" t="s">
        <v>82</v>
      </c>
      <c r="I23" t="s">
        <v>38</v>
      </c>
      <c r="J23" t="s">
        <v>39</v>
      </c>
      <c r="K23" t="s">
        <v>83</v>
      </c>
      <c r="L23">
        <v>13.87</v>
      </c>
      <c r="M23">
        <v>14.26</v>
      </c>
      <c r="N23">
        <v>0.54800000000000004</v>
      </c>
      <c r="O23" s="5">
        <v>54210000</v>
      </c>
      <c r="P23">
        <v>7.734</v>
      </c>
      <c r="Q23" s="5">
        <v>43900000</v>
      </c>
      <c r="R23" s="5">
        <v>14600000</v>
      </c>
      <c r="S23">
        <f t="shared" si="2"/>
        <v>7.6424645202421218</v>
      </c>
      <c r="T23">
        <f t="shared" si="1"/>
        <v>2.7645007723352371</v>
      </c>
    </row>
    <row r="24" spans="1:20" x14ac:dyDescent="0.35">
      <c r="A24">
        <v>496</v>
      </c>
      <c r="B24" t="s">
        <v>17</v>
      </c>
      <c r="D24" t="s">
        <v>6</v>
      </c>
      <c r="F24" t="s">
        <v>9</v>
      </c>
      <c r="G24">
        <v>96</v>
      </c>
      <c r="H24" t="s">
        <v>84</v>
      </c>
      <c r="I24" t="s">
        <v>38</v>
      </c>
      <c r="J24" t="s">
        <v>39</v>
      </c>
      <c r="K24" t="s">
        <v>85</v>
      </c>
      <c r="L24">
        <v>27.4</v>
      </c>
      <c r="M24">
        <v>26.87</v>
      </c>
      <c r="N24">
        <v>0.751</v>
      </c>
      <c r="O24" s="5">
        <v>13010</v>
      </c>
      <c r="P24">
        <v>4.1139999999999999</v>
      </c>
      <c r="Q24" s="5">
        <v>19000</v>
      </c>
      <c r="R24" s="5">
        <v>8500</v>
      </c>
      <c r="S24">
        <f t="shared" si="2"/>
        <v>4.2787536009528289</v>
      </c>
      <c r="T24">
        <f t="shared" si="1"/>
        <v>2.0685148297638158</v>
      </c>
    </row>
    <row r="25" spans="1:20" x14ac:dyDescent="0.35">
      <c r="A25">
        <v>501</v>
      </c>
      <c r="B25" t="s">
        <v>18</v>
      </c>
      <c r="D25" t="s">
        <v>5</v>
      </c>
      <c r="F25" t="s">
        <v>9</v>
      </c>
      <c r="G25">
        <v>99</v>
      </c>
      <c r="H25" t="s">
        <v>86</v>
      </c>
      <c r="I25" t="s">
        <v>38</v>
      </c>
      <c r="J25" t="s">
        <v>39</v>
      </c>
      <c r="K25" t="s">
        <v>87</v>
      </c>
      <c r="L25">
        <v>14.34</v>
      </c>
      <c r="M25">
        <v>14.27</v>
      </c>
      <c r="N25">
        <v>9.6000000000000002E-2</v>
      </c>
      <c r="O25" s="5">
        <v>40740000</v>
      </c>
      <c r="P25">
        <v>7.61</v>
      </c>
      <c r="Q25" s="5">
        <v>42500000</v>
      </c>
      <c r="R25" s="5">
        <v>2520000</v>
      </c>
      <c r="S25">
        <f t="shared" si="2"/>
        <v>7.6283889300503116</v>
      </c>
      <c r="T25">
        <f t="shared" si="1"/>
        <v>2.7619538247498476</v>
      </c>
    </row>
    <row r="26" spans="1:20" x14ac:dyDescent="0.35">
      <c r="A26">
        <v>504</v>
      </c>
      <c r="B26" t="s">
        <v>17</v>
      </c>
      <c r="D26" t="s">
        <v>6</v>
      </c>
      <c r="F26" t="s">
        <v>9</v>
      </c>
      <c r="G26">
        <v>101</v>
      </c>
      <c r="H26" t="s">
        <v>88</v>
      </c>
      <c r="I26" t="s">
        <v>38</v>
      </c>
      <c r="J26" t="s">
        <v>39</v>
      </c>
      <c r="K26" t="s">
        <v>89</v>
      </c>
      <c r="L26">
        <v>14.65</v>
      </c>
      <c r="M26">
        <v>14.03</v>
      </c>
      <c r="N26">
        <v>0.86899999999999999</v>
      </c>
      <c r="O26" s="5">
        <v>33640000</v>
      </c>
      <c r="P26">
        <v>7.5270000000000001</v>
      </c>
      <c r="Q26" s="5">
        <v>52700000</v>
      </c>
      <c r="R26" s="5">
        <v>26900000</v>
      </c>
      <c r="S26">
        <f t="shared" si="2"/>
        <v>7.7218106152125463</v>
      </c>
      <c r="T26">
        <f t="shared" si="1"/>
        <v>2.7788146061248034</v>
      </c>
    </row>
    <row r="27" spans="1:20" x14ac:dyDescent="0.35">
      <c r="A27">
        <v>508</v>
      </c>
      <c r="B27" t="s">
        <v>17</v>
      </c>
      <c r="D27" t="s">
        <v>6</v>
      </c>
      <c r="F27" t="s">
        <v>9</v>
      </c>
      <c r="G27">
        <v>103</v>
      </c>
      <c r="H27" t="s">
        <v>90</v>
      </c>
      <c r="I27" t="s">
        <v>38</v>
      </c>
      <c r="J27" t="s">
        <v>39</v>
      </c>
      <c r="K27" t="s">
        <v>91</v>
      </c>
      <c r="L27">
        <v>14.34</v>
      </c>
      <c r="M27">
        <v>14.13</v>
      </c>
      <c r="N27">
        <v>0.28599999999999998</v>
      </c>
      <c r="O27" s="5">
        <v>40690000</v>
      </c>
      <c r="P27">
        <v>7.609</v>
      </c>
      <c r="Q27" s="5">
        <v>46400000</v>
      </c>
      <c r="R27" s="5">
        <v>8140000</v>
      </c>
      <c r="S27">
        <f t="shared" si="2"/>
        <v>7.6665179805548807</v>
      </c>
      <c r="T27">
        <f t="shared" si="1"/>
        <v>2.7688477712858974</v>
      </c>
    </row>
    <row r="28" spans="1:20" x14ac:dyDescent="0.35">
      <c r="A28">
        <v>509</v>
      </c>
      <c r="B28" t="s">
        <v>18</v>
      </c>
      <c r="D28" t="s">
        <v>5</v>
      </c>
      <c r="F28" t="s">
        <v>9</v>
      </c>
      <c r="G28">
        <v>104</v>
      </c>
      <c r="H28" t="s">
        <v>92</v>
      </c>
      <c r="I28" t="s">
        <v>38</v>
      </c>
      <c r="J28" t="s">
        <v>39</v>
      </c>
      <c r="K28" t="s">
        <v>93</v>
      </c>
      <c r="L28">
        <v>13.42</v>
      </c>
      <c r="M28">
        <v>13.29</v>
      </c>
      <c r="N28">
        <v>0.17599999999999999</v>
      </c>
      <c r="O28" s="5">
        <v>71800000</v>
      </c>
      <c r="P28">
        <v>7.8559999999999999</v>
      </c>
      <c r="Q28" s="5">
        <v>77800000</v>
      </c>
      <c r="R28" s="5">
        <v>8440000</v>
      </c>
      <c r="S28">
        <f t="shared" si="2"/>
        <v>7.8909795969896885</v>
      </c>
      <c r="T28">
        <f t="shared" si="1"/>
        <v>2.8090887485071896</v>
      </c>
    </row>
    <row r="29" spans="1:20" x14ac:dyDescent="0.35">
      <c r="A29">
        <v>517</v>
      </c>
      <c r="B29" t="s">
        <v>18</v>
      </c>
      <c r="D29" t="s">
        <v>5</v>
      </c>
      <c r="F29" t="s">
        <v>9</v>
      </c>
      <c r="G29">
        <v>107</v>
      </c>
      <c r="H29" t="s">
        <v>94</v>
      </c>
      <c r="I29" t="s">
        <v>38</v>
      </c>
      <c r="J29" t="s">
        <v>39</v>
      </c>
      <c r="K29" t="s">
        <v>95</v>
      </c>
      <c r="L29">
        <v>26.79</v>
      </c>
      <c r="M29">
        <v>26.44</v>
      </c>
      <c r="N29">
        <v>0.505</v>
      </c>
      <c r="O29" s="5">
        <v>18890</v>
      </c>
      <c r="P29">
        <v>4.2759999999999998</v>
      </c>
      <c r="Q29" s="5">
        <v>24100</v>
      </c>
      <c r="R29" s="5">
        <v>7390</v>
      </c>
      <c r="S29">
        <f t="shared" si="2"/>
        <v>4.3820170425748683</v>
      </c>
      <c r="T29">
        <f t="shared" si="1"/>
        <v>2.0933267882905593</v>
      </c>
    </row>
    <row r="30" spans="1:20" x14ac:dyDescent="0.35">
      <c r="A30">
        <v>521</v>
      </c>
      <c r="B30" t="s">
        <v>18</v>
      </c>
      <c r="D30" t="s">
        <v>5</v>
      </c>
      <c r="F30" t="s">
        <v>9</v>
      </c>
      <c r="G30">
        <v>108</v>
      </c>
      <c r="H30" t="s">
        <v>96</v>
      </c>
      <c r="I30" t="s">
        <v>38</v>
      </c>
      <c r="J30" t="s">
        <v>39</v>
      </c>
      <c r="K30" t="s">
        <v>97</v>
      </c>
      <c r="L30">
        <v>14.81</v>
      </c>
      <c r="M30">
        <v>14.47</v>
      </c>
      <c r="N30">
        <v>0.49</v>
      </c>
      <c r="O30" s="5">
        <v>30370000</v>
      </c>
      <c r="P30">
        <v>7.4820000000000002</v>
      </c>
      <c r="Q30" s="5">
        <v>38500000</v>
      </c>
      <c r="R30" s="5">
        <v>11400000</v>
      </c>
      <c r="S30">
        <f t="shared" si="2"/>
        <v>7.585460729508501</v>
      </c>
      <c r="T30">
        <f t="shared" si="1"/>
        <v>2.7541715141778118</v>
      </c>
    </row>
    <row r="31" spans="1:20" x14ac:dyDescent="0.35">
      <c r="A31">
        <v>528</v>
      </c>
      <c r="B31" t="s">
        <v>17</v>
      </c>
      <c r="D31" t="s">
        <v>6</v>
      </c>
      <c r="F31" t="s">
        <v>9</v>
      </c>
      <c r="G31">
        <v>110</v>
      </c>
      <c r="H31" t="s">
        <v>98</v>
      </c>
      <c r="I31" t="s">
        <v>38</v>
      </c>
      <c r="J31" t="s">
        <v>39</v>
      </c>
      <c r="K31" t="s">
        <v>99</v>
      </c>
      <c r="L31">
        <v>19.11</v>
      </c>
      <c r="M31">
        <v>18.239999999999998</v>
      </c>
      <c r="N31">
        <v>1.23</v>
      </c>
      <c r="O31" s="5">
        <v>2153000</v>
      </c>
      <c r="P31">
        <v>6.3330000000000002</v>
      </c>
      <c r="Q31" s="5">
        <v>4220000</v>
      </c>
      <c r="R31" s="5">
        <v>2920000</v>
      </c>
      <c r="S31">
        <f t="shared" si="2"/>
        <v>6.6253124509616734</v>
      </c>
      <c r="T31">
        <f t="shared" si="1"/>
        <v>2.5739682303714773</v>
      </c>
    </row>
    <row r="32" spans="1:20" x14ac:dyDescent="0.35">
      <c r="A32">
        <v>532</v>
      </c>
      <c r="B32" t="s">
        <v>17</v>
      </c>
      <c r="D32" t="s">
        <v>6</v>
      </c>
      <c r="F32" t="s">
        <v>9</v>
      </c>
      <c r="G32">
        <v>112</v>
      </c>
      <c r="H32" t="s">
        <v>100</v>
      </c>
      <c r="I32" t="s">
        <v>38</v>
      </c>
      <c r="J32" t="s">
        <v>39</v>
      </c>
      <c r="K32" t="s">
        <v>101</v>
      </c>
      <c r="L32">
        <v>19.78</v>
      </c>
      <c r="M32">
        <v>19.760000000000002</v>
      </c>
      <c r="N32">
        <v>2.4E-2</v>
      </c>
      <c r="O32" s="5">
        <v>1426000</v>
      </c>
      <c r="P32">
        <v>6.1539999999999999</v>
      </c>
      <c r="Q32" s="5">
        <v>1440000</v>
      </c>
      <c r="R32" s="5">
        <v>21400</v>
      </c>
      <c r="S32">
        <f t="shared" si="2"/>
        <v>6.1583624920952493</v>
      </c>
      <c r="T32">
        <f t="shared" si="1"/>
        <v>2.4816048219036104</v>
      </c>
    </row>
    <row r="33" spans="1:20" x14ac:dyDescent="0.35">
      <c r="A33">
        <v>537</v>
      </c>
      <c r="B33" t="s">
        <v>18</v>
      </c>
      <c r="D33" t="s">
        <v>5</v>
      </c>
      <c r="F33" t="s">
        <v>9</v>
      </c>
      <c r="G33">
        <v>114</v>
      </c>
      <c r="H33" t="s">
        <v>102</v>
      </c>
      <c r="I33" t="s">
        <v>38</v>
      </c>
      <c r="J33" t="s">
        <v>39</v>
      </c>
      <c r="K33" t="s">
        <v>103</v>
      </c>
      <c r="L33">
        <v>24.94</v>
      </c>
      <c r="M33">
        <v>24.49</v>
      </c>
      <c r="N33">
        <v>0.64</v>
      </c>
      <c r="O33" s="5">
        <v>59040</v>
      </c>
      <c r="P33">
        <v>4.7709999999999999</v>
      </c>
      <c r="Q33" s="5">
        <v>81100</v>
      </c>
      <c r="R33" s="5">
        <v>31200</v>
      </c>
      <c r="S33">
        <f t="shared" si="2"/>
        <v>4.909020854211156</v>
      </c>
      <c r="T33">
        <f t="shared" si="1"/>
        <v>2.2156310284456562</v>
      </c>
    </row>
    <row r="34" spans="1:20" x14ac:dyDescent="0.35">
      <c r="A34">
        <v>541</v>
      </c>
      <c r="B34" t="s">
        <v>18</v>
      </c>
      <c r="D34" t="s">
        <v>5</v>
      </c>
      <c r="F34" t="s">
        <v>9</v>
      </c>
      <c r="G34">
        <v>115</v>
      </c>
      <c r="H34" t="s">
        <v>104</v>
      </c>
      <c r="I34" t="s">
        <v>38</v>
      </c>
      <c r="J34" t="s">
        <v>39</v>
      </c>
      <c r="K34" t="s">
        <v>105</v>
      </c>
      <c r="L34">
        <v>30.78</v>
      </c>
      <c r="M34">
        <v>29.53</v>
      </c>
      <c r="N34">
        <v>1.7709999999999999</v>
      </c>
      <c r="O34" s="5">
        <v>1620</v>
      </c>
      <c r="P34">
        <v>3.2090000000000001</v>
      </c>
      <c r="Q34" s="5">
        <v>4600</v>
      </c>
      <c r="R34" s="5">
        <v>4210</v>
      </c>
      <c r="S34">
        <f t="shared" si="2"/>
        <v>3.6627578316815739</v>
      </c>
      <c r="T34">
        <f t="shared" si="1"/>
        <v>1.913833282102068</v>
      </c>
    </row>
    <row r="35" spans="1:20" x14ac:dyDescent="0.35">
      <c r="A35">
        <v>544</v>
      </c>
      <c r="B35" t="s">
        <v>17</v>
      </c>
      <c r="D35" t="s">
        <v>6</v>
      </c>
      <c r="F35" t="s">
        <v>9</v>
      </c>
      <c r="G35">
        <v>117</v>
      </c>
      <c r="H35" t="s">
        <v>106</v>
      </c>
      <c r="I35" t="s">
        <v>38</v>
      </c>
      <c r="J35" t="s">
        <v>39</v>
      </c>
      <c r="K35" t="s">
        <v>107</v>
      </c>
      <c r="L35">
        <v>28.05</v>
      </c>
      <c r="M35">
        <v>27.91</v>
      </c>
      <c r="N35">
        <v>0.19800000000000001</v>
      </c>
      <c r="O35" s="5">
        <v>8712</v>
      </c>
      <c r="P35">
        <v>3.94</v>
      </c>
      <c r="Q35" s="5">
        <v>9530</v>
      </c>
      <c r="R35" s="5">
        <v>1160</v>
      </c>
      <c r="S35">
        <f t="shared" si="2"/>
        <v>3.9790929006383262</v>
      </c>
      <c r="T35">
        <f t="shared" si="1"/>
        <v>1.9947663774583544</v>
      </c>
    </row>
    <row r="36" spans="1:20" x14ac:dyDescent="0.35">
      <c r="A36">
        <v>548</v>
      </c>
      <c r="B36" t="s">
        <v>17</v>
      </c>
      <c r="D36" t="s">
        <v>6</v>
      </c>
      <c r="F36" t="s">
        <v>9</v>
      </c>
      <c r="G36">
        <v>120</v>
      </c>
      <c r="H36" t="s">
        <v>108</v>
      </c>
      <c r="I36" t="s">
        <v>38</v>
      </c>
      <c r="J36" t="s">
        <v>39</v>
      </c>
      <c r="K36" t="s">
        <v>109</v>
      </c>
      <c r="L36">
        <v>27.22</v>
      </c>
      <c r="M36">
        <v>26.94</v>
      </c>
      <c r="N36">
        <v>0.39</v>
      </c>
      <c r="O36" s="5">
        <v>14580</v>
      </c>
      <c r="P36">
        <v>4.1639999999999997</v>
      </c>
      <c r="Q36" s="5">
        <v>17500</v>
      </c>
      <c r="R36" s="5">
        <v>4180</v>
      </c>
      <c r="S36">
        <f t="shared" si="2"/>
        <v>4.2430380486862944</v>
      </c>
      <c r="T36">
        <f t="shared" si="1"/>
        <v>2.0598635995342738</v>
      </c>
    </row>
    <row r="37" spans="1:20" x14ac:dyDescent="0.35">
      <c r="A37">
        <v>549</v>
      </c>
      <c r="B37" t="s">
        <v>18</v>
      </c>
      <c r="D37" t="s">
        <v>5</v>
      </c>
      <c r="F37" t="s">
        <v>9</v>
      </c>
      <c r="G37">
        <v>121</v>
      </c>
      <c r="H37" t="s">
        <v>110</v>
      </c>
      <c r="I37" t="s">
        <v>38</v>
      </c>
      <c r="J37" t="s">
        <v>39</v>
      </c>
      <c r="K37" t="s">
        <v>111</v>
      </c>
      <c r="L37">
        <v>16.39</v>
      </c>
      <c r="M37">
        <v>16.07</v>
      </c>
      <c r="N37">
        <v>0.44500000000000001</v>
      </c>
      <c r="O37" s="5">
        <v>11510000</v>
      </c>
      <c r="P37">
        <v>7.0609999999999999</v>
      </c>
      <c r="Q37" s="5">
        <v>14200000</v>
      </c>
      <c r="R37" s="5">
        <v>3860000</v>
      </c>
      <c r="S37">
        <f t="shared" si="2"/>
        <v>7.1522883443830567</v>
      </c>
      <c r="T37">
        <f t="shared" si="1"/>
        <v>2.6743762533314301</v>
      </c>
    </row>
    <row r="38" spans="1:20" x14ac:dyDescent="0.35">
      <c r="A38">
        <v>552</v>
      </c>
      <c r="B38" t="s">
        <v>17</v>
      </c>
      <c r="D38" t="s">
        <v>6</v>
      </c>
      <c r="F38" t="s">
        <v>9</v>
      </c>
      <c r="G38">
        <v>123</v>
      </c>
      <c r="H38" t="s">
        <v>112</v>
      </c>
      <c r="I38" t="s">
        <v>38</v>
      </c>
      <c r="J38" t="s">
        <v>39</v>
      </c>
      <c r="K38" t="s">
        <v>113</v>
      </c>
      <c r="L38">
        <v>30.07</v>
      </c>
      <c r="M38">
        <v>29.78</v>
      </c>
      <c r="N38">
        <v>0.40799999999999997</v>
      </c>
      <c r="O38" s="5">
        <v>2511</v>
      </c>
      <c r="P38">
        <v>3.4</v>
      </c>
      <c r="Q38" s="5">
        <v>3050</v>
      </c>
      <c r="R38" s="5">
        <v>757</v>
      </c>
      <c r="S38">
        <f t="shared" si="2"/>
        <v>3.4842998393467859</v>
      </c>
      <c r="T38">
        <f t="shared" si="1"/>
        <v>1.866627932756495</v>
      </c>
    </row>
    <row r="39" spans="1:20" x14ac:dyDescent="0.35">
      <c r="A39">
        <v>556</v>
      </c>
      <c r="B39" t="s">
        <v>17</v>
      </c>
      <c r="D39" t="s">
        <v>6</v>
      </c>
      <c r="F39" t="s">
        <v>9</v>
      </c>
      <c r="G39">
        <v>126</v>
      </c>
      <c r="H39" t="s">
        <v>114</v>
      </c>
      <c r="I39" t="s">
        <v>38</v>
      </c>
      <c r="J39" t="s">
        <v>39</v>
      </c>
      <c r="K39" t="s">
        <v>115</v>
      </c>
      <c r="L39">
        <v>28.54</v>
      </c>
      <c r="M39">
        <v>27.6</v>
      </c>
      <c r="N39">
        <v>1.3160000000000001</v>
      </c>
      <c r="O39" s="5">
        <v>6462</v>
      </c>
      <c r="P39">
        <v>3.81</v>
      </c>
      <c r="Q39" s="5">
        <v>13400</v>
      </c>
      <c r="R39" s="5">
        <v>9820</v>
      </c>
      <c r="S39">
        <f t="shared" si="2"/>
        <v>4.1271047983648073</v>
      </c>
      <c r="T39">
        <f t="shared" si="1"/>
        <v>2.0315277006146895</v>
      </c>
    </row>
    <row r="40" spans="1:20" x14ac:dyDescent="0.35">
      <c r="A40">
        <v>565</v>
      </c>
      <c r="B40" t="s">
        <v>18</v>
      </c>
      <c r="D40" t="s">
        <v>5</v>
      </c>
      <c r="F40" t="s">
        <v>9</v>
      </c>
      <c r="G40">
        <v>128</v>
      </c>
      <c r="H40" t="s">
        <v>116</v>
      </c>
      <c r="I40" t="s">
        <v>38</v>
      </c>
      <c r="J40" t="s">
        <v>39</v>
      </c>
      <c r="K40" t="s">
        <v>117</v>
      </c>
      <c r="L40">
        <v>27.79</v>
      </c>
      <c r="M40">
        <v>28.51</v>
      </c>
      <c r="N40">
        <v>1.02</v>
      </c>
      <c r="O40" s="5">
        <v>10220</v>
      </c>
      <c r="P40">
        <v>4.0090000000000003</v>
      </c>
      <c r="Q40" s="5">
        <v>7210</v>
      </c>
      <c r="R40" s="5">
        <v>4250</v>
      </c>
      <c r="S40">
        <f t="shared" si="2"/>
        <v>3.8579352647194289</v>
      </c>
      <c r="T40">
        <f t="shared" si="1"/>
        <v>1.9641627388583232</v>
      </c>
    </row>
    <row r="41" spans="1:20" x14ac:dyDescent="0.35">
      <c r="A41">
        <v>569</v>
      </c>
      <c r="B41" t="s">
        <v>18</v>
      </c>
      <c r="D41" t="s">
        <v>5</v>
      </c>
      <c r="F41" t="s">
        <v>9</v>
      </c>
      <c r="G41">
        <v>130</v>
      </c>
      <c r="H41" t="s">
        <v>118</v>
      </c>
      <c r="I41" t="s">
        <v>38</v>
      </c>
      <c r="J41" t="s">
        <v>39</v>
      </c>
      <c r="K41" t="s">
        <v>119</v>
      </c>
      <c r="L41">
        <v>18.46</v>
      </c>
      <c r="M41">
        <v>19.11</v>
      </c>
      <c r="N41">
        <v>0.92200000000000004</v>
      </c>
      <c r="O41" s="5">
        <v>3212000</v>
      </c>
      <c r="P41">
        <v>6.5069999999999997</v>
      </c>
      <c r="Q41" s="5">
        <v>2330000</v>
      </c>
      <c r="R41" s="5">
        <v>1250000</v>
      </c>
      <c r="S41">
        <f t="shared" si="2"/>
        <v>6.3673559210260189</v>
      </c>
      <c r="T41">
        <f t="shared" si="1"/>
        <v>2.5233620273409083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mortality_good</vt:lpstr>
      <vt:lpstr>mass</vt:lpstr>
      <vt:lpstr>lipid</vt:lpstr>
      <vt:lpstr>virus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2020-06-06T17:55:56Z</dcterms:modified>
</cp:coreProperties>
</file>