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ikerarbeit\12_ORDNERSTRUKTUR\06_Stuecklisten\"/>
    </mc:Choice>
  </mc:AlternateContent>
  <xr:revisionPtr revIDLastSave="0" documentId="13_ncr:1_{69416035-40D5-4731-9C3A-CA06A56B239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I2" i="1" l="1"/>
  <c r="I12" i="1" s="1"/>
  <c r="K12" i="1" s="1"/>
  <c r="I13" i="1" l="1"/>
  <c r="I8" i="1"/>
  <c r="K8" i="1" s="1"/>
  <c r="I11" i="1"/>
  <c r="I7" i="1"/>
  <c r="K7" i="1" s="1"/>
  <c r="I10" i="1"/>
  <c r="I6" i="1"/>
  <c r="I5" i="1"/>
  <c r="I4" i="1"/>
  <c r="I9" i="1"/>
  <c r="I3" i="1"/>
  <c r="K4" i="1" l="1"/>
  <c r="K5" i="1"/>
  <c r="K6" i="1"/>
  <c r="K9" i="1"/>
  <c r="K10" i="1"/>
  <c r="K11" i="1"/>
  <c r="K13" i="1"/>
  <c r="K3" i="1"/>
  <c r="K15" i="1" l="1"/>
</calcChain>
</file>

<file path=xl/sharedStrings.xml><?xml version="1.0" encoding="utf-8"?>
<sst xmlns="http://schemas.openxmlformats.org/spreadsheetml/2006/main" count="68" uniqueCount="56">
  <si>
    <t>Buchsenleiste</t>
  </si>
  <si>
    <t>Conrad</t>
  </si>
  <si>
    <t xml:space="preserve">1498285 - 62 </t>
  </si>
  <si>
    <t>Lieferant</t>
  </si>
  <si>
    <t>Bestellnummer</t>
  </si>
  <si>
    <t>pro Platine</t>
  </si>
  <si>
    <t>Gesamt</t>
  </si>
  <si>
    <t>Hersteller</t>
  </si>
  <si>
    <t>Connfly</t>
  </si>
  <si>
    <t xml:space="preserve">DS1024-1*8R2 </t>
  </si>
  <si>
    <t>Artikelnummer</t>
  </si>
  <si>
    <t>Preis</t>
  </si>
  <si>
    <t>Gesamtpreis</t>
  </si>
  <si>
    <t>Tantalkondensator</t>
  </si>
  <si>
    <t>Spez</t>
  </si>
  <si>
    <t>Thomsen</t>
  </si>
  <si>
    <t>481610 - 62</t>
  </si>
  <si>
    <t>0,1µF, 10%, 35VDC</t>
  </si>
  <si>
    <t>1x8, 2.54mm</t>
  </si>
  <si>
    <t>Widerstand</t>
  </si>
  <si>
    <t>IC-Sockel</t>
  </si>
  <si>
    <t>24pol</t>
  </si>
  <si>
    <t>TRU Components</t>
  </si>
  <si>
    <t>1572708 - 62</t>
  </si>
  <si>
    <t>Reichelt</t>
  </si>
  <si>
    <t>Artikel</t>
  </si>
  <si>
    <t>Leitung</t>
  </si>
  <si>
    <t>IC</t>
  </si>
  <si>
    <t>DIP24</t>
  </si>
  <si>
    <t>MAXIS</t>
  </si>
  <si>
    <t>MAX7219CNG+</t>
  </si>
  <si>
    <t>800202009 - 62</t>
  </si>
  <si>
    <t>Platine</t>
  </si>
  <si>
    <t>JLCPCB</t>
  </si>
  <si>
    <t>eigen</t>
  </si>
  <si>
    <t>Matrix-Element</t>
  </si>
  <si>
    <t>8x8, rot</t>
  </si>
  <si>
    <t>Geekcreit</t>
  </si>
  <si>
    <t>Banggood</t>
  </si>
  <si>
    <t>Kupferlitze</t>
  </si>
  <si>
    <t>1x0,14mm², rot</t>
  </si>
  <si>
    <t>LITZE RT</t>
  </si>
  <si>
    <t>LITZE SW</t>
  </si>
  <si>
    <t>1x0,14mm², schwarz</t>
  </si>
  <si>
    <t>AWG 28-16F 3M</t>
  </si>
  <si>
    <t>Flachbandkabel 16pol im Ring</t>
  </si>
  <si>
    <t>PTR</t>
  </si>
  <si>
    <t>567588 - 62</t>
  </si>
  <si>
    <t>3pol, RM2.54</t>
  </si>
  <si>
    <t>2pol, RM2.54</t>
  </si>
  <si>
    <t>50692020021E</t>
  </si>
  <si>
    <t>567615 - 62</t>
  </si>
  <si>
    <t>50692030021E</t>
  </si>
  <si>
    <t>Schraubklemmblock</t>
  </si>
  <si>
    <t>39k, 0,25W, 5%</t>
  </si>
  <si>
    <t>1556849 - 62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</si>
</sst>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.00000\ &quot;€&quot;"/>
  </numFmts>
  <fonts count="2" x14ac:knownFonts="1"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165" fontId="0" fillId="0" borderId="2" xfId="0" applyNumberFormat="1" applyBorder="1"/>
    <xf numFmtId="164" fontId="0" fillId="0" borderId="3" xfId="0" applyNumberFormat="1" applyBorder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165" fontId="0" fillId="0" borderId="2" xfId="0" applyNumberForma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/>
    <xf numFmtId="44" fontId="0" fillId="0" borderId="0" xfId="0" applyNumberFormat="1"/>
    <xf numFmtId="164" fontId="0" fillId="0" borderId="3" xfId="0" applyNumberFormat="1" applyFill="1" applyBorder="1"/>
    <xf numFmtId="165" fontId="0" fillId="2" borderId="2" xfId="0" applyNumberFormat="1" applyFill="1" applyBorder="1"/>
    <xf numFmtId="164" fontId="0" fillId="2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L10" sqref="L1:L10"/>
    </sheetView>
  </sheetViews>
  <sheetFormatPr baseColWidth="10" defaultRowHeight="14.25" x14ac:dyDescent="0.2"/>
  <cols>
    <col min="1" max="1" width="2.875" bestFit="1" customWidth="1"/>
    <col min="2" max="2" width="18.25" bestFit="1" customWidth="1"/>
    <col min="3" max="3" width="27.625" bestFit="1" customWidth="1"/>
    <col min="4" max="4" width="15.375" bestFit="1" customWidth="1"/>
    <col min="5" max="5" width="20" style="2" bestFit="1" customWidth="1"/>
    <col min="6" max="6" width="9.75" bestFit="1" customWidth="1"/>
    <col min="7" max="7" width="15.125" bestFit="1" customWidth="1"/>
    <col min="8" max="8" width="11.375" bestFit="1" customWidth="1"/>
    <col min="9" max="9" width="8.125" bestFit="1" customWidth="1"/>
    <col min="10" max="10" width="10.375" bestFit="1" customWidth="1"/>
    <col min="11" max="11" width="12.875" bestFit="1" customWidth="1"/>
  </cols>
  <sheetData>
    <row r="1" spans="1:11" s="1" customFormat="1" x14ac:dyDescent="0.2">
      <c r="B1" s="13" t="s">
        <v>25</v>
      </c>
      <c r="C1" s="14" t="s">
        <v>14</v>
      </c>
      <c r="D1" s="14" t="s">
        <v>7</v>
      </c>
      <c r="E1" s="15" t="s">
        <v>10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11</v>
      </c>
      <c r="K1" s="16" t="s">
        <v>12</v>
      </c>
    </row>
    <row r="2" spans="1:11" x14ac:dyDescent="0.2">
      <c r="A2" s="3">
        <v>1</v>
      </c>
      <c r="B2" s="4" t="s">
        <v>32</v>
      </c>
      <c r="C2" s="4"/>
      <c r="D2" s="4" t="s">
        <v>34</v>
      </c>
      <c r="E2" s="5"/>
      <c r="F2" s="4" t="s">
        <v>33</v>
      </c>
      <c r="G2" s="4"/>
      <c r="H2" s="4">
        <v>1</v>
      </c>
      <c r="I2" s="4">
        <f>H2*5</f>
        <v>5</v>
      </c>
      <c r="J2" s="19">
        <v>1.38052</v>
      </c>
      <c r="K2" s="20">
        <f>I2*J2</f>
        <v>6.9025999999999996</v>
      </c>
    </row>
    <row r="3" spans="1:11" x14ac:dyDescent="0.2">
      <c r="A3" s="3">
        <v>2</v>
      </c>
      <c r="B3" s="6" t="s">
        <v>0</v>
      </c>
      <c r="C3" s="6" t="s">
        <v>18</v>
      </c>
      <c r="D3" s="6" t="s">
        <v>8</v>
      </c>
      <c r="E3" s="7" t="s">
        <v>9</v>
      </c>
      <c r="F3" s="6" t="s">
        <v>1</v>
      </c>
      <c r="G3" s="6" t="s">
        <v>2</v>
      </c>
      <c r="H3" s="6">
        <v>4</v>
      </c>
      <c r="I3" s="6">
        <f>H3*$I$2</f>
        <v>20</v>
      </c>
      <c r="J3" s="8">
        <v>0.15998000000000001</v>
      </c>
      <c r="K3" s="9">
        <f>I3*J3</f>
        <v>3.1996000000000002</v>
      </c>
    </row>
    <row r="4" spans="1:11" x14ac:dyDescent="0.2">
      <c r="A4" s="3">
        <v>3</v>
      </c>
      <c r="B4" s="6" t="s">
        <v>13</v>
      </c>
      <c r="C4" s="6" t="s">
        <v>17</v>
      </c>
      <c r="D4" s="6" t="s">
        <v>15</v>
      </c>
      <c r="E4" s="7">
        <v>481610</v>
      </c>
      <c r="F4" s="6" t="s">
        <v>1</v>
      </c>
      <c r="G4" s="6" t="s">
        <v>16</v>
      </c>
      <c r="H4" s="6">
        <v>2</v>
      </c>
      <c r="I4" s="6">
        <f t="shared" ref="I4:I13" si="0">H4*$I$2</f>
        <v>10</v>
      </c>
      <c r="J4" s="8">
        <v>0.43997999999999998</v>
      </c>
      <c r="K4" s="9">
        <f t="shared" ref="K4:K13" si="1">I4*J4</f>
        <v>4.3997999999999999</v>
      </c>
    </row>
    <row r="5" spans="1:11" x14ac:dyDescent="0.2">
      <c r="A5" s="3">
        <v>4</v>
      </c>
      <c r="B5" s="6" t="s">
        <v>19</v>
      </c>
      <c r="C5" s="6" t="s">
        <v>54</v>
      </c>
      <c r="D5" s="6" t="s">
        <v>22</v>
      </c>
      <c r="E5" s="7">
        <v>1556849</v>
      </c>
      <c r="F5" s="6" t="s">
        <v>1</v>
      </c>
      <c r="G5" s="6" t="s">
        <v>55</v>
      </c>
      <c r="H5" s="6">
        <v>2</v>
      </c>
      <c r="I5" s="6">
        <f t="shared" si="0"/>
        <v>10</v>
      </c>
      <c r="J5" s="8">
        <v>5.9979999999999999E-2</v>
      </c>
      <c r="K5" s="9">
        <f t="shared" si="1"/>
        <v>0.5998</v>
      </c>
    </row>
    <row r="6" spans="1:11" x14ac:dyDescent="0.2">
      <c r="A6" s="3">
        <v>5</v>
      </c>
      <c r="B6" s="6" t="s">
        <v>20</v>
      </c>
      <c r="C6" s="6" t="s">
        <v>21</v>
      </c>
      <c r="D6" s="6" t="s">
        <v>22</v>
      </c>
      <c r="E6" s="7">
        <v>1371858</v>
      </c>
      <c r="F6" s="6" t="s">
        <v>1</v>
      </c>
      <c r="G6" s="6" t="s">
        <v>23</v>
      </c>
      <c r="H6" s="6">
        <v>2</v>
      </c>
      <c r="I6" s="6">
        <f t="shared" si="0"/>
        <v>10</v>
      </c>
      <c r="J6" s="8">
        <v>0.72</v>
      </c>
      <c r="K6" s="9">
        <f t="shared" si="1"/>
        <v>7.1999999999999993</v>
      </c>
    </row>
    <row r="7" spans="1:11" x14ac:dyDescent="0.2">
      <c r="A7" s="3">
        <v>6</v>
      </c>
      <c r="B7" s="6" t="s">
        <v>27</v>
      </c>
      <c r="C7" s="6" t="s">
        <v>28</v>
      </c>
      <c r="D7" s="6" t="s">
        <v>29</v>
      </c>
      <c r="E7" s="7" t="s">
        <v>30</v>
      </c>
      <c r="F7" s="6" t="s">
        <v>1</v>
      </c>
      <c r="G7" s="6" t="s">
        <v>31</v>
      </c>
      <c r="H7" s="6">
        <v>2</v>
      </c>
      <c r="I7" s="6">
        <f t="shared" si="0"/>
        <v>10</v>
      </c>
      <c r="J7" s="8">
        <v>5.58</v>
      </c>
      <c r="K7" s="9">
        <f t="shared" si="1"/>
        <v>55.8</v>
      </c>
    </row>
    <row r="8" spans="1:11" x14ac:dyDescent="0.2">
      <c r="A8" s="3">
        <v>7</v>
      </c>
      <c r="B8" s="6" t="s">
        <v>35</v>
      </c>
      <c r="C8" s="6" t="s">
        <v>36</v>
      </c>
      <c r="D8" s="6" t="s">
        <v>37</v>
      </c>
      <c r="E8" s="7"/>
      <c r="F8" s="6" t="s">
        <v>38</v>
      </c>
      <c r="G8" s="7">
        <v>1072083</v>
      </c>
      <c r="H8" s="6">
        <v>2</v>
      </c>
      <c r="I8" s="6">
        <f t="shared" si="0"/>
        <v>10</v>
      </c>
      <c r="J8" s="8">
        <v>1.6975</v>
      </c>
      <c r="K8" s="9">
        <f t="shared" si="1"/>
        <v>16.975000000000001</v>
      </c>
    </row>
    <row r="9" spans="1:11" x14ac:dyDescent="0.2">
      <c r="A9" s="3">
        <v>8</v>
      </c>
      <c r="B9" s="10" t="s">
        <v>53</v>
      </c>
      <c r="C9" s="10" t="s">
        <v>49</v>
      </c>
      <c r="D9" s="10" t="s">
        <v>46</v>
      </c>
      <c r="E9" s="11" t="s">
        <v>50</v>
      </c>
      <c r="F9" s="10" t="s">
        <v>1</v>
      </c>
      <c r="G9" s="10" t="s">
        <v>47</v>
      </c>
      <c r="H9" s="10">
        <v>1</v>
      </c>
      <c r="I9" s="10">
        <f t="shared" si="0"/>
        <v>5</v>
      </c>
      <c r="J9" s="12">
        <v>0.34153</v>
      </c>
      <c r="K9" s="18">
        <f t="shared" si="1"/>
        <v>1.7076500000000001</v>
      </c>
    </row>
    <row r="10" spans="1:11" x14ac:dyDescent="0.2">
      <c r="A10" s="3">
        <v>9</v>
      </c>
      <c r="B10" s="10" t="s">
        <v>53</v>
      </c>
      <c r="C10" s="10" t="s">
        <v>48</v>
      </c>
      <c r="D10" s="10" t="s">
        <v>46</v>
      </c>
      <c r="E10" s="11" t="s">
        <v>52</v>
      </c>
      <c r="F10" s="10" t="s">
        <v>1</v>
      </c>
      <c r="G10" s="10" t="s">
        <v>51</v>
      </c>
      <c r="H10" s="10">
        <v>2</v>
      </c>
      <c r="I10" s="10">
        <f t="shared" si="0"/>
        <v>10</v>
      </c>
      <c r="J10" s="12">
        <v>0.47608</v>
      </c>
      <c r="K10" s="18">
        <f t="shared" si="1"/>
        <v>4.7607999999999997</v>
      </c>
    </row>
    <row r="11" spans="1:11" x14ac:dyDescent="0.2">
      <c r="A11" s="3">
        <v>10</v>
      </c>
      <c r="B11" s="10" t="s">
        <v>26</v>
      </c>
      <c r="C11" s="10" t="s">
        <v>45</v>
      </c>
      <c r="D11" s="10"/>
      <c r="E11" s="11"/>
      <c r="F11" s="10" t="s">
        <v>24</v>
      </c>
      <c r="G11" s="10" t="s">
        <v>44</v>
      </c>
      <c r="H11" s="10">
        <v>0.25</v>
      </c>
      <c r="I11" s="10">
        <f t="shared" si="0"/>
        <v>1.25</v>
      </c>
      <c r="J11" s="12">
        <v>1.23</v>
      </c>
      <c r="K11" s="18">
        <f t="shared" si="1"/>
        <v>1.5375000000000001</v>
      </c>
    </row>
    <row r="12" spans="1:11" x14ac:dyDescent="0.2">
      <c r="A12" s="3">
        <v>11</v>
      </c>
      <c r="B12" s="10" t="s">
        <v>39</v>
      </c>
      <c r="C12" s="10" t="s">
        <v>40</v>
      </c>
      <c r="D12" s="10"/>
      <c r="E12" s="11"/>
      <c r="F12" s="10" t="s">
        <v>24</v>
      </c>
      <c r="G12" s="10" t="s">
        <v>41</v>
      </c>
      <c r="H12" s="10">
        <v>0.25</v>
      </c>
      <c r="I12" s="10">
        <f t="shared" si="0"/>
        <v>1.25</v>
      </c>
      <c r="J12" s="12">
        <v>7.5999999999999998E-2</v>
      </c>
      <c r="K12" s="18">
        <f t="shared" si="1"/>
        <v>9.5000000000000001E-2</v>
      </c>
    </row>
    <row r="13" spans="1:11" x14ac:dyDescent="0.2">
      <c r="A13" s="3">
        <v>12</v>
      </c>
      <c r="B13" s="10" t="s">
        <v>39</v>
      </c>
      <c r="C13" s="10" t="s">
        <v>43</v>
      </c>
      <c r="D13" s="10"/>
      <c r="E13" s="11"/>
      <c r="F13" s="10" t="s">
        <v>24</v>
      </c>
      <c r="G13" s="10" t="s">
        <v>42</v>
      </c>
      <c r="H13" s="10">
        <v>0.25</v>
      </c>
      <c r="I13" s="10">
        <f t="shared" si="0"/>
        <v>1.25</v>
      </c>
      <c r="J13" s="12">
        <v>7.5999999999999998E-2</v>
      </c>
      <c r="K13" s="18">
        <f t="shared" si="1"/>
        <v>9.5000000000000001E-2</v>
      </c>
    </row>
    <row r="15" spans="1:11" x14ac:dyDescent="0.2">
      <c r="K15" s="17">
        <f>SUM(K2:K13)</f>
        <v>103.27274999999999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Wiltz Alexander SBR PTPP334</dc:creator>
  <cp:lastModifiedBy>Wiltz Alexander SBR PTPP334</cp:lastModifiedBy>
  <dcterms:created xsi:type="dcterms:W3CDTF">2019-11-12T08:54:05Z</dcterms:created>
  <dcterms:modified xsi:type="dcterms:W3CDTF">2019-12-04T08:52:38Z</dcterms:modified>
</cp:coreProperties>
</file>