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13_ncr:1_{7D077EDD-67C3-4F07-A983-AEB2DADD1DFA}" xr6:coauthVersionLast="47" xr6:coauthVersionMax="47" xr10:uidLastSave="{00000000-0000-0000-0000-000000000000}"/>
  <bookViews>
    <workbookView xWindow="-110" yWindow="-110" windowWidth="19420" windowHeight="10300" xr2:uid="{43EAC92C-B9E5-4DCC-B9ED-20E65B0C8D15}"/>
  </bookViews>
  <sheets>
    <sheet name="list2-main" sheetId="1" r:id="rId1"/>
    <sheet name="list2 (1)" sheetId="7" r:id="rId2"/>
    <sheet name="list2 (2)" sheetId="2" r:id="rId3"/>
    <sheet name="list2 (3)" sheetId="3" r:id="rId4"/>
    <sheet name="list2 (4)" sheetId="8" r:id="rId5"/>
    <sheet name="list2 (5)" sheetId="5" r:id="rId6"/>
    <sheet name="list2 (6)" sheetId="6" r:id="rId7"/>
  </sheets>
  <externalReferences>
    <externalReference r:id="rId8"/>
  </externalReferences>
  <definedNames>
    <definedName name="_xlnm._FilterDatabase" localSheetId="1" hidden="1">'list2 (1)'!$A$1:$BV$27</definedName>
    <definedName name="_xlnm._FilterDatabase" localSheetId="2" hidden="1">'list2 (2)'!$A$1:$BV$22</definedName>
    <definedName name="_xlnm._FilterDatabase" localSheetId="3" hidden="1">'list2 (3)'!$A$1:$BV$22</definedName>
    <definedName name="_xlnm._FilterDatabase" localSheetId="4" hidden="1">'list2 (4)'!$A$1:$BV$22</definedName>
    <definedName name="_xlnm._FilterDatabase" localSheetId="5" hidden="1">'list2 (5)'!$A$1:$BV$22</definedName>
    <definedName name="_xlnm._FilterDatabase" localSheetId="6" hidden="1">'list2 (6)'!$A$1:$BV$22</definedName>
    <definedName name="_xlnm._FilterDatabase" localSheetId="0" hidden="1">'list2-main'!$A$1:$BV$132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B1" i="8"/>
  <c r="F1" i="8"/>
  <c r="G1" i="8"/>
  <c r="H1" i="8"/>
  <c r="I1" i="8"/>
  <c r="J1" i="8"/>
  <c r="K1" i="8"/>
  <c r="BP2" i="8" s="1"/>
  <c r="BS2" i="8" s="1"/>
  <c r="BC2" i="8" s="1"/>
  <c r="BF2" i="8" s="1"/>
  <c r="BI2" i="8" s="1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H2" i="8"/>
  <c r="BB2" i="8" s="1"/>
  <c r="I2" i="8"/>
  <c r="O2" i="8"/>
  <c r="P2" i="8"/>
  <c r="BA2" i="8" s="1"/>
  <c r="W2" i="8"/>
  <c r="X2" i="8"/>
  <c r="AZ2" i="8"/>
  <c r="BN2" i="8"/>
  <c r="BQ2" i="8"/>
  <c r="BR2" i="8"/>
  <c r="BT2" i="8"/>
  <c r="BU2" i="8"/>
  <c r="O3" i="8"/>
  <c r="P3" i="8"/>
  <c r="W3" i="8"/>
  <c r="X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BA3" i="8"/>
  <c r="BO3" i="8"/>
  <c r="BU3" i="8"/>
  <c r="O4" i="8"/>
  <c r="P4" i="8"/>
  <c r="BA4" i="8" s="1"/>
  <c r="W4" i="8"/>
  <c r="X4" i="8"/>
  <c r="Z4" i="8"/>
  <c r="AA4" i="8"/>
  <c r="AB4" i="8"/>
  <c r="AC4" i="8"/>
  <c r="AD4" i="8"/>
  <c r="AE4" i="8"/>
  <c r="AF4" i="8"/>
  <c r="AG4" i="8"/>
  <c r="AH4" i="8"/>
  <c r="AI4" i="8"/>
  <c r="AJ4" i="8"/>
  <c r="AK4" i="8"/>
  <c r="BP4" i="8" s="1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BI4" i="8"/>
  <c r="BH4" i="8" s="1"/>
  <c r="BO4" i="8"/>
  <c r="O5" i="8"/>
  <c r="P5" i="8"/>
  <c r="W5" i="8"/>
  <c r="X5" i="8"/>
  <c r="Z5" i="8"/>
  <c r="AA5" i="8"/>
  <c r="AB5" i="8"/>
  <c r="AC5" i="8"/>
  <c r="AD5" i="8"/>
  <c r="AE5" i="8"/>
  <c r="AF5" i="8"/>
  <c r="AG5" i="8"/>
  <c r="AH5" i="8"/>
  <c r="AI5" i="8"/>
  <c r="AJ5" i="8"/>
  <c r="H5" i="8" s="1"/>
  <c r="AK5" i="8"/>
  <c r="BR5" i="8" s="1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BA5" i="8"/>
  <c r="BF5" i="8"/>
  <c r="BI5" i="8" s="1"/>
  <c r="O6" i="8"/>
  <c r="P6" i="8"/>
  <c r="W6" i="8"/>
  <c r="X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BA6" i="8"/>
  <c r="BF6" i="8" s="1"/>
  <c r="BI6" i="8"/>
  <c r="BJ6" i="8" s="1"/>
  <c r="BK6" i="8" s="1"/>
  <c r="BO6" i="8" s="1"/>
  <c r="BN6" i="8"/>
  <c r="O7" i="8"/>
  <c r="P7" i="8"/>
  <c r="W7" i="8"/>
  <c r="X7" i="8"/>
  <c r="Z7" i="8"/>
  <c r="AA7" i="8"/>
  <c r="AB7" i="8"/>
  <c r="AC7" i="8"/>
  <c r="AD7" i="8"/>
  <c r="AE7" i="8"/>
  <c r="AF7" i="8"/>
  <c r="AG7" i="8"/>
  <c r="AH7" i="8"/>
  <c r="AI7" i="8"/>
  <c r="AJ7" i="8"/>
  <c r="AK7" i="8"/>
  <c r="BU7" i="8" s="1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BA7" i="8"/>
  <c r="BF7" i="8" s="1"/>
  <c r="BI7" i="8" s="1"/>
  <c r="O8" i="8"/>
  <c r="P8" i="8"/>
  <c r="W8" i="8"/>
  <c r="X8" i="8"/>
  <c r="Z8" i="8"/>
  <c r="AA8" i="8"/>
  <c r="AB8" i="8"/>
  <c r="AC8" i="8"/>
  <c r="AD8" i="8"/>
  <c r="AE8" i="8"/>
  <c r="AF8" i="8"/>
  <c r="AG8" i="8"/>
  <c r="AH8" i="8"/>
  <c r="AI8" i="8"/>
  <c r="AJ8" i="8"/>
  <c r="AK8" i="8"/>
  <c r="BP8" i="8" s="1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BA8" i="8"/>
  <c r="BF8" i="8"/>
  <c r="BI8" i="8"/>
  <c r="BH8" i="8" s="1"/>
  <c r="BN8" i="8"/>
  <c r="O9" i="8"/>
  <c r="P9" i="8"/>
  <c r="W9" i="8"/>
  <c r="X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BA9" i="8"/>
  <c r="BO9" i="8"/>
  <c r="O10" i="8"/>
  <c r="P10" i="8"/>
  <c r="W10" i="8"/>
  <c r="X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Q10" i="8" s="1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BA10" i="8"/>
  <c r="BF10" i="8"/>
  <c r="BI10" i="8"/>
  <c r="BH10" i="8" s="1"/>
  <c r="BO10" i="8"/>
  <c r="O11" i="8"/>
  <c r="P11" i="8"/>
  <c r="BA11" i="8" s="1"/>
  <c r="W11" i="8"/>
  <c r="X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P11" i="8" s="1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BI11" i="8"/>
  <c r="BH11" i="8" s="1"/>
  <c r="BJ11" i="8"/>
  <c r="BK11" i="8" s="1"/>
  <c r="BO11" i="8" s="1"/>
  <c r="BN11" i="8"/>
  <c r="O12" i="8"/>
  <c r="P12" i="8"/>
  <c r="BA12" i="8" s="1"/>
  <c r="W12" i="8"/>
  <c r="X12" i="8"/>
  <c r="Z12" i="8"/>
  <c r="AA12" i="8"/>
  <c r="AB12" i="8"/>
  <c r="AC12" i="8"/>
  <c r="AD12" i="8"/>
  <c r="AE12" i="8"/>
  <c r="AF12" i="8"/>
  <c r="AG12" i="8"/>
  <c r="AH12" i="8"/>
  <c r="AI12" i="8"/>
  <c r="AJ12" i="8"/>
  <c r="H12" i="8" s="1"/>
  <c r="BB12" i="8" s="1"/>
  <c r="BF12" i="8" s="1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BI12" i="8"/>
  <c r="BJ12" i="8" s="1"/>
  <c r="BK12" i="8" s="1"/>
  <c r="BO12" i="8" s="1"/>
  <c r="BN12" i="8"/>
  <c r="O13" i="8"/>
  <c r="P13" i="8"/>
  <c r="BA13" i="8" s="1"/>
  <c r="W13" i="8"/>
  <c r="X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P13" i="8" s="1"/>
  <c r="AL13" i="8"/>
  <c r="AM13" i="8"/>
  <c r="AN13" i="8"/>
  <c r="AO13" i="8"/>
  <c r="AP13" i="8"/>
  <c r="AQ13" i="8"/>
  <c r="AR13" i="8"/>
  <c r="AS13" i="8"/>
  <c r="AT13" i="8"/>
  <c r="AU13" i="8"/>
  <c r="AV13" i="8"/>
  <c r="I13" i="8" s="1"/>
  <c r="AW13" i="8"/>
  <c r="AX13" i="8"/>
  <c r="AY13" i="8"/>
  <c r="BN13" i="8"/>
  <c r="O14" i="8"/>
  <c r="P14" i="8"/>
  <c r="W14" i="8"/>
  <c r="X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P14" i="8" s="1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BA14" i="8"/>
  <c r="BI14" i="8"/>
  <c r="BJ14" i="8" s="1"/>
  <c r="BK14" i="8" s="1"/>
  <c r="BO14" i="8" s="1"/>
  <c r="BN14" i="8"/>
  <c r="O15" i="8"/>
  <c r="P15" i="8"/>
  <c r="W15" i="8"/>
  <c r="X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P15" i="8" s="1"/>
  <c r="AL15" i="8"/>
  <c r="AM15" i="8"/>
  <c r="AN15" i="8"/>
  <c r="AO15" i="8"/>
  <c r="AP15" i="8"/>
  <c r="AQ15" i="8"/>
  <c r="AR15" i="8"/>
  <c r="AS15" i="8"/>
  <c r="AT15" i="8"/>
  <c r="AU15" i="8"/>
  <c r="AV15" i="8"/>
  <c r="I15" i="8" s="1"/>
  <c r="AW15" i="8"/>
  <c r="AX15" i="8"/>
  <c r="AY15" i="8"/>
  <c r="BA15" i="8"/>
  <c r="BI15" i="8"/>
  <c r="BH15" i="8" s="1"/>
  <c r="BN15" i="8"/>
  <c r="O16" i="8"/>
  <c r="P16" i="8"/>
  <c r="W16" i="8"/>
  <c r="X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P16" i="8" s="1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BA16" i="8"/>
  <c r="BI16" i="8"/>
  <c r="BH16" i="8" s="1"/>
  <c r="BN16" i="8"/>
  <c r="O17" i="8"/>
  <c r="P17" i="8"/>
  <c r="W17" i="8"/>
  <c r="X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BA17" i="8"/>
  <c r="BO17" i="8"/>
  <c r="O18" i="8"/>
  <c r="P18" i="8"/>
  <c r="W18" i="8"/>
  <c r="X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BA18" i="8"/>
  <c r="BO18" i="8"/>
  <c r="O19" i="8"/>
  <c r="P19" i="8"/>
  <c r="BA19" i="8" s="1"/>
  <c r="W19" i="8"/>
  <c r="X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P19" i="8" s="1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BI19" i="8"/>
  <c r="BH19" i="8" s="1"/>
  <c r="BN19" i="8"/>
  <c r="BU19" i="8"/>
  <c r="O20" i="8"/>
  <c r="P20" i="8"/>
  <c r="BA20" i="8" s="1"/>
  <c r="W20" i="8"/>
  <c r="X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P20" i="8" s="1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BO20" i="8"/>
  <c r="O21" i="8"/>
  <c r="P21" i="8"/>
  <c r="W21" i="8"/>
  <c r="X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BA21" i="8"/>
  <c r="BN21" i="8"/>
  <c r="BP21" i="8"/>
  <c r="BR21" i="8"/>
  <c r="BU21" i="8"/>
  <c r="O22" i="8"/>
  <c r="P22" i="8"/>
  <c r="W22" i="8"/>
  <c r="X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P22" i="8" s="1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BA22" i="8"/>
  <c r="BI22" i="8"/>
  <c r="BJ22" i="8" s="1"/>
  <c r="BK22" i="8" s="1"/>
  <c r="BN22" i="8" s="1"/>
  <c r="BO22" i="8"/>
  <c r="BN27" i="7"/>
  <c r="BI27" i="7"/>
  <c r="BH27" i="7" s="1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BU27" i="7" s="1"/>
  <c r="AJ27" i="7"/>
  <c r="AI27" i="7"/>
  <c r="AH27" i="7"/>
  <c r="AG27" i="7"/>
  <c r="AF27" i="7"/>
  <c r="AE27" i="7"/>
  <c r="AD27" i="7"/>
  <c r="AC27" i="7"/>
  <c r="AB27" i="7"/>
  <c r="AA27" i="7"/>
  <c r="Z27" i="7"/>
  <c r="X27" i="7"/>
  <c r="W27" i="7"/>
  <c r="P27" i="7"/>
  <c r="BA27" i="7" s="1"/>
  <c r="O27" i="7"/>
  <c r="BO26" i="7"/>
  <c r="BI26" i="7"/>
  <c r="BJ26" i="7" s="1"/>
  <c r="BK26" i="7" s="1"/>
  <c r="BN26" i="7" s="1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BP26" i="7" s="1"/>
  <c r="AJ26" i="7"/>
  <c r="AI26" i="7"/>
  <c r="AH26" i="7"/>
  <c r="AG26" i="7"/>
  <c r="AF26" i="7"/>
  <c r="AE26" i="7"/>
  <c r="AD26" i="7"/>
  <c r="AC26" i="7"/>
  <c r="AB26" i="7"/>
  <c r="AA26" i="7"/>
  <c r="Z26" i="7"/>
  <c r="X26" i="7"/>
  <c r="W26" i="7"/>
  <c r="P26" i="7"/>
  <c r="BA26" i="7" s="1"/>
  <c r="BF26" i="7" s="1"/>
  <c r="O26" i="7"/>
  <c r="BN25" i="7"/>
  <c r="BI25" i="7"/>
  <c r="BJ25" i="7" s="1"/>
  <c r="BK25" i="7" s="1"/>
  <c r="BO25" i="7" s="1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BU25" i="7" s="1"/>
  <c r="AJ25" i="7"/>
  <c r="H25" i="7" s="1"/>
  <c r="AI25" i="7"/>
  <c r="AH25" i="7"/>
  <c r="AG25" i="7"/>
  <c r="AF25" i="7"/>
  <c r="AE25" i="7"/>
  <c r="AD25" i="7"/>
  <c r="AC25" i="7"/>
  <c r="AB25" i="7"/>
  <c r="AA25" i="7"/>
  <c r="Z25" i="7"/>
  <c r="X25" i="7"/>
  <c r="W25" i="7"/>
  <c r="P25" i="7"/>
  <c r="BA25" i="7" s="1"/>
  <c r="O25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I24" i="7" s="1"/>
  <c r="BL24" i="7" s="1"/>
  <c r="BN24" i="7" s="1"/>
  <c r="AL24" i="7"/>
  <c r="AK24" i="7"/>
  <c r="BU24" i="7" s="1"/>
  <c r="AJ24" i="7"/>
  <c r="H24" i="7" s="1"/>
  <c r="AI24" i="7"/>
  <c r="AH24" i="7"/>
  <c r="AG24" i="7"/>
  <c r="AF24" i="7"/>
  <c r="AE24" i="7"/>
  <c r="AD24" i="7"/>
  <c r="AC24" i="7"/>
  <c r="AB24" i="7"/>
  <c r="AA24" i="7"/>
  <c r="Z24" i="7"/>
  <c r="X24" i="7"/>
  <c r="W24" i="7"/>
  <c r="P24" i="7"/>
  <c r="BA24" i="7" s="1"/>
  <c r="BF24" i="7" s="1"/>
  <c r="BI24" i="7" s="1"/>
  <c r="O24" i="7"/>
  <c r="BA23" i="7"/>
  <c r="BF23" i="7" s="1"/>
  <c r="BI23" i="7" s="1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I23" i="7" s="1"/>
  <c r="BL23" i="7" s="1"/>
  <c r="BN23" i="7" s="1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W23" i="7"/>
  <c r="P23" i="7"/>
  <c r="O23" i="7"/>
  <c r="BO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I22" i="7" s="1"/>
  <c r="AL22" i="7"/>
  <c r="AK22" i="7"/>
  <c r="BQ22" i="7" s="1"/>
  <c r="AJ22" i="7"/>
  <c r="AI22" i="7"/>
  <c r="AH22" i="7"/>
  <c r="AG22" i="7"/>
  <c r="AF22" i="7"/>
  <c r="AE22" i="7"/>
  <c r="AD22" i="7"/>
  <c r="AC22" i="7"/>
  <c r="AB22" i="7"/>
  <c r="AA22" i="7"/>
  <c r="Z22" i="7"/>
  <c r="X22" i="7"/>
  <c r="W22" i="7"/>
  <c r="P22" i="7"/>
  <c r="BA22" i="7" s="1"/>
  <c r="O22" i="7"/>
  <c r="BN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X21" i="7"/>
  <c r="W21" i="7"/>
  <c r="P21" i="7"/>
  <c r="BA21" i="7" s="1"/>
  <c r="O21" i="7"/>
  <c r="BN20" i="7"/>
  <c r="BI20" i="7"/>
  <c r="BJ20" i="7" s="1"/>
  <c r="BK20" i="7" s="1"/>
  <c r="BO20" i="7" s="1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BU20" i="7" s="1"/>
  <c r="AJ20" i="7"/>
  <c r="AI20" i="7"/>
  <c r="AH20" i="7"/>
  <c r="AG20" i="7"/>
  <c r="AF20" i="7"/>
  <c r="AE20" i="7"/>
  <c r="AD20" i="7"/>
  <c r="AC20" i="7"/>
  <c r="AB20" i="7"/>
  <c r="AA20" i="7"/>
  <c r="Z20" i="7"/>
  <c r="X20" i="7"/>
  <c r="W20" i="7"/>
  <c r="P20" i="7"/>
  <c r="BA20" i="7" s="1"/>
  <c r="O20" i="7"/>
  <c r="BN19" i="7"/>
  <c r="BI19" i="7"/>
  <c r="BJ19" i="7" s="1"/>
  <c r="BK19" i="7" s="1"/>
  <c r="BO19" i="7" s="1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BU19" i="7" s="1"/>
  <c r="AJ19" i="7"/>
  <c r="H19" i="7" s="1"/>
  <c r="AI19" i="7"/>
  <c r="AH19" i="7"/>
  <c r="AG19" i="7"/>
  <c r="AF19" i="7"/>
  <c r="AE19" i="7"/>
  <c r="AD19" i="7"/>
  <c r="AC19" i="7"/>
  <c r="AB19" i="7"/>
  <c r="AA19" i="7"/>
  <c r="Z19" i="7"/>
  <c r="X19" i="7"/>
  <c r="W19" i="7"/>
  <c r="P19" i="7"/>
  <c r="BA19" i="7" s="1"/>
  <c r="O19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BR18" i="7" s="1"/>
  <c r="AJ18" i="7"/>
  <c r="H18" i="7" s="1"/>
  <c r="AI18" i="7"/>
  <c r="AH18" i="7"/>
  <c r="AG18" i="7"/>
  <c r="AF18" i="7"/>
  <c r="AE18" i="7"/>
  <c r="AD18" i="7"/>
  <c r="AC18" i="7"/>
  <c r="AB18" i="7"/>
  <c r="AA18" i="7"/>
  <c r="Z18" i="7"/>
  <c r="X18" i="7"/>
  <c r="W18" i="7"/>
  <c r="P18" i="7"/>
  <c r="BA18" i="7" s="1"/>
  <c r="BF18" i="7" s="1"/>
  <c r="BI18" i="7" s="1"/>
  <c r="O18" i="7"/>
  <c r="BO17" i="7"/>
  <c r="BI17" i="7"/>
  <c r="BH17" i="7" s="1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BU17" i="7" s="1"/>
  <c r="AJ17" i="7"/>
  <c r="AI17" i="7"/>
  <c r="AH17" i="7"/>
  <c r="AG17" i="7"/>
  <c r="AF17" i="7"/>
  <c r="AE17" i="7"/>
  <c r="AD17" i="7"/>
  <c r="AC17" i="7"/>
  <c r="AB17" i="7"/>
  <c r="AA17" i="7"/>
  <c r="Z17" i="7"/>
  <c r="X17" i="7"/>
  <c r="W17" i="7"/>
  <c r="P17" i="7"/>
  <c r="BA17" i="7" s="1"/>
  <c r="O17" i="7"/>
  <c r="BN16" i="7"/>
  <c r="BI16" i="7"/>
  <c r="BJ16" i="7" s="1"/>
  <c r="BK16" i="7" s="1"/>
  <c r="BO16" i="7" s="1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X16" i="7"/>
  <c r="W16" i="7"/>
  <c r="P16" i="7"/>
  <c r="BA16" i="7" s="1"/>
  <c r="O16" i="7"/>
  <c r="BO15" i="7"/>
  <c r="BI15" i="7"/>
  <c r="BJ15" i="7" s="1"/>
  <c r="BK15" i="7" s="1"/>
  <c r="BN15" i="7" s="1"/>
  <c r="AY15" i="7"/>
  <c r="AX15" i="7"/>
  <c r="AW15" i="7"/>
  <c r="AV15" i="7"/>
  <c r="I15" i="7" s="1"/>
  <c r="AU15" i="7"/>
  <c r="AT15" i="7"/>
  <c r="AS15" i="7"/>
  <c r="AR15" i="7"/>
  <c r="AQ15" i="7"/>
  <c r="AP15" i="7"/>
  <c r="AO15" i="7"/>
  <c r="AN15" i="7"/>
  <c r="AM15" i="7"/>
  <c r="AL15" i="7"/>
  <c r="AK15" i="7"/>
  <c r="BT15" i="7" s="1"/>
  <c r="AJ15" i="7"/>
  <c r="AI15" i="7"/>
  <c r="AH15" i="7"/>
  <c r="AG15" i="7"/>
  <c r="AF15" i="7"/>
  <c r="AE15" i="7"/>
  <c r="AD15" i="7"/>
  <c r="AC15" i="7"/>
  <c r="AB15" i="7"/>
  <c r="AA15" i="7"/>
  <c r="Z15" i="7"/>
  <c r="X15" i="7"/>
  <c r="W15" i="7"/>
  <c r="P15" i="7"/>
  <c r="BA15" i="7" s="1"/>
  <c r="O15" i="7"/>
  <c r="BO14" i="7"/>
  <c r="BI14" i="7"/>
  <c r="BJ14" i="7" s="1"/>
  <c r="BK14" i="7" s="1"/>
  <c r="BN14" i="7" s="1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BU14" i="7" s="1"/>
  <c r="AJ14" i="7"/>
  <c r="AI14" i="7"/>
  <c r="AH14" i="7"/>
  <c r="AG14" i="7"/>
  <c r="AF14" i="7"/>
  <c r="AE14" i="7"/>
  <c r="AD14" i="7"/>
  <c r="AC14" i="7"/>
  <c r="AB14" i="7"/>
  <c r="AA14" i="7"/>
  <c r="Z14" i="7"/>
  <c r="X14" i="7"/>
  <c r="W14" i="7"/>
  <c r="P14" i="7"/>
  <c r="BA14" i="7" s="1"/>
  <c r="O14" i="7"/>
  <c r="BN13" i="7"/>
  <c r="BI13" i="7"/>
  <c r="BJ13" i="7" s="1"/>
  <c r="BK13" i="7" s="1"/>
  <c r="BO13" i="7" s="1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BR13" i="7" s="1"/>
  <c r="AJ13" i="7"/>
  <c r="AI13" i="7"/>
  <c r="AH13" i="7"/>
  <c r="AG13" i="7"/>
  <c r="AF13" i="7"/>
  <c r="AE13" i="7"/>
  <c r="AD13" i="7"/>
  <c r="AC13" i="7"/>
  <c r="AB13" i="7"/>
  <c r="AA13" i="7"/>
  <c r="Z13" i="7"/>
  <c r="X13" i="7"/>
  <c r="W13" i="7"/>
  <c r="P13" i="7"/>
  <c r="BA13" i="7" s="1"/>
  <c r="O13" i="7"/>
  <c r="BN12" i="7"/>
  <c r="BI12" i="7"/>
  <c r="BH12" i="7" s="1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BU12" i="7" s="1"/>
  <c r="AJ12" i="7"/>
  <c r="AI12" i="7"/>
  <c r="AH12" i="7"/>
  <c r="AG12" i="7"/>
  <c r="AF12" i="7"/>
  <c r="AE12" i="7"/>
  <c r="AD12" i="7"/>
  <c r="AC12" i="7"/>
  <c r="AB12" i="7"/>
  <c r="AA12" i="7"/>
  <c r="Z12" i="7"/>
  <c r="X12" i="7"/>
  <c r="W12" i="7"/>
  <c r="P12" i="7"/>
  <c r="BA12" i="7" s="1"/>
  <c r="BF12" i="7" s="1"/>
  <c r="O12" i="7"/>
  <c r="BN11" i="7"/>
  <c r="BI11" i="7"/>
  <c r="BH11" i="7" s="1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BU11" i="7" s="1"/>
  <c r="AJ11" i="7"/>
  <c r="H11" i="7" s="1"/>
  <c r="AI11" i="7"/>
  <c r="AH11" i="7"/>
  <c r="AG11" i="7"/>
  <c r="AF11" i="7"/>
  <c r="AE11" i="7"/>
  <c r="AD11" i="7"/>
  <c r="AC11" i="7"/>
  <c r="AB11" i="7"/>
  <c r="AA11" i="7"/>
  <c r="Z11" i="7"/>
  <c r="X11" i="7"/>
  <c r="W11" i="7"/>
  <c r="P11" i="7"/>
  <c r="BA11" i="7" s="1"/>
  <c r="O11" i="7"/>
  <c r="I11" i="7"/>
  <c r="BO10" i="7"/>
  <c r="BI10" i="7"/>
  <c r="BJ10" i="7" s="1"/>
  <c r="BK10" i="7" s="1"/>
  <c r="BN10" i="7" s="1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BR10" i="7" s="1"/>
  <c r="AJ10" i="7"/>
  <c r="AI10" i="7"/>
  <c r="AH10" i="7"/>
  <c r="AG10" i="7"/>
  <c r="AF10" i="7"/>
  <c r="AE10" i="7"/>
  <c r="AD10" i="7"/>
  <c r="AC10" i="7"/>
  <c r="AB10" i="7"/>
  <c r="AA10" i="7"/>
  <c r="Z10" i="7"/>
  <c r="X10" i="7"/>
  <c r="W10" i="7"/>
  <c r="P10" i="7"/>
  <c r="BA10" i="7" s="1"/>
  <c r="O10" i="7"/>
  <c r="BN9" i="7"/>
  <c r="BI9" i="7"/>
  <c r="BJ9" i="7" s="1"/>
  <c r="BK9" i="7" s="1"/>
  <c r="BO9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X9" i="7"/>
  <c r="W9" i="7"/>
  <c r="P9" i="7"/>
  <c r="BA9" i="7" s="1"/>
  <c r="BF9" i="7" s="1"/>
  <c r="O9" i="7"/>
  <c r="BO8" i="7"/>
  <c r="BI8" i="7"/>
  <c r="BJ8" i="7" s="1"/>
  <c r="BK8" i="7" s="1"/>
  <c r="BN8" i="7" s="1"/>
  <c r="BH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BU8" i="7" s="1"/>
  <c r="AJ8" i="7"/>
  <c r="AI8" i="7"/>
  <c r="AH8" i="7"/>
  <c r="AG8" i="7"/>
  <c r="AF8" i="7"/>
  <c r="AE8" i="7"/>
  <c r="AD8" i="7"/>
  <c r="AC8" i="7"/>
  <c r="AB8" i="7"/>
  <c r="AA8" i="7"/>
  <c r="Z8" i="7"/>
  <c r="X8" i="7"/>
  <c r="W8" i="7"/>
  <c r="P8" i="7"/>
  <c r="BA8" i="7" s="1"/>
  <c r="BF8" i="7" s="1"/>
  <c r="O8" i="7"/>
  <c r="BU7" i="7"/>
  <c r="BR7" i="7"/>
  <c r="BQ7" i="7"/>
  <c r="BO7" i="7"/>
  <c r="BN7" i="7"/>
  <c r="BI7" i="7"/>
  <c r="BH7" i="7" s="1"/>
  <c r="BA7" i="7"/>
  <c r="AZ7" i="7"/>
  <c r="Q7" i="7" s="1"/>
  <c r="X7" i="7"/>
  <c r="W7" i="7"/>
  <c r="P7" i="7"/>
  <c r="O7" i="7"/>
  <c r="I7" i="7"/>
  <c r="H7" i="7"/>
  <c r="BU6" i="7"/>
  <c r="BR6" i="7"/>
  <c r="BQ6" i="7"/>
  <c r="BN6" i="7"/>
  <c r="AZ6" i="7"/>
  <c r="X6" i="7"/>
  <c r="W6" i="7"/>
  <c r="Q6" i="7"/>
  <c r="P6" i="7"/>
  <c r="BA6" i="7" s="1"/>
  <c r="O6" i="7"/>
  <c r="I6" i="7"/>
  <c r="H6" i="7"/>
  <c r="A6" i="7"/>
  <c r="BU5" i="7"/>
  <c r="BR5" i="7"/>
  <c r="BQ5" i="7"/>
  <c r="BN5" i="7"/>
  <c r="BI5" i="7"/>
  <c r="BH5" i="7" s="1"/>
  <c r="AZ5" i="7"/>
  <c r="Q5" i="7" s="1"/>
  <c r="X5" i="7"/>
  <c r="W5" i="7"/>
  <c r="P5" i="7"/>
  <c r="BA5" i="7" s="1"/>
  <c r="O5" i="7"/>
  <c r="I5" i="7"/>
  <c r="H5" i="7"/>
  <c r="BU4" i="7"/>
  <c r="BR4" i="7"/>
  <c r="BP4" i="7"/>
  <c r="BN4" i="7"/>
  <c r="BI4" i="7"/>
  <c r="BJ4" i="7" s="1"/>
  <c r="BK4" i="7" s="1"/>
  <c r="BO4" i="7" s="1"/>
  <c r="BA4" i="7"/>
  <c r="AZ4" i="7"/>
  <c r="A4" i="7" s="1"/>
  <c r="X4" i="7"/>
  <c r="W4" i="7"/>
  <c r="P4" i="7"/>
  <c r="O4" i="7"/>
  <c r="I4" i="7"/>
  <c r="H4" i="7"/>
  <c r="G4" i="7" s="1"/>
  <c r="BU3" i="7"/>
  <c r="BQ3" i="7"/>
  <c r="BP3" i="7"/>
  <c r="AZ3" i="7"/>
  <c r="Q3" i="7" s="1"/>
  <c r="X3" i="7"/>
  <c r="W3" i="7"/>
  <c r="P3" i="7"/>
  <c r="BA3" i="7" s="1"/>
  <c r="O3" i="7"/>
  <c r="I3" i="7"/>
  <c r="H3" i="7"/>
  <c r="G3" i="7" s="1"/>
  <c r="BU2" i="7"/>
  <c r="BR2" i="7"/>
  <c r="BP2" i="7"/>
  <c r="BN2" i="7"/>
  <c r="BI2" i="7"/>
  <c r="BJ2" i="7" s="1"/>
  <c r="BK2" i="7" s="1"/>
  <c r="BO2" i="7" s="1"/>
  <c r="BA2" i="7"/>
  <c r="AZ2" i="7"/>
  <c r="A2" i="7" s="1"/>
  <c r="X2" i="7"/>
  <c r="W2" i="7"/>
  <c r="P2" i="7"/>
  <c r="O2" i="7"/>
  <c r="I2" i="7"/>
  <c r="H2" i="7"/>
  <c r="G2" i="7" s="1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7" i="7" s="1"/>
  <c r="BF7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BQ4" i="7" s="1"/>
  <c r="BS4" i="7" s="1"/>
  <c r="BC4" i="7" s="1"/>
  <c r="BF4" i="7" s="1"/>
  <c r="K1" i="7"/>
  <c r="BP7" i="7" s="1"/>
  <c r="J1" i="7"/>
  <c r="I1" i="7"/>
  <c r="H1" i="7"/>
  <c r="G1" i="7"/>
  <c r="F1" i="7"/>
  <c r="B1" i="7"/>
  <c r="A1" i="7"/>
  <c r="BO22" i="6"/>
  <c r="BI22" i="6"/>
  <c r="BJ22" i="6" s="1"/>
  <c r="BK22" i="6" s="1"/>
  <c r="BN22" i="6" s="1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I22" i="6" s="1"/>
  <c r="AL22" i="6"/>
  <c r="AK22" i="6"/>
  <c r="BU22" i="6" s="1"/>
  <c r="AJ22" i="6"/>
  <c r="AI22" i="6"/>
  <c r="AH22" i="6"/>
  <c r="AG22" i="6"/>
  <c r="AF22" i="6"/>
  <c r="AE22" i="6"/>
  <c r="AD22" i="6"/>
  <c r="AC22" i="6"/>
  <c r="AB22" i="6"/>
  <c r="AA22" i="6"/>
  <c r="Z22" i="6"/>
  <c r="X22" i="6"/>
  <c r="W22" i="6"/>
  <c r="P22" i="6"/>
  <c r="BA22" i="6" s="1"/>
  <c r="O22" i="6"/>
  <c r="BO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BU21" i="6" s="1"/>
  <c r="AJ21" i="6"/>
  <c r="AI21" i="6"/>
  <c r="AH21" i="6"/>
  <c r="AG21" i="6"/>
  <c r="AF21" i="6"/>
  <c r="AE21" i="6"/>
  <c r="AD21" i="6"/>
  <c r="AC21" i="6"/>
  <c r="AB21" i="6"/>
  <c r="AA21" i="6"/>
  <c r="Z21" i="6"/>
  <c r="X21" i="6"/>
  <c r="W21" i="6"/>
  <c r="P21" i="6"/>
  <c r="BA21" i="6" s="1"/>
  <c r="O21" i="6"/>
  <c r="BN20" i="6"/>
  <c r="BI20" i="6"/>
  <c r="BH20" i="6" s="1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I20" i="6" s="1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X20" i="6"/>
  <c r="W20" i="6"/>
  <c r="P20" i="6"/>
  <c r="BA20" i="6" s="1"/>
  <c r="O20" i="6"/>
  <c r="BO19" i="6"/>
  <c r="BN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U19" i="6" s="1"/>
  <c r="AJ19" i="6"/>
  <c r="AI19" i="6"/>
  <c r="AH19" i="6"/>
  <c r="AG19" i="6"/>
  <c r="AF19" i="6"/>
  <c r="AE19" i="6"/>
  <c r="AD19" i="6"/>
  <c r="AC19" i="6"/>
  <c r="AB19" i="6"/>
  <c r="AA19" i="6"/>
  <c r="Z19" i="6"/>
  <c r="X19" i="6"/>
  <c r="W19" i="6"/>
  <c r="P19" i="6"/>
  <c r="BA19" i="6" s="1"/>
  <c r="O19" i="6"/>
  <c r="BO18" i="6"/>
  <c r="BI18" i="6"/>
  <c r="BJ18" i="6" s="1"/>
  <c r="BK18" i="6" s="1"/>
  <c r="BN18" i="6" s="1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BU18" i="6" s="1"/>
  <c r="AJ18" i="6"/>
  <c r="H18" i="6" s="1"/>
  <c r="AI18" i="6"/>
  <c r="AH18" i="6"/>
  <c r="AG18" i="6"/>
  <c r="AF18" i="6"/>
  <c r="AE18" i="6"/>
  <c r="AD18" i="6"/>
  <c r="AC18" i="6"/>
  <c r="AB18" i="6"/>
  <c r="AA18" i="6"/>
  <c r="Z18" i="6"/>
  <c r="X18" i="6"/>
  <c r="W18" i="6"/>
  <c r="P18" i="6"/>
  <c r="BA18" i="6" s="1"/>
  <c r="O18" i="6"/>
  <c r="BO17" i="6"/>
  <c r="BI17" i="6"/>
  <c r="BJ17" i="6" s="1"/>
  <c r="BK17" i="6" s="1"/>
  <c r="BN17" i="6" s="1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I17" i="6" s="1"/>
  <c r="AL17" i="6"/>
  <c r="AK17" i="6"/>
  <c r="BR17" i="6" s="1"/>
  <c r="AJ17" i="6"/>
  <c r="H17" i="6" s="1"/>
  <c r="AI17" i="6"/>
  <c r="AH17" i="6"/>
  <c r="AG17" i="6"/>
  <c r="AF17" i="6"/>
  <c r="AE17" i="6"/>
  <c r="AD17" i="6"/>
  <c r="AC17" i="6"/>
  <c r="AB17" i="6"/>
  <c r="AA17" i="6"/>
  <c r="Z17" i="6"/>
  <c r="X17" i="6"/>
  <c r="W17" i="6"/>
  <c r="P17" i="6"/>
  <c r="BA17" i="6" s="1"/>
  <c r="O17" i="6"/>
  <c r="BO16" i="6"/>
  <c r="BI16" i="6"/>
  <c r="BJ16" i="6" s="1"/>
  <c r="BK16" i="6" s="1"/>
  <c r="BN16" i="6" s="1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I16" i="6" s="1"/>
  <c r="AL16" i="6"/>
  <c r="AK16" i="6"/>
  <c r="BU16" i="6" s="1"/>
  <c r="AJ16" i="6"/>
  <c r="AI16" i="6"/>
  <c r="AH16" i="6"/>
  <c r="AG16" i="6"/>
  <c r="AF16" i="6"/>
  <c r="AE16" i="6"/>
  <c r="AD16" i="6"/>
  <c r="AC16" i="6"/>
  <c r="AB16" i="6"/>
  <c r="AA16" i="6"/>
  <c r="Z16" i="6"/>
  <c r="X16" i="6"/>
  <c r="W16" i="6"/>
  <c r="P16" i="6"/>
  <c r="BA16" i="6" s="1"/>
  <c r="O16" i="6"/>
  <c r="BO15" i="6"/>
  <c r="BN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U15" i="6" s="1"/>
  <c r="AJ15" i="6"/>
  <c r="AI15" i="6"/>
  <c r="AH15" i="6"/>
  <c r="AG15" i="6"/>
  <c r="AF15" i="6"/>
  <c r="AE15" i="6"/>
  <c r="AD15" i="6"/>
  <c r="AC15" i="6"/>
  <c r="AB15" i="6"/>
  <c r="AA15" i="6"/>
  <c r="Z15" i="6"/>
  <c r="X15" i="6"/>
  <c r="W15" i="6"/>
  <c r="P15" i="6"/>
  <c r="BA15" i="6" s="1"/>
  <c r="O15" i="6"/>
  <c r="BO14" i="6"/>
  <c r="BI14" i="6"/>
  <c r="BH14" i="6" s="1"/>
  <c r="BA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I14" i="6" s="1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X14" i="6"/>
  <c r="W14" i="6"/>
  <c r="P14" i="6"/>
  <c r="O14" i="6"/>
  <c r="BN13" i="6"/>
  <c r="BI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I13" i="6" s="1"/>
  <c r="AL13" i="6"/>
  <c r="AK13" i="6"/>
  <c r="BU13" i="6" s="1"/>
  <c r="AJ13" i="6"/>
  <c r="AI13" i="6"/>
  <c r="AH13" i="6"/>
  <c r="AG13" i="6"/>
  <c r="AF13" i="6"/>
  <c r="AE13" i="6"/>
  <c r="AD13" i="6"/>
  <c r="AC13" i="6"/>
  <c r="AB13" i="6"/>
  <c r="AA13" i="6"/>
  <c r="Z13" i="6"/>
  <c r="X13" i="6"/>
  <c r="W13" i="6"/>
  <c r="P13" i="6"/>
  <c r="BA13" i="6" s="1"/>
  <c r="BF13" i="6" s="1"/>
  <c r="O13" i="6"/>
  <c r="BN12" i="6"/>
  <c r="BI12" i="6"/>
  <c r="BJ12" i="6" s="1"/>
  <c r="BK12" i="6" s="1"/>
  <c r="BO12" i="6" s="1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Q12" i="6" s="1"/>
  <c r="AJ12" i="6"/>
  <c r="AI12" i="6"/>
  <c r="AH12" i="6"/>
  <c r="AG12" i="6"/>
  <c r="AF12" i="6"/>
  <c r="AE12" i="6"/>
  <c r="AD12" i="6"/>
  <c r="AC12" i="6"/>
  <c r="AB12" i="6"/>
  <c r="AA12" i="6"/>
  <c r="Z12" i="6"/>
  <c r="X12" i="6"/>
  <c r="W12" i="6"/>
  <c r="P12" i="6"/>
  <c r="BA12" i="6" s="1"/>
  <c r="O12" i="6"/>
  <c r="BO11" i="6"/>
  <c r="BN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BU11" i="6" s="1"/>
  <c r="AJ11" i="6"/>
  <c r="H11" i="6" s="1"/>
  <c r="AI11" i="6"/>
  <c r="AH11" i="6"/>
  <c r="AG11" i="6"/>
  <c r="AF11" i="6"/>
  <c r="AE11" i="6"/>
  <c r="AD11" i="6"/>
  <c r="AC11" i="6"/>
  <c r="AB11" i="6"/>
  <c r="AA11" i="6"/>
  <c r="Z11" i="6"/>
  <c r="X11" i="6"/>
  <c r="W11" i="6"/>
  <c r="P11" i="6"/>
  <c r="BA11" i="6" s="1"/>
  <c r="O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U10" i="6" s="1"/>
  <c r="AJ10" i="6"/>
  <c r="AI10" i="6"/>
  <c r="AH10" i="6"/>
  <c r="AG10" i="6"/>
  <c r="AF10" i="6"/>
  <c r="AE10" i="6"/>
  <c r="AD10" i="6"/>
  <c r="AC10" i="6"/>
  <c r="AB10" i="6"/>
  <c r="AA10" i="6"/>
  <c r="Z10" i="6"/>
  <c r="X10" i="6"/>
  <c r="W10" i="6"/>
  <c r="P10" i="6"/>
  <c r="BA10" i="6" s="1"/>
  <c r="BF10" i="6" s="1"/>
  <c r="BI10" i="6" s="1"/>
  <c r="O10" i="6"/>
  <c r="AY9" i="6"/>
  <c r="AX9" i="6"/>
  <c r="AW9" i="6"/>
  <c r="AV9" i="6"/>
  <c r="I9" i="6" s="1"/>
  <c r="BL9" i="6" s="1"/>
  <c r="BO9" i="6" s="1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X9" i="6"/>
  <c r="W9" i="6"/>
  <c r="P9" i="6"/>
  <c r="BA9" i="6" s="1"/>
  <c r="BF9" i="6" s="1"/>
  <c r="BI9" i="6" s="1"/>
  <c r="O9" i="6"/>
  <c r="BO8" i="6"/>
  <c r="BN8" i="6"/>
  <c r="AY8" i="6"/>
  <c r="AX8" i="6"/>
  <c r="AW8" i="6"/>
  <c r="AV8" i="6"/>
  <c r="I8" i="6" s="1"/>
  <c r="AU8" i="6"/>
  <c r="AT8" i="6"/>
  <c r="AS8" i="6"/>
  <c r="AR8" i="6"/>
  <c r="AQ8" i="6"/>
  <c r="AP8" i="6"/>
  <c r="AO8" i="6"/>
  <c r="AN8" i="6"/>
  <c r="AM8" i="6"/>
  <c r="AL8" i="6"/>
  <c r="AK8" i="6"/>
  <c r="BU8" i="6" s="1"/>
  <c r="AJ8" i="6"/>
  <c r="AI8" i="6"/>
  <c r="AH8" i="6"/>
  <c r="AG8" i="6"/>
  <c r="AF8" i="6"/>
  <c r="AE8" i="6"/>
  <c r="AD8" i="6"/>
  <c r="AC8" i="6"/>
  <c r="AB8" i="6"/>
  <c r="AA8" i="6"/>
  <c r="Z8" i="6"/>
  <c r="X8" i="6"/>
  <c r="W8" i="6"/>
  <c r="P8" i="6"/>
  <c r="BA8" i="6" s="1"/>
  <c r="O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U7" i="6" s="1"/>
  <c r="AJ7" i="6"/>
  <c r="AI7" i="6"/>
  <c r="AH7" i="6"/>
  <c r="AG7" i="6"/>
  <c r="AF7" i="6"/>
  <c r="AE7" i="6"/>
  <c r="AD7" i="6"/>
  <c r="AC7" i="6"/>
  <c r="AB7" i="6"/>
  <c r="AA7" i="6"/>
  <c r="Z7" i="6"/>
  <c r="X7" i="6"/>
  <c r="W7" i="6"/>
  <c r="P7" i="6"/>
  <c r="BA7" i="6" s="1"/>
  <c r="BF7" i="6" s="1"/>
  <c r="BI7" i="6" s="1"/>
  <c r="O7" i="6"/>
  <c r="BO6" i="6"/>
  <c r="BI6" i="6"/>
  <c r="BJ6" i="6" s="1"/>
  <c r="BK6" i="6" s="1"/>
  <c r="BN6" i="6" s="1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U6" i="6" s="1"/>
  <c r="AJ6" i="6"/>
  <c r="AI6" i="6"/>
  <c r="AH6" i="6"/>
  <c r="AG6" i="6"/>
  <c r="AF6" i="6"/>
  <c r="AE6" i="6"/>
  <c r="AD6" i="6"/>
  <c r="AC6" i="6"/>
  <c r="AB6" i="6"/>
  <c r="AA6" i="6"/>
  <c r="Z6" i="6"/>
  <c r="X6" i="6"/>
  <c r="W6" i="6"/>
  <c r="P6" i="6"/>
  <c r="BA6" i="6" s="1"/>
  <c r="BF6" i="6" s="1"/>
  <c r="O6" i="6"/>
  <c r="BO5" i="6"/>
  <c r="BI5" i="6"/>
  <c r="BJ5" i="6" s="1"/>
  <c r="BK5" i="6" s="1"/>
  <c r="BN5" i="6" s="1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BU5" i="6" s="1"/>
  <c r="AJ5" i="6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BA5" i="6" s="1"/>
  <c r="BF5" i="6" s="1"/>
  <c r="O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BR4" i="6" s="1"/>
  <c r="AJ4" i="6"/>
  <c r="AI4" i="6"/>
  <c r="AH4" i="6"/>
  <c r="AG4" i="6"/>
  <c r="AF4" i="6"/>
  <c r="AE4" i="6"/>
  <c r="AD4" i="6"/>
  <c r="AC4" i="6"/>
  <c r="AB4" i="6"/>
  <c r="AA4" i="6"/>
  <c r="Z4" i="6"/>
  <c r="X4" i="6"/>
  <c r="W4" i="6"/>
  <c r="P4" i="6"/>
  <c r="BA4" i="6" s="1"/>
  <c r="BF4" i="6" s="1"/>
  <c r="BI4" i="6" s="1"/>
  <c r="O4" i="6"/>
  <c r="BO3" i="6"/>
  <c r="BN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BU3" i="6" s="1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P3" i="6"/>
  <c r="BA3" i="6" s="1"/>
  <c r="O3" i="6"/>
  <c r="BT2" i="6"/>
  <c r="BQ2" i="6"/>
  <c r="BP2" i="6"/>
  <c r="BO2" i="6"/>
  <c r="BN2" i="6"/>
  <c r="AZ2" i="6"/>
  <c r="A2" i="6" s="1"/>
  <c r="X2" i="6"/>
  <c r="W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I22" i="5"/>
  <c r="BJ22" i="5" s="1"/>
  <c r="BK22" i="5" s="1"/>
  <c r="BN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BU22" i="5" s="1"/>
  <c r="AJ22" i="5"/>
  <c r="AI22" i="5"/>
  <c r="AH22" i="5"/>
  <c r="AG22" i="5"/>
  <c r="AF22" i="5"/>
  <c r="AE22" i="5"/>
  <c r="AD22" i="5"/>
  <c r="AC22" i="5"/>
  <c r="AB22" i="5"/>
  <c r="AA22" i="5"/>
  <c r="Z22" i="5"/>
  <c r="X22" i="5"/>
  <c r="W22" i="5"/>
  <c r="P22" i="5"/>
  <c r="BA22" i="5" s="1"/>
  <c r="O22" i="5"/>
  <c r="BN21" i="5"/>
  <c r="BI21" i="5"/>
  <c r="BH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U21" i="5" s="1"/>
  <c r="AJ21" i="5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O21" i="5"/>
  <c r="BN20" i="5"/>
  <c r="BI20" i="5"/>
  <c r="BH20" i="5" s="1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U20" i="5" s="1"/>
  <c r="AJ20" i="5"/>
  <c r="AI20" i="5"/>
  <c r="AH20" i="5"/>
  <c r="AG20" i="5"/>
  <c r="AF20" i="5"/>
  <c r="AE20" i="5"/>
  <c r="AD20" i="5"/>
  <c r="AC20" i="5"/>
  <c r="AB20" i="5"/>
  <c r="AA20" i="5"/>
  <c r="Z20" i="5"/>
  <c r="X20" i="5"/>
  <c r="W20" i="5"/>
  <c r="P20" i="5"/>
  <c r="BA20" i="5" s="1"/>
  <c r="O20" i="5"/>
  <c r="BO19" i="5"/>
  <c r="BI19" i="5"/>
  <c r="BH19" i="5" s="1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U19" i="5" s="1"/>
  <c r="AJ19" i="5"/>
  <c r="AI19" i="5"/>
  <c r="AH19" i="5"/>
  <c r="AG19" i="5"/>
  <c r="AF19" i="5"/>
  <c r="AE19" i="5"/>
  <c r="AD19" i="5"/>
  <c r="AC19" i="5"/>
  <c r="AB19" i="5"/>
  <c r="AA19" i="5"/>
  <c r="Z19" i="5"/>
  <c r="X19" i="5"/>
  <c r="W19" i="5"/>
  <c r="P19" i="5"/>
  <c r="BA19" i="5" s="1"/>
  <c r="O19" i="5"/>
  <c r="BN18" i="5"/>
  <c r="BI18" i="5"/>
  <c r="BJ18" i="5" s="1"/>
  <c r="BK18" i="5" s="1"/>
  <c r="BO18" i="5" s="1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P18" i="5" s="1"/>
  <c r="AJ18" i="5"/>
  <c r="AI18" i="5"/>
  <c r="AH18" i="5"/>
  <c r="AG18" i="5"/>
  <c r="AF18" i="5"/>
  <c r="AE18" i="5"/>
  <c r="AD18" i="5"/>
  <c r="AC18" i="5"/>
  <c r="AB18" i="5"/>
  <c r="AA18" i="5"/>
  <c r="Z18" i="5"/>
  <c r="X18" i="5"/>
  <c r="W18" i="5"/>
  <c r="P18" i="5"/>
  <c r="BA18" i="5" s="1"/>
  <c r="O18" i="5"/>
  <c r="BN17" i="5"/>
  <c r="BI17" i="5"/>
  <c r="BH17" i="5" s="1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T17" i="5" s="1"/>
  <c r="AJ17" i="5"/>
  <c r="AI17" i="5"/>
  <c r="AH17" i="5"/>
  <c r="AG17" i="5"/>
  <c r="AF17" i="5"/>
  <c r="AE17" i="5"/>
  <c r="AD17" i="5"/>
  <c r="AC17" i="5"/>
  <c r="AB17" i="5"/>
  <c r="AA17" i="5"/>
  <c r="Z17" i="5"/>
  <c r="X17" i="5"/>
  <c r="W17" i="5"/>
  <c r="P17" i="5"/>
  <c r="BA17" i="5" s="1"/>
  <c r="O17" i="5"/>
  <c r="BO16" i="5"/>
  <c r="BI16" i="5"/>
  <c r="BJ16" i="5" s="1"/>
  <c r="BK16" i="5" s="1"/>
  <c r="BN16" i="5" s="1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U16" i="5" s="1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BA16" i="5" s="1"/>
  <c r="O16" i="5"/>
  <c r="I16" i="5"/>
  <c r="BN15" i="5"/>
  <c r="BI15" i="5"/>
  <c r="BJ15" i="5" s="1"/>
  <c r="BK15" i="5" s="1"/>
  <c r="BO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R15" i="5" s="1"/>
  <c r="AJ15" i="5"/>
  <c r="H15" i="5" s="1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BF15" i="5" s="1"/>
  <c r="O15" i="5"/>
  <c r="BO14" i="5"/>
  <c r="BI14" i="5"/>
  <c r="BJ14" i="5" s="1"/>
  <c r="BK14" i="5" s="1"/>
  <c r="BN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U14" i="5" s="1"/>
  <c r="AJ14" i="5"/>
  <c r="H14" i="5" s="1"/>
  <c r="AI14" i="5"/>
  <c r="AH14" i="5"/>
  <c r="AG14" i="5"/>
  <c r="AF14" i="5"/>
  <c r="AE14" i="5"/>
  <c r="AD14" i="5"/>
  <c r="AC14" i="5"/>
  <c r="AB14" i="5"/>
  <c r="AA14" i="5"/>
  <c r="Z14" i="5"/>
  <c r="X14" i="5"/>
  <c r="W14" i="5"/>
  <c r="P14" i="5"/>
  <c r="BA14" i="5" s="1"/>
  <c r="BF14" i="5" s="1"/>
  <c r="O14" i="5"/>
  <c r="BO13" i="5"/>
  <c r="BN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U13" i="5" s="1"/>
  <c r="AJ13" i="5"/>
  <c r="H13" i="5" s="1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O13" i="5"/>
  <c r="BO12" i="5"/>
  <c r="BI12" i="5"/>
  <c r="BJ12" i="5" s="1"/>
  <c r="BK12" i="5" s="1"/>
  <c r="BN12" i="5" s="1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P12" i="5"/>
  <c r="BA12" i="5" s="1"/>
  <c r="O12" i="5"/>
  <c r="BO11" i="5"/>
  <c r="BI11" i="5"/>
  <c r="BJ11" i="5" s="1"/>
  <c r="BK11" i="5" s="1"/>
  <c r="BN11" i="5" s="1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U11" i="5" s="1"/>
  <c r="AJ11" i="5"/>
  <c r="AI11" i="5"/>
  <c r="AH11" i="5"/>
  <c r="AG11" i="5"/>
  <c r="AF11" i="5"/>
  <c r="AE11" i="5"/>
  <c r="AD11" i="5"/>
  <c r="AC11" i="5"/>
  <c r="AB11" i="5"/>
  <c r="AA11" i="5"/>
  <c r="Z11" i="5"/>
  <c r="X11" i="5"/>
  <c r="W11" i="5"/>
  <c r="P11" i="5"/>
  <c r="BA11" i="5" s="1"/>
  <c r="O11" i="5"/>
  <c r="BN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U10" i="5" s="1"/>
  <c r="AJ10" i="5"/>
  <c r="AI10" i="5"/>
  <c r="AH10" i="5"/>
  <c r="AG10" i="5"/>
  <c r="AF10" i="5"/>
  <c r="AE10" i="5"/>
  <c r="AD10" i="5"/>
  <c r="AC10" i="5"/>
  <c r="AB10" i="5"/>
  <c r="AA10" i="5"/>
  <c r="Z10" i="5"/>
  <c r="X10" i="5"/>
  <c r="W10" i="5"/>
  <c r="P10" i="5"/>
  <c r="BA10" i="5" s="1"/>
  <c r="O10" i="5"/>
  <c r="BO9" i="5"/>
  <c r="BI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X9" i="5"/>
  <c r="W9" i="5"/>
  <c r="P9" i="5"/>
  <c r="BA9" i="5" s="1"/>
  <c r="O9" i="5"/>
  <c r="BO8" i="5"/>
  <c r="BI8" i="5"/>
  <c r="BH8" i="5" s="1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U8" i="5" s="1"/>
  <c r="AJ8" i="5"/>
  <c r="AI8" i="5"/>
  <c r="AH8" i="5"/>
  <c r="AG8" i="5"/>
  <c r="AF8" i="5"/>
  <c r="AE8" i="5"/>
  <c r="AD8" i="5"/>
  <c r="AC8" i="5"/>
  <c r="AB8" i="5"/>
  <c r="AA8" i="5"/>
  <c r="Z8" i="5"/>
  <c r="X8" i="5"/>
  <c r="W8" i="5"/>
  <c r="P8" i="5"/>
  <c r="BA8" i="5" s="1"/>
  <c r="O8" i="5"/>
  <c r="BO7" i="5"/>
  <c r="BN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T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O7" i="5"/>
  <c r="BO6" i="5"/>
  <c r="BI6" i="5"/>
  <c r="BH6" i="5" s="1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U6" i="5" s="1"/>
  <c r="AJ6" i="5"/>
  <c r="AI6" i="5"/>
  <c r="AH6" i="5"/>
  <c r="AG6" i="5"/>
  <c r="AF6" i="5"/>
  <c r="AE6" i="5"/>
  <c r="AD6" i="5"/>
  <c r="AC6" i="5"/>
  <c r="AB6" i="5"/>
  <c r="AA6" i="5"/>
  <c r="Z6" i="5"/>
  <c r="X6" i="5"/>
  <c r="W6" i="5"/>
  <c r="P6" i="5"/>
  <c r="BA6" i="5" s="1"/>
  <c r="O6" i="5"/>
  <c r="BO5" i="5"/>
  <c r="BI5" i="5"/>
  <c r="BJ5" i="5" s="1"/>
  <c r="BK5" i="5" s="1"/>
  <c r="BN5" i="5" s="1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U5" i="5" s="1"/>
  <c r="AJ5" i="5"/>
  <c r="AI5" i="5"/>
  <c r="AH5" i="5"/>
  <c r="AG5" i="5"/>
  <c r="AF5" i="5"/>
  <c r="AE5" i="5"/>
  <c r="AD5" i="5"/>
  <c r="AC5" i="5"/>
  <c r="AB5" i="5"/>
  <c r="AA5" i="5"/>
  <c r="Z5" i="5"/>
  <c r="X5" i="5"/>
  <c r="W5" i="5"/>
  <c r="P5" i="5"/>
  <c r="BA5" i="5" s="1"/>
  <c r="O5" i="5"/>
  <c r="BN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X4" i="5"/>
  <c r="W4" i="5"/>
  <c r="P4" i="5"/>
  <c r="BA4" i="5" s="1"/>
  <c r="O4" i="5"/>
  <c r="BN3" i="5"/>
  <c r="BI3" i="5"/>
  <c r="BJ3" i="5" s="1"/>
  <c r="BK3" i="5" s="1"/>
  <c r="BO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R3" i="5" s="1"/>
  <c r="AJ3" i="5"/>
  <c r="AI3" i="5"/>
  <c r="AH3" i="5"/>
  <c r="AG3" i="5"/>
  <c r="AF3" i="5"/>
  <c r="AE3" i="5"/>
  <c r="AD3" i="5"/>
  <c r="AC3" i="5"/>
  <c r="AB3" i="5"/>
  <c r="AA3" i="5"/>
  <c r="Z3" i="5"/>
  <c r="X3" i="5"/>
  <c r="W3" i="5"/>
  <c r="P3" i="5"/>
  <c r="BA3" i="5" s="1"/>
  <c r="O3" i="5"/>
  <c r="BU2" i="5"/>
  <c r="BR2" i="5"/>
  <c r="BQ2" i="5"/>
  <c r="BO2" i="5"/>
  <c r="BI2" i="5"/>
  <c r="BH2" i="5" s="1"/>
  <c r="AZ2" i="5"/>
  <c r="A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O22" i="3"/>
  <c r="BN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Q22" i="3" s="1"/>
  <c r="AJ22" i="3"/>
  <c r="AI22" i="3"/>
  <c r="AH22" i="3"/>
  <c r="AG22" i="3"/>
  <c r="AF22" i="3"/>
  <c r="AE22" i="3"/>
  <c r="AD22" i="3"/>
  <c r="AC22" i="3"/>
  <c r="AB22" i="3"/>
  <c r="AA22" i="3"/>
  <c r="Z22" i="3"/>
  <c r="X22" i="3"/>
  <c r="W22" i="3"/>
  <c r="P22" i="3"/>
  <c r="BA22" i="3" s="1"/>
  <c r="O22" i="3"/>
  <c r="BN21" i="3"/>
  <c r="BI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BP21" i="3" s="1"/>
  <c r="AJ21" i="3"/>
  <c r="AI21" i="3"/>
  <c r="AH21" i="3"/>
  <c r="AG21" i="3"/>
  <c r="AF21" i="3"/>
  <c r="AE21" i="3"/>
  <c r="AD21" i="3"/>
  <c r="AC21" i="3"/>
  <c r="AB21" i="3"/>
  <c r="AA21" i="3"/>
  <c r="Z21" i="3"/>
  <c r="X21" i="3"/>
  <c r="W21" i="3"/>
  <c r="P21" i="3"/>
  <c r="BA21" i="3" s="1"/>
  <c r="BF21" i="3" s="1"/>
  <c r="O21" i="3"/>
  <c r="BN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X20" i="3"/>
  <c r="W20" i="3"/>
  <c r="P20" i="3"/>
  <c r="BA20" i="3" s="1"/>
  <c r="O20" i="3"/>
  <c r="BN19" i="3"/>
  <c r="BI19" i="3"/>
  <c r="BH19" i="3" s="1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X19" i="3"/>
  <c r="W19" i="3"/>
  <c r="P19" i="3"/>
  <c r="BA19" i="3" s="1"/>
  <c r="BF19" i="3" s="1"/>
  <c r="O19" i="3"/>
  <c r="BO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BP18" i="3" s="1"/>
  <c r="AJ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P18" i="3"/>
  <c r="BA18" i="3" s="1"/>
  <c r="O18" i="3"/>
  <c r="BN17" i="3"/>
  <c r="BI17" i="3"/>
  <c r="BJ17" i="3" s="1"/>
  <c r="BK17" i="3" s="1"/>
  <c r="BO17" i="3" s="1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BU17" i="3" s="1"/>
  <c r="AJ17" i="3"/>
  <c r="AI17" i="3"/>
  <c r="AH17" i="3"/>
  <c r="AG17" i="3"/>
  <c r="AF17" i="3"/>
  <c r="AE17" i="3"/>
  <c r="AD17" i="3"/>
  <c r="AC17" i="3"/>
  <c r="AB17" i="3"/>
  <c r="AA17" i="3"/>
  <c r="Z17" i="3"/>
  <c r="X17" i="3"/>
  <c r="W17" i="3"/>
  <c r="P17" i="3"/>
  <c r="BA17" i="3" s="1"/>
  <c r="O17" i="3"/>
  <c r="BO16" i="3"/>
  <c r="BI16" i="3"/>
  <c r="BJ16" i="3" s="1"/>
  <c r="BK16" i="3" s="1"/>
  <c r="BN16" i="3" s="1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BU16" i="3" s="1"/>
  <c r="AJ16" i="3"/>
  <c r="AI16" i="3"/>
  <c r="AH16" i="3"/>
  <c r="AG16" i="3"/>
  <c r="AF16" i="3"/>
  <c r="AE16" i="3"/>
  <c r="AD16" i="3"/>
  <c r="AC16" i="3"/>
  <c r="AB16" i="3"/>
  <c r="AA16" i="3"/>
  <c r="Z16" i="3"/>
  <c r="X16" i="3"/>
  <c r="W16" i="3"/>
  <c r="P16" i="3"/>
  <c r="BA16" i="3" s="1"/>
  <c r="BF16" i="3" s="1"/>
  <c r="O16" i="3"/>
  <c r="BO15" i="3"/>
  <c r="BI15" i="3"/>
  <c r="BJ15" i="3" s="1"/>
  <c r="BK15" i="3" s="1"/>
  <c r="BN15" i="3" s="1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U15" i="3" s="1"/>
  <c r="AJ15" i="3"/>
  <c r="AI15" i="3"/>
  <c r="AH15" i="3"/>
  <c r="AG15" i="3"/>
  <c r="AF15" i="3"/>
  <c r="AE15" i="3"/>
  <c r="AD15" i="3"/>
  <c r="AC15" i="3"/>
  <c r="AB15" i="3"/>
  <c r="AA15" i="3"/>
  <c r="Z15" i="3"/>
  <c r="X15" i="3"/>
  <c r="W15" i="3"/>
  <c r="P15" i="3"/>
  <c r="BA15" i="3" s="1"/>
  <c r="O15" i="3"/>
  <c r="BN14" i="3"/>
  <c r="BI14" i="3"/>
  <c r="BJ14" i="3" s="1"/>
  <c r="BK14" i="3" s="1"/>
  <c r="BO14" i="3" s="1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BU14" i="3" s="1"/>
  <c r="AJ14" i="3"/>
  <c r="AI14" i="3"/>
  <c r="AH14" i="3"/>
  <c r="AG14" i="3"/>
  <c r="AF14" i="3"/>
  <c r="AE14" i="3"/>
  <c r="AD14" i="3"/>
  <c r="AC14" i="3"/>
  <c r="AB14" i="3"/>
  <c r="AA14" i="3"/>
  <c r="Z14" i="3"/>
  <c r="X14" i="3"/>
  <c r="W14" i="3"/>
  <c r="P14" i="3"/>
  <c r="BA14" i="3" s="1"/>
  <c r="BF14" i="3" s="1"/>
  <c r="O14" i="3"/>
  <c r="BO13" i="3"/>
  <c r="BI13" i="3"/>
  <c r="BJ13" i="3" s="1"/>
  <c r="BK13" i="3" s="1"/>
  <c r="BN13" i="3" s="1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BU13" i="3" s="1"/>
  <c r="AJ13" i="3"/>
  <c r="H13" i="3" s="1"/>
  <c r="AI13" i="3"/>
  <c r="AH13" i="3"/>
  <c r="AG13" i="3"/>
  <c r="AF13" i="3"/>
  <c r="AE13" i="3"/>
  <c r="AD13" i="3"/>
  <c r="AC13" i="3"/>
  <c r="AB13" i="3"/>
  <c r="AA13" i="3"/>
  <c r="Z13" i="3"/>
  <c r="X13" i="3"/>
  <c r="W13" i="3"/>
  <c r="P13" i="3"/>
  <c r="BA13" i="3" s="1"/>
  <c r="O13" i="3"/>
  <c r="BN12" i="3"/>
  <c r="BI12" i="3"/>
  <c r="BJ12" i="3" s="1"/>
  <c r="BK12" i="3" s="1"/>
  <c r="BO12" i="3" s="1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U12" i="3" s="1"/>
  <c r="AJ12" i="3"/>
  <c r="AI12" i="3"/>
  <c r="AH12" i="3"/>
  <c r="AG12" i="3"/>
  <c r="AF12" i="3"/>
  <c r="AE12" i="3"/>
  <c r="AD12" i="3"/>
  <c r="AC12" i="3"/>
  <c r="AB12" i="3"/>
  <c r="AA12" i="3"/>
  <c r="Z12" i="3"/>
  <c r="X12" i="3"/>
  <c r="W12" i="3"/>
  <c r="P12" i="3"/>
  <c r="BA12" i="3" s="1"/>
  <c r="O12" i="3"/>
  <c r="BO11" i="3"/>
  <c r="BJ11" i="3"/>
  <c r="BK11" i="3" s="1"/>
  <c r="BN11" i="3" s="1"/>
  <c r="BI11" i="3"/>
  <c r="BH11" i="3" s="1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X11" i="3"/>
  <c r="W11" i="3"/>
  <c r="P11" i="3"/>
  <c r="BA11" i="3" s="1"/>
  <c r="O11" i="3"/>
  <c r="BO10" i="3"/>
  <c r="BN10" i="3"/>
  <c r="AY10" i="3"/>
  <c r="AX10" i="3"/>
  <c r="AW10" i="3"/>
  <c r="AV10" i="3"/>
  <c r="I10" i="3" s="1"/>
  <c r="AU10" i="3"/>
  <c r="AT10" i="3"/>
  <c r="AS10" i="3"/>
  <c r="AR10" i="3"/>
  <c r="AQ10" i="3"/>
  <c r="AP10" i="3"/>
  <c r="AO10" i="3"/>
  <c r="AN10" i="3"/>
  <c r="AM10" i="3"/>
  <c r="AL10" i="3"/>
  <c r="AK10" i="3"/>
  <c r="BT10" i="3" s="1"/>
  <c r="AJ10" i="3"/>
  <c r="H10" i="3" s="1"/>
  <c r="AI10" i="3"/>
  <c r="AH10" i="3"/>
  <c r="AG10" i="3"/>
  <c r="AF10" i="3"/>
  <c r="AE10" i="3"/>
  <c r="AD10" i="3"/>
  <c r="AC10" i="3"/>
  <c r="AB10" i="3"/>
  <c r="AA10" i="3"/>
  <c r="Z10" i="3"/>
  <c r="X10" i="3"/>
  <c r="W10" i="3"/>
  <c r="P10" i="3"/>
  <c r="BA10" i="3" s="1"/>
  <c r="O10" i="3"/>
  <c r="BN9" i="3"/>
  <c r="BI9" i="3"/>
  <c r="BH9" i="3" s="1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BT9" i="3" s="1"/>
  <c r="AJ9" i="3"/>
  <c r="AI9" i="3"/>
  <c r="AH9" i="3"/>
  <c r="AG9" i="3"/>
  <c r="AF9" i="3"/>
  <c r="AE9" i="3"/>
  <c r="AD9" i="3"/>
  <c r="AC9" i="3"/>
  <c r="AB9" i="3"/>
  <c r="AA9" i="3"/>
  <c r="Z9" i="3"/>
  <c r="X9" i="3"/>
  <c r="W9" i="3"/>
  <c r="P9" i="3"/>
  <c r="BA9" i="3" s="1"/>
  <c r="O9" i="3"/>
  <c r="BO8" i="3"/>
  <c r="BI8" i="3"/>
  <c r="BJ8" i="3" s="1"/>
  <c r="BK8" i="3" s="1"/>
  <c r="BN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U8" i="3" s="1"/>
  <c r="AJ8" i="3"/>
  <c r="AI8" i="3"/>
  <c r="AH8" i="3"/>
  <c r="AG8" i="3"/>
  <c r="AF8" i="3"/>
  <c r="AE8" i="3"/>
  <c r="AD8" i="3"/>
  <c r="AC8" i="3"/>
  <c r="AB8" i="3"/>
  <c r="AA8" i="3"/>
  <c r="Z8" i="3"/>
  <c r="X8" i="3"/>
  <c r="W8" i="3"/>
  <c r="P8" i="3"/>
  <c r="BA8" i="3" s="1"/>
  <c r="O8" i="3"/>
  <c r="BO7" i="3"/>
  <c r="BI7" i="3"/>
  <c r="BH7" i="3" s="1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BU7" i="3" s="1"/>
  <c r="AJ7" i="3"/>
  <c r="H7" i="3" s="1"/>
  <c r="AI7" i="3"/>
  <c r="AH7" i="3"/>
  <c r="AG7" i="3"/>
  <c r="AF7" i="3"/>
  <c r="AE7" i="3"/>
  <c r="AD7" i="3"/>
  <c r="AC7" i="3"/>
  <c r="AB7" i="3"/>
  <c r="AA7" i="3"/>
  <c r="Z7" i="3"/>
  <c r="X7" i="3"/>
  <c r="W7" i="3"/>
  <c r="P7" i="3"/>
  <c r="BA7" i="3" s="1"/>
  <c r="O7" i="3"/>
  <c r="BN6" i="3"/>
  <c r="BI6" i="3"/>
  <c r="BH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U6" i="3" s="1"/>
  <c r="AJ6" i="3"/>
  <c r="AI6" i="3"/>
  <c r="AH6" i="3"/>
  <c r="AG6" i="3"/>
  <c r="AF6" i="3"/>
  <c r="AE6" i="3"/>
  <c r="AD6" i="3"/>
  <c r="AC6" i="3"/>
  <c r="AB6" i="3"/>
  <c r="AA6" i="3"/>
  <c r="Z6" i="3"/>
  <c r="X6" i="3"/>
  <c r="W6" i="3"/>
  <c r="P6" i="3"/>
  <c r="BA6" i="3" s="1"/>
  <c r="O6" i="3"/>
  <c r="BN5" i="3"/>
  <c r="BI5" i="3"/>
  <c r="BH5" i="3" s="1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U5" i="3" s="1"/>
  <c r="AJ5" i="3"/>
  <c r="AI5" i="3"/>
  <c r="AH5" i="3"/>
  <c r="AG5" i="3"/>
  <c r="AF5" i="3"/>
  <c r="AE5" i="3"/>
  <c r="AD5" i="3"/>
  <c r="AC5" i="3"/>
  <c r="AB5" i="3"/>
  <c r="AA5" i="3"/>
  <c r="Z5" i="3"/>
  <c r="X5" i="3"/>
  <c r="W5" i="3"/>
  <c r="P5" i="3"/>
  <c r="BA5" i="3" s="1"/>
  <c r="BF5" i="3" s="1"/>
  <c r="O5" i="3"/>
  <c r="BO4" i="3"/>
  <c r="BI4" i="3"/>
  <c r="BJ4" i="3" s="1"/>
  <c r="BK4" i="3" s="1"/>
  <c r="BN4" i="3" s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BU4" i="3" s="1"/>
  <c r="AJ4" i="3"/>
  <c r="AI4" i="3"/>
  <c r="AH4" i="3"/>
  <c r="AG4" i="3"/>
  <c r="AF4" i="3"/>
  <c r="AE4" i="3"/>
  <c r="AD4" i="3"/>
  <c r="AC4" i="3"/>
  <c r="AB4" i="3"/>
  <c r="AA4" i="3"/>
  <c r="Z4" i="3"/>
  <c r="X4" i="3"/>
  <c r="W4" i="3"/>
  <c r="P4" i="3"/>
  <c r="BA4" i="3" s="1"/>
  <c r="O4" i="3"/>
  <c r="BO3" i="3"/>
  <c r="BI3" i="3"/>
  <c r="BJ3" i="3" s="1"/>
  <c r="BK3" i="3" s="1"/>
  <c r="BN3" i="3" s="1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BU3" i="3" s="1"/>
  <c r="AJ3" i="3"/>
  <c r="AI3" i="3"/>
  <c r="AH3" i="3"/>
  <c r="AG3" i="3"/>
  <c r="AF3" i="3"/>
  <c r="AE3" i="3"/>
  <c r="AD3" i="3"/>
  <c r="AC3" i="3"/>
  <c r="AB3" i="3"/>
  <c r="AA3" i="3"/>
  <c r="Z3" i="3"/>
  <c r="X3" i="3"/>
  <c r="W3" i="3"/>
  <c r="P3" i="3"/>
  <c r="BA3" i="3" s="1"/>
  <c r="BF3" i="3" s="1"/>
  <c r="O3" i="3"/>
  <c r="BU2" i="3"/>
  <c r="BR2" i="3"/>
  <c r="BQ2" i="3"/>
  <c r="BO2" i="3"/>
  <c r="BI2" i="3"/>
  <c r="BJ2" i="3" s="1"/>
  <c r="BK2" i="3" s="1"/>
  <c r="BN2" i="3" s="1"/>
  <c r="AZ2" i="3"/>
  <c r="A2" i="3" s="1"/>
  <c r="X2" i="3"/>
  <c r="W2" i="3"/>
  <c r="P2" i="3"/>
  <c r="BA2" i="3" s="1"/>
  <c r="BF2" i="3" s="1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BP2" i="3" s="1"/>
  <c r="J1" i="3"/>
  <c r="I1" i="3"/>
  <c r="H1" i="3"/>
  <c r="G1" i="3"/>
  <c r="F1" i="3"/>
  <c r="B1" i="3"/>
  <c r="A1" i="3"/>
  <c r="BO22" i="2"/>
  <c r="BI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I22" i="2" s="1"/>
  <c r="AL22" i="2"/>
  <c r="AK22" i="2"/>
  <c r="BU22" i="2" s="1"/>
  <c r="AJ22" i="2"/>
  <c r="AI22" i="2"/>
  <c r="AH22" i="2"/>
  <c r="AG22" i="2"/>
  <c r="AF22" i="2"/>
  <c r="AE22" i="2"/>
  <c r="AD22" i="2"/>
  <c r="AC22" i="2"/>
  <c r="AB22" i="2"/>
  <c r="AA22" i="2"/>
  <c r="Z22" i="2"/>
  <c r="X22" i="2"/>
  <c r="W22" i="2"/>
  <c r="P22" i="2"/>
  <c r="BA22" i="2" s="1"/>
  <c r="O22" i="2"/>
  <c r="BO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U21" i="2" s="1"/>
  <c r="AJ21" i="2"/>
  <c r="AI21" i="2"/>
  <c r="AH21" i="2"/>
  <c r="AG21" i="2"/>
  <c r="AF21" i="2"/>
  <c r="AE21" i="2"/>
  <c r="AD21" i="2"/>
  <c r="AC21" i="2"/>
  <c r="AB21" i="2"/>
  <c r="AA21" i="2"/>
  <c r="Z21" i="2"/>
  <c r="X21" i="2"/>
  <c r="W21" i="2"/>
  <c r="P21" i="2"/>
  <c r="BA21" i="2" s="1"/>
  <c r="O21" i="2"/>
  <c r="BO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X20" i="2"/>
  <c r="W20" i="2"/>
  <c r="P20" i="2"/>
  <c r="BA20" i="2" s="1"/>
  <c r="O20" i="2"/>
  <c r="BO19" i="2"/>
  <c r="BN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I19" i="2" s="1"/>
  <c r="AL19" i="2"/>
  <c r="AK19" i="2"/>
  <c r="BU19" i="2" s="1"/>
  <c r="AJ19" i="2"/>
  <c r="AI19" i="2"/>
  <c r="AH19" i="2"/>
  <c r="AG19" i="2"/>
  <c r="AF19" i="2"/>
  <c r="AE19" i="2"/>
  <c r="AD19" i="2"/>
  <c r="AC19" i="2"/>
  <c r="AB19" i="2"/>
  <c r="AA19" i="2"/>
  <c r="Z19" i="2"/>
  <c r="X19" i="2"/>
  <c r="W19" i="2"/>
  <c r="P19" i="2"/>
  <c r="BA19" i="2" s="1"/>
  <c r="O19" i="2"/>
  <c r="BN18" i="2"/>
  <c r="BI18" i="2"/>
  <c r="BJ18" i="2" s="1"/>
  <c r="BK18" i="2" s="1"/>
  <c r="BO18" i="2" s="1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R18" i="2" s="1"/>
  <c r="AJ18" i="2"/>
  <c r="AI18" i="2"/>
  <c r="AH18" i="2"/>
  <c r="AG18" i="2"/>
  <c r="AF18" i="2"/>
  <c r="AE18" i="2"/>
  <c r="AD18" i="2"/>
  <c r="AC18" i="2"/>
  <c r="AB18" i="2"/>
  <c r="AA18" i="2"/>
  <c r="Z18" i="2"/>
  <c r="X18" i="2"/>
  <c r="W18" i="2"/>
  <c r="P18" i="2"/>
  <c r="BA18" i="2" s="1"/>
  <c r="BF18" i="2" s="1"/>
  <c r="O18" i="2"/>
  <c r="BN17" i="2"/>
  <c r="BI17" i="2"/>
  <c r="BJ17" i="2" s="1"/>
  <c r="BK17" i="2" s="1"/>
  <c r="BO17" i="2" s="1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U17" i="2" s="1"/>
  <c r="AJ17" i="2"/>
  <c r="H17" i="2" s="1"/>
  <c r="AI17" i="2"/>
  <c r="AH17" i="2"/>
  <c r="AG17" i="2"/>
  <c r="AF17" i="2"/>
  <c r="AE17" i="2"/>
  <c r="AD17" i="2"/>
  <c r="AC17" i="2"/>
  <c r="AB17" i="2"/>
  <c r="AA17" i="2"/>
  <c r="Z17" i="2"/>
  <c r="X17" i="2"/>
  <c r="W17" i="2"/>
  <c r="P17" i="2"/>
  <c r="BA17" i="2" s="1"/>
  <c r="O17" i="2"/>
  <c r="BN16" i="2"/>
  <c r="BI16" i="2"/>
  <c r="BH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I16" i="2" s="1"/>
  <c r="AL16" i="2"/>
  <c r="AK16" i="2"/>
  <c r="BU16" i="2" s="1"/>
  <c r="AJ16" i="2"/>
  <c r="AI16" i="2"/>
  <c r="AH16" i="2"/>
  <c r="AG16" i="2"/>
  <c r="AF16" i="2"/>
  <c r="AE16" i="2"/>
  <c r="AD16" i="2"/>
  <c r="AC16" i="2"/>
  <c r="AB16" i="2"/>
  <c r="AA16" i="2"/>
  <c r="Z16" i="2"/>
  <c r="X16" i="2"/>
  <c r="W16" i="2"/>
  <c r="P16" i="2"/>
  <c r="BA16" i="2" s="1"/>
  <c r="O16" i="2"/>
  <c r="BN15" i="2"/>
  <c r="BI15" i="2"/>
  <c r="BJ15" i="2" s="1"/>
  <c r="BK15" i="2" s="1"/>
  <c r="BO15" i="2" s="1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Q15" i="2" s="1"/>
  <c r="AJ15" i="2"/>
  <c r="AI15" i="2"/>
  <c r="AH15" i="2"/>
  <c r="AG15" i="2"/>
  <c r="AF15" i="2"/>
  <c r="AE15" i="2"/>
  <c r="AD15" i="2"/>
  <c r="AC15" i="2"/>
  <c r="AB15" i="2"/>
  <c r="AA15" i="2"/>
  <c r="Z15" i="2"/>
  <c r="X15" i="2"/>
  <c r="W15" i="2"/>
  <c r="P15" i="2"/>
  <c r="BA15" i="2" s="1"/>
  <c r="O15" i="2"/>
  <c r="BO14" i="2"/>
  <c r="BI14" i="2"/>
  <c r="BJ14" i="2" s="1"/>
  <c r="BK14" i="2" s="1"/>
  <c r="BN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P14" i="2" s="1"/>
  <c r="AJ14" i="2"/>
  <c r="AI14" i="2"/>
  <c r="AH14" i="2"/>
  <c r="AG14" i="2"/>
  <c r="AF14" i="2"/>
  <c r="AE14" i="2"/>
  <c r="AD14" i="2"/>
  <c r="AC14" i="2"/>
  <c r="AB14" i="2"/>
  <c r="AA14" i="2"/>
  <c r="Z14" i="2"/>
  <c r="X14" i="2"/>
  <c r="W14" i="2"/>
  <c r="P14" i="2"/>
  <c r="BA14" i="2" s="1"/>
  <c r="O14" i="2"/>
  <c r="BN13" i="2"/>
  <c r="BI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BR13" i="2" s="1"/>
  <c r="AJ13" i="2"/>
  <c r="AI13" i="2"/>
  <c r="AH13" i="2"/>
  <c r="AG13" i="2"/>
  <c r="AF13" i="2"/>
  <c r="AE13" i="2"/>
  <c r="AD13" i="2"/>
  <c r="AC13" i="2"/>
  <c r="AB13" i="2"/>
  <c r="AA13" i="2"/>
  <c r="Z13" i="2"/>
  <c r="X13" i="2"/>
  <c r="W13" i="2"/>
  <c r="P13" i="2"/>
  <c r="BA13" i="2" s="1"/>
  <c r="BF13" i="2" s="1"/>
  <c r="O13" i="2"/>
  <c r="BO12" i="2"/>
  <c r="BI12" i="2"/>
  <c r="BH12" i="2" s="1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X12" i="2"/>
  <c r="W12" i="2"/>
  <c r="P12" i="2"/>
  <c r="BA12" i="2" s="1"/>
  <c r="O12" i="2"/>
  <c r="BN11" i="2"/>
  <c r="BI11" i="2"/>
  <c r="BJ11" i="2" s="1"/>
  <c r="BK11" i="2" s="1"/>
  <c r="BO11" i="2" s="1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BU11" i="2" s="1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P11" i="2"/>
  <c r="BA11" i="2" s="1"/>
  <c r="O11" i="2"/>
  <c r="BO10" i="2"/>
  <c r="BI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U10" i="2" s="1"/>
  <c r="AJ10" i="2"/>
  <c r="AI10" i="2"/>
  <c r="AH10" i="2"/>
  <c r="AG10" i="2"/>
  <c r="AF10" i="2"/>
  <c r="AE10" i="2"/>
  <c r="AD10" i="2"/>
  <c r="AC10" i="2"/>
  <c r="AB10" i="2"/>
  <c r="AA10" i="2"/>
  <c r="Z10" i="2"/>
  <c r="X10" i="2"/>
  <c r="W10" i="2"/>
  <c r="P10" i="2"/>
  <c r="BA10" i="2" s="1"/>
  <c r="O10" i="2"/>
  <c r="BN9" i="2"/>
  <c r="BI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BU9" i="2" s="1"/>
  <c r="AJ9" i="2"/>
  <c r="AI9" i="2"/>
  <c r="AH9" i="2"/>
  <c r="AG9" i="2"/>
  <c r="AF9" i="2"/>
  <c r="AE9" i="2"/>
  <c r="AD9" i="2"/>
  <c r="AC9" i="2"/>
  <c r="AB9" i="2"/>
  <c r="AA9" i="2"/>
  <c r="Z9" i="2"/>
  <c r="X9" i="2"/>
  <c r="W9" i="2"/>
  <c r="P9" i="2"/>
  <c r="BA9" i="2" s="1"/>
  <c r="O9" i="2"/>
  <c r="BN8" i="2"/>
  <c r="BI8" i="2"/>
  <c r="BH8" i="2" s="1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U8" i="2" s="1"/>
  <c r="AJ8" i="2"/>
  <c r="AI8" i="2"/>
  <c r="AH8" i="2"/>
  <c r="AG8" i="2"/>
  <c r="AF8" i="2"/>
  <c r="AE8" i="2"/>
  <c r="AD8" i="2"/>
  <c r="AC8" i="2"/>
  <c r="AB8" i="2"/>
  <c r="AA8" i="2"/>
  <c r="Z8" i="2"/>
  <c r="X8" i="2"/>
  <c r="W8" i="2"/>
  <c r="P8" i="2"/>
  <c r="BA8" i="2" s="1"/>
  <c r="O8" i="2"/>
  <c r="BN7" i="2"/>
  <c r="BI7" i="2"/>
  <c r="BJ7" i="2" s="1"/>
  <c r="BK7" i="2" s="1"/>
  <c r="BO7" i="2" s="1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BU7" i="2" s="1"/>
  <c r="AJ7" i="2"/>
  <c r="AI7" i="2"/>
  <c r="AH7" i="2"/>
  <c r="AG7" i="2"/>
  <c r="AF7" i="2"/>
  <c r="AE7" i="2"/>
  <c r="AD7" i="2"/>
  <c r="AC7" i="2"/>
  <c r="AB7" i="2"/>
  <c r="AA7" i="2"/>
  <c r="Z7" i="2"/>
  <c r="X7" i="2"/>
  <c r="W7" i="2"/>
  <c r="P7" i="2"/>
  <c r="BA7" i="2" s="1"/>
  <c r="BF7" i="2" s="1"/>
  <c r="O7" i="2"/>
  <c r="BO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R6" i="2" s="1"/>
  <c r="AJ6" i="2"/>
  <c r="AI6" i="2"/>
  <c r="AH6" i="2"/>
  <c r="AG6" i="2"/>
  <c r="AF6" i="2"/>
  <c r="AE6" i="2"/>
  <c r="AD6" i="2"/>
  <c r="AC6" i="2"/>
  <c r="AB6" i="2"/>
  <c r="AA6" i="2"/>
  <c r="Z6" i="2"/>
  <c r="X6" i="2"/>
  <c r="W6" i="2"/>
  <c r="P6" i="2"/>
  <c r="BA6" i="2" s="1"/>
  <c r="O6" i="2"/>
  <c r="BN5" i="2"/>
  <c r="BI5" i="2"/>
  <c r="BJ5" i="2" s="1"/>
  <c r="BK5" i="2" s="1"/>
  <c r="BO5" i="2" s="1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BU5" i="2" s="1"/>
  <c r="AJ5" i="2"/>
  <c r="AI5" i="2"/>
  <c r="AH5" i="2"/>
  <c r="AG5" i="2"/>
  <c r="AF5" i="2"/>
  <c r="AE5" i="2"/>
  <c r="AD5" i="2"/>
  <c r="AC5" i="2"/>
  <c r="AB5" i="2"/>
  <c r="AA5" i="2"/>
  <c r="Z5" i="2"/>
  <c r="X5" i="2"/>
  <c r="W5" i="2"/>
  <c r="P5" i="2"/>
  <c r="BA5" i="2" s="1"/>
  <c r="O5" i="2"/>
  <c r="BO4" i="2"/>
  <c r="BI4" i="2"/>
  <c r="BH4" i="2" s="1"/>
  <c r="BA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X4" i="2"/>
  <c r="W4" i="2"/>
  <c r="P4" i="2"/>
  <c r="O4" i="2"/>
  <c r="BN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H3" i="2" s="1"/>
  <c r="AI3" i="2"/>
  <c r="AH3" i="2"/>
  <c r="AG3" i="2"/>
  <c r="AF3" i="2"/>
  <c r="AE3" i="2"/>
  <c r="AD3" i="2"/>
  <c r="AC3" i="2"/>
  <c r="AB3" i="2"/>
  <c r="AA3" i="2"/>
  <c r="Z3" i="2"/>
  <c r="X3" i="2"/>
  <c r="W3" i="2"/>
  <c r="P3" i="2"/>
  <c r="BA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B1" i="2"/>
  <c r="A1" i="2"/>
  <c r="BO132" i="1"/>
  <c r="BI132" i="1"/>
  <c r="BJ132" i="1" s="1"/>
  <c r="BK132" i="1" s="1"/>
  <c r="BN132" i="1" s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BU132" i="1" s="1"/>
  <c r="AJ132" i="1"/>
  <c r="AI132" i="1"/>
  <c r="AH132" i="1"/>
  <c r="AG132" i="1"/>
  <c r="AF132" i="1"/>
  <c r="AE132" i="1"/>
  <c r="AD132" i="1"/>
  <c r="AC132" i="1"/>
  <c r="AB132" i="1"/>
  <c r="AA132" i="1"/>
  <c r="H132" i="1" s="1"/>
  <c r="Z132" i="1"/>
  <c r="X132" i="1"/>
  <c r="W132" i="1"/>
  <c r="P132" i="1"/>
  <c r="BA132" i="1" s="1"/>
  <c r="O132" i="1"/>
  <c r="BO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BU131" i="1" s="1"/>
  <c r="AJ131" i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P131" i="1"/>
  <c r="BA131" i="1" s="1"/>
  <c r="O131" i="1"/>
  <c r="BN130" i="1"/>
  <c r="BI130" i="1"/>
  <c r="BH130" i="1" s="1"/>
  <c r="BA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X130" i="1"/>
  <c r="W130" i="1"/>
  <c r="P130" i="1"/>
  <c r="O130" i="1"/>
  <c r="BO129" i="1"/>
  <c r="BN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I129" i="1" s="1"/>
  <c r="AL129" i="1"/>
  <c r="AK129" i="1"/>
  <c r="BU129" i="1" s="1"/>
  <c r="AJ129" i="1"/>
  <c r="AI129" i="1"/>
  <c r="AH129" i="1"/>
  <c r="AG129" i="1"/>
  <c r="AF129" i="1"/>
  <c r="AE129" i="1"/>
  <c r="AD129" i="1"/>
  <c r="AC129" i="1"/>
  <c r="AB129" i="1"/>
  <c r="AA129" i="1"/>
  <c r="Z129" i="1"/>
  <c r="X129" i="1"/>
  <c r="W129" i="1"/>
  <c r="P129" i="1"/>
  <c r="BA129" i="1" s="1"/>
  <c r="O129" i="1"/>
  <c r="BO128" i="1"/>
  <c r="BI128" i="1"/>
  <c r="BJ128" i="1" s="1"/>
  <c r="BK128" i="1" s="1"/>
  <c r="BN128" i="1" s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BU128" i="1" s="1"/>
  <c r="AJ128" i="1"/>
  <c r="AI128" i="1"/>
  <c r="AH128" i="1"/>
  <c r="AG128" i="1"/>
  <c r="AF128" i="1"/>
  <c r="AE128" i="1"/>
  <c r="AD128" i="1"/>
  <c r="AC128" i="1"/>
  <c r="AB128" i="1"/>
  <c r="AA128" i="1"/>
  <c r="H128" i="1" s="1"/>
  <c r="Z128" i="1"/>
  <c r="X128" i="1"/>
  <c r="W128" i="1"/>
  <c r="P128" i="1"/>
  <c r="BA128" i="1" s="1"/>
  <c r="O128" i="1"/>
  <c r="BO127" i="1"/>
  <c r="BI127" i="1"/>
  <c r="BJ127" i="1" s="1"/>
  <c r="BK127" i="1" s="1"/>
  <c r="BN127" i="1" s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I127" i="1" s="1"/>
  <c r="AL127" i="1"/>
  <c r="AK127" i="1"/>
  <c r="BR127" i="1" s="1"/>
  <c r="AJ127" i="1"/>
  <c r="AI127" i="1"/>
  <c r="AH127" i="1"/>
  <c r="AG127" i="1"/>
  <c r="AF127" i="1"/>
  <c r="AE127" i="1"/>
  <c r="AD127" i="1"/>
  <c r="AC127" i="1"/>
  <c r="AB127" i="1"/>
  <c r="AA127" i="1"/>
  <c r="Z127" i="1"/>
  <c r="X127" i="1"/>
  <c r="W127" i="1"/>
  <c r="P127" i="1"/>
  <c r="BA127" i="1" s="1"/>
  <c r="O127" i="1"/>
  <c r="BO126" i="1"/>
  <c r="BI126" i="1"/>
  <c r="BJ126" i="1" s="1"/>
  <c r="BK126" i="1" s="1"/>
  <c r="BN126" i="1" s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I126" i="1" s="1"/>
  <c r="AL126" i="1"/>
  <c r="AK126" i="1"/>
  <c r="BU126" i="1" s="1"/>
  <c r="AJ126" i="1"/>
  <c r="AI126" i="1"/>
  <c r="AH126" i="1"/>
  <c r="AG126" i="1"/>
  <c r="AF126" i="1"/>
  <c r="AE126" i="1"/>
  <c r="AD126" i="1"/>
  <c r="AC126" i="1"/>
  <c r="AB126" i="1"/>
  <c r="AA126" i="1"/>
  <c r="Z126" i="1"/>
  <c r="X126" i="1"/>
  <c r="W126" i="1"/>
  <c r="P126" i="1"/>
  <c r="BA126" i="1" s="1"/>
  <c r="O126" i="1"/>
  <c r="BO125" i="1"/>
  <c r="BN125" i="1"/>
  <c r="BA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BU125" i="1" s="1"/>
  <c r="AJ125" i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P125" i="1"/>
  <c r="O125" i="1"/>
  <c r="BO124" i="1"/>
  <c r="BI124" i="1"/>
  <c r="BJ124" i="1" s="1"/>
  <c r="BK124" i="1" s="1"/>
  <c r="BN124" i="1" s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H124" i="1" s="1"/>
  <c r="Z124" i="1"/>
  <c r="X124" i="1"/>
  <c r="W124" i="1"/>
  <c r="P124" i="1"/>
  <c r="BA124" i="1" s="1"/>
  <c r="O124" i="1"/>
  <c r="BN123" i="1"/>
  <c r="BJ123" i="1"/>
  <c r="BK123" i="1" s="1"/>
  <c r="BO123" i="1" s="1"/>
  <c r="BI123" i="1"/>
  <c r="BH123" i="1" s="1"/>
  <c r="BA123" i="1"/>
  <c r="BF123" i="1" s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BU123" i="1" s="1"/>
  <c r="AJ123" i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P123" i="1"/>
  <c r="O123" i="1"/>
  <c r="BN122" i="1"/>
  <c r="BI122" i="1"/>
  <c r="BJ122" i="1" s="1"/>
  <c r="BK122" i="1" s="1"/>
  <c r="BO122" i="1" s="1"/>
  <c r="BA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H122" i="1" s="1"/>
  <c r="Z122" i="1"/>
  <c r="X122" i="1"/>
  <c r="W122" i="1"/>
  <c r="P122" i="1"/>
  <c r="O122" i="1"/>
  <c r="BO121" i="1"/>
  <c r="BN121" i="1"/>
  <c r="AY121" i="1"/>
  <c r="AX121" i="1"/>
  <c r="AW121" i="1"/>
  <c r="AV121" i="1"/>
  <c r="I121" i="1" s="1"/>
  <c r="AU121" i="1"/>
  <c r="AT121" i="1"/>
  <c r="AS121" i="1"/>
  <c r="AR121" i="1"/>
  <c r="AQ121" i="1"/>
  <c r="AP121" i="1"/>
  <c r="AO121" i="1"/>
  <c r="AN121" i="1"/>
  <c r="AM121" i="1"/>
  <c r="AL121" i="1"/>
  <c r="AK121" i="1"/>
  <c r="BU121" i="1" s="1"/>
  <c r="AJ121" i="1"/>
  <c r="AI121" i="1"/>
  <c r="AH121" i="1"/>
  <c r="AG121" i="1"/>
  <c r="AF121" i="1"/>
  <c r="AE121" i="1"/>
  <c r="AD121" i="1"/>
  <c r="AC121" i="1"/>
  <c r="AB121" i="1"/>
  <c r="AA121" i="1"/>
  <c r="Z121" i="1"/>
  <c r="X121" i="1"/>
  <c r="W121" i="1"/>
  <c r="P121" i="1"/>
  <c r="BA121" i="1" s="1"/>
  <c r="O121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BQ120" i="1" s="1"/>
  <c r="AJ120" i="1"/>
  <c r="AI120" i="1"/>
  <c r="AH120" i="1"/>
  <c r="AG120" i="1"/>
  <c r="AF120" i="1"/>
  <c r="AE120" i="1"/>
  <c r="AD120" i="1"/>
  <c r="AC120" i="1"/>
  <c r="AB120" i="1"/>
  <c r="AA120" i="1"/>
  <c r="H120" i="1" s="1"/>
  <c r="Z120" i="1"/>
  <c r="X120" i="1"/>
  <c r="W120" i="1"/>
  <c r="P120" i="1"/>
  <c r="BA120" i="1" s="1"/>
  <c r="BF120" i="1" s="1"/>
  <c r="BI120" i="1" s="1"/>
  <c r="O120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P119" i="1"/>
  <c r="BA119" i="1" s="1"/>
  <c r="BF119" i="1" s="1"/>
  <c r="BI119" i="1" s="1"/>
  <c r="O119" i="1"/>
  <c r="BO118" i="1"/>
  <c r="BN118" i="1"/>
  <c r="BA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BU118" i="1" s="1"/>
  <c r="AJ118" i="1"/>
  <c r="AI118" i="1"/>
  <c r="AH118" i="1"/>
  <c r="AG118" i="1"/>
  <c r="AF118" i="1"/>
  <c r="AE118" i="1"/>
  <c r="AD118" i="1"/>
  <c r="AC118" i="1"/>
  <c r="AB118" i="1"/>
  <c r="AA118" i="1"/>
  <c r="Z118" i="1"/>
  <c r="X118" i="1"/>
  <c r="W118" i="1"/>
  <c r="P118" i="1"/>
  <c r="O118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I117" i="1" s="1"/>
  <c r="BL117" i="1" s="1"/>
  <c r="BO117" i="1" s="1"/>
  <c r="AL117" i="1"/>
  <c r="AK117" i="1"/>
  <c r="BU117" i="1" s="1"/>
  <c r="AJ117" i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P117" i="1"/>
  <c r="BA117" i="1" s="1"/>
  <c r="BF117" i="1" s="1"/>
  <c r="BI117" i="1" s="1"/>
  <c r="O117" i="1"/>
  <c r="BO116" i="1"/>
  <c r="BI116" i="1"/>
  <c r="BJ116" i="1" s="1"/>
  <c r="BK116" i="1" s="1"/>
  <c r="BN116" i="1" s="1"/>
  <c r="BH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BU116" i="1" s="1"/>
  <c r="AJ116" i="1"/>
  <c r="AI116" i="1"/>
  <c r="AH116" i="1"/>
  <c r="AG116" i="1"/>
  <c r="AF116" i="1"/>
  <c r="AE116" i="1"/>
  <c r="AD116" i="1"/>
  <c r="AC116" i="1"/>
  <c r="AB116" i="1"/>
  <c r="AA116" i="1"/>
  <c r="Z116" i="1"/>
  <c r="X116" i="1"/>
  <c r="W116" i="1"/>
  <c r="P116" i="1"/>
  <c r="BA116" i="1" s="1"/>
  <c r="BF116" i="1" s="1"/>
  <c r="O116" i="1"/>
  <c r="BP115" i="1"/>
  <c r="BO115" i="1"/>
  <c r="BJ115" i="1"/>
  <c r="BK115" i="1" s="1"/>
  <c r="BN115" i="1" s="1"/>
  <c r="BI115" i="1"/>
  <c r="BH115" i="1" s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BU115" i="1" s="1"/>
  <c r="AJ115" i="1"/>
  <c r="H115" i="1" s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P115" i="1"/>
  <c r="BA115" i="1" s="1"/>
  <c r="BF115" i="1" s="1"/>
  <c r="O115" i="1"/>
  <c r="BA114" i="1"/>
  <c r="BF114" i="1" s="1"/>
  <c r="BI114" i="1" s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BQ114" i="1" s="1"/>
  <c r="AJ114" i="1"/>
  <c r="AI114" i="1"/>
  <c r="AH114" i="1"/>
  <c r="AG114" i="1"/>
  <c r="AF114" i="1"/>
  <c r="AE114" i="1"/>
  <c r="AD114" i="1"/>
  <c r="AC114" i="1"/>
  <c r="AB114" i="1"/>
  <c r="AA114" i="1"/>
  <c r="Z114" i="1"/>
  <c r="X114" i="1"/>
  <c r="W114" i="1"/>
  <c r="P114" i="1"/>
  <c r="O114" i="1"/>
  <c r="BO113" i="1"/>
  <c r="BN113" i="1"/>
  <c r="AY113" i="1"/>
  <c r="AX113" i="1"/>
  <c r="AW113" i="1"/>
  <c r="AV113" i="1"/>
  <c r="I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BR113" i="1" s="1"/>
  <c r="AJ113" i="1"/>
  <c r="AI113" i="1"/>
  <c r="AH113" i="1"/>
  <c r="AG113" i="1"/>
  <c r="AF113" i="1"/>
  <c r="AE113" i="1"/>
  <c r="AD113" i="1"/>
  <c r="AC113" i="1"/>
  <c r="AB113" i="1"/>
  <c r="AA113" i="1"/>
  <c r="Z113" i="1"/>
  <c r="X113" i="1"/>
  <c r="W113" i="1"/>
  <c r="P113" i="1"/>
  <c r="BA113" i="1" s="1"/>
  <c r="O113" i="1"/>
  <c r="BT112" i="1"/>
  <c r="BQ112" i="1"/>
  <c r="BP112" i="1"/>
  <c r="BO112" i="1"/>
  <c r="BN112" i="1"/>
  <c r="AZ112" i="1"/>
  <c r="A112" i="1" s="1"/>
  <c r="X112" i="1"/>
  <c r="W112" i="1"/>
  <c r="P112" i="1"/>
  <c r="BA112" i="1" s="1"/>
  <c r="O112" i="1"/>
  <c r="I112" i="1"/>
  <c r="H112" i="1"/>
  <c r="BO111" i="1"/>
  <c r="BI111" i="1"/>
  <c r="BJ111" i="1" s="1"/>
  <c r="BK111" i="1" s="1"/>
  <c r="BN111" i="1" s="1"/>
  <c r="BA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BU111" i="1" s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P111" i="1"/>
  <c r="O111" i="1"/>
  <c r="BN110" i="1"/>
  <c r="BI110" i="1"/>
  <c r="BJ110" i="1" s="1"/>
  <c r="BK110" i="1" s="1"/>
  <c r="BO110" i="1" s="1"/>
  <c r="BA110" i="1"/>
  <c r="AY110" i="1"/>
  <c r="AX110" i="1"/>
  <c r="AW110" i="1"/>
  <c r="AV110" i="1"/>
  <c r="I110" i="1" s="1"/>
  <c r="AU110" i="1"/>
  <c r="AT110" i="1"/>
  <c r="AS110" i="1"/>
  <c r="AR110" i="1"/>
  <c r="AQ110" i="1"/>
  <c r="AP110" i="1"/>
  <c r="AO110" i="1"/>
  <c r="AN110" i="1"/>
  <c r="AM110" i="1"/>
  <c r="AL110" i="1"/>
  <c r="AK110" i="1"/>
  <c r="BU110" i="1" s="1"/>
  <c r="AJ110" i="1"/>
  <c r="H110" i="1" s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P110" i="1"/>
  <c r="O110" i="1"/>
  <c r="BN109" i="1"/>
  <c r="BI109" i="1"/>
  <c r="BJ109" i="1" s="1"/>
  <c r="BK109" i="1" s="1"/>
  <c r="BO109" i="1" s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BQ109" i="1" s="1"/>
  <c r="AJ109" i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P109" i="1"/>
  <c r="BA109" i="1" s="1"/>
  <c r="O109" i="1"/>
  <c r="BO108" i="1"/>
  <c r="BI108" i="1"/>
  <c r="BH108" i="1" s="1"/>
  <c r="BA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BU108" i="1" s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P108" i="1"/>
  <c r="O108" i="1"/>
  <c r="BN107" i="1"/>
  <c r="BI107" i="1"/>
  <c r="BJ107" i="1" s="1"/>
  <c r="BK107" i="1" s="1"/>
  <c r="BO107" i="1" s="1"/>
  <c r="BA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BP107" i="1" s="1"/>
  <c r="AJ107" i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P107" i="1"/>
  <c r="O107" i="1"/>
  <c r="BN106" i="1"/>
  <c r="BI106" i="1"/>
  <c r="BJ106" i="1" s="1"/>
  <c r="BK106" i="1" s="1"/>
  <c r="BO106" i="1" s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X106" i="1"/>
  <c r="W106" i="1"/>
  <c r="P106" i="1"/>
  <c r="BA106" i="1" s="1"/>
  <c r="O106" i="1"/>
  <c r="I106" i="1"/>
  <c r="BO105" i="1"/>
  <c r="BI105" i="1"/>
  <c r="BJ105" i="1" s="1"/>
  <c r="BK105" i="1" s="1"/>
  <c r="BN105" i="1" s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BU105" i="1" s="1"/>
  <c r="AJ105" i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P105" i="1"/>
  <c r="BA105" i="1" s="1"/>
  <c r="O105" i="1"/>
  <c r="BN104" i="1"/>
  <c r="BI104" i="1"/>
  <c r="BJ104" i="1" s="1"/>
  <c r="BK104" i="1" s="1"/>
  <c r="BO104" i="1" s="1"/>
  <c r="BA104" i="1"/>
  <c r="BF104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BR104" i="1" s="1"/>
  <c r="AJ104" i="1"/>
  <c r="AI104" i="1"/>
  <c r="AH104" i="1"/>
  <c r="AG104" i="1"/>
  <c r="AF104" i="1"/>
  <c r="AE104" i="1"/>
  <c r="AD104" i="1"/>
  <c r="AC104" i="1"/>
  <c r="AB104" i="1"/>
  <c r="AA104" i="1"/>
  <c r="Z104" i="1"/>
  <c r="X104" i="1"/>
  <c r="W104" i="1"/>
  <c r="P104" i="1"/>
  <c r="O104" i="1"/>
  <c r="BO103" i="1"/>
  <c r="BI103" i="1"/>
  <c r="BJ103" i="1" s="1"/>
  <c r="BK103" i="1" s="1"/>
  <c r="BN103" i="1" s="1"/>
  <c r="BA103" i="1"/>
  <c r="BF103" i="1" s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BU103" i="1" s="1"/>
  <c r="AJ103" i="1"/>
  <c r="AI103" i="1"/>
  <c r="AH103" i="1"/>
  <c r="AG103" i="1"/>
  <c r="AF103" i="1"/>
  <c r="AE103" i="1"/>
  <c r="AD103" i="1"/>
  <c r="AC103" i="1"/>
  <c r="AB103" i="1"/>
  <c r="AA103" i="1"/>
  <c r="H103" i="1" s="1"/>
  <c r="Z103" i="1"/>
  <c r="X103" i="1"/>
  <c r="W103" i="1"/>
  <c r="P103" i="1"/>
  <c r="O103" i="1"/>
  <c r="BO102" i="1"/>
  <c r="BN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BU102" i="1" s="1"/>
  <c r="AJ102" i="1"/>
  <c r="AI102" i="1"/>
  <c r="AH102" i="1"/>
  <c r="AG102" i="1"/>
  <c r="AF102" i="1"/>
  <c r="AE102" i="1"/>
  <c r="AD102" i="1"/>
  <c r="AC102" i="1"/>
  <c r="AB102" i="1"/>
  <c r="AA102" i="1"/>
  <c r="Z102" i="1"/>
  <c r="X102" i="1"/>
  <c r="W102" i="1"/>
  <c r="P102" i="1"/>
  <c r="BA102" i="1" s="1"/>
  <c r="O102" i="1"/>
  <c r="BO101" i="1"/>
  <c r="BI101" i="1"/>
  <c r="BJ101" i="1" s="1"/>
  <c r="BK101" i="1" s="1"/>
  <c r="BN101" i="1" s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BR101" i="1" s="1"/>
  <c r="AJ101" i="1"/>
  <c r="H101" i="1" s="1"/>
  <c r="AI101" i="1"/>
  <c r="AH101" i="1"/>
  <c r="AG101" i="1"/>
  <c r="AF101" i="1"/>
  <c r="AE101" i="1"/>
  <c r="AD101" i="1"/>
  <c r="AC101" i="1"/>
  <c r="AB101" i="1"/>
  <c r="AA101" i="1"/>
  <c r="Z101" i="1"/>
  <c r="X101" i="1"/>
  <c r="W101" i="1"/>
  <c r="P101" i="1"/>
  <c r="BA101" i="1" s="1"/>
  <c r="O101" i="1"/>
  <c r="BO100" i="1"/>
  <c r="BI100" i="1"/>
  <c r="BH10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BU100" i="1" s="1"/>
  <c r="AJ100" i="1"/>
  <c r="AI100" i="1"/>
  <c r="AH100" i="1"/>
  <c r="AG100" i="1"/>
  <c r="AF100" i="1"/>
  <c r="AE100" i="1"/>
  <c r="AD100" i="1"/>
  <c r="AC100" i="1"/>
  <c r="AB100" i="1"/>
  <c r="AA100" i="1"/>
  <c r="Z100" i="1"/>
  <c r="X100" i="1"/>
  <c r="W100" i="1"/>
  <c r="P100" i="1"/>
  <c r="BA100" i="1" s="1"/>
  <c r="O100" i="1"/>
  <c r="BN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BU99" i="1" s="1"/>
  <c r="AJ99" i="1"/>
  <c r="AI99" i="1"/>
  <c r="AH99" i="1"/>
  <c r="AG99" i="1"/>
  <c r="AF99" i="1"/>
  <c r="AE99" i="1"/>
  <c r="AD99" i="1"/>
  <c r="AC99" i="1"/>
  <c r="AB99" i="1"/>
  <c r="AA99" i="1"/>
  <c r="Z99" i="1"/>
  <c r="X99" i="1"/>
  <c r="W99" i="1"/>
  <c r="P99" i="1"/>
  <c r="BA99" i="1" s="1"/>
  <c r="O99" i="1"/>
  <c r="BO98" i="1"/>
  <c r="BI98" i="1"/>
  <c r="BJ98" i="1" s="1"/>
  <c r="BK98" i="1" s="1"/>
  <c r="BN98" i="1" s="1"/>
  <c r="AY98" i="1"/>
  <c r="AX98" i="1"/>
  <c r="AW98" i="1"/>
  <c r="AV98" i="1"/>
  <c r="I98" i="1" s="1"/>
  <c r="AU98" i="1"/>
  <c r="AT98" i="1"/>
  <c r="AS98" i="1"/>
  <c r="AR98" i="1"/>
  <c r="AQ98" i="1"/>
  <c r="AP98" i="1"/>
  <c r="AO98" i="1"/>
  <c r="AN98" i="1"/>
  <c r="AM98" i="1"/>
  <c r="AL98" i="1"/>
  <c r="AK98" i="1"/>
  <c r="BT98" i="1" s="1"/>
  <c r="AJ98" i="1"/>
  <c r="H98" i="1" s="1"/>
  <c r="AI98" i="1"/>
  <c r="AH98" i="1"/>
  <c r="AG98" i="1"/>
  <c r="AF98" i="1"/>
  <c r="AE98" i="1"/>
  <c r="AD98" i="1"/>
  <c r="AC98" i="1"/>
  <c r="AB98" i="1"/>
  <c r="AA98" i="1"/>
  <c r="Z98" i="1"/>
  <c r="X98" i="1"/>
  <c r="W98" i="1"/>
  <c r="P98" i="1"/>
  <c r="BA98" i="1" s="1"/>
  <c r="O98" i="1"/>
  <c r="BO97" i="1"/>
  <c r="BI97" i="1"/>
  <c r="BJ97" i="1" s="1"/>
  <c r="BK97" i="1" s="1"/>
  <c r="BN97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BU97" i="1" s="1"/>
  <c r="AJ97" i="1"/>
  <c r="AI97" i="1"/>
  <c r="AH97" i="1"/>
  <c r="AG97" i="1"/>
  <c r="AF97" i="1"/>
  <c r="AE97" i="1"/>
  <c r="AD97" i="1"/>
  <c r="AC97" i="1"/>
  <c r="AB97" i="1"/>
  <c r="AA97" i="1"/>
  <c r="Z97" i="1"/>
  <c r="X97" i="1"/>
  <c r="W97" i="1"/>
  <c r="P97" i="1"/>
  <c r="BA97" i="1" s="1"/>
  <c r="O97" i="1"/>
  <c r="BO96" i="1"/>
  <c r="BN96" i="1"/>
  <c r="BA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BQ96" i="1" s="1"/>
  <c r="AJ96" i="1"/>
  <c r="AI96" i="1"/>
  <c r="AH96" i="1"/>
  <c r="AG96" i="1"/>
  <c r="AF96" i="1"/>
  <c r="AE96" i="1"/>
  <c r="AD96" i="1"/>
  <c r="AC96" i="1"/>
  <c r="AB96" i="1"/>
  <c r="AA96" i="1"/>
  <c r="Z96" i="1"/>
  <c r="X96" i="1"/>
  <c r="W96" i="1"/>
  <c r="P96" i="1"/>
  <c r="O96" i="1"/>
  <c r="H96" i="1"/>
  <c r="BO95" i="1"/>
  <c r="BI95" i="1"/>
  <c r="BJ95" i="1" s="1"/>
  <c r="BK95" i="1" s="1"/>
  <c r="BN95" i="1" s="1"/>
  <c r="BA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BU95" i="1" s="1"/>
  <c r="AJ95" i="1"/>
  <c r="AI95" i="1"/>
  <c r="AH95" i="1"/>
  <c r="AG95" i="1"/>
  <c r="AF95" i="1"/>
  <c r="AE95" i="1"/>
  <c r="AD95" i="1"/>
  <c r="AC95" i="1"/>
  <c r="AB95" i="1"/>
  <c r="AA95" i="1"/>
  <c r="Z95" i="1"/>
  <c r="X95" i="1"/>
  <c r="W95" i="1"/>
  <c r="P95" i="1"/>
  <c r="O95" i="1"/>
  <c r="BO94" i="1"/>
  <c r="BI94" i="1"/>
  <c r="BJ94" i="1" s="1"/>
  <c r="BK94" i="1" s="1"/>
  <c r="BN94" i="1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BU94" i="1" s="1"/>
  <c r="AJ94" i="1"/>
  <c r="AI94" i="1"/>
  <c r="AH94" i="1"/>
  <c r="AG94" i="1"/>
  <c r="AF94" i="1"/>
  <c r="AE94" i="1"/>
  <c r="AD94" i="1"/>
  <c r="AC94" i="1"/>
  <c r="AB94" i="1"/>
  <c r="AA94" i="1"/>
  <c r="Z94" i="1"/>
  <c r="X94" i="1"/>
  <c r="W94" i="1"/>
  <c r="P94" i="1"/>
  <c r="BA94" i="1" s="1"/>
  <c r="O94" i="1"/>
  <c r="BN93" i="1"/>
  <c r="BA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BR93" i="1" s="1"/>
  <c r="AJ93" i="1"/>
  <c r="AI93" i="1"/>
  <c r="AH93" i="1"/>
  <c r="AG93" i="1"/>
  <c r="AF93" i="1"/>
  <c r="AE93" i="1"/>
  <c r="AD93" i="1"/>
  <c r="AC93" i="1"/>
  <c r="AB93" i="1"/>
  <c r="AA93" i="1"/>
  <c r="Z93" i="1"/>
  <c r="X93" i="1"/>
  <c r="W93" i="1"/>
  <c r="P93" i="1"/>
  <c r="O93" i="1"/>
  <c r="BN92" i="1"/>
  <c r="BI92" i="1"/>
  <c r="BJ92" i="1" s="1"/>
  <c r="BK92" i="1" s="1"/>
  <c r="BO92" i="1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I92" i="1" s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X92" i="1"/>
  <c r="W92" i="1"/>
  <c r="P92" i="1"/>
  <c r="BA92" i="1" s="1"/>
  <c r="O92" i="1"/>
  <c r="BU91" i="1"/>
  <c r="BR91" i="1"/>
  <c r="BQ91" i="1"/>
  <c r="BO91" i="1"/>
  <c r="BI91" i="1"/>
  <c r="BJ91" i="1" s="1"/>
  <c r="BK91" i="1" s="1"/>
  <c r="BN91" i="1" s="1"/>
  <c r="AZ91" i="1"/>
  <c r="X91" i="1"/>
  <c r="W91" i="1"/>
  <c r="Q91" i="1"/>
  <c r="P91" i="1"/>
  <c r="BA91" i="1" s="1"/>
  <c r="O91" i="1"/>
  <c r="I91" i="1"/>
  <c r="H91" i="1"/>
  <c r="A91" i="1"/>
  <c r="BO90" i="1"/>
  <c r="BI90" i="1"/>
  <c r="BH90" i="1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BU90" i="1" s="1"/>
  <c r="AJ90" i="1"/>
  <c r="H90" i="1" s="1"/>
  <c r="AI90" i="1"/>
  <c r="AH90" i="1"/>
  <c r="AG90" i="1"/>
  <c r="AF90" i="1"/>
  <c r="AE90" i="1"/>
  <c r="AD90" i="1"/>
  <c r="AC90" i="1"/>
  <c r="AB90" i="1"/>
  <c r="AA90" i="1"/>
  <c r="Z90" i="1"/>
  <c r="X90" i="1"/>
  <c r="W90" i="1"/>
  <c r="P90" i="1"/>
  <c r="BA90" i="1" s="1"/>
  <c r="O90" i="1"/>
  <c r="BN89" i="1"/>
  <c r="BA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BP89" i="1" s="1"/>
  <c r="AJ89" i="1"/>
  <c r="AI89" i="1"/>
  <c r="AH89" i="1"/>
  <c r="AG89" i="1"/>
  <c r="AF89" i="1"/>
  <c r="AE89" i="1"/>
  <c r="AD89" i="1"/>
  <c r="AC89" i="1"/>
  <c r="AB89" i="1"/>
  <c r="AA89" i="1"/>
  <c r="Z89" i="1"/>
  <c r="X89" i="1"/>
  <c r="W89" i="1"/>
  <c r="P89" i="1"/>
  <c r="O89" i="1"/>
  <c r="BO88" i="1"/>
  <c r="BA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BU88" i="1" s="1"/>
  <c r="AJ88" i="1"/>
  <c r="H88" i="1" s="1"/>
  <c r="AI88" i="1"/>
  <c r="AH88" i="1"/>
  <c r="AG88" i="1"/>
  <c r="AF88" i="1"/>
  <c r="AE88" i="1"/>
  <c r="AD88" i="1"/>
  <c r="AC88" i="1"/>
  <c r="AB88" i="1"/>
  <c r="AA88" i="1"/>
  <c r="Z88" i="1"/>
  <c r="X88" i="1"/>
  <c r="W88" i="1"/>
  <c r="P88" i="1"/>
  <c r="O88" i="1"/>
  <c r="BQ87" i="1"/>
  <c r="BN87" i="1"/>
  <c r="BI87" i="1"/>
  <c r="BJ87" i="1" s="1"/>
  <c r="BK87" i="1" s="1"/>
  <c r="BO87" i="1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I87" i="1" s="1"/>
  <c r="AL87" i="1"/>
  <c r="AK87" i="1"/>
  <c r="BU87" i="1" s="1"/>
  <c r="AJ87" i="1"/>
  <c r="AI87" i="1"/>
  <c r="AH87" i="1"/>
  <c r="AG87" i="1"/>
  <c r="AF87" i="1"/>
  <c r="AE87" i="1"/>
  <c r="AD87" i="1"/>
  <c r="AC87" i="1"/>
  <c r="AB87" i="1"/>
  <c r="AA87" i="1"/>
  <c r="Z87" i="1"/>
  <c r="X87" i="1"/>
  <c r="W87" i="1"/>
  <c r="P87" i="1"/>
  <c r="BA87" i="1" s="1"/>
  <c r="O87" i="1"/>
  <c r="BO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BR86" i="1" s="1"/>
  <c r="AJ86" i="1"/>
  <c r="H86" i="1" s="1"/>
  <c r="AI86" i="1"/>
  <c r="AH86" i="1"/>
  <c r="AG86" i="1"/>
  <c r="AF86" i="1"/>
  <c r="AE86" i="1"/>
  <c r="AD86" i="1"/>
  <c r="AC86" i="1"/>
  <c r="AB86" i="1"/>
  <c r="AA86" i="1"/>
  <c r="Z86" i="1"/>
  <c r="X86" i="1"/>
  <c r="W86" i="1"/>
  <c r="P86" i="1"/>
  <c r="BA86" i="1" s="1"/>
  <c r="O86" i="1"/>
  <c r="BO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X85" i="1"/>
  <c r="W85" i="1"/>
  <c r="P85" i="1"/>
  <c r="BA85" i="1" s="1"/>
  <c r="O85" i="1"/>
  <c r="BN84" i="1"/>
  <c r="BI84" i="1"/>
  <c r="BJ84" i="1" s="1"/>
  <c r="BK84" i="1" s="1"/>
  <c r="BO84" i="1" s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BU84" i="1" s="1"/>
  <c r="AJ84" i="1"/>
  <c r="AI84" i="1"/>
  <c r="AH84" i="1"/>
  <c r="AG84" i="1"/>
  <c r="AF84" i="1"/>
  <c r="AE84" i="1"/>
  <c r="AD84" i="1"/>
  <c r="AC84" i="1"/>
  <c r="AB84" i="1"/>
  <c r="AA84" i="1"/>
  <c r="Z84" i="1"/>
  <c r="X84" i="1"/>
  <c r="W84" i="1"/>
  <c r="P84" i="1"/>
  <c r="BA84" i="1" s="1"/>
  <c r="O84" i="1"/>
  <c r="I84" i="1"/>
  <c r="BN83" i="1"/>
  <c r="BI83" i="1"/>
  <c r="BJ83" i="1" s="1"/>
  <c r="BK83" i="1" s="1"/>
  <c r="BO83" i="1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X83" i="1"/>
  <c r="W83" i="1"/>
  <c r="P83" i="1"/>
  <c r="BA83" i="1" s="1"/>
  <c r="O83" i="1"/>
  <c r="BN82" i="1"/>
  <c r="BI82" i="1"/>
  <c r="BH82" i="1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BU82" i="1" s="1"/>
  <c r="AJ82" i="1"/>
  <c r="H82" i="1" s="1"/>
  <c r="AI82" i="1"/>
  <c r="AH82" i="1"/>
  <c r="AG82" i="1"/>
  <c r="AF82" i="1"/>
  <c r="AE82" i="1"/>
  <c r="AD82" i="1"/>
  <c r="AC82" i="1"/>
  <c r="AB82" i="1"/>
  <c r="AA82" i="1"/>
  <c r="Z82" i="1"/>
  <c r="X82" i="1"/>
  <c r="W82" i="1"/>
  <c r="P82" i="1"/>
  <c r="BA82" i="1" s="1"/>
  <c r="O82" i="1"/>
  <c r="BN81" i="1"/>
  <c r="BA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BP81" i="1" s="1"/>
  <c r="AJ81" i="1"/>
  <c r="AI81" i="1"/>
  <c r="AH81" i="1"/>
  <c r="AG81" i="1"/>
  <c r="AF81" i="1"/>
  <c r="AE81" i="1"/>
  <c r="AD81" i="1"/>
  <c r="AC81" i="1"/>
  <c r="AB81" i="1"/>
  <c r="AA81" i="1"/>
  <c r="Z81" i="1"/>
  <c r="X81" i="1"/>
  <c r="W81" i="1"/>
  <c r="P81" i="1"/>
  <c r="O81" i="1"/>
  <c r="BN80" i="1"/>
  <c r="BI80" i="1"/>
  <c r="BJ80" i="1" s="1"/>
  <c r="BK80" i="1" s="1"/>
  <c r="BO80" i="1" s="1"/>
  <c r="BA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X80" i="1"/>
  <c r="W80" i="1"/>
  <c r="P80" i="1"/>
  <c r="O80" i="1"/>
  <c r="BN79" i="1"/>
  <c r="BI79" i="1"/>
  <c r="BJ79" i="1" s="1"/>
  <c r="BK79" i="1" s="1"/>
  <c r="BO79" i="1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BU79" i="1" s="1"/>
  <c r="AJ79" i="1"/>
  <c r="AI79" i="1"/>
  <c r="AH79" i="1"/>
  <c r="AG79" i="1"/>
  <c r="AF79" i="1"/>
  <c r="AE79" i="1"/>
  <c r="AD79" i="1"/>
  <c r="AC79" i="1"/>
  <c r="AB79" i="1"/>
  <c r="AA79" i="1"/>
  <c r="Z79" i="1"/>
  <c r="X79" i="1"/>
  <c r="W79" i="1"/>
  <c r="P79" i="1"/>
  <c r="BA79" i="1" s="1"/>
  <c r="O79" i="1"/>
  <c r="BO78" i="1"/>
  <c r="BI78" i="1"/>
  <c r="BJ78" i="1" s="1"/>
  <c r="BK78" i="1" s="1"/>
  <c r="BN78" i="1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BQ78" i="1" s="1"/>
  <c r="AJ78" i="1"/>
  <c r="H78" i="1" s="1"/>
  <c r="AI78" i="1"/>
  <c r="AH78" i="1"/>
  <c r="AG78" i="1"/>
  <c r="AF78" i="1"/>
  <c r="AE78" i="1"/>
  <c r="AD78" i="1"/>
  <c r="AC78" i="1"/>
  <c r="AB78" i="1"/>
  <c r="AA78" i="1"/>
  <c r="Z78" i="1"/>
  <c r="X78" i="1"/>
  <c r="W78" i="1"/>
  <c r="P78" i="1"/>
  <c r="BA78" i="1" s="1"/>
  <c r="BF78" i="1" s="1"/>
  <c r="O78" i="1"/>
  <c r="BO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BU77" i="1" s="1"/>
  <c r="AJ77" i="1"/>
  <c r="AI77" i="1"/>
  <c r="AH77" i="1"/>
  <c r="AG77" i="1"/>
  <c r="AF77" i="1"/>
  <c r="AE77" i="1"/>
  <c r="AD77" i="1"/>
  <c r="AC77" i="1"/>
  <c r="AB77" i="1"/>
  <c r="AA77" i="1"/>
  <c r="Z77" i="1"/>
  <c r="X77" i="1"/>
  <c r="W77" i="1"/>
  <c r="P77" i="1"/>
  <c r="BA77" i="1" s="1"/>
  <c r="O77" i="1"/>
  <c r="BN76" i="1"/>
  <c r="BI76" i="1"/>
  <c r="BJ76" i="1" s="1"/>
  <c r="BK76" i="1" s="1"/>
  <c r="BO76" i="1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BU76" i="1" s="1"/>
  <c r="AJ76" i="1"/>
  <c r="H76" i="1" s="1"/>
  <c r="AI76" i="1"/>
  <c r="AH76" i="1"/>
  <c r="AG76" i="1"/>
  <c r="AF76" i="1"/>
  <c r="AE76" i="1"/>
  <c r="AD76" i="1"/>
  <c r="AC76" i="1"/>
  <c r="AB76" i="1"/>
  <c r="AA76" i="1"/>
  <c r="Z76" i="1"/>
  <c r="X76" i="1"/>
  <c r="W76" i="1"/>
  <c r="P76" i="1"/>
  <c r="BA76" i="1" s="1"/>
  <c r="BF76" i="1" s="1"/>
  <c r="O76" i="1"/>
  <c r="AY75" i="1"/>
  <c r="AX75" i="1"/>
  <c r="AW75" i="1"/>
  <c r="AV75" i="1"/>
  <c r="I75" i="1" s="1"/>
  <c r="BL75" i="1" s="1"/>
  <c r="BO75" i="1" s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X75" i="1"/>
  <c r="W75" i="1"/>
  <c r="P75" i="1"/>
  <c r="BA75" i="1" s="1"/>
  <c r="BF75" i="1" s="1"/>
  <c r="BI75" i="1" s="1"/>
  <c r="O75" i="1"/>
  <c r="BN74" i="1"/>
  <c r="BI74" i="1"/>
  <c r="BJ74" i="1" s="1"/>
  <c r="BK74" i="1" s="1"/>
  <c r="BO74" i="1" s="1"/>
  <c r="BH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X74" i="1"/>
  <c r="W74" i="1"/>
  <c r="P74" i="1"/>
  <c r="BA74" i="1" s="1"/>
  <c r="BF74" i="1" s="1"/>
  <c r="O74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BQ73" i="1" s="1"/>
  <c r="AJ73" i="1"/>
  <c r="AI73" i="1"/>
  <c r="AH73" i="1"/>
  <c r="AG73" i="1"/>
  <c r="AF73" i="1"/>
  <c r="AE73" i="1"/>
  <c r="AD73" i="1"/>
  <c r="AC73" i="1"/>
  <c r="AB73" i="1"/>
  <c r="AA73" i="1"/>
  <c r="Z73" i="1"/>
  <c r="X73" i="1"/>
  <c r="W73" i="1"/>
  <c r="P73" i="1"/>
  <c r="BA73" i="1" s="1"/>
  <c r="BF73" i="1" s="1"/>
  <c r="BI73" i="1" s="1"/>
  <c r="O73" i="1"/>
  <c r="BO72" i="1"/>
  <c r="BI72" i="1"/>
  <c r="BJ72" i="1" s="1"/>
  <c r="BK72" i="1" s="1"/>
  <c r="BN72" i="1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BU72" i="1" s="1"/>
  <c r="AJ72" i="1"/>
  <c r="AI72" i="1"/>
  <c r="AH72" i="1"/>
  <c r="AG72" i="1"/>
  <c r="AF72" i="1"/>
  <c r="AE72" i="1"/>
  <c r="AD72" i="1"/>
  <c r="AC72" i="1"/>
  <c r="AB72" i="1"/>
  <c r="AA72" i="1"/>
  <c r="Z72" i="1"/>
  <c r="X72" i="1"/>
  <c r="W72" i="1"/>
  <c r="P72" i="1"/>
  <c r="BA72" i="1" s="1"/>
  <c r="O72" i="1"/>
  <c r="BO71" i="1"/>
  <c r="AY71" i="1"/>
  <c r="AX71" i="1"/>
  <c r="AW71" i="1"/>
  <c r="AV71" i="1"/>
  <c r="I71" i="1" s="1"/>
  <c r="AU71" i="1"/>
  <c r="AT71" i="1"/>
  <c r="AS71" i="1"/>
  <c r="AR71" i="1"/>
  <c r="AQ71" i="1"/>
  <c r="AP71" i="1"/>
  <c r="AO71" i="1"/>
  <c r="AN71" i="1"/>
  <c r="AM71" i="1"/>
  <c r="AL71" i="1"/>
  <c r="AK71" i="1"/>
  <c r="BU71" i="1" s="1"/>
  <c r="AJ71" i="1"/>
  <c r="AI71" i="1"/>
  <c r="AH71" i="1"/>
  <c r="AG71" i="1"/>
  <c r="AF71" i="1"/>
  <c r="AE71" i="1"/>
  <c r="AD71" i="1"/>
  <c r="AC71" i="1"/>
  <c r="AB71" i="1"/>
  <c r="AA71" i="1"/>
  <c r="Z71" i="1"/>
  <c r="X71" i="1"/>
  <c r="W71" i="1"/>
  <c r="P71" i="1"/>
  <c r="BA71" i="1" s="1"/>
  <c r="O71" i="1"/>
  <c r="BU70" i="1"/>
  <c r="BR70" i="1"/>
  <c r="BQ70" i="1"/>
  <c r="BN70" i="1"/>
  <c r="AZ70" i="1"/>
  <c r="A70" i="1" s="1"/>
  <c r="X70" i="1"/>
  <c r="W70" i="1"/>
  <c r="P70" i="1"/>
  <c r="BA70" i="1" s="1"/>
  <c r="O70" i="1"/>
  <c r="I70" i="1"/>
  <c r="H70" i="1"/>
  <c r="G70" i="1" s="1"/>
  <c r="BO69" i="1"/>
  <c r="BN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BT69" i="1" s="1"/>
  <c r="AJ69" i="1"/>
  <c r="AI69" i="1"/>
  <c r="AH69" i="1"/>
  <c r="AG69" i="1"/>
  <c r="AF69" i="1"/>
  <c r="AE69" i="1"/>
  <c r="AD69" i="1"/>
  <c r="AC69" i="1"/>
  <c r="AB69" i="1"/>
  <c r="AA69" i="1"/>
  <c r="Z69" i="1"/>
  <c r="X69" i="1"/>
  <c r="W69" i="1"/>
  <c r="P69" i="1"/>
  <c r="BA69" i="1" s="1"/>
  <c r="O69" i="1"/>
  <c r="BN68" i="1"/>
  <c r="BI68" i="1"/>
  <c r="BJ68" i="1" s="1"/>
  <c r="BK68" i="1" s="1"/>
  <c r="BO68" i="1" s="1"/>
  <c r="BH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X68" i="1"/>
  <c r="W68" i="1"/>
  <c r="P68" i="1"/>
  <c r="BA68" i="1" s="1"/>
  <c r="BF68" i="1" s="1"/>
  <c r="O68" i="1"/>
  <c r="BN67" i="1"/>
  <c r="BA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BU67" i="1" s="1"/>
  <c r="AJ67" i="1"/>
  <c r="AI67" i="1"/>
  <c r="AH67" i="1"/>
  <c r="AG67" i="1"/>
  <c r="AF67" i="1"/>
  <c r="AE67" i="1"/>
  <c r="AD67" i="1"/>
  <c r="AC67" i="1"/>
  <c r="AB67" i="1"/>
  <c r="AA67" i="1"/>
  <c r="Z67" i="1"/>
  <c r="X67" i="1"/>
  <c r="W67" i="1"/>
  <c r="P67" i="1"/>
  <c r="O67" i="1"/>
  <c r="BN66" i="1"/>
  <c r="BI66" i="1"/>
  <c r="BJ66" i="1" s="1"/>
  <c r="BK66" i="1" s="1"/>
  <c r="BO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BR66" i="1" s="1"/>
  <c r="AJ66" i="1"/>
  <c r="AI66" i="1"/>
  <c r="AH66" i="1"/>
  <c r="AG66" i="1"/>
  <c r="AF66" i="1"/>
  <c r="AE66" i="1"/>
  <c r="AD66" i="1"/>
  <c r="AC66" i="1"/>
  <c r="AB66" i="1"/>
  <c r="AA66" i="1"/>
  <c r="Z66" i="1"/>
  <c r="X66" i="1"/>
  <c r="W66" i="1"/>
  <c r="P66" i="1"/>
  <c r="BA66" i="1" s="1"/>
  <c r="BF66" i="1" s="1"/>
  <c r="O66" i="1"/>
  <c r="BO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H65" i="1" s="1"/>
  <c r="Z65" i="1"/>
  <c r="X65" i="1"/>
  <c r="W65" i="1"/>
  <c r="P65" i="1"/>
  <c r="BA65" i="1" s="1"/>
  <c r="O65" i="1"/>
  <c r="BN64" i="1"/>
  <c r="BI64" i="1"/>
  <c r="BH64" i="1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I64" i="1" s="1"/>
  <c r="AL64" i="1"/>
  <c r="AK64" i="1"/>
  <c r="BQ64" i="1" s="1"/>
  <c r="AJ64" i="1"/>
  <c r="AI64" i="1"/>
  <c r="AH64" i="1"/>
  <c r="AG64" i="1"/>
  <c r="AF64" i="1"/>
  <c r="AE64" i="1"/>
  <c r="AD64" i="1"/>
  <c r="AC64" i="1"/>
  <c r="AB64" i="1"/>
  <c r="AA64" i="1"/>
  <c r="Z64" i="1"/>
  <c r="X64" i="1"/>
  <c r="W64" i="1"/>
  <c r="P64" i="1"/>
  <c r="BA64" i="1" s="1"/>
  <c r="O64" i="1"/>
  <c r="BO63" i="1"/>
  <c r="BI63" i="1"/>
  <c r="BJ63" i="1" s="1"/>
  <c r="BK63" i="1" s="1"/>
  <c r="BN63" i="1" s="1"/>
  <c r="BA63" i="1"/>
  <c r="BF63" i="1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BU63" i="1" s="1"/>
  <c r="AJ63" i="1"/>
  <c r="AI63" i="1"/>
  <c r="AH63" i="1"/>
  <c r="AG63" i="1"/>
  <c r="AF63" i="1"/>
  <c r="AE63" i="1"/>
  <c r="AD63" i="1"/>
  <c r="AC63" i="1"/>
  <c r="AB63" i="1"/>
  <c r="AA63" i="1"/>
  <c r="Z63" i="1"/>
  <c r="X63" i="1"/>
  <c r="W63" i="1"/>
  <c r="P63" i="1"/>
  <c r="O63" i="1"/>
  <c r="BO62" i="1"/>
  <c r="BI62" i="1"/>
  <c r="BJ62" i="1" s="1"/>
  <c r="BK62" i="1" s="1"/>
  <c r="BN62" i="1" s="1"/>
  <c r="BA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BU62" i="1" s="1"/>
  <c r="AJ62" i="1"/>
  <c r="AI62" i="1"/>
  <c r="AH62" i="1"/>
  <c r="AG62" i="1"/>
  <c r="AF62" i="1"/>
  <c r="AE62" i="1"/>
  <c r="AD62" i="1"/>
  <c r="AC62" i="1"/>
  <c r="AB62" i="1"/>
  <c r="AA62" i="1"/>
  <c r="H62" i="1" s="1"/>
  <c r="Z62" i="1"/>
  <c r="X62" i="1"/>
  <c r="W62" i="1"/>
  <c r="P62" i="1"/>
  <c r="O62" i="1"/>
  <c r="BN61" i="1"/>
  <c r="BI61" i="1"/>
  <c r="BJ61" i="1" s="1"/>
  <c r="BK61" i="1" s="1"/>
  <c r="BO61" i="1" s="1"/>
  <c r="AY61" i="1"/>
  <c r="AX61" i="1"/>
  <c r="AW61" i="1"/>
  <c r="AV61" i="1"/>
  <c r="I61" i="1" s="1"/>
  <c r="AU61" i="1"/>
  <c r="AT61" i="1"/>
  <c r="AS61" i="1"/>
  <c r="AR61" i="1"/>
  <c r="AQ61" i="1"/>
  <c r="AP61" i="1"/>
  <c r="AO61" i="1"/>
  <c r="AN61" i="1"/>
  <c r="AM61" i="1"/>
  <c r="AL61" i="1"/>
  <c r="AK61" i="1"/>
  <c r="BR61" i="1" s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P61" i="1"/>
  <c r="BA61" i="1" s="1"/>
  <c r="BF61" i="1" s="1"/>
  <c r="O61" i="1"/>
  <c r="BO60" i="1"/>
  <c r="BI60" i="1"/>
  <c r="BH60" i="1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BU60" i="1" s="1"/>
  <c r="AJ60" i="1"/>
  <c r="AI60" i="1"/>
  <c r="AH60" i="1"/>
  <c r="AG60" i="1"/>
  <c r="AF60" i="1"/>
  <c r="AE60" i="1"/>
  <c r="AD60" i="1"/>
  <c r="AC60" i="1"/>
  <c r="AB60" i="1"/>
  <c r="AA60" i="1"/>
  <c r="Z60" i="1"/>
  <c r="X60" i="1"/>
  <c r="W60" i="1"/>
  <c r="P60" i="1"/>
  <c r="BA60" i="1" s="1"/>
  <c r="O60" i="1"/>
  <c r="BN59" i="1"/>
  <c r="BI59" i="1"/>
  <c r="BJ59" i="1" s="1"/>
  <c r="BK59" i="1" s="1"/>
  <c r="BO59" i="1" s="1"/>
  <c r="BA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BU59" i="1" s="1"/>
  <c r="AJ59" i="1"/>
  <c r="H59" i="1" s="1"/>
  <c r="AI59" i="1"/>
  <c r="AH59" i="1"/>
  <c r="AG59" i="1"/>
  <c r="AF59" i="1"/>
  <c r="AE59" i="1"/>
  <c r="AD59" i="1"/>
  <c r="AC59" i="1"/>
  <c r="AB59" i="1"/>
  <c r="AA59" i="1"/>
  <c r="Z59" i="1"/>
  <c r="X59" i="1"/>
  <c r="W59" i="1"/>
  <c r="P59" i="1"/>
  <c r="O59" i="1"/>
  <c r="BO58" i="1"/>
  <c r="BI58" i="1"/>
  <c r="BJ58" i="1" s="1"/>
  <c r="BK58" i="1" s="1"/>
  <c r="BN58" i="1" s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BR58" i="1" s="1"/>
  <c r="AJ58" i="1"/>
  <c r="AI58" i="1"/>
  <c r="AH58" i="1"/>
  <c r="AG58" i="1"/>
  <c r="AF58" i="1"/>
  <c r="AE58" i="1"/>
  <c r="AD58" i="1"/>
  <c r="AC58" i="1"/>
  <c r="AB58" i="1"/>
  <c r="AA58" i="1"/>
  <c r="Z58" i="1"/>
  <c r="X58" i="1"/>
  <c r="W58" i="1"/>
  <c r="P58" i="1"/>
  <c r="BA58" i="1" s="1"/>
  <c r="O58" i="1"/>
  <c r="BO57" i="1"/>
  <c r="BN57" i="1"/>
  <c r="BA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H57" i="1" s="1"/>
  <c r="AI57" i="1"/>
  <c r="AH57" i="1"/>
  <c r="AG57" i="1"/>
  <c r="AF57" i="1"/>
  <c r="AE57" i="1"/>
  <c r="AD57" i="1"/>
  <c r="AC57" i="1"/>
  <c r="AB57" i="1"/>
  <c r="AA57" i="1"/>
  <c r="Z57" i="1"/>
  <c r="X57" i="1"/>
  <c r="W57" i="1"/>
  <c r="P57" i="1"/>
  <c r="O57" i="1"/>
  <c r="BN56" i="1"/>
  <c r="BI56" i="1"/>
  <c r="BJ56" i="1" s="1"/>
  <c r="BK56" i="1" s="1"/>
  <c r="BO56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BP56" i="1" s="1"/>
  <c r="AJ56" i="1"/>
  <c r="AI56" i="1"/>
  <c r="AH56" i="1"/>
  <c r="AG56" i="1"/>
  <c r="AF56" i="1"/>
  <c r="AE56" i="1"/>
  <c r="AD56" i="1"/>
  <c r="AC56" i="1"/>
  <c r="AB56" i="1"/>
  <c r="AA56" i="1"/>
  <c r="Z56" i="1"/>
  <c r="X56" i="1"/>
  <c r="W56" i="1"/>
  <c r="P56" i="1"/>
  <c r="BA56" i="1" s="1"/>
  <c r="O56" i="1"/>
  <c r="BQ55" i="1"/>
  <c r="BO55" i="1"/>
  <c r="BI55" i="1"/>
  <c r="BJ55" i="1" s="1"/>
  <c r="BK55" i="1" s="1"/>
  <c r="BN55" i="1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BU55" i="1" s="1"/>
  <c r="AJ55" i="1"/>
  <c r="AI55" i="1"/>
  <c r="AH55" i="1"/>
  <c r="AG55" i="1"/>
  <c r="AF55" i="1"/>
  <c r="AE55" i="1"/>
  <c r="AD55" i="1"/>
  <c r="AC55" i="1"/>
  <c r="AB55" i="1"/>
  <c r="AA55" i="1"/>
  <c r="Z55" i="1"/>
  <c r="X55" i="1"/>
  <c r="W55" i="1"/>
  <c r="P55" i="1"/>
  <c r="BA55" i="1" s="1"/>
  <c r="O55" i="1"/>
  <c r="BO54" i="1"/>
  <c r="BI54" i="1"/>
  <c r="BJ54" i="1" s="1"/>
  <c r="BK54" i="1" s="1"/>
  <c r="BN54" i="1" s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BU54" i="1" s="1"/>
  <c r="AJ54" i="1"/>
  <c r="H54" i="1" s="1"/>
  <c r="AI54" i="1"/>
  <c r="AH54" i="1"/>
  <c r="AG54" i="1"/>
  <c r="AF54" i="1"/>
  <c r="AE54" i="1"/>
  <c r="AD54" i="1"/>
  <c r="AC54" i="1"/>
  <c r="AB54" i="1"/>
  <c r="AA54" i="1"/>
  <c r="Z54" i="1"/>
  <c r="X54" i="1"/>
  <c r="W54" i="1"/>
  <c r="P54" i="1"/>
  <c r="BA54" i="1" s="1"/>
  <c r="O54" i="1"/>
  <c r="BN53" i="1"/>
  <c r="BI53" i="1"/>
  <c r="BJ53" i="1" s="1"/>
  <c r="BK53" i="1" s="1"/>
  <c r="BO53" i="1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BR53" i="1" s="1"/>
  <c r="AJ53" i="1"/>
  <c r="AI53" i="1"/>
  <c r="AH53" i="1"/>
  <c r="AG53" i="1"/>
  <c r="AF53" i="1"/>
  <c r="AE53" i="1"/>
  <c r="AD53" i="1"/>
  <c r="AC53" i="1"/>
  <c r="AB53" i="1"/>
  <c r="AA53" i="1"/>
  <c r="Z53" i="1"/>
  <c r="X53" i="1"/>
  <c r="W53" i="1"/>
  <c r="P53" i="1"/>
  <c r="BA53" i="1" s="1"/>
  <c r="O53" i="1"/>
  <c r="I53" i="1"/>
  <c r="BN52" i="1"/>
  <c r="BI52" i="1"/>
  <c r="BJ52" i="1" s="1"/>
  <c r="BK52" i="1" s="1"/>
  <c r="BO52" i="1" s="1"/>
  <c r="BF52" i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BU52" i="1" s="1"/>
  <c r="AJ52" i="1"/>
  <c r="H52" i="1" s="1"/>
  <c r="AI52" i="1"/>
  <c r="AH52" i="1"/>
  <c r="AG52" i="1"/>
  <c r="AF52" i="1"/>
  <c r="AE52" i="1"/>
  <c r="AD52" i="1"/>
  <c r="AC52" i="1"/>
  <c r="AB52" i="1"/>
  <c r="AA52" i="1"/>
  <c r="Z52" i="1"/>
  <c r="X52" i="1"/>
  <c r="W52" i="1"/>
  <c r="P52" i="1"/>
  <c r="O52" i="1"/>
  <c r="BO51" i="1"/>
  <c r="BI51" i="1"/>
  <c r="BJ51" i="1" s="1"/>
  <c r="BK51" i="1" s="1"/>
  <c r="BN51" i="1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I51" i="1" s="1"/>
  <c r="AL51" i="1"/>
  <c r="AK51" i="1"/>
  <c r="BU51" i="1" s="1"/>
  <c r="AJ51" i="1"/>
  <c r="AI51" i="1"/>
  <c r="AH51" i="1"/>
  <c r="AG51" i="1"/>
  <c r="AF51" i="1"/>
  <c r="AE51" i="1"/>
  <c r="AD51" i="1"/>
  <c r="AC51" i="1"/>
  <c r="AB51" i="1"/>
  <c r="AA51" i="1"/>
  <c r="Z51" i="1"/>
  <c r="X51" i="1"/>
  <c r="W51" i="1"/>
  <c r="P51" i="1"/>
  <c r="BA51" i="1" s="1"/>
  <c r="O51" i="1"/>
  <c r="BO50" i="1"/>
  <c r="BJ50" i="1"/>
  <c r="BK50" i="1" s="1"/>
  <c r="BN50" i="1" s="1"/>
  <c r="BI50" i="1"/>
  <c r="BH50" i="1"/>
  <c r="BA50" i="1"/>
  <c r="BF50" i="1" s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X50" i="1"/>
  <c r="W50" i="1"/>
  <c r="P50" i="1"/>
  <c r="O50" i="1"/>
  <c r="BU49" i="1"/>
  <c r="BR49" i="1"/>
  <c r="BQ49" i="1"/>
  <c r="BO49" i="1"/>
  <c r="BI49" i="1"/>
  <c r="BH49" i="1" s="1"/>
  <c r="BA49" i="1"/>
  <c r="BF49" i="1" s="1"/>
  <c r="AZ49" i="1"/>
  <c r="Q49" i="1" s="1"/>
  <c r="X49" i="1"/>
  <c r="W49" i="1"/>
  <c r="P49" i="1"/>
  <c r="O49" i="1"/>
  <c r="I49" i="1"/>
  <c r="H49" i="1"/>
  <c r="G49" i="1" s="1"/>
  <c r="A49" i="1"/>
  <c r="BO48" i="1"/>
  <c r="BI48" i="1"/>
  <c r="BH48" i="1" s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BU48" i="1" s="1"/>
  <c r="AJ48" i="1"/>
  <c r="AI48" i="1"/>
  <c r="AH48" i="1"/>
  <c r="AG48" i="1"/>
  <c r="AF48" i="1"/>
  <c r="AE48" i="1"/>
  <c r="AD48" i="1"/>
  <c r="AC48" i="1"/>
  <c r="AB48" i="1"/>
  <c r="AA48" i="1"/>
  <c r="H48" i="1" s="1"/>
  <c r="Z48" i="1"/>
  <c r="X48" i="1"/>
  <c r="W48" i="1"/>
  <c r="P48" i="1"/>
  <c r="BA48" i="1" s="1"/>
  <c r="O48" i="1"/>
  <c r="BO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BU47" i="1" s="1"/>
  <c r="AJ47" i="1"/>
  <c r="H47" i="1" s="1"/>
  <c r="AI47" i="1"/>
  <c r="AH47" i="1"/>
  <c r="AG47" i="1"/>
  <c r="AF47" i="1"/>
  <c r="AE47" i="1"/>
  <c r="AD47" i="1"/>
  <c r="AC47" i="1"/>
  <c r="AB47" i="1"/>
  <c r="AA47" i="1"/>
  <c r="Z47" i="1"/>
  <c r="X47" i="1"/>
  <c r="W47" i="1"/>
  <c r="P47" i="1"/>
  <c r="BA47" i="1" s="1"/>
  <c r="O47" i="1"/>
  <c r="BO46" i="1"/>
  <c r="BA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I46" i="1" s="1"/>
  <c r="AL46" i="1"/>
  <c r="AK46" i="1"/>
  <c r="BR46" i="1" s="1"/>
  <c r="AJ46" i="1"/>
  <c r="H46" i="1" s="1"/>
  <c r="AI46" i="1"/>
  <c r="AH46" i="1"/>
  <c r="AG46" i="1"/>
  <c r="AF46" i="1"/>
  <c r="AE46" i="1"/>
  <c r="AD46" i="1"/>
  <c r="AC46" i="1"/>
  <c r="AB46" i="1"/>
  <c r="AA46" i="1"/>
  <c r="Z46" i="1"/>
  <c r="X46" i="1"/>
  <c r="W46" i="1"/>
  <c r="P46" i="1"/>
  <c r="O46" i="1"/>
  <c r="BO45" i="1"/>
  <c r="BN45" i="1"/>
  <c r="BA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BU45" i="1" s="1"/>
  <c r="AJ45" i="1"/>
  <c r="AI45" i="1"/>
  <c r="AH45" i="1"/>
  <c r="AG45" i="1"/>
  <c r="AF45" i="1"/>
  <c r="AE45" i="1"/>
  <c r="AD45" i="1"/>
  <c r="AC45" i="1"/>
  <c r="AB45" i="1"/>
  <c r="AA45" i="1"/>
  <c r="Z45" i="1"/>
  <c r="X45" i="1"/>
  <c r="W45" i="1"/>
  <c r="P45" i="1"/>
  <c r="O45" i="1"/>
  <c r="I45" i="1"/>
  <c r="BN44" i="1"/>
  <c r="BI44" i="1"/>
  <c r="BJ44" i="1" s="1"/>
  <c r="BK44" i="1" s="1"/>
  <c r="BO44" i="1" s="1"/>
  <c r="BH44" i="1"/>
  <c r="BA44" i="1"/>
  <c r="BF44" i="1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H44" i="1" s="1"/>
  <c r="AI44" i="1"/>
  <c r="AH44" i="1"/>
  <c r="AG44" i="1"/>
  <c r="AF44" i="1"/>
  <c r="AE44" i="1"/>
  <c r="AD44" i="1"/>
  <c r="AC44" i="1"/>
  <c r="AB44" i="1"/>
  <c r="AA44" i="1"/>
  <c r="Z44" i="1"/>
  <c r="X44" i="1"/>
  <c r="W44" i="1"/>
  <c r="P44" i="1"/>
  <c r="O44" i="1"/>
  <c r="BN43" i="1"/>
  <c r="BI43" i="1"/>
  <c r="BJ43" i="1" s="1"/>
  <c r="BK43" i="1" s="1"/>
  <c r="BO43" i="1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BR43" i="1" s="1"/>
  <c r="AJ43" i="1"/>
  <c r="AI43" i="1"/>
  <c r="AH43" i="1"/>
  <c r="AG43" i="1"/>
  <c r="AF43" i="1"/>
  <c r="AE43" i="1"/>
  <c r="AD43" i="1"/>
  <c r="AC43" i="1"/>
  <c r="AB43" i="1"/>
  <c r="AA43" i="1"/>
  <c r="Z43" i="1"/>
  <c r="X43" i="1"/>
  <c r="W43" i="1"/>
  <c r="P43" i="1"/>
  <c r="BA43" i="1" s="1"/>
  <c r="O43" i="1"/>
  <c r="BN42" i="1"/>
  <c r="BI42" i="1"/>
  <c r="BJ42" i="1" s="1"/>
  <c r="BK42" i="1" s="1"/>
  <c r="BO42" i="1" s="1"/>
  <c r="AY42" i="1"/>
  <c r="AX42" i="1"/>
  <c r="AW42" i="1"/>
  <c r="AV42" i="1"/>
  <c r="I42" i="1" s="1"/>
  <c r="AU42" i="1"/>
  <c r="AT42" i="1"/>
  <c r="AS42" i="1"/>
  <c r="AR42" i="1"/>
  <c r="AQ42" i="1"/>
  <c r="AP42" i="1"/>
  <c r="AO42" i="1"/>
  <c r="AN42" i="1"/>
  <c r="AM42" i="1"/>
  <c r="AL42" i="1"/>
  <c r="AK42" i="1"/>
  <c r="BU42" i="1" s="1"/>
  <c r="AJ42" i="1"/>
  <c r="AI42" i="1"/>
  <c r="AH42" i="1"/>
  <c r="AG42" i="1"/>
  <c r="AF42" i="1"/>
  <c r="AE42" i="1"/>
  <c r="AD42" i="1"/>
  <c r="AC42" i="1"/>
  <c r="AB42" i="1"/>
  <c r="AA42" i="1"/>
  <c r="Z42" i="1"/>
  <c r="X42" i="1"/>
  <c r="W42" i="1"/>
  <c r="P42" i="1"/>
  <c r="BA42" i="1" s="1"/>
  <c r="O42" i="1"/>
  <c r="BN41" i="1"/>
  <c r="BI41" i="1"/>
  <c r="BJ41" i="1" s="1"/>
  <c r="BK41" i="1" s="1"/>
  <c r="BO41" i="1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BU41" i="1" s="1"/>
  <c r="AJ41" i="1"/>
  <c r="AI41" i="1"/>
  <c r="AH41" i="1"/>
  <c r="AG41" i="1"/>
  <c r="AF41" i="1"/>
  <c r="AE41" i="1"/>
  <c r="AD41" i="1"/>
  <c r="AC41" i="1"/>
  <c r="AB41" i="1"/>
  <c r="AA41" i="1"/>
  <c r="Z41" i="1"/>
  <c r="X41" i="1"/>
  <c r="W41" i="1"/>
  <c r="P41" i="1"/>
  <c r="O41" i="1"/>
  <c r="BO40" i="1"/>
  <c r="BI40" i="1"/>
  <c r="BJ40" i="1" s="1"/>
  <c r="BK40" i="1" s="1"/>
  <c r="BN40" i="1" s="1"/>
  <c r="AY40" i="1"/>
  <c r="AX40" i="1"/>
  <c r="AW40" i="1"/>
  <c r="AV40" i="1"/>
  <c r="I40" i="1" s="1"/>
  <c r="AU40" i="1"/>
  <c r="AT40" i="1"/>
  <c r="AS40" i="1"/>
  <c r="AR40" i="1"/>
  <c r="AQ40" i="1"/>
  <c r="AP40" i="1"/>
  <c r="AO40" i="1"/>
  <c r="AN40" i="1"/>
  <c r="AM40" i="1"/>
  <c r="AL40" i="1"/>
  <c r="AK40" i="1"/>
  <c r="BU40" i="1" s="1"/>
  <c r="AJ40" i="1"/>
  <c r="AI40" i="1"/>
  <c r="AH40" i="1"/>
  <c r="AG40" i="1"/>
  <c r="AF40" i="1"/>
  <c r="AE40" i="1"/>
  <c r="AD40" i="1"/>
  <c r="AC40" i="1"/>
  <c r="AB40" i="1"/>
  <c r="AA40" i="1"/>
  <c r="Z40" i="1"/>
  <c r="X40" i="1"/>
  <c r="W40" i="1"/>
  <c r="P40" i="1"/>
  <c r="BA40" i="1" s="1"/>
  <c r="O40" i="1"/>
  <c r="BN39" i="1"/>
  <c r="BJ39" i="1"/>
  <c r="BK39" i="1" s="1"/>
  <c r="BO39" i="1" s="1"/>
  <c r="BI39" i="1"/>
  <c r="BH39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X39" i="1"/>
  <c r="W39" i="1"/>
  <c r="P39" i="1"/>
  <c r="BA39" i="1" s="1"/>
  <c r="BF39" i="1" s="1"/>
  <c r="O39" i="1"/>
  <c r="I39" i="1"/>
  <c r="BO38" i="1"/>
  <c r="BI38" i="1"/>
  <c r="BH38" i="1" s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BU38" i="1" s="1"/>
  <c r="AJ38" i="1"/>
  <c r="H38" i="1" s="1"/>
  <c r="AI38" i="1"/>
  <c r="AH38" i="1"/>
  <c r="AG38" i="1"/>
  <c r="AF38" i="1"/>
  <c r="AE38" i="1"/>
  <c r="AD38" i="1"/>
  <c r="AC38" i="1"/>
  <c r="AB38" i="1"/>
  <c r="AA38" i="1"/>
  <c r="Z38" i="1"/>
  <c r="X38" i="1"/>
  <c r="W38" i="1"/>
  <c r="P38" i="1"/>
  <c r="BA38" i="1" s="1"/>
  <c r="O38" i="1"/>
  <c r="BR37" i="1"/>
  <c r="BN37" i="1"/>
  <c r="BI37" i="1"/>
  <c r="BJ37" i="1" s="1"/>
  <c r="BK37" i="1" s="1"/>
  <c r="BO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U37" i="1" s="1"/>
  <c r="AJ37" i="1"/>
  <c r="H37" i="1" s="1"/>
  <c r="AI37" i="1"/>
  <c r="AH37" i="1"/>
  <c r="AG37" i="1"/>
  <c r="AF37" i="1"/>
  <c r="AE37" i="1"/>
  <c r="AD37" i="1"/>
  <c r="AC37" i="1"/>
  <c r="AB37" i="1"/>
  <c r="AA37" i="1"/>
  <c r="Z37" i="1"/>
  <c r="X37" i="1"/>
  <c r="W37" i="1"/>
  <c r="P37" i="1"/>
  <c r="BA37" i="1" s="1"/>
  <c r="O37" i="1"/>
  <c r="BO36" i="1"/>
  <c r="BI36" i="1"/>
  <c r="BJ36" i="1" s="1"/>
  <c r="BK36" i="1" s="1"/>
  <c r="BN36" i="1" s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BU36" i="1" s="1"/>
  <c r="AJ36" i="1"/>
  <c r="AI36" i="1"/>
  <c r="AH36" i="1"/>
  <c r="AG36" i="1"/>
  <c r="AF36" i="1"/>
  <c r="AE36" i="1"/>
  <c r="AD36" i="1"/>
  <c r="AC36" i="1"/>
  <c r="AB36" i="1"/>
  <c r="AA36" i="1"/>
  <c r="Z36" i="1"/>
  <c r="X36" i="1"/>
  <c r="W36" i="1"/>
  <c r="P36" i="1"/>
  <c r="O36" i="1"/>
  <c r="H36" i="1"/>
  <c r="BN35" i="1"/>
  <c r="BI35" i="1"/>
  <c r="BJ35" i="1" s="1"/>
  <c r="BK35" i="1" s="1"/>
  <c r="BO35" i="1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BR35" i="1" s="1"/>
  <c r="AJ35" i="1"/>
  <c r="AI35" i="1"/>
  <c r="AH35" i="1"/>
  <c r="AG35" i="1"/>
  <c r="AF35" i="1"/>
  <c r="AE35" i="1"/>
  <c r="AD35" i="1"/>
  <c r="AC35" i="1"/>
  <c r="AB35" i="1"/>
  <c r="AA35" i="1"/>
  <c r="Z35" i="1"/>
  <c r="X35" i="1"/>
  <c r="W35" i="1"/>
  <c r="P35" i="1"/>
  <c r="BA35" i="1" s="1"/>
  <c r="O35" i="1"/>
  <c r="BN34" i="1"/>
  <c r="BI34" i="1"/>
  <c r="BJ34" i="1" s="1"/>
  <c r="BK34" i="1" s="1"/>
  <c r="BO34" i="1" s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BU34" i="1" s="1"/>
  <c r="AJ34" i="1"/>
  <c r="H34" i="1" s="1"/>
  <c r="AI34" i="1"/>
  <c r="AH34" i="1"/>
  <c r="AG34" i="1"/>
  <c r="AF34" i="1"/>
  <c r="AE34" i="1"/>
  <c r="AD34" i="1"/>
  <c r="AC34" i="1"/>
  <c r="AB34" i="1"/>
  <c r="AA34" i="1"/>
  <c r="Z34" i="1"/>
  <c r="X34" i="1"/>
  <c r="W34" i="1"/>
  <c r="P34" i="1"/>
  <c r="BA34" i="1" s="1"/>
  <c r="O34" i="1"/>
  <c r="BN33" i="1"/>
  <c r="BJ33" i="1"/>
  <c r="BK33" i="1" s="1"/>
  <c r="BO33" i="1" s="1"/>
  <c r="BI33" i="1"/>
  <c r="BH33" i="1"/>
  <c r="BF33" i="1"/>
  <c r="BA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U33" i="1" s="1"/>
  <c r="AJ33" i="1"/>
  <c r="AI33" i="1"/>
  <c r="AH33" i="1"/>
  <c r="AG33" i="1"/>
  <c r="AF33" i="1"/>
  <c r="AE33" i="1"/>
  <c r="AD33" i="1"/>
  <c r="AC33" i="1"/>
  <c r="AB33" i="1"/>
  <c r="AA33" i="1"/>
  <c r="Z33" i="1"/>
  <c r="X33" i="1"/>
  <c r="W33" i="1"/>
  <c r="P33" i="1"/>
  <c r="O33" i="1"/>
  <c r="BO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BU32" i="1" s="1"/>
  <c r="AJ32" i="1"/>
  <c r="AI32" i="1"/>
  <c r="AH32" i="1"/>
  <c r="AG32" i="1"/>
  <c r="AF32" i="1"/>
  <c r="AE32" i="1"/>
  <c r="AD32" i="1"/>
  <c r="AC32" i="1"/>
  <c r="AB32" i="1"/>
  <c r="AA32" i="1"/>
  <c r="Z32" i="1"/>
  <c r="X32" i="1"/>
  <c r="W32" i="1"/>
  <c r="P32" i="1"/>
  <c r="BA32" i="1" s="1"/>
  <c r="O32" i="1"/>
  <c r="BN31" i="1"/>
  <c r="BI31" i="1"/>
  <c r="BH31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I31" i="1" s="1"/>
  <c r="AL31" i="1"/>
  <c r="AK31" i="1"/>
  <c r="BU31" i="1" s="1"/>
  <c r="AJ31" i="1"/>
  <c r="AI31" i="1"/>
  <c r="AH31" i="1"/>
  <c r="AG31" i="1"/>
  <c r="AF31" i="1"/>
  <c r="AE31" i="1"/>
  <c r="AD31" i="1"/>
  <c r="AC31" i="1"/>
  <c r="AB31" i="1"/>
  <c r="AA31" i="1"/>
  <c r="H31" i="1" s="1"/>
  <c r="Z31" i="1"/>
  <c r="X31" i="1"/>
  <c r="W31" i="1"/>
  <c r="P31" i="1"/>
  <c r="BA31" i="1" s="1"/>
  <c r="O31" i="1"/>
  <c r="BO30" i="1"/>
  <c r="BI30" i="1"/>
  <c r="BH30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BT30" i="1" s="1"/>
  <c r="AJ30" i="1"/>
  <c r="AI30" i="1"/>
  <c r="AH30" i="1"/>
  <c r="AG30" i="1"/>
  <c r="AF30" i="1"/>
  <c r="AE30" i="1"/>
  <c r="AD30" i="1"/>
  <c r="AC30" i="1"/>
  <c r="AB30" i="1"/>
  <c r="AA30" i="1"/>
  <c r="Z30" i="1"/>
  <c r="X30" i="1"/>
  <c r="W30" i="1"/>
  <c r="P30" i="1"/>
  <c r="BA30" i="1" s="1"/>
  <c r="O30" i="1"/>
  <c r="BN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BU29" i="1" s="1"/>
  <c r="AJ29" i="1"/>
  <c r="AI29" i="1"/>
  <c r="AH29" i="1"/>
  <c r="AG29" i="1"/>
  <c r="AF29" i="1"/>
  <c r="AE29" i="1"/>
  <c r="AD29" i="1"/>
  <c r="AC29" i="1"/>
  <c r="AB29" i="1"/>
  <c r="AA29" i="1"/>
  <c r="Z29" i="1"/>
  <c r="X29" i="1"/>
  <c r="W29" i="1"/>
  <c r="P29" i="1"/>
  <c r="BA29" i="1" s="1"/>
  <c r="O29" i="1"/>
  <c r="BU28" i="1"/>
  <c r="BR28" i="1"/>
  <c r="BQ28" i="1"/>
  <c r="BO28" i="1"/>
  <c r="BN28" i="1"/>
  <c r="AZ28" i="1"/>
  <c r="A28" i="1" s="1"/>
  <c r="X28" i="1"/>
  <c r="W28" i="1"/>
  <c r="P28" i="1"/>
  <c r="BA28" i="1" s="1"/>
  <c r="O28" i="1"/>
  <c r="I28" i="1"/>
  <c r="H28" i="1"/>
  <c r="G28" i="1" s="1"/>
  <c r="BN27" i="1"/>
  <c r="BI27" i="1"/>
  <c r="BJ27" i="1" s="1"/>
  <c r="BK27" i="1" s="1"/>
  <c r="BO27" i="1" s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BU27" i="1" s="1"/>
  <c r="AJ27" i="1"/>
  <c r="AI27" i="1"/>
  <c r="AH27" i="1"/>
  <c r="AG27" i="1"/>
  <c r="AF27" i="1"/>
  <c r="AE27" i="1"/>
  <c r="AD27" i="1"/>
  <c r="AC27" i="1"/>
  <c r="AB27" i="1"/>
  <c r="AA27" i="1"/>
  <c r="Z27" i="1"/>
  <c r="X27" i="1"/>
  <c r="W27" i="1"/>
  <c r="P27" i="1"/>
  <c r="BA27" i="1" s="1"/>
  <c r="O27" i="1"/>
  <c r="BO26" i="1"/>
  <c r="BI26" i="1"/>
  <c r="BJ26" i="1" s="1"/>
  <c r="BK26" i="1" s="1"/>
  <c r="BN26" i="1" s="1"/>
  <c r="BH26" i="1"/>
  <c r="BA26" i="1"/>
  <c r="BF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BU26" i="1" s="1"/>
  <c r="AJ26" i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O26" i="1"/>
  <c r="BN25" i="1"/>
  <c r="BI25" i="1"/>
  <c r="BJ25" i="1" s="1"/>
  <c r="BK25" i="1" s="1"/>
  <c r="BO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BR25" i="1" s="1"/>
  <c r="AJ25" i="1"/>
  <c r="AI25" i="1"/>
  <c r="AH25" i="1"/>
  <c r="AG25" i="1"/>
  <c r="AF25" i="1"/>
  <c r="AE25" i="1"/>
  <c r="AD25" i="1"/>
  <c r="AC25" i="1"/>
  <c r="AB25" i="1"/>
  <c r="AA25" i="1"/>
  <c r="Z25" i="1"/>
  <c r="X25" i="1"/>
  <c r="W25" i="1"/>
  <c r="P25" i="1"/>
  <c r="BA25" i="1" s="1"/>
  <c r="O25" i="1"/>
  <c r="I25" i="1"/>
  <c r="BA24" i="1"/>
  <c r="BF24" i="1" s="1"/>
  <c r="BI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BU24" i="1" s="1"/>
  <c r="AJ24" i="1"/>
  <c r="AI24" i="1"/>
  <c r="AH24" i="1"/>
  <c r="AG24" i="1"/>
  <c r="AF24" i="1"/>
  <c r="AE24" i="1"/>
  <c r="AD24" i="1"/>
  <c r="AC24" i="1"/>
  <c r="AB24" i="1"/>
  <c r="AA24" i="1"/>
  <c r="Z24" i="1"/>
  <c r="X24" i="1"/>
  <c r="W24" i="1"/>
  <c r="P24" i="1"/>
  <c r="O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I23" i="1" s="1"/>
  <c r="BL23" i="1" s="1"/>
  <c r="BN23" i="1" s="1"/>
  <c r="AL23" i="1"/>
  <c r="AK23" i="1"/>
  <c r="BP23" i="1" s="1"/>
  <c r="AJ23" i="1"/>
  <c r="AI23" i="1"/>
  <c r="AH23" i="1"/>
  <c r="AG23" i="1"/>
  <c r="AF23" i="1"/>
  <c r="AE23" i="1"/>
  <c r="AD23" i="1"/>
  <c r="AC23" i="1"/>
  <c r="AB23" i="1"/>
  <c r="AA23" i="1"/>
  <c r="Z23" i="1"/>
  <c r="X23" i="1"/>
  <c r="W23" i="1"/>
  <c r="P23" i="1"/>
  <c r="BA23" i="1" s="1"/>
  <c r="BF23" i="1" s="1"/>
  <c r="BI23" i="1" s="1"/>
  <c r="O23" i="1"/>
  <c r="BO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BT22" i="1" s="1"/>
  <c r="AJ22" i="1"/>
  <c r="AI22" i="1"/>
  <c r="AH22" i="1"/>
  <c r="AG22" i="1"/>
  <c r="AF22" i="1"/>
  <c r="AE22" i="1"/>
  <c r="AD22" i="1"/>
  <c r="AC22" i="1"/>
  <c r="AB22" i="1"/>
  <c r="AA22" i="1"/>
  <c r="Z22" i="1"/>
  <c r="X22" i="1"/>
  <c r="W22" i="1"/>
  <c r="P22" i="1"/>
  <c r="BA22" i="1" s="1"/>
  <c r="O22" i="1"/>
  <c r="BN21" i="1"/>
  <c r="BA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BN20" i="1"/>
  <c r="BI20" i="1"/>
  <c r="BJ20" i="1" s="1"/>
  <c r="BK20" i="1" s="1"/>
  <c r="BO20" i="1" s="1"/>
  <c r="BA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I20" i="1" s="1"/>
  <c r="AL20" i="1"/>
  <c r="AK20" i="1"/>
  <c r="BR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O20" i="1"/>
  <c r="BR19" i="1"/>
  <c r="BQ19" i="1"/>
  <c r="BN19" i="1"/>
  <c r="BI19" i="1"/>
  <c r="BJ19" i="1" s="1"/>
  <c r="BK19" i="1" s="1"/>
  <c r="BO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H19" i="1" s="1"/>
  <c r="AI19" i="1"/>
  <c r="AH19" i="1"/>
  <c r="AG19" i="1"/>
  <c r="AF19" i="1"/>
  <c r="AE19" i="1"/>
  <c r="AD19" i="1"/>
  <c r="AC19" i="1"/>
  <c r="AB19" i="1"/>
  <c r="AA19" i="1"/>
  <c r="Z19" i="1"/>
  <c r="X19" i="1"/>
  <c r="W19" i="1"/>
  <c r="P19" i="1"/>
  <c r="BA19" i="1" s="1"/>
  <c r="O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I18" i="1" s="1"/>
  <c r="BL18" i="1" s="1"/>
  <c r="BO18" i="1" s="1"/>
  <c r="AL18" i="1"/>
  <c r="AK18" i="1"/>
  <c r="BP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BF18" i="1" s="1"/>
  <c r="BI18" i="1" s="1"/>
  <c r="O18" i="1"/>
  <c r="BO17" i="1"/>
  <c r="BI17" i="1"/>
  <c r="BH17" i="1" s="1"/>
  <c r="BA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U17" i="1" s="1"/>
  <c r="AJ17" i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O17" i="1"/>
  <c r="BN16" i="1"/>
  <c r="BI16" i="1"/>
  <c r="BJ16" i="1" s="1"/>
  <c r="BK16" i="1" s="1"/>
  <c r="BO16" i="1" s="1"/>
  <c r="BH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BA16" i="1" s="1"/>
  <c r="O16" i="1"/>
  <c r="BO15" i="1"/>
  <c r="BI15" i="1"/>
  <c r="BJ15" i="1" s="1"/>
  <c r="BK15" i="1" s="1"/>
  <c r="BN15" i="1" s="1"/>
  <c r="BA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R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BO14" i="1"/>
  <c r="BI14" i="1"/>
  <c r="BJ14" i="1" s="1"/>
  <c r="BK14" i="1" s="1"/>
  <c r="BN14" i="1" s="1"/>
  <c r="BA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H14" i="1" s="1"/>
  <c r="Z14" i="1"/>
  <c r="X14" i="1"/>
  <c r="W14" i="1"/>
  <c r="P14" i="1"/>
  <c r="O14" i="1"/>
  <c r="BN13" i="1"/>
  <c r="BI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T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BN12" i="1"/>
  <c r="BJ12" i="1"/>
  <c r="BK12" i="1" s="1"/>
  <c r="BO12" i="1" s="1"/>
  <c r="BI12" i="1"/>
  <c r="BH12" i="1"/>
  <c r="BA12" i="1"/>
  <c r="BF12" i="1" s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U12" i="1" s="1"/>
  <c r="AJ12" i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O12" i="1"/>
  <c r="BN11" i="1"/>
  <c r="BI11" i="1"/>
  <c r="BH11" i="1" s="1"/>
  <c r="BA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O11" i="1"/>
  <c r="BO10" i="1"/>
  <c r="BI10" i="1"/>
  <c r="BJ10" i="1" s="1"/>
  <c r="BK10" i="1" s="1"/>
  <c r="BN10" i="1" s="1"/>
  <c r="BA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R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BN9" i="1"/>
  <c r="BJ9" i="1"/>
  <c r="BK9" i="1" s="1"/>
  <c r="BO9" i="1" s="1"/>
  <c r="BI9" i="1"/>
  <c r="BH9" i="1"/>
  <c r="BA9" i="1"/>
  <c r="BF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O9" i="1"/>
  <c r="BO8" i="1"/>
  <c r="BI8" i="1"/>
  <c r="BJ8" i="1" s="1"/>
  <c r="BK8" i="1" s="1"/>
  <c r="BN8" i="1" s="1"/>
  <c r="BA8" i="1"/>
  <c r="BF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Q8" i="1" s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O8" i="1"/>
  <c r="BU7" i="1"/>
  <c r="BR7" i="1"/>
  <c r="BQ7" i="1"/>
  <c r="BO7" i="1"/>
  <c r="BN7" i="1"/>
  <c r="BI7" i="1"/>
  <c r="BJ7" i="1" s="1"/>
  <c r="AZ7" i="1"/>
  <c r="A7" i="1" s="1"/>
  <c r="X7" i="1"/>
  <c r="W7" i="1"/>
  <c r="Q7" i="1"/>
  <c r="P7" i="1"/>
  <c r="BA7" i="1" s="1"/>
  <c r="O7" i="1"/>
  <c r="I7" i="1"/>
  <c r="H7" i="1"/>
  <c r="G7" i="1" s="1"/>
  <c r="BU6" i="1"/>
  <c r="BR6" i="1"/>
  <c r="BQ6" i="1"/>
  <c r="BN6" i="1"/>
  <c r="BA6" i="1"/>
  <c r="AZ6" i="1"/>
  <c r="Q6" i="1" s="1"/>
  <c r="X6" i="1"/>
  <c r="W6" i="1"/>
  <c r="P6" i="1"/>
  <c r="O6" i="1"/>
  <c r="I6" i="1"/>
  <c r="H6" i="1"/>
  <c r="BU5" i="1"/>
  <c r="BR5" i="1"/>
  <c r="BQ5" i="1"/>
  <c r="BN5" i="1"/>
  <c r="BI5" i="1"/>
  <c r="BJ5" i="1" s="1"/>
  <c r="BK5" i="1" s="1"/>
  <c r="BO5" i="1" s="1"/>
  <c r="AZ5" i="1"/>
  <c r="X5" i="1"/>
  <c r="W5" i="1"/>
  <c r="Q5" i="1"/>
  <c r="P5" i="1"/>
  <c r="BA5" i="1" s="1"/>
  <c r="O5" i="1"/>
  <c r="I5" i="1"/>
  <c r="H5" i="1"/>
  <c r="A5" i="1"/>
  <c r="BU4" i="1"/>
  <c r="BR4" i="1"/>
  <c r="BP4" i="1"/>
  <c r="BN4" i="1"/>
  <c r="BI4" i="1"/>
  <c r="BH4" i="1" s="1"/>
  <c r="BA4" i="1"/>
  <c r="AZ4" i="1"/>
  <c r="A4" i="1" s="1"/>
  <c r="X4" i="1"/>
  <c r="W4" i="1"/>
  <c r="P4" i="1"/>
  <c r="O4" i="1"/>
  <c r="I4" i="1"/>
  <c r="H4" i="1"/>
  <c r="G4" i="1" s="1"/>
  <c r="BU3" i="1"/>
  <c r="BQ3" i="1"/>
  <c r="BP3" i="1"/>
  <c r="BA3" i="1"/>
  <c r="AZ3" i="1"/>
  <c r="A3" i="1" s="1"/>
  <c r="X3" i="1"/>
  <c r="W3" i="1"/>
  <c r="Q3" i="1"/>
  <c r="P3" i="1"/>
  <c r="O3" i="1"/>
  <c r="I3" i="1"/>
  <c r="H3" i="1"/>
  <c r="G3" i="1" s="1"/>
  <c r="BU2" i="1"/>
  <c r="BR2" i="1"/>
  <c r="BQ2" i="1"/>
  <c r="BP2" i="1"/>
  <c r="BN2" i="1"/>
  <c r="BI2" i="1"/>
  <c r="BJ2" i="1" s="1"/>
  <c r="BK2" i="1" s="1"/>
  <c r="BO2" i="1" s="1"/>
  <c r="AZ2" i="1"/>
  <c r="A2" i="1" s="1"/>
  <c r="X2" i="1"/>
  <c r="W2" i="1"/>
  <c r="P2" i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112" i="1" s="1"/>
  <c r="U1" i="1"/>
  <c r="BT4" i="1" s="1"/>
  <c r="BV4" i="1" s="1"/>
  <c r="BD4" i="1" s="1"/>
  <c r="T1" i="1"/>
  <c r="S1" i="1"/>
  <c r="R1" i="1"/>
  <c r="Q1" i="1"/>
  <c r="P1" i="1"/>
  <c r="O1" i="1"/>
  <c r="N1" i="1"/>
  <c r="M1" i="1"/>
  <c r="BR3" i="1" s="1"/>
  <c r="L1" i="1"/>
  <c r="BQ4" i="1" s="1"/>
  <c r="BS4" i="1" s="1"/>
  <c r="BC4" i="1" s="1"/>
  <c r="BF4" i="1" s="1"/>
  <c r="K1" i="1"/>
  <c r="BP7" i="1" s="1"/>
  <c r="BS7" i="1" s="1"/>
  <c r="BC7" i="1" s="1"/>
  <c r="J1" i="1"/>
  <c r="I1" i="1"/>
  <c r="H1" i="1"/>
  <c r="G1" i="1"/>
  <c r="F1" i="1"/>
  <c r="B1" i="1"/>
  <c r="A1" i="1"/>
  <c r="I29" i="1" l="1"/>
  <c r="H43" i="1"/>
  <c r="H53" i="1"/>
  <c r="H55" i="1"/>
  <c r="H81" i="1"/>
  <c r="H83" i="1"/>
  <c r="H114" i="1"/>
  <c r="BS2" i="3"/>
  <c r="BC2" i="3" s="1"/>
  <c r="H21" i="3"/>
  <c r="I62" i="1"/>
  <c r="H69" i="1"/>
  <c r="H84" i="1"/>
  <c r="H85" i="1"/>
  <c r="H116" i="1"/>
  <c r="I130" i="1"/>
  <c r="I132" i="1"/>
  <c r="H10" i="7"/>
  <c r="I20" i="8"/>
  <c r="I24" i="1"/>
  <c r="BL24" i="1" s="1"/>
  <c r="BN24" i="1" s="1"/>
  <c r="I26" i="1"/>
  <c r="H39" i="1"/>
  <c r="H50" i="1"/>
  <c r="I52" i="1"/>
  <c r="BQ63" i="1"/>
  <c r="H72" i="1"/>
  <c r="H105" i="1"/>
  <c r="BQ110" i="1"/>
  <c r="H14" i="7"/>
  <c r="I21" i="8"/>
  <c r="BP12" i="8"/>
  <c r="H10" i="1"/>
  <c r="BP10" i="1" s="1"/>
  <c r="BH14" i="1"/>
  <c r="H33" i="1"/>
  <c r="I34" i="1"/>
  <c r="I35" i="1"/>
  <c r="I43" i="1"/>
  <c r="H71" i="1"/>
  <c r="I94" i="1"/>
  <c r="I95" i="1"/>
  <c r="H119" i="1"/>
  <c r="I4" i="2"/>
  <c r="I9" i="2"/>
  <c r="I27" i="7"/>
  <c r="H15" i="1"/>
  <c r="I27" i="1"/>
  <c r="I80" i="1"/>
  <c r="BR116" i="1"/>
  <c r="H117" i="1"/>
  <c r="BJ117" i="1" s="1"/>
  <c r="BK117" i="1" s="1"/>
  <c r="BN117" i="1" s="1"/>
  <c r="I20" i="2"/>
  <c r="I10" i="6"/>
  <c r="BL10" i="6" s="1"/>
  <c r="BO10" i="6" s="1"/>
  <c r="BP10" i="8"/>
  <c r="I37" i="1"/>
  <c r="I102" i="1"/>
  <c r="H127" i="1"/>
  <c r="H129" i="1"/>
  <c r="I22" i="3"/>
  <c r="BB2" i="1"/>
  <c r="Q112" i="1"/>
  <c r="BR21" i="6"/>
  <c r="H102" i="1"/>
  <c r="I107" i="1"/>
  <c r="BU5" i="8"/>
  <c r="BQ5" i="8"/>
  <c r="I22" i="1"/>
  <c r="I68" i="1"/>
  <c r="I76" i="1"/>
  <c r="I81" i="1"/>
  <c r="I86" i="1"/>
  <c r="I89" i="1"/>
  <c r="G91" i="1"/>
  <c r="I96" i="1"/>
  <c r="H11" i="1"/>
  <c r="H17" i="1"/>
  <c r="I38" i="1"/>
  <c r="BH41" i="1"/>
  <c r="I57" i="1"/>
  <c r="BJ60" i="1"/>
  <c r="BK60" i="1" s="1"/>
  <c r="BN60" i="1" s="1"/>
  <c r="I69" i="1"/>
  <c r="I99" i="1"/>
  <c r="BQ105" i="1"/>
  <c r="I111" i="1"/>
  <c r="I123" i="1"/>
  <c r="I4" i="3"/>
  <c r="I6" i="3"/>
  <c r="I9" i="3"/>
  <c r="I11" i="5"/>
  <c r="I15" i="5"/>
  <c r="H13" i="6"/>
  <c r="I9" i="7"/>
  <c r="I21" i="7"/>
  <c r="H20" i="8"/>
  <c r="BB20" i="8" s="1"/>
  <c r="I7" i="8"/>
  <c r="BL7" i="8" s="1"/>
  <c r="BO7" i="8" s="1"/>
  <c r="BV2" i="8"/>
  <c r="BD2" i="8" s="1"/>
  <c r="I50" i="1"/>
  <c r="I72" i="1"/>
  <c r="I9" i="5"/>
  <c r="H15" i="6"/>
  <c r="H20" i="6"/>
  <c r="H18" i="8"/>
  <c r="BB18" i="8" s="1"/>
  <c r="BU15" i="8"/>
  <c r="I8" i="8"/>
  <c r="I33" i="1"/>
  <c r="BH42" i="1"/>
  <c r="I60" i="1"/>
  <c r="H79" i="1"/>
  <c r="H87" i="1"/>
  <c r="H121" i="1"/>
  <c r="H19" i="2"/>
  <c r="I17" i="7"/>
  <c r="I22" i="8"/>
  <c r="BR15" i="8"/>
  <c r="I63" i="1"/>
  <c r="I65" i="1"/>
  <c r="H67" i="1"/>
  <c r="I77" i="1"/>
  <c r="BU113" i="1"/>
  <c r="H118" i="1"/>
  <c r="I15" i="1"/>
  <c r="BU18" i="1"/>
  <c r="BH19" i="1"/>
  <c r="BP38" i="1"/>
  <c r="I78" i="1"/>
  <c r="BH12" i="8"/>
  <c r="H29" i="1"/>
  <c r="BQ34" i="1"/>
  <c r="H35" i="1"/>
  <c r="BQ38" i="1"/>
  <c r="H93" i="1"/>
  <c r="BB93" i="1" s="1"/>
  <c r="I103" i="1"/>
  <c r="BT18" i="8"/>
  <c r="H107" i="1"/>
  <c r="BH13" i="7"/>
  <c r="I58" i="1"/>
  <c r="BP48" i="1"/>
  <c r="I85" i="1"/>
  <c r="BR128" i="1"/>
  <c r="H15" i="3"/>
  <c r="I19" i="3"/>
  <c r="H16" i="6"/>
  <c r="I8" i="7"/>
  <c r="H21" i="7"/>
  <c r="H17" i="8"/>
  <c r="BB17" i="8" s="1"/>
  <c r="I12" i="8"/>
  <c r="H3" i="8"/>
  <c r="BR120" i="1"/>
  <c r="I10" i="1"/>
  <c r="BU10" i="1"/>
  <c r="H26" i="1"/>
  <c r="BP27" i="1"/>
  <c r="I59" i="1"/>
  <c r="I88" i="1"/>
  <c r="H95" i="1"/>
  <c r="I125" i="1"/>
  <c r="H6" i="2"/>
  <c r="I20" i="3"/>
  <c r="H6" i="6"/>
  <c r="BB6" i="6" s="1"/>
  <c r="H10" i="6"/>
  <c r="BU22" i="8"/>
  <c r="H18" i="1"/>
  <c r="BJ18" i="1" s="1"/>
  <c r="BK18" i="1" s="1"/>
  <c r="BN18" i="1" s="1"/>
  <c r="BH36" i="1"/>
  <c r="I56" i="1"/>
  <c r="H73" i="1"/>
  <c r="H92" i="1"/>
  <c r="BQ129" i="1"/>
  <c r="I18" i="5"/>
  <c r="H7" i="6"/>
  <c r="H9" i="6"/>
  <c r="BR9" i="6" s="1"/>
  <c r="H15" i="7"/>
  <c r="BP15" i="7" s="1"/>
  <c r="I19" i="7"/>
  <c r="I18" i="8"/>
  <c r="H16" i="8"/>
  <c r="H58" i="1"/>
  <c r="H64" i="1"/>
  <c r="H104" i="1"/>
  <c r="H109" i="1"/>
  <c r="BP109" i="1" s="1"/>
  <c r="H130" i="1"/>
  <c r="BT130" i="1" s="1"/>
  <c r="BV130" i="1" s="1"/>
  <c r="BD130" i="1" s="1"/>
  <c r="BF130" i="1" s="1"/>
  <c r="I131" i="1"/>
  <c r="I3" i="3"/>
  <c r="I18" i="7"/>
  <c r="BL18" i="7" s="1"/>
  <c r="BO18" i="7" s="1"/>
  <c r="I11" i="8"/>
  <c r="H10" i="8"/>
  <c r="BB10" i="8" s="1"/>
  <c r="BU120" i="1"/>
  <c r="I9" i="1"/>
  <c r="H45" i="1"/>
  <c r="H51" i="1"/>
  <c r="H12" i="3"/>
  <c r="I6" i="6"/>
  <c r="H14" i="6"/>
  <c r="H9" i="8"/>
  <c r="BB9" i="8" s="1"/>
  <c r="I3" i="8"/>
  <c r="BR32" i="1"/>
  <c r="BH37" i="1"/>
  <c r="H125" i="1"/>
  <c r="BU14" i="8"/>
  <c r="BR64" i="1"/>
  <c r="I124" i="1"/>
  <c r="BJ130" i="1"/>
  <c r="BK130" i="1" s="1"/>
  <c r="BO130" i="1" s="1"/>
  <c r="I14" i="2"/>
  <c r="I25" i="7"/>
  <c r="I16" i="8"/>
  <c r="I14" i="8"/>
  <c r="I8" i="1"/>
  <c r="H9" i="1"/>
  <c r="BQ16" i="1"/>
  <c r="I19" i="1"/>
  <c r="I21" i="1"/>
  <c r="H24" i="1"/>
  <c r="BT24" i="1" s="1"/>
  <c r="BV24" i="1" s="1"/>
  <c r="BD24" i="1" s="1"/>
  <c r="BP45" i="1"/>
  <c r="H89" i="1"/>
  <c r="I118" i="1"/>
  <c r="I122" i="1"/>
  <c r="H5" i="2"/>
  <c r="I15" i="2"/>
  <c r="BH13" i="3"/>
  <c r="I22" i="5"/>
  <c r="I10" i="8"/>
  <c r="H7" i="8"/>
  <c r="BR8" i="1"/>
  <c r="H25" i="1"/>
  <c r="H42" i="1"/>
  <c r="I55" i="1"/>
  <c r="H77" i="1"/>
  <c r="BB77" i="1" s="1"/>
  <c r="H97" i="1"/>
  <c r="BT97" i="1" s="1"/>
  <c r="BV97" i="1" s="1"/>
  <c r="BD97" i="1" s="1"/>
  <c r="H113" i="1"/>
  <c r="I18" i="6"/>
  <c r="I12" i="7"/>
  <c r="BU20" i="8"/>
  <c r="H11" i="8"/>
  <c r="BB5" i="8"/>
  <c r="BP5" i="8"/>
  <c r="BH14" i="8"/>
  <c r="BP9" i="8"/>
  <c r="BR16" i="1"/>
  <c r="BQ27" i="1"/>
  <c r="BQ29" i="1"/>
  <c r="I54" i="1"/>
  <c r="BR54" i="1"/>
  <c r="BP58" i="1"/>
  <c r="BP61" i="1"/>
  <c r="BS61" i="1" s="1"/>
  <c r="BC61" i="1" s="1"/>
  <c r="I73" i="1"/>
  <c r="BL73" i="1" s="1"/>
  <c r="BO73" i="1" s="1"/>
  <c r="I74" i="1"/>
  <c r="I82" i="1"/>
  <c r="BQ82" i="1"/>
  <c r="I93" i="1"/>
  <c r="BP97" i="1"/>
  <c r="BP102" i="1"/>
  <c r="BQ128" i="1"/>
  <c r="BP132" i="1"/>
  <c r="I13" i="2"/>
  <c r="BH2" i="3"/>
  <c r="I12" i="3"/>
  <c r="I14" i="5"/>
  <c r="I20" i="7"/>
  <c r="BQ19" i="8"/>
  <c r="BU16" i="8"/>
  <c r="BU13" i="8"/>
  <c r="BU10" i="8"/>
  <c r="BT2" i="1"/>
  <c r="BV2" i="1" s="1"/>
  <c r="BD2" i="1" s="1"/>
  <c r="BF2" i="1" s="1"/>
  <c r="BQ11" i="1"/>
  <c r="BT19" i="1"/>
  <c r="BV19" i="1" s="1"/>
  <c r="BD19" i="1" s="1"/>
  <c r="BR29" i="1"/>
  <c r="H30" i="1"/>
  <c r="BR42" i="1"/>
  <c r="I44" i="1"/>
  <c r="I67" i="1"/>
  <c r="BR97" i="1"/>
  <c r="BQ102" i="1"/>
  <c r="I109" i="1"/>
  <c r="H131" i="1"/>
  <c r="Q2" i="6"/>
  <c r="G2" i="6" s="1"/>
  <c r="H4" i="6"/>
  <c r="BU4" i="6" s="1"/>
  <c r="H14" i="8"/>
  <c r="BT14" i="8" s="1"/>
  <c r="BV14" i="8" s="1"/>
  <c r="BD14" i="8" s="1"/>
  <c r="BF14" i="8" s="1"/>
  <c r="BQ13" i="8"/>
  <c r="BR10" i="8"/>
  <c r="BS10" i="8" s="1"/>
  <c r="BC10" i="8" s="1"/>
  <c r="BU8" i="8"/>
  <c r="G5" i="1"/>
  <c r="H8" i="1"/>
  <c r="BR11" i="1"/>
  <c r="I48" i="1"/>
  <c r="BQ51" i="1"/>
  <c r="BH98" i="1"/>
  <c r="BQ121" i="1"/>
  <c r="BQ10" i="2"/>
  <c r="I13" i="3"/>
  <c r="BH19" i="7"/>
  <c r="BU4" i="8"/>
  <c r="BP17" i="8"/>
  <c r="BS2" i="1"/>
  <c r="BC2" i="1" s="1"/>
  <c r="BU23" i="1"/>
  <c r="BT11" i="1"/>
  <c r="BV11" i="1" s="1"/>
  <c r="BD11" i="1" s="1"/>
  <c r="BJ30" i="1"/>
  <c r="BK30" i="1" s="1"/>
  <c r="BN30" i="1" s="1"/>
  <c r="BH55" i="1"/>
  <c r="BH59" i="1"/>
  <c r="BH62" i="1"/>
  <c r="BQ125" i="1"/>
  <c r="H12" i="2"/>
  <c r="BT12" i="2" s="1"/>
  <c r="I5" i="5"/>
  <c r="I15" i="6"/>
  <c r="H12" i="7"/>
  <c r="I14" i="7"/>
  <c r="BH22" i="8"/>
  <c r="H21" i="8"/>
  <c r="BB21" i="8" s="1"/>
  <c r="BJ19" i="8"/>
  <c r="BK19" i="8" s="1"/>
  <c r="BO19" i="8" s="1"/>
  <c r="H6" i="8"/>
  <c r="I4" i="8"/>
  <c r="G6" i="1"/>
  <c r="BH7" i="1"/>
  <c r="BH15" i="1"/>
  <c r="H23" i="1"/>
  <c r="BR23" i="1" s="1"/>
  <c r="I30" i="1"/>
  <c r="H40" i="1"/>
  <c r="I41" i="1"/>
  <c r="BP43" i="1"/>
  <c r="BR47" i="1"/>
  <c r="BP66" i="1"/>
  <c r="H74" i="1"/>
  <c r="BQ94" i="1"/>
  <c r="I100" i="1"/>
  <c r="BR125" i="1"/>
  <c r="H4" i="2"/>
  <c r="H3" i="3"/>
  <c r="BB3" i="3" s="1"/>
  <c r="H9" i="5"/>
  <c r="BR13" i="6"/>
  <c r="BQ21" i="6"/>
  <c r="BU12" i="8"/>
  <c r="BQ23" i="1"/>
  <c r="BJ17" i="1"/>
  <c r="BK17" i="1" s="1"/>
  <c r="BN17" i="1" s="1"/>
  <c r="BP20" i="1"/>
  <c r="BP30" i="1"/>
  <c r="BP33" i="1"/>
  <c r="I47" i="1"/>
  <c r="I83" i="1"/>
  <c r="BH122" i="1"/>
  <c r="BR4" i="2"/>
  <c r="I15" i="3"/>
  <c r="I3" i="6"/>
  <c r="I5" i="6"/>
  <c r="H8" i="6"/>
  <c r="BB8" i="6" s="1"/>
  <c r="BF8" i="6" s="1"/>
  <c r="BI8" i="6" s="1"/>
  <c r="H22" i="8"/>
  <c r="BU18" i="8"/>
  <c r="BJ10" i="8"/>
  <c r="BK10" i="8" s="1"/>
  <c r="BN10" i="8" s="1"/>
  <c r="I5" i="8"/>
  <c r="BL5" i="8" s="1"/>
  <c r="BO5" i="8" s="1"/>
  <c r="BB6" i="1"/>
  <c r="BQ30" i="1"/>
  <c r="BH34" i="1"/>
  <c r="H63" i="1"/>
  <c r="I79" i="1"/>
  <c r="H80" i="1"/>
  <c r="BP80" i="1" s="1"/>
  <c r="H99" i="1"/>
  <c r="BP99" i="1" s="1"/>
  <c r="BS99" i="1" s="1"/>
  <c r="BC99" i="1" s="1"/>
  <c r="BP117" i="1"/>
  <c r="I12" i="2"/>
  <c r="H20" i="3"/>
  <c r="BR18" i="8"/>
  <c r="H8" i="8"/>
  <c r="H4" i="8"/>
  <c r="BR4" i="8" s="1"/>
  <c r="G2" i="1"/>
  <c r="I11" i="1"/>
  <c r="BP17" i="1"/>
  <c r="BP40" i="1"/>
  <c r="BP59" i="1"/>
  <c r="H60" i="1"/>
  <c r="H68" i="1"/>
  <c r="H75" i="1"/>
  <c r="I101" i="1"/>
  <c r="I105" i="1"/>
  <c r="H106" i="1"/>
  <c r="BQ117" i="1"/>
  <c r="H123" i="1"/>
  <c r="BH127" i="1"/>
  <c r="I7" i="2"/>
  <c r="I7" i="3"/>
  <c r="I16" i="3"/>
  <c r="BQ18" i="8"/>
  <c r="I6" i="8"/>
  <c r="BH10" i="1"/>
  <c r="BQ17" i="1"/>
  <c r="H27" i="1"/>
  <c r="I32" i="1"/>
  <c r="BR40" i="1"/>
  <c r="H41" i="1"/>
  <c r="BP41" i="1" s="1"/>
  <c r="BJ48" i="1"/>
  <c r="BK48" i="1" s="1"/>
  <c r="BN48" i="1" s="1"/>
  <c r="H56" i="1"/>
  <c r="H66" i="1"/>
  <c r="H94" i="1"/>
  <c r="I97" i="1"/>
  <c r="BQ99" i="1"/>
  <c r="H100" i="1"/>
  <c r="H108" i="1"/>
  <c r="I115" i="1"/>
  <c r="I120" i="1"/>
  <c r="BL120" i="1" s="1"/>
  <c r="BO120" i="1" s="1"/>
  <c r="I128" i="1"/>
  <c r="I8" i="2"/>
  <c r="I8" i="5"/>
  <c r="BH16" i="5"/>
  <c r="BP6" i="7"/>
  <c r="BS6" i="7" s="1"/>
  <c r="BC6" i="7" s="1"/>
  <c r="BH14" i="7"/>
  <c r="I16" i="7"/>
  <c r="H23" i="7"/>
  <c r="BP18" i="8"/>
  <c r="H13" i="1"/>
  <c r="I14" i="1"/>
  <c r="BQ15" i="1"/>
  <c r="H22" i="1"/>
  <c r="BH27" i="1"/>
  <c r="BP34" i="1"/>
  <c r="I36" i="1"/>
  <c r="BP37" i="1"/>
  <c r="BH53" i="1"/>
  <c r="BR99" i="1"/>
  <c r="I104" i="1"/>
  <c r="H11" i="2"/>
  <c r="BT11" i="2" s="1"/>
  <c r="BV11" i="2" s="1"/>
  <c r="BD11" i="2" s="1"/>
  <c r="I7" i="6"/>
  <c r="BL7" i="6" s="1"/>
  <c r="BO7" i="6" s="1"/>
  <c r="I10" i="7"/>
  <c r="I19" i="8"/>
  <c r="BT10" i="8"/>
  <c r="BP5" i="1"/>
  <c r="BS5" i="1" s="1"/>
  <c r="BC5" i="1" s="1"/>
  <c r="BT6" i="1"/>
  <c r="BV6" i="1" s="1"/>
  <c r="BD6" i="1" s="1"/>
  <c r="BF6" i="1" s="1"/>
  <c r="BI6" i="1" s="1"/>
  <c r="BT7" i="1"/>
  <c r="BV7" i="1" s="1"/>
  <c r="BD7" i="1" s="1"/>
  <c r="BT15" i="1"/>
  <c r="H16" i="1"/>
  <c r="BB16" i="1" s="1"/>
  <c r="BF16" i="1" s="1"/>
  <c r="BJ100" i="1"/>
  <c r="BK100" i="1" s="1"/>
  <c r="BN100" i="1" s="1"/>
  <c r="G112" i="1"/>
  <c r="BJ6" i="3"/>
  <c r="BK6" i="3" s="1"/>
  <c r="BO6" i="3" s="1"/>
  <c r="BH5" i="6"/>
  <c r="BH2" i="1"/>
  <c r="H12" i="1"/>
  <c r="BQ22" i="1"/>
  <c r="BJ31" i="1"/>
  <c r="BK31" i="1" s="1"/>
  <c r="BO31" i="1" s="1"/>
  <c r="BQ48" i="1"/>
  <c r="I108" i="1"/>
  <c r="BJ108" i="1"/>
  <c r="BK108" i="1" s="1"/>
  <c r="BN108" i="1" s="1"/>
  <c r="H126" i="1"/>
  <c r="I12" i="6"/>
  <c r="BU11" i="8"/>
  <c r="BU9" i="8"/>
  <c r="BT5" i="8"/>
  <c r="BB3" i="1"/>
  <c r="BR22" i="1"/>
  <c r="H32" i="1"/>
  <c r="BJ38" i="1"/>
  <c r="BK38" i="1" s="1"/>
  <c r="BN38" i="1" s="1"/>
  <c r="BP60" i="1"/>
  <c r="BJ64" i="1"/>
  <c r="BK64" i="1" s="1"/>
  <c r="BO64" i="1" s="1"/>
  <c r="I90" i="1"/>
  <c r="BH101" i="1"/>
  <c r="BQ131" i="1"/>
  <c r="H8" i="2"/>
  <c r="H14" i="2"/>
  <c r="BR6" i="3"/>
  <c r="I12" i="5"/>
  <c r="BQ16" i="6"/>
  <c r="BU17" i="8"/>
  <c r="I17" i="8"/>
  <c r="H15" i="8"/>
  <c r="BB15" i="8" s="1"/>
  <c r="BF15" i="8" s="1"/>
  <c r="BR11" i="8"/>
  <c r="BR9" i="8"/>
  <c r="BJ11" i="1"/>
  <c r="BK11" i="1" s="1"/>
  <c r="BO11" i="1" s="1"/>
  <c r="BS3" i="1"/>
  <c r="BC3" i="1" s="1"/>
  <c r="BF3" i="1" s="1"/>
  <c r="BI3" i="1" s="1"/>
  <c r="BQ60" i="1"/>
  <c r="H61" i="1"/>
  <c r="BQ61" i="1" s="1"/>
  <c r="I66" i="1"/>
  <c r="BH97" i="1"/>
  <c r="H111" i="1"/>
  <c r="I114" i="1"/>
  <c r="BL114" i="1" s="1"/>
  <c r="BN114" i="1" s="1"/>
  <c r="I116" i="1"/>
  <c r="I119" i="1"/>
  <c r="BL119" i="1" s="1"/>
  <c r="BO119" i="1" s="1"/>
  <c r="BH128" i="1"/>
  <c r="BR131" i="1"/>
  <c r="H13" i="8"/>
  <c r="I9" i="8"/>
  <c r="BH5" i="8"/>
  <c r="BJ5" i="8"/>
  <c r="BK5" i="8" s="1"/>
  <c r="BN5" i="8" s="1"/>
  <c r="BQ21" i="8"/>
  <c r="BS21" i="8" s="1"/>
  <c r="BC21" i="8" s="1"/>
  <c r="BF21" i="8" s="1"/>
  <c r="BI21" i="8" s="1"/>
  <c r="BT21" i="8"/>
  <c r="BV21" i="8" s="1"/>
  <c r="BD21" i="8" s="1"/>
  <c r="BU6" i="8"/>
  <c r="BB6" i="8"/>
  <c r="BB16" i="8"/>
  <c r="BB8" i="8"/>
  <c r="BH7" i="8"/>
  <c r="BJ7" i="8"/>
  <c r="BK7" i="8" s="1"/>
  <c r="BN7" i="8" s="1"/>
  <c r="BB4" i="8"/>
  <c r="BB7" i="8"/>
  <c r="BT7" i="8"/>
  <c r="BV7" i="8" s="1"/>
  <c r="BD7" i="8" s="1"/>
  <c r="BT11" i="8"/>
  <c r="BB11" i="8"/>
  <c r="BF11" i="8" s="1"/>
  <c r="BP6" i="8"/>
  <c r="BH2" i="8"/>
  <c r="BJ2" i="8"/>
  <c r="BK2" i="8" s="1"/>
  <c r="BO2" i="8" s="1"/>
  <c r="BR13" i="8"/>
  <c r="BT13" i="8"/>
  <c r="BV13" i="8" s="1"/>
  <c r="BD13" i="8" s="1"/>
  <c r="BF13" i="8" s="1"/>
  <c r="BI13" i="8" s="1"/>
  <c r="BB13" i="8"/>
  <c r="BH6" i="8"/>
  <c r="BT20" i="8"/>
  <c r="BV20" i="8" s="1"/>
  <c r="BD20" i="8" s="1"/>
  <c r="BJ16" i="8"/>
  <c r="BK16" i="8" s="1"/>
  <c r="BO16" i="8" s="1"/>
  <c r="BT12" i="8"/>
  <c r="BV12" i="8" s="1"/>
  <c r="BD12" i="8" s="1"/>
  <c r="BJ8" i="8"/>
  <c r="BK8" i="8" s="1"/>
  <c r="BO8" i="8" s="1"/>
  <c r="BR7" i="8"/>
  <c r="BQ7" i="8"/>
  <c r="BR20" i="8"/>
  <c r="BT17" i="8"/>
  <c r="BV17" i="8" s="1"/>
  <c r="BD17" i="8" s="1"/>
  <c r="BR12" i="8"/>
  <c r="BT9" i="8"/>
  <c r="BP7" i="8"/>
  <c r="BT4" i="8"/>
  <c r="BQ20" i="8"/>
  <c r="BQ12" i="8"/>
  <c r="BT22" i="8"/>
  <c r="BV22" i="8" s="1"/>
  <c r="BD22" i="8" s="1"/>
  <c r="BR17" i="8"/>
  <c r="BQ17" i="8"/>
  <c r="BQ9" i="8"/>
  <c r="BT6" i="8"/>
  <c r="BQ4" i="8"/>
  <c r="G2" i="8"/>
  <c r="BR22" i="8"/>
  <c r="BJ15" i="8"/>
  <c r="BK15" i="8" s="1"/>
  <c r="BO15" i="8" s="1"/>
  <c r="A2" i="8"/>
  <c r="BQ22" i="8"/>
  <c r="H19" i="8"/>
  <c r="BR19" i="8" s="1"/>
  <c r="BQ14" i="8"/>
  <c r="BR6" i="8"/>
  <c r="BT16" i="8"/>
  <c r="BT8" i="8"/>
  <c r="BQ6" i="8"/>
  <c r="BQ11" i="8"/>
  <c r="BR16" i="8"/>
  <c r="BR8" i="8"/>
  <c r="BJ4" i="8"/>
  <c r="BK4" i="8" s="1"/>
  <c r="BN4" i="8" s="1"/>
  <c r="BR3" i="8"/>
  <c r="BQ16" i="8"/>
  <c r="BQ8" i="8"/>
  <c r="BQ3" i="8"/>
  <c r="BH6" i="6"/>
  <c r="H3" i="6"/>
  <c r="BJ14" i="6"/>
  <c r="BK14" i="6" s="1"/>
  <c r="BN14" i="6" s="1"/>
  <c r="BH22" i="6"/>
  <c r="H21" i="6"/>
  <c r="BB21" i="6" s="1"/>
  <c r="BQ18" i="6"/>
  <c r="I11" i="6"/>
  <c r="H12" i="6"/>
  <c r="BR18" i="6"/>
  <c r="H19" i="6"/>
  <c r="BT19" i="6" s="1"/>
  <c r="BV19" i="6" s="1"/>
  <c r="BD19" i="6" s="1"/>
  <c r="BQ4" i="6"/>
  <c r="H5" i="6"/>
  <c r="BQ15" i="6"/>
  <c r="H22" i="6"/>
  <c r="BR15" i="6"/>
  <c r="I4" i="6"/>
  <c r="BL4" i="6" s="1"/>
  <c r="BN4" i="6" s="1"/>
  <c r="I19" i="6"/>
  <c r="I21" i="6"/>
  <c r="BH16" i="6"/>
  <c r="BP5" i="6"/>
  <c r="BJ20" i="6"/>
  <c r="BK20" i="6" s="1"/>
  <c r="BO20" i="6" s="1"/>
  <c r="BJ2" i="5"/>
  <c r="BK2" i="5" s="1"/>
  <c r="BN2" i="5" s="1"/>
  <c r="BP6" i="5"/>
  <c r="H7" i="5"/>
  <c r="BR18" i="5"/>
  <c r="H8" i="5"/>
  <c r="I10" i="5"/>
  <c r="H21" i="5"/>
  <c r="BJ8" i="5"/>
  <c r="BK8" i="5" s="1"/>
  <c r="BN8" i="5" s="1"/>
  <c r="BP14" i="5"/>
  <c r="H18" i="5"/>
  <c r="I20" i="5"/>
  <c r="BJ21" i="5"/>
  <c r="BK21" i="5" s="1"/>
  <c r="BO21" i="5" s="1"/>
  <c r="H4" i="5"/>
  <c r="BP8" i="5"/>
  <c r="H16" i="5"/>
  <c r="BT16" i="5" s="1"/>
  <c r="BV16" i="5" s="1"/>
  <c r="BD16" i="5" s="1"/>
  <c r="BF16" i="5" s="1"/>
  <c r="H5" i="5"/>
  <c r="BH5" i="5"/>
  <c r="BQ10" i="5"/>
  <c r="Q2" i="5"/>
  <c r="G2" i="5" s="1"/>
  <c r="I19" i="5"/>
  <c r="BQ11" i="5"/>
  <c r="BP17" i="5"/>
  <c r="BJ20" i="5"/>
  <c r="BK20" i="5" s="1"/>
  <c r="BO20" i="5" s="1"/>
  <c r="I4" i="5"/>
  <c r="BR11" i="5"/>
  <c r="H12" i="5"/>
  <c r="I13" i="5"/>
  <c r="BH15" i="5"/>
  <c r="H11" i="5"/>
  <c r="BQ21" i="5"/>
  <c r="H22" i="5"/>
  <c r="BT22" i="5" s="1"/>
  <c r="BV22" i="5" s="1"/>
  <c r="BD22" i="5" s="1"/>
  <c r="BH18" i="5"/>
  <c r="BH22" i="5"/>
  <c r="I3" i="5"/>
  <c r="H19" i="5"/>
  <c r="I17" i="5"/>
  <c r="BQ5" i="5"/>
  <c r="BP13" i="5"/>
  <c r="BJ19" i="5"/>
  <c r="BK19" i="5" s="1"/>
  <c r="BN19" i="5" s="1"/>
  <c r="BR5" i="5"/>
  <c r="H10" i="5"/>
  <c r="BQ13" i="5"/>
  <c r="I7" i="5"/>
  <c r="BH14" i="5"/>
  <c r="BQ16" i="5"/>
  <c r="BQ19" i="5"/>
  <c r="BJ6" i="5"/>
  <c r="BK6" i="5" s="1"/>
  <c r="BN6" i="5" s="1"/>
  <c r="BR16" i="5"/>
  <c r="H17" i="5"/>
  <c r="BR19" i="5"/>
  <c r="H20" i="5"/>
  <c r="I21" i="5"/>
  <c r="BJ17" i="5"/>
  <c r="BK17" i="5" s="1"/>
  <c r="BO17" i="5" s="1"/>
  <c r="BJ7" i="3"/>
  <c r="BK7" i="3" s="1"/>
  <c r="BN7" i="3" s="1"/>
  <c r="BH8" i="3"/>
  <c r="I5" i="3"/>
  <c r="H4" i="3"/>
  <c r="H9" i="3"/>
  <c r="BH4" i="3"/>
  <c r="BJ9" i="3"/>
  <c r="BK9" i="3" s="1"/>
  <c r="BO9" i="3" s="1"/>
  <c r="H5" i="3"/>
  <c r="BP9" i="3"/>
  <c r="BJ5" i="3"/>
  <c r="BK5" i="3" s="1"/>
  <c r="BO5" i="3" s="1"/>
  <c r="I18" i="3"/>
  <c r="H22" i="3"/>
  <c r="Q2" i="3"/>
  <c r="G2" i="3" s="1"/>
  <c r="H6" i="3"/>
  <c r="BB6" i="3" s="1"/>
  <c r="H14" i="3"/>
  <c r="BQ14" i="3" s="1"/>
  <c r="I8" i="3"/>
  <c r="BB20" i="3"/>
  <c r="BQ15" i="3"/>
  <c r="I21" i="3"/>
  <c r="BR15" i="3"/>
  <c r="BP10" i="3"/>
  <c r="BP7" i="3"/>
  <c r="BR10" i="3"/>
  <c r="BQ16" i="3"/>
  <c r="BR7" i="3"/>
  <c r="H8" i="3"/>
  <c r="H11" i="3"/>
  <c r="BQ11" i="3" s="1"/>
  <c r="BP13" i="3"/>
  <c r="H17" i="3"/>
  <c r="BT15" i="3"/>
  <c r="BV15" i="3" s="1"/>
  <c r="BD15" i="3" s="1"/>
  <c r="BF15" i="3" s="1"/>
  <c r="BH14" i="3"/>
  <c r="BQ21" i="3"/>
  <c r="I11" i="3"/>
  <c r="H16" i="3"/>
  <c r="I17" i="3"/>
  <c r="BQ17" i="3"/>
  <c r="H18" i="3"/>
  <c r="BU21" i="3"/>
  <c r="BQ5" i="3"/>
  <c r="I14" i="3"/>
  <c r="BQ18" i="3"/>
  <c r="BS7" i="7"/>
  <c r="BC7" i="7" s="1"/>
  <c r="BH4" i="7"/>
  <c r="BQ24" i="7"/>
  <c r="BR3" i="7"/>
  <c r="BS3" i="7" s="1"/>
  <c r="BC3" i="7" s="1"/>
  <c r="BF3" i="7" s="1"/>
  <c r="BI3" i="7" s="1"/>
  <c r="BJ3" i="7" s="1"/>
  <c r="BK3" i="7" s="1"/>
  <c r="BN3" i="7" s="1"/>
  <c r="BJ11" i="7"/>
  <c r="BK11" i="7" s="1"/>
  <c r="BO11" i="7" s="1"/>
  <c r="H20" i="7"/>
  <c r="I13" i="7"/>
  <c r="H16" i="7"/>
  <c r="G6" i="7"/>
  <c r="H26" i="7"/>
  <c r="BJ5" i="7"/>
  <c r="BK5" i="7" s="1"/>
  <c r="BO5" i="7" s="1"/>
  <c r="BB5" i="7"/>
  <c r="BQ8" i="7"/>
  <c r="BH26" i="7"/>
  <c r="H9" i="7"/>
  <c r="H17" i="7"/>
  <c r="BT17" i="7" s="1"/>
  <c r="BV17" i="7" s="1"/>
  <c r="BD17" i="7" s="1"/>
  <c r="BF17" i="7" s="1"/>
  <c r="H8" i="7"/>
  <c r="BB8" i="7" s="1"/>
  <c r="BH9" i="7"/>
  <c r="BJ12" i="7"/>
  <c r="BK12" i="7" s="1"/>
  <c r="BO12" i="7" s="1"/>
  <c r="H13" i="7"/>
  <c r="I26" i="7"/>
  <c r="H22" i="7"/>
  <c r="H27" i="7"/>
  <c r="G5" i="7"/>
  <c r="BJ7" i="7"/>
  <c r="BP18" i="7"/>
  <c r="BQ27" i="7"/>
  <c r="I3" i="2"/>
  <c r="G2" i="2"/>
  <c r="H20" i="2"/>
  <c r="H10" i="2"/>
  <c r="H18" i="2"/>
  <c r="I21" i="2"/>
  <c r="I17" i="2"/>
  <c r="BJ8" i="2"/>
  <c r="BK8" i="2" s="1"/>
  <c r="BO8" i="2" s="1"/>
  <c r="I10" i="2"/>
  <c r="I18" i="2"/>
  <c r="BR10" i="2"/>
  <c r="BJ16" i="2"/>
  <c r="BK16" i="2" s="1"/>
  <c r="BO16" i="2" s="1"/>
  <c r="BJ4" i="2"/>
  <c r="BK4" i="2" s="1"/>
  <c r="BN4" i="2" s="1"/>
  <c r="BQ13" i="2"/>
  <c r="H21" i="2"/>
  <c r="I6" i="2"/>
  <c r="BQ21" i="2"/>
  <c r="BH11" i="2"/>
  <c r="BH14" i="2"/>
  <c r="BR21" i="2"/>
  <c r="BQ5" i="2"/>
  <c r="I11" i="2"/>
  <c r="H13" i="2"/>
  <c r="BU13" i="2" s="1"/>
  <c r="BP17" i="2"/>
  <c r="H22" i="2"/>
  <c r="BR5" i="2"/>
  <c r="BR17" i="2"/>
  <c r="H15" i="2"/>
  <c r="BQ22" i="2"/>
  <c r="BU6" i="2"/>
  <c r="BQ9" i="2"/>
  <c r="BH15" i="2"/>
  <c r="H7" i="2"/>
  <c r="BB7" i="2" s="1"/>
  <c r="BR9" i="2"/>
  <c r="BJ12" i="2"/>
  <c r="BK12" i="2" s="1"/>
  <c r="BN12" i="2" s="1"/>
  <c r="BR15" i="2"/>
  <c r="H16" i="2"/>
  <c r="BB16" i="2" s="1"/>
  <c r="H9" i="2"/>
  <c r="BP9" i="2" s="1"/>
  <c r="BH3" i="7"/>
  <c r="G7" i="7"/>
  <c r="A7" i="7"/>
  <c r="BB2" i="7"/>
  <c r="BT5" i="7"/>
  <c r="BV5" i="7" s="1"/>
  <c r="BD5" i="7" s="1"/>
  <c r="BF5" i="7" s="1"/>
  <c r="BJ18" i="7"/>
  <c r="BK18" i="7" s="1"/>
  <c r="BN18" i="7" s="1"/>
  <c r="BH18" i="7"/>
  <c r="BT23" i="7"/>
  <c r="BJ23" i="7"/>
  <c r="BK23" i="7" s="1"/>
  <c r="BO23" i="7" s="1"/>
  <c r="BH23" i="7"/>
  <c r="BB25" i="7"/>
  <c r="BF25" i="7" s="1"/>
  <c r="BB12" i="7"/>
  <c r="BB14" i="7"/>
  <c r="BB19" i="7"/>
  <c r="BF19" i="7" s="1"/>
  <c r="BB24" i="7"/>
  <c r="BB11" i="7"/>
  <c r="BF11" i="7" s="1"/>
  <c r="BB26" i="7"/>
  <c r="BB21" i="7"/>
  <c r="BB13" i="7"/>
  <c r="BB18" i="7"/>
  <c r="BB10" i="7"/>
  <c r="BB23" i="7"/>
  <c r="A3" i="7"/>
  <c r="BJ24" i="7"/>
  <c r="BK24" i="7" s="1"/>
  <c r="BO24" i="7" s="1"/>
  <c r="BH24" i="7"/>
  <c r="BH2" i="7"/>
  <c r="BT4" i="7"/>
  <c r="BV4" i="7" s="1"/>
  <c r="BD4" i="7" s="1"/>
  <c r="BU9" i="7"/>
  <c r="BT9" i="7"/>
  <c r="BR9" i="7"/>
  <c r="BP9" i="7"/>
  <c r="BB9" i="7"/>
  <c r="BP13" i="7"/>
  <c r="BB4" i="7"/>
  <c r="BP16" i="7"/>
  <c r="BQ26" i="7"/>
  <c r="A5" i="7"/>
  <c r="BT7" i="7"/>
  <c r="BV7" i="7" s="1"/>
  <c r="BD7" i="7" s="1"/>
  <c r="BT3" i="7"/>
  <c r="BV3" i="7" s="1"/>
  <c r="BD3" i="7" s="1"/>
  <c r="BQ21" i="7"/>
  <c r="BQ9" i="7"/>
  <c r="BQ2" i="7"/>
  <c r="BS2" i="7" s="1"/>
  <c r="BC2" i="7" s="1"/>
  <c r="BR8" i="7"/>
  <c r="BB3" i="7"/>
  <c r="BP5" i="7"/>
  <c r="BS5" i="7" s="1"/>
  <c r="BC5" i="7" s="1"/>
  <c r="BT6" i="7"/>
  <c r="BV6" i="7" s="1"/>
  <c r="BD6" i="7" s="1"/>
  <c r="BF6" i="7" s="1"/>
  <c r="BI6" i="7" s="1"/>
  <c r="BT2" i="7"/>
  <c r="BV2" i="7" s="1"/>
  <c r="BD2" i="7" s="1"/>
  <c r="BF2" i="7" s="1"/>
  <c r="BB6" i="7"/>
  <c r="BT10" i="7"/>
  <c r="BU10" i="7"/>
  <c r="BQ16" i="7"/>
  <c r="BT18" i="7"/>
  <c r="BR21" i="7"/>
  <c r="BU23" i="7"/>
  <c r="BR26" i="7"/>
  <c r="BJ27" i="7"/>
  <c r="BK27" i="7" s="1"/>
  <c r="BO27" i="7" s="1"/>
  <c r="BP11" i="7"/>
  <c r="BT13" i="7"/>
  <c r="BR16" i="7"/>
  <c r="BJ17" i="7"/>
  <c r="BK17" i="7" s="1"/>
  <c r="BN17" i="7" s="1"/>
  <c r="BU18" i="7"/>
  <c r="BQ11" i="7"/>
  <c r="BU13" i="7"/>
  <c r="BP19" i="7"/>
  <c r="BH20" i="7"/>
  <c r="BT21" i="7"/>
  <c r="BP24" i="7"/>
  <c r="BH25" i="7"/>
  <c r="BT26" i="7"/>
  <c r="BR11" i="7"/>
  <c r="BP14" i="7"/>
  <c r="BH15" i="7"/>
  <c r="BT16" i="7"/>
  <c r="BQ19" i="7"/>
  <c r="BU21" i="7"/>
  <c r="BU26" i="7"/>
  <c r="BQ14" i="7"/>
  <c r="BU16" i="7"/>
  <c r="BR19" i="7"/>
  <c r="BR24" i="7"/>
  <c r="BP27" i="7"/>
  <c r="BH10" i="7"/>
  <c r="BT11" i="7"/>
  <c r="BV11" i="7" s="1"/>
  <c r="BD11" i="7" s="1"/>
  <c r="BR14" i="7"/>
  <c r="BP17" i="7"/>
  <c r="BQ17" i="7"/>
  <c r="BT19" i="7"/>
  <c r="BV19" i="7" s="1"/>
  <c r="BD19" i="7" s="1"/>
  <c r="BR22" i="7"/>
  <c r="BT24" i="7"/>
  <c r="BV24" i="7" s="1"/>
  <c r="BD24" i="7" s="1"/>
  <c r="BP12" i="7"/>
  <c r="BT14" i="7"/>
  <c r="BV14" i="7" s="1"/>
  <c r="BD14" i="7" s="1"/>
  <c r="BF14" i="7" s="1"/>
  <c r="BR17" i="7"/>
  <c r="BQ12" i="7"/>
  <c r="BP20" i="7"/>
  <c r="BT22" i="7"/>
  <c r="BP25" i="7"/>
  <c r="BR12" i="7"/>
  <c r="BH16" i="7"/>
  <c r="BQ20" i="7"/>
  <c r="BQ25" i="7"/>
  <c r="BQ15" i="7"/>
  <c r="BR20" i="7"/>
  <c r="BR25" i="7"/>
  <c r="BP10" i="7"/>
  <c r="BT12" i="7"/>
  <c r="BV12" i="7" s="1"/>
  <c r="BD12" i="7" s="1"/>
  <c r="BR15" i="7"/>
  <c r="BP23" i="7"/>
  <c r="BQ10" i="7"/>
  <c r="BT20" i="7"/>
  <c r="BV20" i="7" s="1"/>
  <c r="BD20" i="7" s="1"/>
  <c r="BF20" i="7" s="1"/>
  <c r="BQ23" i="7"/>
  <c r="BT25" i="7"/>
  <c r="BV25" i="7" s="1"/>
  <c r="BD25" i="7" s="1"/>
  <c r="BQ18" i="7"/>
  <c r="BS18" i="7" s="1"/>
  <c r="BC18" i="7" s="1"/>
  <c r="BR23" i="7"/>
  <c r="BQ13" i="7"/>
  <c r="BP21" i="7"/>
  <c r="BS21" i="7" s="1"/>
  <c r="BC21" i="7" s="1"/>
  <c r="BF21" i="7" s="1"/>
  <c r="BI21" i="7" s="1"/>
  <c r="BT18" i="6"/>
  <c r="BV18" i="6" s="1"/>
  <c r="BD18" i="6" s="1"/>
  <c r="BT15" i="6"/>
  <c r="BV15" i="6" s="1"/>
  <c r="BD15" i="6" s="1"/>
  <c r="BT20" i="6"/>
  <c r="BT17" i="6"/>
  <c r="BU2" i="6"/>
  <c r="BV2" i="6" s="1"/>
  <c r="BD2" i="6" s="1"/>
  <c r="BB22" i="6"/>
  <c r="BB3" i="6"/>
  <c r="BF3" i="6" s="1"/>
  <c r="BI3" i="6" s="1"/>
  <c r="BB16" i="6"/>
  <c r="BB13" i="6"/>
  <c r="BB5" i="6"/>
  <c r="BB10" i="6"/>
  <c r="BB2" i="6"/>
  <c r="BF2" i="6" s="1"/>
  <c r="BI2" i="6" s="1"/>
  <c r="BB18" i="6"/>
  <c r="BF18" i="6" s="1"/>
  <c r="BB15" i="6"/>
  <c r="BF15" i="6" s="1"/>
  <c r="BI15" i="6" s="1"/>
  <c r="BB7" i="6"/>
  <c r="BB20" i="6"/>
  <c r="BB17" i="6"/>
  <c r="BB14" i="6"/>
  <c r="BB11" i="6"/>
  <c r="BF11" i="6" s="1"/>
  <c r="BI11" i="6" s="1"/>
  <c r="BP10" i="6"/>
  <c r="BP18" i="6"/>
  <c r="BP15" i="6"/>
  <c r="BS15" i="6" s="1"/>
  <c r="BC15" i="6" s="1"/>
  <c r="BR2" i="6"/>
  <c r="BS2" i="6" s="1"/>
  <c r="BC2" i="6" s="1"/>
  <c r="BJ7" i="6"/>
  <c r="BK7" i="6" s="1"/>
  <c r="BN7" i="6" s="1"/>
  <c r="BH7" i="6"/>
  <c r="BT14" i="6"/>
  <c r="BR14" i="6"/>
  <c r="BQ14" i="6"/>
  <c r="BP14" i="6"/>
  <c r="BR20" i="6"/>
  <c r="BH4" i="6"/>
  <c r="BJ9" i="6"/>
  <c r="BK9" i="6" s="1"/>
  <c r="BN9" i="6" s="1"/>
  <c r="BH9" i="6"/>
  <c r="BU14" i="6"/>
  <c r="BH10" i="6"/>
  <c r="BT3" i="6"/>
  <c r="BV3" i="6" s="1"/>
  <c r="BD3" i="6" s="1"/>
  <c r="BH13" i="6"/>
  <c r="BJ13" i="6"/>
  <c r="BK13" i="6" s="1"/>
  <c r="BO13" i="6" s="1"/>
  <c r="BP7" i="6"/>
  <c r="BT9" i="6"/>
  <c r="BR12" i="6"/>
  <c r="BU17" i="6"/>
  <c r="BT4" i="6"/>
  <c r="BQ7" i="6"/>
  <c r="BU20" i="6"/>
  <c r="BR7" i="6"/>
  <c r="BU12" i="6"/>
  <c r="BQ5" i="6"/>
  <c r="BT7" i="6"/>
  <c r="BV7" i="6" s="1"/>
  <c r="BD7" i="6" s="1"/>
  <c r="BQ10" i="6"/>
  <c r="BP13" i="6"/>
  <c r="BR5" i="6"/>
  <c r="BP8" i="6"/>
  <c r="BR10" i="6"/>
  <c r="BQ13" i="6"/>
  <c r="BP16" i="6"/>
  <c r="BH17" i="6"/>
  <c r="BP3" i="6"/>
  <c r="BQ8" i="6"/>
  <c r="BP19" i="6"/>
  <c r="BQ3" i="6"/>
  <c r="BT5" i="6"/>
  <c r="BV5" i="6" s="1"/>
  <c r="BD5" i="6" s="1"/>
  <c r="BR8" i="6"/>
  <c r="BT10" i="6"/>
  <c r="BV10" i="6" s="1"/>
  <c r="BD10" i="6" s="1"/>
  <c r="BR16" i="6"/>
  <c r="BQ19" i="6"/>
  <c r="BR3" i="6"/>
  <c r="BP11" i="6"/>
  <c r="BH12" i="6"/>
  <c r="BT13" i="6"/>
  <c r="BV13" i="6" s="1"/>
  <c r="BD13" i="6" s="1"/>
  <c r="BP22" i="6"/>
  <c r="BP6" i="6"/>
  <c r="BT8" i="6"/>
  <c r="BV8" i="6" s="1"/>
  <c r="BD8" i="6" s="1"/>
  <c r="BQ11" i="6"/>
  <c r="BT16" i="6"/>
  <c r="BV16" i="6" s="1"/>
  <c r="BD16" i="6" s="1"/>
  <c r="BF16" i="6" s="1"/>
  <c r="BQ22" i="6"/>
  <c r="BQ6" i="6"/>
  <c r="BR11" i="6"/>
  <c r="BR22" i="6"/>
  <c r="BR6" i="6"/>
  <c r="BP17" i="6"/>
  <c r="BH18" i="6"/>
  <c r="BP9" i="6"/>
  <c r="BT11" i="6"/>
  <c r="BV11" i="6" s="1"/>
  <c r="BD11" i="6" s="1"/>
  <c r="BQ17" i="6"/>
  <c r="BP20" i="6"/>
  <c r="BT22" i="6"/>
  <c r="BV22" i="6" s="1"/>
  <c r="BD22" i="6" s="1"/>
  <c r="BT6" i="6"/>
  <c r="BV6" i="6" s="1"/>
  <c r="BD6" i="6" s="1"/>
  <c r="BQ9" i="6"/>
  <c r="BQ20" i="6"/>
  <c r="BP19" i="5"/>
  <c r="BP2" i="5"/>
  <c r="BS2" i="5" s="1"/>
  <c r="BC2" i="5" s="1"/>
  <c r="BP21" i="5"/>
  <c r="BP10" i="5"/>
  <c r="BT15" i="5"/>
  <c r="BQ8" i="5"/>
  <c r="BQ18" i="5"/>
  <c r="BS18" i="5" s="1"/>
  <c r="BC18" i="5" s="1"/>
  <c r="BF18" i="5" s="1"/>
  <c r="BR14" i="5"/>
  <c r="BR4" i="5"/>
  <c r="BQ4" i="5"/>
  <c r="BP4" i="5"/>
  <c r="BU4" i="5"/>
  <c r="BT4" i="5"/>
  <c r="BT19" i="5"/>
  <c r="BV19" i="5" s="1"/>
  <c r="BD19" i="5" s="1"/>
  <c r="BT21" i="5"/>
  <c r="BV21" i="5" s="1"/>
  <c r="BD21" i="5" s="1"/>
  <c r="BT13" i="5"/>
  <c r="BV13" i="5" s="1"/>
  <c r="BD13" i="5" s="1"/>
  <c r="BT2" i="5"/>
  <c r="BV2" i="5" s="1"/>
  <c r="BD2" i="5" s="1"/>
  <c r="BB17" i="5"/>
  <c r="BF17" i="5" s="1"/>
  <c r="BB14" i="5"/>
  <c r="BB11" i="5"/>
  <c r="BB19" i="5"/>
  <c r="BB8" i="5"/>
  <c r="BB13" i="5"/>
  <c r="BF13" i="5" s="1"/>
  <c r="BI13" i="5" s="1"/>
  <c r="BB21" i="5"/>
  <c r="BF21" i="5" s="1"/>
  <c r="BB18" i="5"/>
  <c r="BB15" i="5"/>
  <c r="BB12" i="5"/>
  <c r="BB20" i="5"/>
  <c r="BF20" i="5" s="1"/>
  <c r="BB7" i="5"/>
  <c r="BF7" i="5" s="1"/>
  <c r="BI7" i="5" s="1"/>
  <c r="BB2" i="5"/>
  <c r="BF2" i="5" s="1"/>
  <c r="H6" i="5"/>
  <c r="BH11" i="5"/>
  <c r="H3" i="5"/>
  <c r="BH3" i="5"/>
  <c r="BR12" i="5"/>
  <c r="BQ12" i="5"/>
  <c r="BP12" i="5"/>
  <c r="BU17" i="5"/>
  <c r="BV17" i="5" s="1"/>
  <c r="BD17" i="5" s="1"/>
  <c r="BU9" i="5"/>
  <c r="BQ7" i="5"/>
  <c r="BP7" i="5"/>
  <c r="BU7" i="5"/>
  <c r="BV7" i="5" s="1"/>
  <c r="BD7" i="5" s="1"/>
  <c r="BT12" i="5"/>
  <c r="BJ9" i="5"/>
  <c r="BK9" i="5" s="1"/>
  <c r="BN9" i="5" s="1"/>
  <c r="BH9" i="5"/>
  <c r="BU12" i="5"/>
  <c r="BT20" i="5"/>
  <c r="BV20" i="5" s="1"/>
  <c r="BD20" i="5" s="1"/>
  <c r="BR20" i="5"/>
  <c r="BQ20" i="5"/>
  <c r="BP20" i="5"/>
  <c r="I6" i="5"/>
  <c r="BR7" i="5"/>
  <c r="BR10" i="5"/>
  <c r="BU15" i="5"/>
  <c r="BR13" i="5"/>
  <c r="BP16" i="5"/>
  <c r="BS16" i="5" s="1"/>
  <c r="BC16" i="5" s="1"/>
  <c r="BT18" i="5"/>
  <c r="BR21" i="5"/>
  <c r="BT10" i="5"/>
  <c r="BV10" i="5" s="1"/>
  <c r="BD10" i="5" s="1"/>
  <c r="BF10" i="5" s="1"/>
  <c r="BI10" i="5" s="1"/>
  <c r="BU18" i="5"/>
  <c r="BR8" i="5"/>
  <c r="BP11" i="5"/>
  <c r="BS11" i="5" s="1"/>
  <c r="BC11" i="5" s="1"/>
  <c r="BF11" i="5" s="1"/>
  <c r="BH12" i="5"/>
  <c r="BP22" i="5"/>
  <c r="BQ3" i="5"/>
  <c r="BT8" i="5"/>
  <c r="BV8" i="5" s="1"/>
  <c r="BD8" i="5" s="1"/>
  <c r="BQ14" i="5"/>
  <c r="BQ22" i="5"/>
  <c r="BQ6" i="5"/>
  <c r="BP9" i="5"/>
  <c r="BT11" i="5"/>
  <c r="BV11" i="5" s="1"/>
  <c r="BD11" i="5" s="1"/>
  <c r="BQ17" i="5"/>
  <c r="BT3" i="5"/>
  <c r="BQ9" i="5"/>
  <c r="BT14" i="5"/>
  <c r="BV14" i="5" s="1"/>
  <c r="BD14" i="5" s="1"/>
  <c r="BR17" i="5"/>
  <c r="BR9" i="5"/>
  <c r="BP15" i="5"/>
  <c r="BT9" i="5"/>
  <c r="BQ15" i="5"/>
  <c r="BT20" i="3"/>
  <c r="BR20" i="3"/>
  <c r="BQ20" i="3"/>
  <c r="BP20" i="3"/>
  <c r="BP15" i="3"/>
  <c r="BS15" i="3" s="1"/>
  <c r="BC15" i="3" s="1"/>
  <c r="BP3" i="3"/>
  <c r="BP8" i="3"/>
  <c r="BP22" i="3"/>
  <c r="BQ7" i="3"/>
  <c r="BU20" i="3"/>
  <c r="BR21" i="3"/>
  <c r="BS21" i="3" s="1"/>
  <c r="BC21" i="3" s="1"/>
  <c r="BR5" i="3"/>
  <c r="BH3" i="3"/>
  <c r="BQ10" i="3"/>
  <c r="BS10" i="3" s="1"/>
  <c r="BC10" i="3" s="1"/>
  <c r="BR4" i="3"/>
  <c r="BQ4" i="3"/>
  <c r="BP4" i="3"/>
  <c r="BU9" i="3"/>
  <c r="BV9" i="3" s="1"/>
  <c r="BD9" i="3" s="1"/>
  <c r="BB9" i="3"/>
  <c r="BR18" i="3"/>
  <c r="H19" i="3"/>
  <c r="BQ19" i="3" s="1"/>
  <c r="BU19" i="3"/>
  <c r="BU22" i="3"/>
  <c r="BT21" i="3"/>
  <c r="BV21" i="3" s="1"/>
  <c r="BD21" i="3" s="1"/>
  <c r="BT3" i="3"/>
  <c r="BV3" i="3" s="1"/>
  <c r="BD3" i="3" s="1"/>
  <c r="BT5" i="3"/>
  <c r="BV5" i="3" s="1"/>
  <c r="BD5" i="3" s="1"/>
  <c r="BT2" i="3"/>
  <c r="BV2" i="3" s="1"/>
  <c r="BD2" i="3" s="1"/>
  <c r="BU10" i="3"/>
  <c r="BV10" i="3" s="1"/>
  <c r="BD10" i="3" s="1"/>
  <c r="BB22" i="3"/>
  <c r="BF22" i="3" s="1"/>
  <c r="BI22" i="3" s="1"/>
  <c r="BB17" i="3"/>
  <c r="BB16" i="3"/>
  <c r="BB5" i="3"/>
  <c r="BB21" i="3"/>
  <c r="BB13" i="3"/>
  <c r="BB10" i="3"/>
  <c r="BF10" i="3" s="1"/>
  <c r="BI10" i="3" s="1"/>
  <c r="BB2" i="3"/>
  <c r="BB18" i="3"/>
  <c r="BB7" i="3"/>
  <c r="BB15" i="3"/>
  <c r="BB4" i="3"/>
  <c r="BJ19" i="3"/>
  <c r="BK19" i="3" s="1"/>
  <c r="BO19" i="3" s="1"/>
  <c r="BT12" i="3"/>
  <c r="BV12" i="3" s="1"/>
  <c r="BD12" i="3" s="1"/>
  <c r="BF12" i="3" s="1"/>
  <c r="BR12" i="3"/>
  <c r="BQ12" i="3"/>
  <c r="BP12" i="3"/>
  <c r="BT4" i="3"/>
  <c r="BV4" i="3" s="1"/>
  <c r="BD4" i="3" s="1"/>
  <c r="BF4" i="3" s="1"/>
  <c r="BB12" i="3"/>
  <c r="BP5" i="3"/>
  <c r="BT7" i="3"/>
  <c r="BV7" i="3" s="1"/>
  <c r="BD7" i="3" s="1"/>
  <c r="BQ13" i="3"/>
  <c r="BR13" i="3"/>
  <c r="BP16" i="3"/>
  <c r="BH17" i="3"/>
  <c r="BT18" i="3"/>
  <c r="BU18" i="3"/>
  <c r="BQ8" i="3"/>
  <c r="BP11" i="3"/>
  <c r="BH12" i="3"/>
  <c r="BT13" i="3"/>
  <c r="BV13" i="3" s="1"/>
  <c r="BD13" i="3" s="1"/>
  <c r="BF13" i="3" s="1"/>
  <c r="BR16" i="3"/>
  <c r="BP19" i="3"/>
  <c r="BR8" i="3"/>
  <c r="BQ3" i="3"/>
  <c r="BR11" i="3"/>
  <c r="BP14" i="3"/>
  <c r="BH15" i="3"/>
  <c r="BT16" i="3"/>
  <c r="BV16" i="3" s="1"/>
  <c r="BD16" i="3" s="1"/>
  <c r="BR19" i="3"/>
  <c r="BR3" i="3"/>
  <c r="BT8" i="3"/>
  <c r="BV8" i="3" s="1"/>
  <c r="BD8" i="3" s="1"/>
  <c r="BJ21" i="3"/>
  <c r="BK21" i="3" s="1"/>
  <c r="BO21" i="3" s="1"/>
  <c r="BH21" i="3"/>
  <c r="BQ6" i="3"/>
  <c r="BT11" i="3"/>
  <c r="BR14" i="3"/>
  <c r="BP17" i="3"/>
  <c r="BT19" i="3"/>
  <c r="BQ9" i="3"/>
  <c r="BR17" i="3"/>
  <c r="BT6" i="3"/>
  <c r="BV6" i="3" s="1"/>
  <c r="BD6" i="3" s="1"/>
  <c r="BF6" i="3" s="1"/>
  <c r="BR9" i="3"/>
  <c r="BH16" i="3"/>
  <c r="BT17" i="3"/>
  <c r="BV17" i="3" s="1"/>
  <c r="BD17" i="3" s="1"/>
  <c r="BF17" i="3" s="1"/>
  <c r="BR22" i="3"/>
  <c r="BT22" i="3"/>
  <c r="BT22" i="2"/>
  <c r="BV22" i="2" s="1"/>
  <c r="BD22" i="2" s="1"/>
  <c r="BF22" i="2" s="1"/>
  <c r="BT21" i="2"/>
  <c r="BV21" i="2" s="1"/>
  <c r="BD21" i="2" s="1"/>
  <c r="BF21" i="2" s="1"/>
  <c r="BI21" i="2" s="1"/>
  <c r="BB3" i="2"/>
  <c r="BH5" i="2"/>
  <c r="BQ8" i="2"/>
  <c r="BP11" i="2"/>
  <c r="BR7" i="2"/>
  <c r="BT8" i="2"/>
  <c r="BV8" i="2" s="1"/>
  <c r="BD8" i="2" s="1"/>
  <c r="BJ22" i="2"/>
  <c r="BK22" i="2" s="1"/>
  <c r="BN22" i="2" s="1"/>
  <c r="BH22" i="2"/>
  <c r="BB14" i="2"/>
  <c r="BB6" i="2"/>
  <c r="BB22" i="2"/>
  <c r="BB19" i="2"/>
  <c r="BF19" i="2" s="1"/>
  <c r="BI19" i="2" s="1"/>
  <c r="BB11" i="2"/>
  <c r="BF11" i="2" s="1"/>
  <c r="BB8" i="2"/>
  <c r="BB21" i="2"/>
  <c r="BB2" i="2"/>
  <c r="BF2" i="2" s="1"/>
  <c r="BI2" i="2" s="1"/>
  <c r="BB10" i="2"/>
  <c r="BB15" i="2"/>
  <c r="BF15" i="2" s="1"/>
  <c r="BB20" i="2"/>
  <c r="BP6" i="2"/>
  <c r="BQ6" i="2"/>
  <c r="BT7" i="2"/>
  <c r="BV7" i="2" s="1"/>
  <c r="BD7" i="2" s="1"/>
  <c r="BT10" i="2"/>
  <c r="BV10" i="2" s="1"/>
  <c r="BD10" i="2" s="1"/>
  <c r="BF10" i="2" s="1"/>
  <c r="BQ12" i="2"/>
  <c r="BP21" i="2"/>
  <c r="BP5" i="2"/>
  <c r="BQ17" i="2"/>
  <c r="BS17" i="2" s="1"/>
  <c r="BC17" i="2" s="1"/>
  <c r="BF17" i="2" s="1"/>
  <c r="BT6" i="2"/>
  <c r="BB17" i="2"/>
  <c r="BT3" i="2"/>
  <c r="BQ3" i="2"/>
  <c r="BP3" i="2"/>
  <c r="BB4" i="2"/>
  <c r="BT14" i="2"/>
  <c r="BR14" i="2"/>
  <c r="BQ14" i="2"/>
  <c r="BR22" i="2"/>
  <c r="BP2" i="2"/>
  <c r="BS2" i="2" s="1"/>
  <c r="BC2" i="2" s="1"/>
  <c r="BP4" i="2"/>
  <c r="BB9" i="2"/>
  <c r="BJ10" i="2"/>
  <c r="BK10" i="2" s="1"/>
  <c r="BN10" i="2" s="1"/>
  <c r="BH10" i="2"/>
  <c r="BU14" i="2"/>
  <c r="BQ4" i="2"/>
  <c r="BR8" i="2"/>
  <c r="BP8" i="2"/>
  <c r="BT20" i="2"/>
  <c r="BR20" i="2"/>
  <c r="BQ20" i="2"/>
  <c r="BP20" i="2"/>
  <c r="BR3" i="2"/>
  <c r="BT4" i="2"/>
  <c r="I5" i="2"/>
  <c r="BR11" i="2"/>
  <c r="BU4" i="2"/>
  <c r="BP10" i="2"/>
  <c r="BS10" i="2" s="1"/>
  <c r="BC10" i="2" s="1"/>
  <c r="BJ13" i="2"/>
  <c r="BK13" i="2" s="1"/>
  <c r="BO13" i="2" s="1"/>
  <c r="BH13" i="2"/>
  <c r="BT2" i="2"/>
  <c r="BV2" i="2" s="1"/>
  <c r="BD2" i="2" s="1"/>
  <c r="BU3" i="2"/>
  <c r="BQ7" i="2"/>
  <c r="BP7" i="2"/>
  <c r="BJ9" i="2"/>
  <c r="BK9" i="2" s="1"/>
  <c r="BO9" i="2" s="1"/>
  <c r="BH9" i="2"/>
  <c r="BU20" i="2"/>
  <c r="BH7" i="2"/>
  <c r="BB5" i="2"/>
  <c r="BF5" i="2" s="1"/>
  <c r="BP12" i="2"/>
  <c r="BU12" i="2"/>
  <c r="BT15" i="2"/>
  <c r="BQ18" i="2"/>
  <c r="BU15" i="2"/>
  <c r="BP16" i="2"/>
  <c r="BH17" i="2"/>
  <c r="BT18" i="2"/>
  <c r="BP19" i="2"/>
  <c r="BT5" i="2"/>
  <c r="BV5" i="2" s="1"/>
  <c r="BD5" i="2" s="1"/>
  <c r="BT13" i="2"/>
  <c r="BR16" i="2"/>
  <c r="BQ19" i="2"/>
  <c r="BR19" i="2"/>
  <c r="BP22" i="2"/>
  <c r="BT19" i="2"/>
  <c r="BV19" i="2" s="1"/>
  <c r="BD19" i="2" s="1"/>
  <c r="BH18" i="2"/>
  <c r="BT9" i="2"/>
  <c r="BV9" i="2" s="1"/>
  <c r="BD9" i="2" s="1"/>
  <c r="BF9" i="2" s="1"/>
  <c r="BP15" i="2"/>
  <c r="BS15" i="2" s="1"/>
  <c r="BC15" i="2" s="1"/>
  <c r="BT17" i="2"/>
  <c r="BV17" i="2" s="1"/>
  <c r="BD17" i="2" s="1"/>
  <c r="BJ6" i="1"/>
  <c r="BK6" i="1" s="1"/>
  <c r="BO6" i="1" s="1"/>
  <c r="BH6" i="1"/>
  <c r="BH18" i="1"/>
  <c r="BJ3" i="1"/>
  <c r="BK3" i="1" s="1"/>
  <c r="BN3" i="1" s="1"/>
  <c r="BH3" i="1"/>
  <c r="BU65" i="1"/>
  <c r="BJ4" i="1"/>
  <c r="BK4" i="1" s="1"/>
  <c r="BO4" i="1" s="1"/>
  <c r="BU14" i="1"/>
  <c r="BT14" i="1"/>
  <c r="BR14" i="1"/>
  <c r="BQ14" i="1"/>
  <c r="BU30" i="1"/>
  <c r="BV30" i="1" s="1"/>
  <c r="BD30" i="1" s="1"/>
  <c r="BF30" i="1" s="1"/>
  <c r="BU39" i="1"/>
  <c r="BU66" i="1"/>
  <c r="BT8" i="1"/>
  <c r="BU8" i="1"/>
  <c r="BP9" i="1"/>
  <c r="BA2" i="1"/>
  <c r="BB8" i="1"/>
  <c r="BQ9" i="1"/>
  <c r="BQ12" i="1"/>
  <c r="BT70" i="1"/>
  <c r="BV70" i="1" s="1"/>
  <c r="BD70" i="1" s="1"/>
  <c r="BT126" i="1"/>
  <c r="BV126" i="1" s="1"/>
  <c r="BD126" i="1" s="1"/>
  <c r="BF126" i="1" s="1"/>
  <c r="BT100" i="1"/>
  <c r="BV100" i="1" s="1"/>
  <c r="BD100" i="1" s="1"/>
  <c r="BT123" i="1"/>
  <c r="BV123" i="1" s="1"/>
  <c r="BD123" i="1" s="1"/>
  <c r="BT128" i="1"/>
  <c r="BV128" i="1" s="1"/>
  <c r="BD128" i="1" s="1"/>
  <c r="BT91" i="1"/>
  <c r="BV91" i="1" s="1"/>
  <c r="BD91" i="1" s="1"/>
  <c r="BT125" i="1"/>
  <c r="BV125" i="1" s="1"/>
  <c r="BD125" i="1" s="1"/>
  <c r="BT48" i="1"/>
  <c r="BV48" i="1" s="1"/>
  <c r="BD48" i="1" s="1"/>
  <c r="BF48" i="1" s="1"/>
  <c r="BT17" i="1"/>
  <c r="BV17" i="1" s="1"/>
  <c r="BD17" i="1" s="1"/>
  <c r="BF17" i="1" s="1"/>
  <c r="BT63" i="1"/>
  <c r="BV63" i="1" s="1"/>
  <c r="BD63" i="1" s="1"/>
  <c r="BT37" i="1"/>
  <c r="BV37" i="1" s="1"/>
  <c r="BD37" i="1" s="1"/>
  <c r="BT29" i="1"/>
  <c r="BV29" i="1" s="1"/>
  <c r="BD29" i="1" s="1"/>
  <c r="BF29" i="1" s="1"/>
  <c r="BI29" i="1" s="1"/>
  <c r="BT27" i="1"/>
  <c r="BV27" i="1" s="1"/>
  <c r="BD27" i="1" s="1"/>
  <c r="BT60" i="1"/>
  <c r="BV60" i="1" s="1"/>
  <c r="BD60" i="1" s="1"/>
  <c r="BF60" i="1" s="1"/>
  <c r="BT42" i="1"/>
  <c r="BV42" i="1" s="1"/>
  <c r="BD42" i="1" s="1"/>
  <c r="BT34" i="1"/>
  <c r="BV34" i="1" s="1"/>
  <c r="BD34" i="1" s="1"/>
  <c r="BT49" i="1"/>
  <c r="BV49" i="1" s="1"/>
  <c r="BD49" i="1" s="1"/>
  <c r="BT54" i="1"/>
  <c r="BV54" i="1" s="1"/>
  <c r="BD54" i="1" s="1"/>
  <c r="BT47" i="1"/>
  <c r="BV47" i="1" s="1"/>
  <c r="BD47" i="1" s="1"/>
  <c r="BF47" i="1" s="1"/>
  <c r="BI47" i="1" s="1"/>
  <c r="BT28" i="1"/>
  <c r="BV28" i="1" s="1"/>
  <c r="BD28" i="1" s="1"/>
  <c r="BT51" i="1"/>
  <c r="BV51" i="1" s="1"/>
  <c r="BD51" i="1" s="1"/>
  <c r="BF51" i="1" s="1"/>
  <c r="BT38" i="1"/>
  <c r="BV38" i="1" s="1"/>
  <c r="BD38" i="1" s="1"/>
  <c r="BT61" i="1"/>
  <c r="BT43" i="1"/>
  <c r="BT35" i="1"/>
  <c r="BT25" i="1"/>
  <c r="BT20" i="1"/>
  <c r="BT5" i="1"/>
  <c r="BV5" i="1" s="1"/>
  <c r="BD5" i="1" s="1"/>
  <c r="BF5" i="1" s="1"/>
  <c r="BR9" i="1"/>
  <c r="BU44" i="1"/>
  <c r="BB132" i="1"/>
  <c r="BB95" i="1"/>
  <c r="BB88" i="1"/>
  <c r="BB129" i="1"/>
  <c r="BF129" i="1" s="1"/>
  <c r="BI129" i="1" s="1"/>
  <c r="BB118" i="1"/>
  <c r="BF118" i="1" s="1"/>
  <c r="BI118" i="1" s="1"/>
  <c r="BB111" i="1"/>
  <c r="BB103" i="1"/>
  <c r="BB92" i="1"/>
  <c r="BB85" i="1"/>
  <c r="BB72" i="1"/>
  <c r="BB126" i="1"/>
  <c r="BB100" i="1"/>
  <c r="BB123" i="1"/>
  <c r="BB108" i="1"/>
  <c r="BB90" i="1"/>
  <c r="BF90" i="1" s="1"/>
  <c r="BB82" i="1"/>
  <c r="BB115" i="1"/>
  <c r="BB74" i="1"/>
  <c r="BB131" i="1"/>
  <c r="BB120" i="1"/>
  <c r="BB112" i="1"/>
  <c r="BF112" i="1" s="1"/>
  <c r="BI112" i="1" s="1"/>
  <c r="BB105" i="1"/>
  <c r="BB94" i="1"/>
  <c r="BB87" i="1"/>
  <c r="BF87" i="1" s="1"/>
  <c r="BB79" i="1"/>
  <c r="BF79" i="1" s="1"/>
  <c r="BB128" i="1"/>
  <c r="BF128" i="1" s="1"/>
  <c r="BB102" i="1"/>
  <c r="BF102" i="1" s="1"/>
  <c r="BI102" i="1" s="1"/>
  <c r="BB125" i="1"/>
  <c r="BF125" i="1" s="1"/>
  <c r="BI125" i="1" s="1"/>
  <c r="BB110" i="1"/>
  <c r="BF110" i="1" s="1"/>
  <c r="BB91" i="1"/>
  <c r="BF91" i="1" s="1"/>
  <c r="BB84" i="1"/>
  <c r="BB76" i="1"/>
  <c r="BB71" i="1"/>
  <c r="BB69" i="1"/>
  <c r="BF69" i="1" s="1"/>
  <c r="BI69" i="1" s="1"/>
  <c r="BB122" i="1"/>
  <c r="BB107" i="1"/>
  <c r="BB96" i="1"/>
  <c r="BF96" i="1" s="1"/>
  <c r="BI96" i="1" s="1"/>
  <c r="BB89" i="1"/>
  <c r="BB81" i="1"/>
  <c r="BB114" i="1"/>
  <c r="BB104" i="1"/>
  <c r="BB86" i="1"/>
  <c r="BB78" i="1"/>
  <c r="BB73" i="1"/>
  <c r="BB127" i="1"/>
  <c r="BB119" i="1"/>
  <c r="BB101" i="1"/>
  <c r="BB124" i="1"/>
  <c r="BB83" i="1"/>
  <c r="BF83" i="1" s="1"/>
  <c r="BB70" i="1"/>
  <c r="BB68" i="1"/>
  <c r="BB121" i="1"/>
  <c r="BF121" i="1" s="1"/>
  <c r="BI121" i="1" s="1"/>
  <c r="BB116" i="1"/>
  <c r="BB98" i="1"/>
  <c r="BB55" i="1"/>
  <c r="BF55" i="1" s="1"/>
  <c r="BB48" i="1"/>
  <c r="BB17" i="1"/>
  <c r="BB9" i="1"/>
  <c r="BB63" i="1"/>
  <c r="BB45" i="1"/>
  <c r="BF45" i="1" s="1"/>
  <c r="BI45" i="1" s="1"/>
  <c r="BB37" i="1"/>
  <c r="BF37" i="1" s="1"/>
  <c r="BB29" i="1"/>
  <c r="BB27" i="1"/>
  <c r="BF27" i="1" s="1"/>
  <c r="BB22" i="1"/>
  <c r="BB52" i="1"/>
  <c r="BB14" i="1"/>
  <c r="BB60" i="1"/>
  <c r="BB42" i="1"/>
  <c r="BB34" i="1"/>
  <c r="BB19" i="1"/>
  <c r="BF19" i="1" s="1"/>
  <c r="BB57" i="1"/>
  <c r="BF57" i="1" s="1"/>
  <c r="BI57" i="1" s="1"/>
  <c r="BB49" i="1"/>
  <c r="BB11" i="1"/>
  <c r="BF11" i="1" s="1"/>
  <c r="BB65" i="1"/>
  <c r="BB39" i="1"/>
  <c r="BB31" i="1"/>
  <c r="BF31" i="1" s="1"/>
  <c r="BB54" i="1"/>
  <c r="BB47" i="1"/>
  <c r="BB28" i="1"/>
  <c r="BF28" i="1" s="1"/>
  <c r="BI28" i="1" s="1"/>
  <c r="BB62" i="1"/>
  <c r="BB44" i="1"/>
  <c r="BB36" i="1"/>
  <c r="BB26" i="1"/>
  <c r="BB21" i="1"/>
  <c r="BB51" i="1"/>
  <c r="BB67" i="1"/>
  <c r="BB59" i="1"/>
  <c r="BB33" i="1"/>
  <c r="BB56" i="1"/>
  <c r="BB64" i="1"/>
  <c r="BB38" i="1"/>
  <c r="BB30" i="1"/>
  <c r="BB53" i="1"/>
  <c r="BB46" i="1"/>
  <c r="BB15" i="1"/>
  <c r="BF15" i="1" s="1"/>
  <c r="BB61" i="1"/>
  <c r="BB43" i="1"/>
  <c r="BB35" i="1"/>
  <c r="BB25" i="1"/>
  <c r="BF25" i="1" s="1"/>
  <c r="BB20" i="1"/>
  <c r="BB50" i="1"/>
  <c r="BB66" i="1"/>
  <c r="BB58" i="1"/>
  <c r="BF58" i="1" s="1"/>
  <c r="BB40" i="1"/>
  <c r="BB32" i="1"/>
  <c r="BQ10" i="1"/>
  <c r="BP11" i="1"/>
  <c r="BP14" i="1"/>
  <c r="BB5" i="1"/>
  <c r="BT9" i="1"/>
  <c r="BV9" i="1" s="1"/>
  <c r="BD9" i="1" s="1"/>
  <c r="BU13" i="1"/>
  <c r="BV13" i="1" s="1"/>
  <c r="BD13" i="1" s="1"/>
  <c r="BB13" i="1"/>
  <c r="BT68" i="1"/>
  <c r="A6" i="1"/>
  <c r="BH8" i="1"/>
  <c r="I17" i="1"/>
  <c r="BU22" i="1"/>
  <c r="BV22" i="1" s="1"/>
  <c r="BD22" i="1" s="1"/>
  <c r="BJ13" i="1"/>
  <c r="BK13" i="1" s="1"/>
  <c r="BO13" i="1" s="1"/>
  <c r="BH13" i="1"/>
  <c r="BT16" i="1"/>
  <c r="BV16" i="1" s="1"/>
  <c r="BD16" i="1" s="1"/>
  <c r="BT45" i="1"/>
  <c r="BV45" i="1" s="1"/>
  <c r="BD45" i="1" s="1"/>
  <c r="BT50" i="1"/>
  <c r="BU57" i="1"/>
  <c r="BP73" i="1"/>
  <c r="BP70" i="1"/>
  <c r="BS70" i="1" s="1"/>
  <c r="BC70" i="1" s="1"/>
  <c r="BF70" i="1" s="1"/>
  <c r="BI70" i="1" s="1"/>
  <c r="BP116" i="1"/>
  <c r="BP121" i="1"/>
  <c r="BP126" i="1"/>
  <c r="BP100" i="1"/>
  <c r="BP120" i="1"/>
  <c r="BS120" i="1" s="1"/>
  <c r="BC120" i="1" s="1"/>
  <c r="BP74" i="1"/>
  <c r="BP131" i="1"/>
  <c r="BP105" i="1"/>
  <c r="BP128" i="1"/>
  <c r="BP91" i="1"/>
  <c r="BS91" i="1" s="1"/>
  <c r="BC91" i="1" s="1"/>
  <c r="BP125" i="1"/>
  <c r="BS125" i="1" s="1"/>
  <c r="BC125" i="1" s="1"/>
  <c r="BP15" i="1"/>
  <c r="BS15" i="1" s="1"/>
  <c r="BC15" i="1" s="1"/>
  <c r="BP35" i="1"/>
  <c r="BP25" i="1"/>
  <c r="BP32" i="1"/>
  <c r="BP55" i="1"/>
  <c r="BP29" i="1"/>
  <c r="BP19" i="1"/>
  <c r="BS19" i="1" s="1"/>
  <c r="BC19" i="1" s="1"/>
  <c r="BP49" i="1"/>
  <c r="BS49" i="1" s="1"/>
  <c r="BC49" i="1" s="1"/>
  <c r="BP28" i="1"/>
  <c r="BS28" i="1" s="1"/>
  <c r="BC28" i="1" s="1"/>
  <c r="BP13" i="1"/>
  <c r="BP67" i="1"/>
  <c r="BB4" i="1"/>
  <c r="BH5" i="1"/>
  <c r="BQ86" i="1"/>
  <c r="BQ83" i="1"/>
  <c r="BQ79" i="1"/>
  <c r="BQ43" i="1"/>
  <c r="BS43" i="1" s="1"/>
  <c r="BC43" i="1" s="1"/>
  <c r="BF43" i="1" s="1"/>
  <c r="BQ66" i="1"/>
  <c r="BS66" i="1" s="1"/>
  <c r="BC66" i="1" s="1"/>
  <c r="BQ37" i="1"/>
  <c r="BQ42" i="1"/>
  <c r="BQ56" i="1"/>
  <c r="BR129" i="1"/>
  <c r="BR112" i="1"/>
  <c r="BS112" i="1" s="1"/>
  <c r="BC112" i="1" s="1"/>
  <c r="BR102" i="1"/>
  <c r="BS102" i="1" s="1"/>
  <c r="BC102" i="1" s="1"/>
  <c r="BR48" i="1"/>
  <c r="BS48" i="1" s="1"/>
  <c r="BC48" i="1" s="1"/>
  <c r="BR63" i="1"/>
  <c r="BR27" i="1"/>
  <c r="BR52" i="1"/>
  <c r="BR45" i="1"/>
  <c r="BR60" i="1"/>
  <c r="BS60" i="1" s="1"/>
  <c r="BC60" i="1" s="1"/>
  <c r="BR34" i="1"/>
  <c r="BR38" i="1"/>
  <c r="BR30" i="1"/>
  <c r="BP6" i="1"/>
  <c r="BS6" i="1" s="1"/>
  <c r="BC6" i="1" s="1"/>
  <c r="BT12" i="1"/>
  <c r="BV12" i="1" s="1"/>
  <c r="BD12" i="1" s="1"/>
  <c r="BR12" i="1"/>
  <c r="BP12" i="1"/>
  <c r="BU58" i="1"/>
  <c r="BT3" i="1"/>
  <c r="BV3" i="1" s="1"/>
  <c r="BD3" i="1" s="1"/>
  <c r="BP8" i="1"/>
  <c r="BS8" i="1" s="1"/>
  <c r="BC8" i="1" s="1"/>
  <c r="BB12" i="1"/>
  <c r="BH23" i="1"/>
  <c r="BB7" i="1"/>
  <c r="BF7" i="1" s="1"/>
  <c r="BH24" i="1"/>
  <c r="BU50" i="1"/>
  <c r="BU20" i="1"/>
  <c r="BU25" i="1"/>
  <c r="BQ33" i="1"/>
  <c r="BU35" i="1"/>
  <c r="BQ41" i="1"/>
  <c r="BU43" i="1"/>
  <c r="BT46" i="1"/>
  <c r="BJ49" i="1"/>
  <c r="BK49" i="1" s="1"/>
  <c r="BN49" i="1" s="1"/>
  <c r="BP51" i="1"/>
  <c r="BH52" i="1"/>
  <c r="BT53" i="1"/>
  <c r="BR56" i="1"/>
  <c r="BQ59" i="1"/>
  <c r="BU61" i="1"/>
  <c r="BQ67" i="1"/>
  <c r="BQ68" i="1"/>
  <c r="BU98" i="1"/>
  <c r="BV98" i="1" s="1"/>
  <c r="BD98" i="1" s="1"/>
  <c r="BT129" i="1"/>
  <c r="BV129" i="1" s="1"/>
  <c r="BD129" i="1" s="1"/>
  <c r="BQ13" i="1"/>
  <c r="BU15" i="1"/>
  <c r="BR18" i="1"/>
  <c r="BP21" i="1"/>
  <c r="BP26" i="1"/>
  <c r="BR33" i="1"/>
  <c r="BP36" i="1"/>
  <c r="BR41" i="1"/>
  <c r="BP44" i="1"/>
  <c r="BU46" i="1"/>
  <c r="BU53" i="1"/>
  <c r="BR59" i="1"/>
  <c r="BP62" i="1"/>
  <c r="BH63" i="1"/>
  <c r="BT64" i="1"/>
  <c r="BR67" i="1"/>
  <c r="BR68" i="1"/>
  <c r="BT83" i="1"/>
  <c r="BR13" i="1"/>
  <c r="BP16" i="1"/>
  <c r="BS16" i="1" s="1"/>
  <c r="BC16" i="1" s="1"/>
  <c r="BQ21" i="1"/>
  <c r="BQ26" i="1"/>
  <c r="BQ36" i="1"/>
  <c r="BQ44" i="1"/>
  <c r="BP47" i="1"/>
  <c r="BR51" i="1"/>
  <c r="BP54" i="1"/>
  <c r="BT56" i="1"/>
  <c r="BQ62" i="1"/>
  <c r="BU64" i="1"/>
  <c r="BP122" i="1"/>
  <c r="BR21" i="1"/>
  <c r="BR26" i="1"/>
  <c r="BP31" i="1"/>
  <c r="BT33" i="1"/>
  <c r="BV33" i="1" s="1"/>
  <c r="BD33" i="1" s="1"/>
  <c r="BR36" i="1"/>
  <c r="BP39" i="1"/>
  <c r="BH40" i="1"/>
  <c r="BR44" i="1"/>
  <c r="BQ47" i="1"/>
  <c r="BQ54" i="1"/>
  <c r="BU56" i="1"/>
  <c r="BP57" i="1"/>
  <c r="BH58" i="1"/>
  <c r="BT59" i="1"/>
  <c r="BV59" i="1" s="1"/>
  <c r="BD59" i="1" s="1"/>
  <c r="BF59" i="1" s="1"/>
  <c r="BR62" i="1"/>
  <c r="BP65" i="1"/>
  <c r="BH66" i="1"/>
  <c r="BT67" i="1"/>
  <c r="BV67" i="1" s="1"/>
  <c r="BD67" i="1" s="1"/>
  <c r="BU74" i="1"/>
  <c r="BQ31" i="1"/>
  <c r="BQ39" i="1"/>
  <c r="BQ57" i="1"/>
  <c r="BQ65" i="1"/>
  <c r="BJ73" i="1"/>
  <c r="BK73" i="1" s="1"/>
  <c r="BN73" i="1" s="1"/>
  <c r="BH73" i="1"/>
  <c r="BV112" i="1"/>
  <c r="BD112" i="1" s="1"/>
  <c r="BH20" i="1"/>
  <c r="BT21" i="1"/>
  <c r="BV21" i="1" s="1"/>
  <c r="BD21" i="1" s="1"/>
  <c r="BH25" i="1"/>
  <c r="BT26" i="1"/>
  <c r="BV26" i="1" s="1"/>
  <c r="BD26" i="1" s="1"/>
  <c r="BR31" i="1"/>
  <c r="BH35" i="1"/>
  <c r="BT36" i="1"/>
  <c r="BV36" i="1" s="1"/>
  <c r="BD36" i="1" s="1"/>
  <c r="BF36" i="1" s="1"/>
  <c r="BR39" i="1"/>
  <c r="BP42" i="1"/>
  <c r="BH43" i="1"/>
  <c r="BT44" i="1"/>
  <c r="BR57" i="1"/>
  <c r="BH61" i="1"/>
  <c r="BT62" i="1"/>
  <c r="BV62" i="1" s="1"/>
  <c r="BD62" i="1" s="1"/>
  <c r="BF62" i="1" s="1"/>
  <c r="BR65" i="1"/>
  <c r="BT113" i="1"/>
  <c r="BV113" i="1" s="1"/>
  <c r="BD113" i="1" s="1"/>
  <c r="BQ24" i="1"/>
  <c r="BP52" i="1"/>
  <c r="BT75" i="1"/>
  <c r="BH117" i="1"/>
  <c r="BP22" i="1"/>
  <c r="BR24" i="1"/>
  <c r="BT31" i="1"/>
  <c r="BV31" i="1" s="1"/>
  <c r="BD31" i="1" s="1"/>
  <c r="BT39" i="1"/>
  <c r="BQ45" i="1"/>
  <c r="BS45" i="1" s="1"/>
  <c r="BC45" i="1" s="1"/>
  <c r="BQ52" i="1"/>
  <c r="BT57" i="1"/>
  <c r="BV57" i="1" s="1"/>
  <c r="BD57" i="1" s="1"/>
  <c r="BP63" i="1"/>
  <c r="BT65" i="1"/>
  <c r="BV65" i="1" s="1"/>
  <c r="BD65" i="1" s="1"/>
  <c r="BU69" i="1"/>
  <c r="BV69" i="1" s="1"/>
  <c r="BD69" i="1" s="1"/>
  <c r="BU85" i="1"/>
  <c r="BH56" i="1"/>
  <c r="BJ75" i="1"/>
  <c r="BK75" i="1" s="1"/>
  <c r="BN75" i="1" s="1"/>
  <c r="BH75" i="1"/>
  <c r="BU92" i="1"/>
  <c r="BJ114" i="1"/>
  <c r="BK114" i="1" s="1"/>
  <c r="BO114" i="1" s="1"/>
  <c r="BH114" i="1"/>
  <c r="BR119" i="1"/>
  <c r="BR17" i="1"/>
  <c r="BS17" i="1" s="1"/>
  <c r="BC17" i="1" s="1"/>
  <c r="BQ32" i="1"/>
  <c r="BQ40" i="1"/>
  <c r="BP50" i="1"/>
  <c r="BH51" i="1"/>
  <c r="BT52" i="1"/>
  <c r="BV52" i="1" s="1"/>
  <c r="BD52" i="1" s="1"/>
  <c r="BR55" i="1"/>
  <c r="BQ58" i="1"/>
  <c r="BS58" i="1" s="1"/>
  <c r="BC58" i="1" s="1"/>
  <c r="BP68" i="1"/>
  <c r="BU68" i="1"/>
  <c r="BJ119" i="1"/>
  <c r="BK119" i="1" s="1"/>
  <c r="BN119" i="1" s="1"/>
  <c r="BH119" i="1"/>
  <c r="BQ50" i="1"/>
  <c r="BT120" i="1"/>
  <c r="BV120" i="1" s="1"/>
  <c r="BD120" i="1" s="1"/>
  <c r="BT124" i="1"/>
  <c r="BQ20" i="1"/>
  <c r="BQ25" i="1"/>
  <c r="BQ35" i="1"/>
  <c r="BP46" i="1"/>
  <c r="BR50" i="1"/>
  <c r="BP53" i="1"/>
  <c r="BH54" i="1"/>
  <c r="BT55" i="1"/>
  <c r="BV55" i="1" s="1"/>
  <c r="BD55" i="1" s="1"/>
  <c r="BT102" i="1"/>
  <c r="BV102" i="1" s="1"/>
  <c r="BD102" i="1" s="1"/>
  <c r="BJ120" i="1"/>
  <c r="BK120" i="1" s="1"/>
  <c r="BN120" i="1" s="1"/>
  <c r="BH120" i="1"/>
  <c r="BT32" i="1"/>
  <c r="BV32" i="1" s="1"/>
  <c r="BD32" i="1" s="1"/>
  <c r="BF32" i="1" s="1"/>
  <c r="BI32" i="1" s="1"/>
  <c r="BT40" i="1"/>
  <c r="BV40" i="1" s="1"/>
  <c r="BD40" i="1" s="1"/>
  <c r="BF40" i="1" s="1"/>
  <c r="BQ46" i="1"/>
  <c r="BQ53" i="1"/>
  <c r="BT58" i="1"/>
  <c r="BP64" i="1"/>
  <c r="BS64" i="1" s="1"/>
  <c r="BC64" i="1" s="1"/>
  <c r="BT66" i="1"/>
  <c r="BR78" i="1"/>
  <c r="BP69" i="1"/>
  <c r="BR73" i="1"/>
  <c r="BU75" i="1"/>
  <c r="BQ81" i="1"/>
  <c r="BU83" i="1"/>
  <c r="BQ89" i="1"/>
  <c r="BR96" i="1"/>
  <c r="BT101" i="1"/>
  <c r="BQ107" i="1"/>
  <c r="BU109" i="1"/>
  <c r="BR114" i="1"/>
  <c r="BQ122" i="1"/>
  <c r="BU124" i="1"/>
  <c r="BH126" i="1"/>
  <c r="BT127" i="1"/>
  <c r="BQ69" i="1"/>
  <c r="BP71" i="1"/>
  <c r="BH72" i="1"/>
  <c r="BP76" i="1"/>
  <c r="BT78" i="1"/>
  <c r="BR81" i="1"/>
  <c r="BJ82" i="1"/>
  <c r="BK82" i="1" s="1"/>
  <c r="BO82" i="1" s="1"/>
  <c r="BP84" i="1"/>
  <c r="BT86" i="1"/>
  <c r="BV86" i="1" s="1"/>
  <c r="BD86" i="1" s="1"/>
  <c r="BR89" i="1"/>
  <c r="BJ90" i="1"/>
  <c r="BK90" i="1" s="1"/>
  <c r="BN90" i="1" s="1"/>
  <c r="BH92" i="1"/>
  <c r="BU101" i="1"/>
  <c r="BH103" i="1"/>
  <c r="BT104" i="1"/>
  <c r="BR107" i="1"/>
  <c r="BP110" i="1"/>
  <c r="BH111" i="1"/>
  <c r="BT119" i="1"/>
  <c r="BR122" i="1"/>
  <c r="BU127" i="1"/>
  <c r="BR69" i="1"/>
  <c r="BQ71" i="1"/>
  <c r="BT73" i="1"/>
  <c r="BQ76" i="1"/>
  <c r="BU78" i="1"/>
  <c r="BQ84" i="1"/>
  <c r="BU86" i="1"/>
  <c r="BU93" i="1"/>
  <c r="BT96" i="1"/>
  <c r="BU104" i="1"/>
  <c r="BT114" i="1"/>
  <c r="BU119" i="1"/>
  <c r="BU130" i="1"/>
  <c r="BR71" i="1"/>
  <c r="BU73" i="1"/>
  <c r="BR76" i="1"/>
  <c r="BP79" i="1"/>
  <c r="BS79" i="1" s="1"/>
  <c r="BC79" i="1" s="1"/>
  <c r="BH80" i="1"/>
  <c r="BT81" i="1"/>
  <c r="BR84" i="1"/>
  <c r="BP87" i="1"/>
  <c r="BT89" i="1"/>
  <c r="BP94" i="1"/>
  <c r="BH95" i="1"/>
  <c r="BU96" i="1"/>
  <c r="BH106" i="1"/>
  <c r="BT107" i="1"/>
  <c r="BR110" i="1"/>
  <c r="BU114" i="1"/>
  <c r="BT122" i="1"/>
  <c r="BH132" i="1"/>
  <c r="BU81" i="1"/>
  <c r="BU89" i="1"/>
  <c r="BU107" i="1"/>
  <c r="BU122" i="1"/>
  <c r="BT71" i="1"/>
  <c r="BV71" i="1" s="1"/>
  <c r="BD71" i="1" s="1"/>
  <c r="BQ74" i="1"/>
  <c r="BT76" i="1"/>
  <c r="BV76" i="1" s="1"/>
  <c r="BD76" i="1" s="1"/>
  <c r="BR79" i="1"/>
  <c r="BP82" i="1"/>
  <c r="BH83" i="1"/>
  <c r="BT84" i="1"/>
  <c r="BV84" i="1" s="1"/>
  <c r="BD84" i="1" s="1"/>
  <c r="BR87" i="1"/>
  <c r="BP90" i="1"/>
  <c r="BR94" i="1"/>
  <c r="BR105" i="1"/>
  <c r="BP108" i="1"/>
  <c r="BH109" i="1"/>
  <c r="BT110" i="1"/>
  <c r="BV110" i="1" s="1"/>
  <c r="BD110" i="1" s="1"/>
  <c r="BQ115" i="1"/>
  <c r="BS115" i="1" s="1"/>
  <c r="BC115" i="1" s="1"/>
  <c r="BP123" i="1"/>
  <c r="BH124" i="1"/>
  <c r="BR74" i="1"/>
  <c r="BQ90" i="1"/>
  <c r="BQ108" i="1"/>
  <c r="BR115" i="1"/>
  <c r="BP118" i="1"/>
  <c r="BQ123" i="1"/>
  <c r="BP72" i="1"/>
  <c r="BP77" i="1"/>
  <c r="BH78" i="1"/>
  <c r="BT79" i="1"/>
  <c r="BV79" i="1" s="1"/>
  <c r="BD79" i="1" s="1"/>
  <c r="BR82" i="1"/>
  <c r="BP85" i="1"/>
  <c r="BT87" i="1"/>
  <c r="BV87" i="1" s="1"/>
  <c r="BD87" i="1" s="1"/>
  <c r="BR90" i="1"/>
  <c r="BP92" i="1"/>
  <c r="BT94" i="1"/>
  <c r="BV94" i="1" s="1"/>
  <c r="BD94" i="1" s="1"/>
  <c r="BQ100" i="1"/>
  <c r="BP103" i="1"/>
  <c r="BH104" i="1"/>
  <c r="BT105" i="1"/>
  <c r="BV105" i="1" s="1"/>
  <c r="BD105" i="1" s="1"/>
  <c r="BF105" i="1" s="1"/>
  <c r="BR108" i="1"/>
  <c r="BP111" i="1"/>
  <c r="BP113" i="1"/>
  <c r="BS113" i="1" s="1"/>
  <c r="BC113" i="1" s="1"/>
  <c r="BQ118" i="1"/>
  <c r="BR123" i="1"/>
  <c r="BQ126" i="1"/>
  <c r="BP129" i="1"/>
  <c r="BT131" i="1"/>
  <c r="BV131" i="1" s="1"/>
  <c r="BD131" i="1" s="1"/>
  <c r="BF131" i="1" s="1"/>
  <c r="BI131" i="1" s="1"/>
  <c r="BQ72" i="1"/>
  <c r="BT74" i="1"/>
  <c r="BQ77" i="1"/>
  <c r="BQ85" i="1"/>
  <c r="BQ92" i="1"/>
  <c r="BR100" i="1"/>
  <c r="BQ103" i="1"/>
  <c r="BQ111" i="1"/>
  <c r="BQ113" i="1"/>
  <c r="BT115" i="1"/>
  <c r="BV115" i="1" s="1"/>
  <c r="BD115" i="1" s="1"/>
  <c r="BR118" i="1"/>
  <c r="BR126" i="1"/>
  <c r="BR72" i="1"/>
  <c r="BR77" i="1"/>
  <c r="BT82" i="1"/>
  <c r="BV82" i="1" s="1"/>
  <c r="BD82" i="1" s="1"/>
  <c r="BF82" i="1" s="1"/>
  <c r="BR85" i="1"/>
  <c r="BP88" i="1"/>
  <c r="BT90" i="1"/>
  <c r="BV90" i="1" s="1"/>
  <c r="BD90" i="1" s="1"/>
  <c r="BR92" i="1"/>
  <c r="BP95" i="1"/>
  <c r="BR103" i="1"/>
  <c r="BP106" i="1"/>
  <c r="BH107" i="1"/>
  <c r="BT108" i="1"/>
  <c r="BV108" i="1" s="1"/>
  <c r="BD108" i="1" s="1"/>
  <c r="BR111" i="1"/>
  <c r="BQ80" i="1"/>
  <c r="BQ88" i="1"/>
  <c r="BQ95" i="1"/>
  <c r="BP98" i="1"/>
  <c r="BT118" i="1"/>
  <c r="BV118" i="1" s="1"/>
  <c r="BD118" i="1" s="1"/>
  <c r="BQ132" i="1"/>
  <c r="BT72" i="1"/>
  <c r="BV72" i="1" s="1"/>
  <c r="BD72" i="1" s="1"/>
  <c r="BP75" i="1"/>
  <c r="BH76" i="1"/>
  <c r="BR80" i="1"/>
  <c r="BP83" i="1"/>
  <c r="BH84" i="1"/>
  <c r="BT85" i="1"/>
  <c r="BR88" i="1"/>
  <c r="BH91" i="1"/>
  <c r="BT92" i="1"/>
  <c r="BV92" i="1" s="1"/>
  <c r="BD92" i="1" s="1"/>
  <c r="BF92" i="1" s="1"/>
  <c r="BR95" i="1"/>
  <c r="BQ98" i="1"/>
  <c r="BT103" i="1"/>
  <c r="BV103" i="1" s="1"/>
  <c r="BD103" i="1" s="1"/>
  <c r="BR106" i="1"/>
  <c r="BH110" i="1"/>
  <c r="BT111" i="1"/>
  <c r="BV111" i="1" s="1"/>
  <c r="BD111" i="1" s="1"/>
  <c r="BQ116" i="1"/>
  <c r="BR121" i="1"/>
  <c r="BP124" i="1"/>
  <c r="BR132" i="1"/>
  <c r="BQ75" i="1"/>
  <c r="BR98" i="1"/>
  <c r="BP101" i="1"/>
  <c r="BQ124" i="1"/>
  <c r="BP127" i="1"/>
  <c r="BR75" i="1"/>
  <c r="BP78" i="1"/>
  <c r="BH79" i="1"/>
  <c r="BT80" i="1"/>
  <c r="BR83" i="1"/>
  <c r="BP86" i="1"/>
  <c r="BS86" i="1" s="1"/>
  <c r="BC86" i="1" s="1"/>
  <c r="BF86" i="1" s="1"/>
  <c r="BI86" i="1" s="1"/>
  <c r="BH87" i="1"/>
  <c r="BT88" i="1"/>
  <c r="BV88" i="1" s="1"/>
  <c r="BD88" i="1" s="1"/>
  <c r="BH94" i="1"/>
  <c r="BT95" i="1"/>
  <c r="BV95" i="1" s="1"/>
  <c r="BD95" i="1" s="1"/>
  <c r="BF95" i="1" s="1"/>
  <c r="BQ101" i="1"/>
  <c r="BP104" i="1"/>
  <c r="BH105" i="1"/>
  <c r="BT106" i="1"/>
  <c r="BR109" i="1"/>
  <c r="BP119" i="1"/>
  <c r="BT121" i="1"/>
  <c r="BV121" i="1" s="1"/>
  <c r="BD121" i="1" s="1"/>
  <c r="BR124" i="1"/>
  <c r="BQ127" i="1"/>
  <c r="BP130" i="1"/>
  <c r="BT132" i="1"/>
  <c r="BV132" i="1" s="1"/>
  <c r="BD132" i="1" s="1"/>
  <c r="BQ93" i="1"/>
  <c r="BP96" i="1"/>
  <c r="BS96" i="1" s="1"/>
  <c r="BC96" i="1" s="1"/>
  <c r="BQ104" i="1"/>
  <c r="BP114" i="1"/>
  <c r="BS114" i="1" s="1"/>
  <c r="BC114" i="1" s="1"/>
  <c r="BT116" i="1"/>
  <c r="BV116" i="1" s="1"/>
  <c r="BD116" i="1" s="1"/>
  <c r="BQ119" i="1"/>
  <c r="BQ130" i="1"/>
  <c r="BR22" i="5" l="1"/>
  <c r="BQ97" i="1"/>
  <c r="BS97" i="1" s="1"/>
  <c r="BC97" i="1" s="1"/>
  <c r="BF97" i="1" s="1"/>
  <c r="BP24" i="1"/>
  <c r="BS19" i="8"/>
  <c r="BC19" i="8" s="1"/>
  <c r="BU80" i="1"/>
  <c r="BT18" i="1"/>
  <c r="BV18" i="1" s="1"/>
  <c r="BD18" i="1" s="1"/>
  <c r="BB99" i="1"/>
  <c r="BP21" i="6"/>
  <c r="BS21" i="6" s="1"/>
  <c r="BC21" i="6" s="1"/>
  <c r="BB17" i="7"/>
  <c r="BV4" i="8"/>
  <c r="BD4" i="8" s="1"/>
  <c r="BS38" i="1"/>
  <c r="BC38" i="1" s="1"/>
  <c r="BF38" i="1" s="1"/>
  <c r="BV107" i="1"/>
  <c r="BD107" i="1" s="1"/>
  <c r="BJ24" i="1"/>
  <c r="BK24" i="1" s="1"/>
  <c r="BO24" i="1" s="1"/>
  <c r="BB117" i="1"/>
  <c r="BQ18" i="1"/>
  <c r="BV14" i="1"/>
  <c r="BD14" i="1" s="1"/>
  <c r="BF14" i="1" s="1"/>
  <c r="BP13" i="2"/>
  <c r="BS13" i="2" s="1"/>
  <c r="BC13" i="2" s="1"/>
  <c r="BP4" i="6"/>
  <c r="BB97" i="1"/>
  <c r="BB80" i="1"/>
  <c r="BF80" i="1" s="1"/>
  <c r="BT99" i="1"/>
  <c r="BV99" i="1" s="1"/>
  <c r="BD99" i="1" s="1"/>
  <c r="BF99" i="1" s="1"/>
  <c r="BI99" i="1" s="1"/>
  <c r="BB109" i="1"/>
  <c r="BF109" i="1" s="1"/>
  <c r="BT109" i="1"/>
  <c r="BB18" i="1"/>
  <c r="BT16" i="2"/>
  <c r="BV16" i="2" s="1"/>
  <c r="BD16" i="2" s="1"/>
  <c r="BP8" i="7"/>
  <c r="BQ15" i="8"/>
  <c r="BS15" i="8" s="1"/>
  <c r="BC15" i="8" s="1"/>
  <c r="BP93" i="1"/>
  <c r="BS93" i="1" s="1"/>
  <c r="BC93" i="1" s="1"/>
  <c r="BF93" i="1" s="1"/>
  <c r="BI93" i="1" s="1"/>
  <c r="BT77" i="1"/>
  <c r="BV77" i="1" s="1"/>
  <c r="BD77" i="1" s="1"/>
  <c r="BF77" i="1" s="1"/>
  <c r="BI77" i="1" s="1"/>
  <c r="BJ77" i="1" s="1"/>
  <c r="BK77" i="1" s="1"/>
  <c r="BN77" i="1" s="1"/>
  <c r="BV66" i="1"/>
  <c r="BD66" i="1" s="1"/>
  <c r="BT41" i="1"/>
  <c r="BV41" i="1" s="1"/>
  <c r="BD41" i="1" s="1"/>
  <c r="BT21" i="6"/>
  <c r="BV21" i="6" s="1"/>
  <c r="BD21" i="6" s="1"/>
  <c r="BF21" i="6" s="1"/>
  <c r="BI21" i="6" s="1"/>
  <c r="BJ21" i="6" s="1"/>
  <c r="BK21" i="6" s="1"/>
  <c r="BN21" i="6" s="1"/>
  <c r="BT19" i="8"/>
  <c r="BV19" i="8" s="1"/>
  <c r="BD19" i="8" s="1"/>
  <c r="BV5" i="8"/>
  <c r="BD5" i="8" s="1"/>
  <c r="BT93" i="1"/>
  <c r="BV93" i="1" s="1"/>
  <c r="BD93" i="1" s="1"/>
  <c r="BB24" i="1"/>
  <c r="BB13" i="2"/>
  <c r="BS19" i="5"/>
  <c r="BC19" i="5" s="1"/>
  <c r="BF19" i="5" s="1"/>
  <c r="BS16" i="8"/>
  <c r="BC16" i="8" s="1"/>
  <c r="BF16" i="8" s="1"/>
  <c r="BT15" i="8"/>
  <c r="BV15" i="8" s="1"/>
  <c r="BD15" i="8" s="1"/>
  <c r="BS23" i="1"/>
  <c r="BC23" i="1" s="1"/>
  <c r="BS5" i="8"/>
  <c r="BC5" i="8" s="1"/>
  <c r="BR130" i="1"/>
  <c r="BV58" i="1"/>
  <c r="BD58" i="1" s="1"/>
  <c r="BS42" i="1"/>
  <c r="BC42" i="1" s="1"/>
  <c r="BF42" i="1" s="1"/>
  <c r="BQ11" i="2"/>
  <c r="BS11" i="2" s="1"/>
  <c r="BC11" i="2" s="1"/>
  <c r="BT117" i="1"/>
  <c r="BV117" i="1" s="1"/>
  <c r="BD117" i="1" s="1"/>
  <c r="BS22" i="1"/>
  <c r="BC22" i="1" s="1"/>
  <c r="BF22" i="1" s="1"/>
  <c r="BI22" i="1" s="1"/>
  <c r="BH22" i="1" s="1"/>
  <c r="BR117" i="1"/>
  <c r="BS4" i="8"/>
  <c r="BC4" i="8" s="1"/>
  <c r="BF4" i="8" s="1"/>
  <c r="BV22" i="3"/>
  <c r="BD22" i="3" s="1"/>
  <c r="BB130" i="1"/>
  <c r="BV16" i="8"/>
  <c r="BD16" i="8" s="1"/>
  <c r="BS98" i="1"/>
  <c r="BC98" i="1" s="1"/>
  <c r="BF98" i="1" s="1"/>
  <c r="BT10" i="1"/>
  <c r="BV10" i="1" s="1"/>
  <c r="BD10" i="1" s="1"/>
  <c r="BQ16" i="2"/>
  <c r="BS17" i="8"/>
  <c r="BC17" i="8" s="1"/>
  <c r="BF17" i="8" s="1"/>
  <c r="BI17" i="8" s="1"/>
  <c r="BV18" i="8"/>
  <c r="BD18" i="8" s="1"/>
  <c r="BV80" i="1"/>
  <c r="BD80" i="1" s="1"/>
  <c r="BB10" i="1"/>
  <c r="BB113" i="1"/>
  <c r="BF113" i="1" s="1"/>
  <c r="BI113" i="1" s="1"/>
  <c r="BJ113" i="1" s="1"/>
  <c r="BB22" i="5"/>
  <c r="BS13" i="1"/>
  <c r="BC13" i="1" s="1"/>
  <c r="BF13" i="1" s="1"/>
  <c r="BP5" i="5"/>
  <c r="BS5" i="5" s="1"/>
  <c r="BC5" i="5" s="1"/>
  <c r="BF5" i="5" s="1"/>
  <c r="BS62" i="1"/>
  <c r="BC62" i="1" s="1"/>
  <c r="BS18" i="1"/>
  <c r="BC18" i="1" s="1"/>
  <c r="BB12" i="2"/>
  <c r="BB9" i="5"/>
  <c r="BS13" i="5"/>
  <c r="BC13" i="5" s="1"/>
  <c r="BS22" i="8"/>
  <c r="BC22" i="8" s="1"/>
  <c r="BS20" i="8"/>
  <c r="BC20" i="8" s="1"/>
  <c r="BF20" i="8" s="1"/>
  <c r="BI20" i="8" s="1"/>
  <c r="BV12" i="2"/>
  <c r="BD12" i="2" s="1"/>
  <c r="BS14" i="5"/>
  <c r="BC14" i="5" s="1"/>
  <c r="BR14" i="8"/>
  <c r="BV10" i="8"/>
  <c r="BD10" i="8" s="1"/>
  <c r="BS59" i="1"/>
  <c r="BC59" i="1" s="1"/>
  <c r="BR12" i="2"/>
  <c r="BS12" i="2" s="1"/>
  <c r="BC12" i="2" s="1"/>
  <c r="BF12" i="2" s="1"/>
  <c r="BP12" i="6"/>
  <c r="BT14" i="3"/>
  <c r="BV14" i="3" s="1"/>
  <c r="BD14" i="3" s="1"/>
  <c r="BB4" i="5"/>
  <c r="BT5" i="5"/>
  <c r="BV5" i="5" s="1"/>
  <c r="BD5" i="5" s="1"/>
  <c r="BT12" i="6"/>
  <c r="BB9" i="6"/>
  <c r="BU22" i="7"/>
  <c r="BV9" i="8"/>
  <c r="BD9" i="8" s="1"/>
  <c r="BF9" i="8" s="1"/>
  <c r="BI9" i="8" s="1"/>
  <c r="BB14" i="8"/>
  <c r="BS77" i="1"/>
  <c r="BC77" i="1" s="1"/>
  <c r="BB75" i="1"/>
  <c r="BP3" i="8"/>
  <c r="BV101" i="1"/>
  <c r="BD101" i="1" s="1"/>
  <c r="BF101" i="1" s="1"/>
  <c r="BS52" i="1"/>
  <c r="BC52" i="1" s="1"/>
  <c r="BJ10" i="6"/>
  <c r="BK10" i="6" s="1"/>
  <c r="BN10" i="6" s="1"/>
  <c r="BB4" i="6"/>
  <c r="BS18" i="8"/>
  <c r="BC18" i="8" s="1"/>
  <c r="BF18" i="8" s="1"/>
  <c r="BI18" i="8" s="1"/>
  <c r="BS129" i="1"/>
  <c r="BC129" i="1" s="1"/>
  <c r="BS72" i="1"/>
  <c r="BC72" i="1" s="1"/>
  <c r="BF72" i="1" s="1"/>
  <c r="BS83" i="1"/>
  <c r="BC83" i="1" s="1"/>
  <c r="BT23" i="1"/>
  <c r="BV23" i="1" s="1"/>
  <c r="BD23" i="1" s="1"/>
  <c r="BJ23" i="1"/>
  <c r="BK23" i="1" s="1"/>
  <c r="BO23" i="1" s="1"/>
  <c r="BS14" i="1"/>
  <c r="BC14" i="1" s="1"/>
  <c r="BU9" i="6"/>
  <c r="BS26" i="7"/>
  <c r="BC26" i="7" s="1"/>
  <c r="BS27" i="1"/>
  <c r="BC27" i="1" s="1"/>
  <c r="BS4" i="2"/>
  <c r="BC4" i="2" s="1"/>
  <c r="BS9" i="2"/>
  <c r="BC9" i="2" s="1"/>
  <c r="BB12" i="6"/>
  <c r="BB20" i="7"/>
  <c r="BS11" i="8"/>
  <c r="BC11" i="8" s="1"/>
  <c r="BV6" i="8"/>
  <c r="BD6" i="8" s="1"/>
  <c r="BS18" i="3"/>
  <c r="BC18" i="3" s="1"/>
  <c r="BF18" i="3" s="1"/>
  <c r="BI18" i="3" s="1"/>
  <c r="BB5" i="5"/>
  <c r="BT3" i="8"/>
  <c r="BV3" i="8" s="1"/>
  <c r="BD3" i="8" s="1"/>
  <c r="BS9" i="8"/>
  <c r="BC9" i="8" s="1"/>
  <c r="BB11" i="3"/>
  <c r="BF11" i="3" s="1"/>
  <c r="BS82" i="1"/>
  <c r="BC82" i="1" s="1"/>
  <c r="BB23" i="1"/>
  <c r="BB16" i="5"/>
  <c r="BU15" i="7"/>
  <c r="BV15" i="7" s="1"/>
  <c r="BD15" i="7" s="1"/>
  <c r="BB15" i="7"/>
  <c r="BF15" i="7" s="1"/>
  <c r="BB3" i="8"/>
  <c r="BB41" i="1"/>
  <c r="BF41" i="1" s="1"/>
  <c r="BS63" i="1"/>
  <c r="BC63" i="1" s="1"/>
  <c r="BS128" i="1"/>
  <c r="BC128" i="1" s="1"/>
  <c r="BV8" i="1"/>
  <c r="BD8" i="1" s="1"/>
  <c r="BP6" i="3"/>
  <c r="BS6" i="3" s="1"/>
  <c r="BC6" i="3" s="1"/>
  <c r="BB14" i="3"/>
  <c r="BJ4" i="6"/>
  <c r="BK4" i="6" s="1"/>
  <c r="BO4" i="6" s="1"/>
  <c r="BR19" i="6"/>
  <c r="BS30" i="1"/>
  <c r="BC30" i="1" s="1"/>
  <c r="BS46" i="1"/>
  <c r="BC46" i="1" s="1"/>
  <c r="BF46" i="1" s="1"/>
  <c r="BI46" i="1" s="1"/>
  <c r="BS117" i="1"/>
  <c r="BC117" i="1" s="1"/>
  <c r="BU11" i="3"/>
  <c r="BS108" i="1"/>
  <c r="BC108" i="1" s="1"/>
  <c r="BF108" i="1" s="1"/>
  <c r="BS107" i="1"/>
  <c r="BC107" i="1" s="1"/>
  <c r="BF107" i="1" s="1"/>
  <c r="BU106" i="1"/>
  <c r="BV106" i="1" s="1"/>
  <c r="BD106" i="1" s="1"/>
  <c r="BS131" i="1"/>
  <c r="BC131" i="1" s="1"/>
  <c r="BU18" i="2"/>
  <c r="BS3" i="8"/>
  <c r="BC3" i="8" s="1"/>
  <c r="BF3" i="8" s="1"/>
  <c r="BI3" i="8" s="1"/>
  <c r="BJ3" i="8" s="1"/>
  <c r="BK3" i="8" s="1"/>
  <c r="BN3" i="8" s="1"/>
  <c r="BV9" i="7"/>
  <c r="BD9" i="7" s="1"/>
  <c r="BS7" i="8"/>
  <c r="BC7" i="8" s="1"/>
  <c r="BS13" i="8"/>
  <c r="BC13" i="8" s="1"/>
  <c r="BS10" i="1"/>
  <c r="BC10" i="1" s="1"/>
  <c r="BF10" i="1" s="1"/>
  <c r="BS104" i="1"/>
  <c r="BC104" i="1" s="1"/>
  <c r="BV85" i="1"/>
  <c r="BD85" i="1" s="1"/>
  <c r="BS89" i="1"/>
  <c r="BC89" i="1" s="1"/>
  <c r="BF89" i="1" s="1"/>
  <c r="BI89" i="1" s="1"/>
  <c r="BJ89" i="1" s="1"/>
  <c r="BK89" i="1" s="1"/>
  <c r="BO89" i="1" s="1"/>
  <c r="BS56" i="1"/>
  <c r="BC56" i="1" s="1"/>
  <c r="BF56" i="1" s="1"/>
  <c r="BS7" i="3"/>
  <c r="BC7" i="3" s="1"/>
  <c r="BF7" i="3" s="1"/>
  <c r="BS8" i="8"/>
  <c r="BC8" i="8" s="1"/>
  <c r="BS95" i="1"/>
  <c r="BC95" i="1" s="1"/>
  <c r="BV114" i="1"/>
  <c r="BD114" i="1" s="1"/>
  <c r="BS81" i="1"/>
  <c r="BC81" i="1" s="1"/>
  <c r="BS36" i="1"/>
  <c r="BC36" i="1" s="1"/>
  <c r="BS51" i="1"/>
  <c r="BC51" i="1" s="1"/>
  <c r="BS34" i="1"/>
  <c r="BC34" i="1" s="1"/>
  <c r="BF34" i="1" s="1"/>
  <c r="BS37" i="1"/>
  <c r="BC37" i="1" s="1"/>
  <c r="BS29" i="1"/>
  <c r="BC29" i="1" s="1"/>
  <c r="BR6" i="5"/>
  <c r="BS6" i="5" s="1"/>
  <c r="BC6" i="5" s="1"/>
  <c r="BB106" i="1"/>
  <c r="BF106" i="1" s="1"/>
  <c r="BP18" i="2"/>
  <c r="BS18" i="2" s="1"/>
  <c r="BC18" i="2" s="1"/>
  <c r="BS71" i="1"/>
  <c r="BC71" i="1" s="1"/>
  <c r="BF71" i="1" s="1"/>
  <c r="BI71" i="1" s="1"/>
  <c r="BJ71" i="1" s="1"/>
  <c r="BK71" i="1" s="1"/>
  <c r="BN71" i="1" s="1"/>
  <c r="BV13" i="2"/>
  <c r="BD13" i="2" s="1"/>
  <c r="BS5" i="3"/>
  <c r="BC5" i="3" s="1"/>
  <c r="BV104" i="1"/>
  <c r="BD104" i="1" s="1"/>
  <c r="BB18" i="2"/>
  <c r="BV21" i="7"/>
  <c r="BD21" i="7" s="1"/>
  <c r="BS92" i="1"/>
  <c r="BC92" i="1" s="1"/>
  <c r="BS50" i="1"/>
  <c r="BC50" i="1" s="1"/>
  <c r="BV8" i="8"/>
  <c r="BD8" i="8" s="1"/>
  <c r="BV74" i="1"/>
  <c r="BD74" i="1" s="1"/>
  <c r="BS130" i="1"/>
  <c r="BC130" i="1" s="1"/>
  <c r="BS132" i="1"/>
  <c r="BC132" i="1" s="1"/>
  <c r="BF132" i="1" s="1"/>
  <c r="BV89" i="1"/>
  <c r="BD89" i="1" s="1"/>
  <c r="BV109" i="1"/>
  <c r="BD109" i="1" s="1"/>
  <c r="BS40" i="1"/>
  <c r="BC40" i="1" s="1"/>
  <c r="BV15" i="1"/>
  <c r="BD15" i="1" s="1"/>
  <c r="BQ106" i="1"/>
  <c r="BS106" i="1" s="1"/>
  <c r="BC106" i="1" s="1"/>
  <c r="BS19" i="7"/>
  <c r="BC19" i="7" s="1"/>
  <c r="BB22" i="8"/>
  <c r="BF22" i="8" s="1"/>
  <c r="BS80" i="1"/>
  <c r="BC80" i="1" s="1"/>
  <c r="BS87" i="1"/>
  <c r="BC87" i="1" s="1"/>
  <c r="BS33" i="1"/>
  <c r="BC33" i="1" s="1"/>
  <c r="BS21" i="2"/>
  <c r="BC21" i="2" s="1"/>
  <c r="BV11" i="3"/>
  <c r="BD11" i="3" s="1"/>
  <c r="BS20" i="1"/>
  <c r="BC20" i="1" s="1"/>
  <c r="BS14" i="8"/>
  <c r="BC14" i="8" s="1"/>
  <c r="BV11" i="8"/>
  <c r="BD11" i="8" s="1"/>
  <c r="BV39" i="1"/>
  <c r="BD39" i="1" s="1"/>
  <c r="BS54" i="1"/>
  <c r="BC54" i="1" s="1"/>
  <c r="BF54" i="1" s="1"/>
  <c r="BS11" i="1"/>
  <c r="BC11" i="1" s="1"/>
  <c r="BT8" i="7"/>
  <c r="BV8" i="7" s="1"/>
  <c r="BD8" i="7" s="1"/>
  <c r="BS12" i="8"/>
  <c r="BC12" i="8" s="1"/>
  <c r="BH20" i="8"/>
  <c r="BJ20" i="8"/>
  <c r="BK20" i="8" s="1"/>
  <c r="BN20" i="8" s="1"/>
  <c r="BH3" i="8"/>
  <c r="BH17" i="8"/>
  <c r="BJ17" i="8"/>
  <c r="BK17" i="8" s="1"/>
  <c r="BN17" i="8" s="1"/>
  <c r="BH21" i="8"/>
  <c r="BJ21" i="8"/>
  <c r="BK21" i="8" s="1"/>
  <c r="BO21" i="8" s="1"/>
  <c r="BS6" i="8"/>
  <c r="BC6" i="8" s="1"/>
  <c r="BB19" i="8"/>
  <c r="BF19" i="8" s="1"/>
  <c r="BH13" i="8"/>
  <c r="BJ13" i="8"/>
  <c r="BK13" i="8" s="1"/>
  <c r="BO13" i="8" s="1"/>
  <c r="BH9" i="8"/>
  <c r="BJ9" i="8"/>
  <c r="BK9" i="8" s="1"/>
  <c r="BN9" i="8" s="1"/>
  <c r="BB19" i="6"/>
  <c r="BF19" i="6" s="1"/>
  <c r="BI19" i="6" s="1"/>
  <c r="BH19" i="6" s="1"/>
  <c r="BS20" i="6"/>
  <c r="BC20" i="6" s="1"/>
  <c r="BS9" i="6"/>
  <c r="BC9" i="6" s="1"/>
  <c r="BS7" i="6"/>
  <c r="BC7" i="6" s="1"/>
  <c r="BS5" i="6"/>
  <c r="BC5" i="6" s="1"/>
  <c r="BS18" i="6"/>
  <c r="BC18" i="6" s="1"/>
  <c r="BS4" i="6"/>
  <c r="BC4" i="6" s="1"/>
  <c r="BB10" i="5"/>
  <c r="BS8" i="5"/>
  <c r="BC8" i="5" s="1"/>
  <c r="BF8" i="5" s="1"/>
  <c r="BV4" i="5"/>
  <c r="BD4" i="5" s="1"/>
  <c r="BS22" i="5"/>
  <c r="BC22" i="5" s="1"/>
  <c r="BF22" i="5" s="1"/>
  <c r="BU3" i="5"/>
  <c r="BS17" i="5"/>
  <c r="BC17" i="5" s="1"/>
  <c r="BB3" i="5"/>
  <c r="BS9" i="3"/>
  <c r="BC9" i="3" s="1"/>
  <c r="BF9" i="3" s="1"/>
  <c r="BB19" i="3"/>
  <c r="BS16" i="3"/>
  <c r="BC16" i="3" s="1"/>
  <c r="BS11" i="3"/>
  <c r="BC11" i="3" s="1"/>
  <c r="BS4" i="3"/>
  <c r="BC4" i="3" s="1"/>
  <c r="BV19" i="3"/>
  <c r="BD19" i="3" s="1"/>
  <c r="BS13" i="3"/>
  <c r="BC13" i="3" s="1"/>
  <c r="BB8" i="3"/>
  <c r="BF8" i="3" s="1"/>
  <c r="BS20" i="3"/>
  <c r="BC20" i="3" s="1"/>
  <c r="BF20" i="3" s="1"/>
  <c r="BI20" i="3" s="1"/>
  <c r="BJ20" i="3" s="1"/>
  <c r="BK20" i="3" s="1"/>
  <c r="BO20" i="3" s="1"/>
  <c r="BT27" i="7"/>
  <c r="BV27" i="7" s="1"/>
  <c r="BD27" i="7" s="1"/>
  <c r="BB22" i="7"/>
  <c r="BS15" i="7"/>
  <c r="BC15" i="7" s="1"/>
  <c r="BS8" i="7"/>
  <c r="BC8" i="7" s="1"/>
  <c r="BB27" i="7"/>
  <c r="BF27" i="7" s="1"/>
  <c r="BS25" i="7"/>
  <c r="BC25" i="7" s="1"/>
  <c r="BV22" i="7"/>
  <c r="BD22" i="7" s="1"/>
  <c r="BP22" i="7"/>
  <c r="BS22" i="7" s="1"/>
  <c r="BC22" i="7" s="1"/>
  <c r="BF22" i="7" s="1"/>
  <c r="BI22" i="7" s="1"/>
  <c r="BH22" i="7" s="1"/>
  <c r="BR27" i="7"/>
  <c r="BS27" i="7" s="1"/>
  <c r="BC27" i="7" s="1"/>
  <c r="BB16" i="7"/>
  <c r="BF16" i="7" s="1"/>
  <c r="BS14" i="2"/>
  <c r="BC14" i="2" s="1"/>
  <c r="BS22" i="2"/>
  <c r="BC22" i="2" s="1"/>
  <c r="BV4" i="2"/>
  <c r="BD4" i="2" s="1"/>
  <c r="BF4" i="2" s="1"/>
  <c r="BV6" i="2"/>
  <c r="BD6" i="2" s="1"/>
  <c r="BF6" i="2" s="1"/>
  <c r="BI6" i="2" s="1"/>
  <c r="BJ6" i="2" s="1"/>
  <c r="BK6" i="2" s="1"/>
  <c r="BN6" i="2" s="1"/>
  <c r="BS20" i="2"/>
  <c r="BC20" i="2" s="1"/>
  <c r="BF20" i="2" s="1"/>
  <c r="BI20" i="2" s="1"/>
  <c r="BS5" i="2"/>
  <c r="BC5" i="2" s="1"/>
  <c r="BV20" i="2"/>
  <c r="BD20" i="2" s="1"/>
  <c r="BS12" i="7"/>
  <c r="BC12" i="7" s="1"/>
  <c r="BS23" i="7"/>
  <c r="BC23" i="7" s="1"/>
  <c r="BJ6" i="7"/>
  <c r="BK6" i="7" s="1"/>
  <c r="BO6" i="7" s="1"/>
  <c r="BH6" i="7"/>
  <c r="BV23" i="7"/>
  <c r="BD23" i="7" s="1"/>
  <c r="BS10" i="7"/>
  <c r="BC10" i="7" s="1"/>
  <c r="BF10" i="7" s="1"/>
  <c r="BV13" i="7"/>
  <c r="BD13" i="7" s="1"/>
  <c r="BS13" i="7"/>
  <c r="BC13" i="7" s="1"/>
  <c r="BF13" i="7" s="1"/>
  <c r="BS17" i="7"/>
  <c r="BC17" i="7" s="1"/>
  <c r="BS11" i="7"/>
  <c r="BC11" i="7" s="1"/>
  <c r="BV16" i="7"/>
  <c r="BD16" i="7" s="1"/>
  <c r="BS9" i="7"/>
  <c r="BC9" i="7" s="1"/>
  <c r="BV18" i="7"/>
  <c r="BD18" i="7" s="1"/>
  <c r="BS14" i="7"/>
  <c r="BC14" i="7" s="1"/>
  <c r="BJ21" i="7"/>
  <c r="BK21" i="7" s="1"/>
  <c r="BO21" i="7" s="1"/>
  <c r="BH21" i="7"/>
  <c r="BV26" i="7"/>
  <c r="BD26" i="7" s="1"/>
  <c r="BS16" i="7"/>
  <c r="BC16" i="7" s="1"/>
  <c r="BV10" i="7"/>
  <c r="BD10" i="7" s="1"/>
  <c r="BS20" i="7"/>
  <c r="BC20" i="7" s="1"/>
  <c r="BS24" i="7"/>
  <c r="BC24" i="7" s="1"/>
  <c r="BV4" i="6"/>
  <c r="BD4" i="6" s="1"/>
  <c r="BV9" i="6"/>
  <c r="BD9" i="6" s="1"/>
  <c r="BH21" i="6"/>
  <c r="BS11" i="6"/>
  <c r="BC11" i="6" s="1"/>
  <c r="BS19" i="6"/>
  <c r="BC19" i="6" s="1"/>
  <c r="BV20" i="6"/>
  <c r="BD20" i="6" s="1"/>
  <c r="BF20" i="6" s="1"/>
  <c r="BJ11" i="6"/>
  <c r="BH11" i="6"/>
  <c r="BJ2" i="6"/>
  <c r="BH2" i="6"/>
  <c r="BS3" i="6"/>
  <c r="BC3" i="6" s="1"/>
  <c r="BS14" i="6"/>
  <c r="BC14" i="6" s="1"/>
  <c r="BS16" i="6"/>
  <c r="BC16" i="6" s="1"/>
  <c r="BJ8" i="6"/>
  <c r="BH8" i="6"/>
  <c r="BV14" i="6"/>
  <c r="BD14" i="6" s="1"/>
  <c r="BF14" i="6" s="1"/>
  <c r="BJ3" i="6"/>
  <c r="BH3" i="6"/>
  <c r="BS6" i="6"/>
  <c r="BC6" i="6" s="1"/>
  <c r="BS8" i="6"/>
  <c r="BC8" i="6" s="1"/>
  <c r="BJ19" i="6"/>
  <c r="BV12" i="6"/>
  <c r="BD12" i="6" s="1"/>
  <c r="BS13" i="6"/>
  <c r="BC13" i="6" s="1"/>
  <c r="BS10" i="6"/>
  <c r="BC10" i="6" s="1"/>
  <c r="BS12" i="6"/>
  <c r="BC12" i="6" s="1"/>
  <c r="BF12" i="6" s="1"/>
  <c r="BJ15" i="6"/>
  <c r="BH15" i="6"/>
  <c r="BS17" i="6"/>
  <c r="BC17" i="6" s="1"/>
  <c r="BS22" i="6"/>
  <c r="BC22" i="6" s="1"/>
  <c r="BF22" i="6" s="1"/>
  <c r="BV17" i="6"/>
  <c r="BD17" i="6" s="1"/>
  <c r="BF17" i="6" s="1"/>
  <c r="BV18" i="5"/>
  <c r="BD18" i="5" s="1"/>
  <c r="BS10" i="5"/>
  <c r="BC10" i="5" s="1"/>
  <c r="BT6" i="5"/>
  <c r="BV6" i="5" s="1"/>
  <c r="BD6" i="5" s="1"/>
  <c r="BF6" i="5" s="1"/>
  <c r="BV3" i="5"/>
  <c r="BD3" i="5" s="1"/>
  <c r="BF3" i="5" s="1"/>
  <c r="BJ13" i="5"/>
  <c r="BH13" i="5"/>
  <c r="BS21" i="5"/>
  <c r="BC21" i="5" s="1"/>
  <c r="BV9" i="5"/>
  <c r="BD9" i="5" s="1"/>
  <c r="BP3" i="5"/>
  <c r="BS3" i="5" s="1"/>
  <c r="BC3" i="5" s="1"/>
  <c r="BS4" i="5"/>
  <c r="BC4" i="5" s="1"/>
  <c r="BF4" i="5" s="1"/>
  <c r="BI4" i="5" s="1"/>
  <c r="BS15" i="5"/>
  <c r="BC15" i="5" s="1"/>
  <c r="BS20" i="5"/>
  <c r="BC20" i="5" s="1"/>
  <c r="BS12" i="5"/>
  <c r="BC12" i="5" s="1"/>
  <c r="BB6" i="5"/>
  <c r="BJ10" i="5"/>
  <c r="BK10" i="5" s="1"/>
  <c r="BO10" i="5" s="1"/>
  <c r="BH10" i="5"/>
  <c r="BV12" i="5"/>
  <c r="BD12" i="5" s="1"/>
  <c r="BF12" i="5" s="1"/>
  <c r="BS7" i="5"/>
  <c r="BC7" i="5" s="1"/>
  <c r="BS9" i="5"/>
  <c r="BC9" i="5" s="1"/>
  <c r="BF9" i="5" s="1"/>
  <c r="BJ7" i="5"/>
  <c r="BH7" i="5"/>
  <c r="BV15" i="5"/>
  <c r="BD15" i="5" s="1"/>
  <c r="BJ18" i="3"/>
  <c r="BK18" i="3" s="1"/>
  <c r="BN18" i="3" s="1"/>
  <c r="BH18" i="3"/>
  <c r="BJ22" i="3"/>
  <c r="BH22" i="3"/>
  <c r="BS12" i="3"/>
  <c r="BC12" i="3" s="1"/>
  <c r="BV20" i="3"/>
  <c r="BD20" i="3" s="1"/>
  <c r="BS19" i="3"/>
  <c r="BC19" i="3" s="1"/>
  <c r="BS17" i="3"/>
  <c r="BC17" i="3" s="1"/>
  <c r="BV18" i="3"/>
  <c r="BD18" i="3" s="1"/>
  <c r="BS14" i="3"/>
  <c r="BC14" i="3" s="1"/>
  <c r="BJ10" i="3"/>
  <c r="BH10" i="3"/>
  <c r="BS22" i="3"/>
  <c r="BC22" i="3" s="1"/>
  <c r="BS8" i="3"/>
  <c r="BC8" i="3" s="1"/>
  <c r="BS3" i="3"/>
  <c r="BC3" i="3" s="1"/>
  <c r="BJ19" i="2"/>
  <c r="BH19" i="2"/>
  <c r="BJ21" i="2"/>
  <c r="BK21" i="2" s="1"/>
  <c r="BN21" i="2" s="1"/>
  <c r="BH21" i="2"/>
  <c r="BS8" i="2"/>
  <c r="BC8" i="2" s="1"/>
  <c r="BF8" i="2" s="1"/>
  <c r="BV15" i="2"/>
  <c r="BD15" i="2" s="1"/>
  <c r="BV14" i="2"/>
  <c r="BD14" i="2" s="1"/>
  <c r="BF14" i="2" s="1"/>
  <c r="BS6" i="2"/>
  <c r="BC6" i="2" s="1"/>
  <c r="BS3" i="2"/>
  <c r="BC3" i="2" s="1"/>
  <c r="BJ20" i="2"/>
  <c r="BK20" i="2" s="1"/>
  <c r="BN20" i="2" s="1"/>
  <c r="BH20" i="2"/>
  <c r="BV3" i="2"/>
  <c r="BD3" i="2" s="1"/>
  <c r="BF3" i="2" s="1"/>
  <c r="BI3" i="2" s="1"/>
  <c r="BV18" i="2"/>
  <c r="BD18" i="2" s="1"/>
  <c r="BS19" i="2"/>
  <c r="BC19" i="2" s="1"/>
  <c r="BS16" i="2"/>
  <c r="BC16" i="2" s="1"/>
  <c r="BF16" i="2" s="1"/>
  <c r="BS7" i="2"/>
  <c r="BC7" i="2" s="1"/>
  <c r="BJ2" i="2"/>
  <c r="BH2" i="2"/>
  <c r="BS85" i="1"/>
  <c r="BC85" i="1" s="1"/>
  <c r="BF85" i="1" s="1"/>
  <c r="BI85" i="1" s="1"/>
  <c r="BS65" i="1"/>
  <c r="BC65" i="1" s="1"/>
  <c r="BF65" i="1" s="1"/>
  <c r="BI65" i="1" s="1"/>
  <c r="BS100" i="1"/>
  <c r="BC100" i="1" s="1"/>
  <c r="BF100" i="1" s="1"/>
  <c r="BJ131" i="1"/>
  <c r="BK131" i="1" s="1"/>
  <c r="BN131" i="1" s="1"/>
  <c r="BH131" i="1"/>
  <c r="BJ102" i="1"/>
  <c r="BH102" i="1"/>
  <c r="BS78" i="1"/>
  <c r="BC78" i="1" s="1"/>
  <c r="BV81" i="1"/>
  <c r="BD81" i="1" s="1"/>
  <c r="BF81" i="1" s="1"/>
  <c r="BI81" i="1" s="1"/>
  <c r="BV73" i="1"/>
  <c r="BD73" i="1" s="1"/>
  <c r="BS122" i="1"/>
  <c r="BC122" i="1" s="1"/>
  <c r="BF122" i="1" s="1"/>
  <c r="BS26" i="1"/>
  <c r="BC26" i="1" s="1"/>
  <c r="BV46" i="1"/>
  <c r="BD46" i="1" s="1"/>
  <c r="BS126" i="1"/>
  <c r="BC126" i="1" s="1"/>
  <c r="BJ121" i="1"/>
  <c r="BH121" i="1"/>
  <c r="BS119" i="1"/>
  <c r="BC119" i="1" s="1"/>
  <c r="BS21" i="1"/>
  <c r="BC21" i="1" s="1"/>
  <c r="BF21" i="1" s="1"/>
  <c r="BI21" i="1" s="1"/>
  <c r="BS121" i="1"/>
  <c r="BC121" i="1" s="1"/>
  <c r="BS127" i="1"/>
  <c r="BC127" i="1" s="1"/>
  <c r="BV124" i="1"/>
  <c r="BD124" i="1" s="1"/>
  <c r="BF124" i="1" s="1"/>
  <c r="BV83" i="1"/>
  <c r="BD83" i="1" s="1"/>
  <c r="BS116" i="1"/>
  <c r="BC116" i="1" s="1"/>
  <c r="BJ96" i="1"/>
  <c r="BH96" i="1"/>
  <c r="BJ29" i="1"/>
  <c r="BK29" i="1" s="1"/>
  <c r="BO29" i="1" s="1"/>
  <c r="BH29" i="1"/>
  <c r="BS57" i="1"/>
  <c r="BC57" i="1" s="1"/>
  <c r="BS55" i="1"/>
  <c r="BC55" i="1" s="1"/>
  <c r="BJ70" i="1"/>
  <c r="BK70" i="1" s="1"/>
  <c r="BO70" i="1" s="1"/>
  <c r="BH70" i="1"/>
  <c r="BJ28" i="1"/>
  <c r="BH28" i="1"/>
  <c r="BV20" i="1"/>
  <c r="BD20" i="1" s="1"/>
  <c r="BF20" i="1" s="1"/>
  <c r="BS101" i="1"/>
  <c r="BC101" i="1" s="1"/>
  <c r="BS111" i="1"/>
  <c r="BC111" i="1" s="1"/>
  <c r="BF111" i="1" s="1"/>
  <c r="BV122" i="1"/>
  <c r="BD122" i="1" s="1"/>
  <c r="BS84" i="1"/>
  <c r="BC84" i="1" s="1"/>
  <c r="BF84" i="1" s="1"/>
  <c r="BV44" i="1"/>
  <c r="BD44" i="1" s="1"/>
  <c r="BS32" i="1"/>
  <c r="BC32" i="1" s="1"/>
  <c r="BS73" i="1"/>
  <c r="BC73" i="1" s="1"/>
  <c r="BJ112" i="1"/>
  <c r="BH112" i="1"/>
  <c r="BV25" i="1"/>
  <c r="BD25" i="1" s="1"/>
  <c r="BV56" i="1"/>
  <c r="BD56" i="1" s="1"/>
  <c r="BV64" i="1"/>
  <c r="BD64" i="1" s="1"/>
  <c r="BF64" i="1" s="1"/>
  <c r="BS25" i="1"/>
  <c r="BC25" i="1" s="1"/>
  <c r="BV68" i="1"/>
  <c r="BD68" i="1" s="1"/>
  <c r="BV35" i="1"/>
  <c r="BD35" i="1" s="1"/>
  <c r="BF35" i="1" s="1"/>
  <c r="BJ46" i="1"/>
  <c r="BK46" i="1" s="1"/>
  <c r="BN46" i="1" s="1"/>
  <c r="BH46" i="1"/>
  <c r="BS90" i="1"/>
  <c r="BC90" i="1" s="1"/>
  <c r="BV119" i="1"/>
  <c r="BD119" i="1" s="1"/>
  <c r="BJ32" i="1"/>
  <c r="BK32" i="1" s="1"/>
  <c r="BN32" i="1" s="1"/>
  <c r="BH32" i="1"/>
  <c r="BJ22" i="1"/>
  <c r="BK22" i="1" s="1"/>
  <c r="BN22" i="1" s="1"/>
  <c r="BS35" i="1"/>
  <c r="BC35" i="1" s="1"/>
  <c r="BV50" i="1"/>
  <c r="BD50" i="1" s="1"/>
  <c r="BJ118" i="1"/>
  <c r="BH118" i="1"/>
  <c r="BV43" i="1"/>
  <c r="BD43" i="1" s="1"/>
  <c r="BS118" i="1"/>
  <c r="BC118" i="1" s="1"/>
  <c r="BV78" i="1"/>
  <c r="BD78" i="1" s="1"/>
  <c r="BJ45" i="1"/>
  <c r="BH45" i="1"/>
  <c r="BJ69" i="1"/>
  <c r="BH69" i="1"/>
  <c r="BV61" i="1"/>
  <c r="BD61" i="1" s="1"/>
  <c r="BJ99" i="1"/>
  <c r="BK99" i="1" s="1"/>
  <c r="BO99" i="1" s="1"/>
  <c r="BH99" i="1"/>
  <c r="BS124" i="1"/>
  <c r="BC124" i="1" s="1"/>
  <c r="BS103" i="1"/>
  <c r="BC103" i="1" s="1"/>
  <c r="BS76" i="1"/>
  <c r="BC76" i="1" s="1"/>
  <c r="BS47" i="1"/>
  <c r="BC47" i="1" s="1"/>
  <c r="BJ129" i="1"/>
  <c r="BH129" i="1"/>
  <c r="BS9" i="1"/>
  <c r="BC9" i="1" s="1"/>
  <c r="BS110" i="1"/>
  <c r="BC110" i="1" s="1"/>
  <c r="BS68" i="1"/>
  <c r="BC68" i="1" s="1"/>
  <c r="BV75" i="1"/>
  <c r="BD75" i="1" s="1"/>
  <c r="BS12" i="1"/>
  <c r="BC12" i="1" s="1"/>
  <c r="BV96" i="1"/>
  <c r="BD96" i="1" s="1"/>
  <c r="BS39" i="1"/>
  <c r="BC39" i="1" s="1"/>
  <c r="BS75" i="1"/>
  <c r="BC75" i="1" s="1"/>
  <c r="BS88" i="1"/>
  <c r="BC88" i="1" s="1"/>
  <c r="BF88" i="1" s="1"/>
  <c r="BI88" i="1" s="1"/>
  <c r="BS69" i="1"/>
  <c r="BC69" i="1" s="1"/>
  <c r="BS105" i="1"/>
  <c r="BC105" i="1" s="1"/>
  <c r="BJ47" i="1"/>
  <c r="BK47" i="1" s="1"/>
  <c r="BN47" i="1" s="1"/>
  <c r="BH47" i="1"/>
  <c r="BJ86" i="1"/>
  <c r="BK86" i="1" s="1"/>
  <c r="BN86" i="1" s="1"/>
  <c r="BH86" i="1"/>
  <c r="BS94" i="1"/>
  <c r="BC94" i="1" s="1"/>
  <c r="BF94" i="1" s="1"/>
  <c r="BV127" i="1"/>
  <c r="BD127" i="1" s="1"/>
  <c r="BF127" i="1" s="1"/>
  <c r="BS53" i="1"/>
  <c r="BC53" i="1" s="1"/>
  <c r="BS44" i="1"/>
  <c r="BC44" i="1" s="1"/>
  <c r="BV53" i="1"/>
  <c r="BD53" i="1" s="1"/>
  <c r="BF53" i="1" s="1"/>
  <c r="BS41" i="1"/>
  <c r="BC41" i="1" s="1"/>
  <c r="BH57" i="1"/>
  <c r="BJ57" i="1"/>
  <c r="BS109" i="1"/>
  <c r="BC109" i="1" s="1"/>
  <c r="BS123" i="1"/>
  <c r="BC123" i="1" s="1"/>
  <c r="BS24" i="1"/>
  <c r="BC24" i="1" s="1"/>
  <c r="BS31" i="1"/>
  <c r="BC31" i="1" s="1"/>
  <c r="BS67" i="1"/>
  <c r="BC67" i="1" s="1"/>
  <c r="BF67" i="1" s="1"/>
  <c r="BI67" i="1" s="1"/>
  <c r="BS74" i="1"/>
  <c r="BC74" i="1" s="1"/>
  <c r="BJ125" i="1"/>
  <c r="BH125" i="1"/>
  <c r="BH113" i="1" l="1"/>
  <c r="BH77" i="1"/>
  <c r="BH20" i="3"/>
  <c r="BH18" i="8"/>
  <c r="BJ18" i="8"/>
  <c r="BK18" i="8" s="1"/>
  <c r="BN18" i="8" s="1"/>
  <c r="BH89" i="1"/>
  <c r="BH71" i="1"/>
  <c r="BJ22" i="7"/>
  <c r="BK22" i="7" s="1"/>
  <c r="BN22" i="7" s="1"/>
  <c r="BH6" i="2"/>
  <c r="BJ4" i="5"/>
  <c r="BK4" i="5" s="1"/>
  <c r="BO4" i="5" s="1"/>
  <c r="BH4" i="5"/>
  <c r="BJ3" i="2"/>
  <c r="BK3" i="2" s="1"/>
  <c r="BO3" i="2" s="1"/>
  <c r="BH3" i="2"/>
  <c r="BJ81" i="1"/>
  <c r="BK81" i="1" s="1"/>
  <c r="BO81" i="1" s="1"/>
  <c r="BH81" i="1"/>
  <c r="BJ88" i="1"/>
  <c r="BK88" i="1" s="1"/>
  <c r="BN88" i="1" s="1"/>
  <c r="BH88" i="1"/>
  <c r="BJ93" i="1"/>
  <c r="BK93" i="1" s="1"/>
  <c r="BO93" i="1" s="1"/>
  <c r="BH93" i="1"/>
  <c r="BJ21" i="1"/>
  <c r="BK21" i="1" s="1"/>
  <c r="BO21" i="1" s="1"/>
  <c r="BH21" i="1"/>
  <c r="BH65" i="1"/>
  <c r="BJ65" i="1"/>
  <c r="BK65" i="1" s="1"/>
  <c r="BN65" i="1" s="1"/>
  <c r="BJ67" i="1"/>
  <c r="BK67" i="1" s="1"/>
  <c r="BO67" i="1" s="1"/>
  <c r="BH67" i="1"/>
  <c r="BJ85" i="1"/>
  <c r="BK85" i="1" s="1"/>
  <c r="BN85" i="1" s="1"/>
  <c r="BH85" i="1"/>
  <c r="AZ3" i="5" l="1"/>
  <c r="AZ92" i="1"/>
  <c r="AZ22" i="1"/>
  <c r="AZ22" i="7"/>
  <c r="AZ12" i="6"/>
  <c r="AZ122" i="1"/>
  <c r="AZ65" i="1"/>
  <c r="AZ18" i="3"/>
  <c r="AZ13" i="6"/>
  <c r="AZ123" i="1"/>
  <c r="AZ63" i="1"/>
  <c r="AZ16" i="3"/>
  <c r="AZ18" i="7"/>
  <c r="AZ18" i="1"/>
  <c r="AZ117" i="1"/>
  <c r="AZ7" i="6"/>
  <c r="AZ15" i="7"/>
  <c r="AZ15" i="1"/>
  <c r="AZ17" i="1"/>
  <c r="AZ17" i="7"/>
  <c r="AZ32" i="1"/>
  <c r="AZ6" i="2"/>
  <c r="AZ14" i="6"/>
  <c r="AZ124" i="1"/>
  <c r="AZ87" i="1"/>
  <c r="AZ19" i="8"/>
  <c r="AZ118" i="1"/>
  <c r="AZ8" i="6"/>
  <c r="AZ10" i="3"/>
  <c r="AZ57" i="1"/>
  <c r="AZ7" i="5"/>
  <c r="AZ96" i="1"/>
  <c r="AZ64" i="1"/>
  <c r="AZ17" i="3"/>
  <c r="AZ80" i="1"/>
  <c r="AZ12" i="8"/>
  <c r="AZ128" i="1"/>
  <c r="AZ18" i="6"/>
  <c r="AZ102" i="1"/>
  <c r="AZ13" i="5"/>
  <c r="AZ131" i="1"/>
  <c r="AZ21" i="6"/>
  <c r="AZ60" i="1"/>
  <c r="AZ13" i="3"/>
  <c r="AZ126" i="1"/>
  <c r="AZ16" i="6"/>
  <c r="AZ59" i="1"/>
  <c r="AZ12" i="3"/>
  <c r="AZ12" i="2"/>
  <c r="AZ38" i="1"/>
  <c r="AZ20" i="2"/>
  <c r="AZ46" i="1"/>
  <c r="AZ86" i="1"/>
  <c r="AZ18" i="8"/>
  <c r="AZ8" i="2"/>
  <c r="AZ34" i="1"/>
  <c r="AZ33" i="1"/>
  <c r="AZ7" i="2"/>
  <c r="AZ6" i="6"/>
  <c r="AZ116" i="1"/>
  <c r="AZ8" i="8"/>
  <c r="AZ76" i="1"/>
  <c r="AZ18" i="2"/>
  <c r="AZ44" i="1"/>
  <c r="AZ26" i="1"/>
  <c r="AZ26" i="7"/>
  <c r="AZ53" i="1"/>
  <c r="AZ6" i="3"/>
  <c r="AZ130" i="1"/>
  <c r="AZ20" i="6"/>
  <c r="AZ9" i="2"/>
  <c r="AZ35" i="1"/>
  <c r="AZ83" i="1"/>
  <c r="AZ15" i="8"/>
  <c r="AZ90" i="1"/>
  <c r="AZ22" i="8"/>
  <c r="AZ113" i="1"/>
  <c r="AZ3" i="6"/>
  <c r="AZ81" i="1"/>
  <c r="AZ13" i="8"/>
  <c r="AZ14" i="3"/>
  <c r="AZ61" i="1"/>
  <c r="AZ103" i="1"/>
  <c r="AZ14" i="5"/>
  <c r="AZ7" i="8"/>
  <c r="AZ75" i="1"/>
  <c r="AZ100" i="1"/>
  <c r="AZ11" i="5"/>
  <c r="AZ19" i="5"/>
  <c r="AZ108" i="1"/>
  <c r="AZ97" i="1"/>
  <c r="AZ8" i="5"/>
  <c r="AZ13" i="1"/>
  <c r="AZ13" i="7"/>
  <c r="AZ17" i="2"/>
  <c r="AZ43" i="1"/>
  <c r="AZ11" i="1"/>
  <c r="AZ11" i="7"/>
  <c r="AZ129" i="1"/>
  <c r="AZ19" i="6"/>
  <c r="AZ17" i="5"/>
  <c r="AZ106" i="1"/>
  <c r="AZ99" i="1"/>
  <c r="AZ10" i="5"/>
  <c r="AZ20" i="7"/>
  <c r="AZ20" i="1"/>
  <c r="AZ4" i="3"/>
  <c r="AZ51" i="1"/>
  <c r="AZ19" i="7"/>
  <c r="AZ19" i="1"/>
  <c r="AZ88" i="1"/>
  <c r="AZ20" i="8"/>
  <c r="AZ5" i="5"/>
  <c r="AZ94" i="1"/>
  <c r="AZ9" i="1"/>
  <c r="AZ9" i="7"/>
  <c r="AZ39" i="1"/>
  <c r="AZ13" i="2"/>
  <c r="AZ10" i="8"/>
  <c r="AZ78" i="1"/>
  <c r="AZ4" i="6"/>
  <c r="AZ114" i="1"/>
  <c r="AZ132" i="1"/>
  <c r="AZ22" i="6"/>
  <c r="AZ77" i="1"/>
  <c r="AZ9" i="8"/>
  <c r="AZ14" i="2"/>
  <c r="AZ40" i="1"/>
  <c r="AZ110" i="1"/>
  <c r="AZ21" i="5"/>
  <c r="AZ25" i="1"/>
  <c r="AZ25" i="7"/>
  <c r="AZ121" i="1"/>
  <c r="AZ11" i="6"/>
  <c r="AZ16" i="1"/>
  <c r="AZ16" i="7"/>
  <c r="AZ72" i="1"/>
  <c r="AZ4" i="8"/>
  <c r="AZ11" i="8"/>
  <c r="AZ79" i="1"/>
  <c r="AZ8" i="7"/>
  <c r="AZ8" i="1"/>
  <c r="AZ5" i="3"/>
  <c r="AZ52" i="1"/>
  <c r="AZ9" i="3"/>
  <c r="AZ56" i="1"/>
  <c r="AZ20" i="3"/>
  <c r="AZ67" i="1"/>
  <c r="AZ21" i="7"/>
  <c r="AZ21" i="1"/>
  <c r="AZ18" i="5"/>
  <c r="AZ107" i="1"/>
  <c r="AZ10" i="7"/>
  <c r="AZ10" i="1"/>
  <c r="AZ6" i="5"/>
  <c r="AZ95" i="1"/>
  <c r="AZ31" i="1"/>
  <c r="AZ5" i="2"/>
  <c r="AZ27" i="1"/>
  <c r="AZ27" i="7"/>
  <c r="AZ105" i="1"/>
  <c r="AZ16" i="5"/>
  <c r="AZ30" i="1"/>
  <c r="AZ4" i="2"/>
  <c r="AZ22" i="2"/>
  <c r="AZ48" i="1"/>
  <c r="AZ10" i="2"/>
  <c r="AZ36" i="1"/>
  <c r="AZ73" i="1"/>
  <c r="AZ5" i="8"/>
  <c r="AZ16" i="8"/>
  <c r="AZ84" i="1"/>
  <c r="AZ104" i="1"/>
  <c r="AZ15" i="5"/>
  <c r="AZ89" i="1"/>
  <c r="AZ21" i="8"/>
  <c r="AZ17" i="8"/>
  <c r="AZ85" i="1"/>
  <c r="AZ120" i="1"/>
  <c r="AZ10" i="6"/>
  <c r="AZ66" i="1"/>
  <c r="AZ19" i="3"/>
  <c r="AZ21" i="3"/>
  <c r="AZ68" i="1"/>
  <c r="AZ12" i="1"/>
  <c r="AZ12" i="7"/>
  <c r="AZ3" i="3"/>
  <c r="AZ50" i="1"/>
  <c r="AZ3" i="8"/>
  <c r="AZ71" i="1"/>
  <c r="AZ45" i="1"/>
  <c r="AZ19" i="2"/>
  <c r="AZ15" i="3"/>
  <c r="AZ62" i="1"/>
  <c r="AZ82" i="1"/>
  <c r="AZ14" i="8"/>
  <c r="AZ22" i="3"/>
  <c r="AZ69" i="1"/>
  <c r="AZ8" i="3"/>
  <c r="AZ55" i="1"/>
  <c r="AZ41" i="1"/>
  <c r="AZ15" i="2"/>
  <c r="AZ20" i="5"/>
  <c r="AZ109" i="1"/>
  <c r="AZ4" i="5"/>
  <c r="AZ93" i="1"/>
  <c r="AZ11" i="2"/>
  <c r="AZ37" i="1"/>
  <c r="AZ23" i="1"/>
  <c r="AZ23" i="7"/>
  <c r="AZ24" i="1"/>
  <c r="AZ24" i="7"/>
  <c r="AZ74" i="1"/>
  <c r="AZ6" i="8"/>
  <c r="AZ9" i="5"/>
  <c r="AZ98" i="1"/>
  <c r="AZ7" i="3"/>
  <c r="AZ54" i="1"/>
  <c r="AZ111" i="1"/>
  <c r="AZ22" i="5"/>
  <c r="AZ42" i="1"/>
  <c r="AZ16" i="2"/>
  <c r="AZ119" i="1"/>
  <c r="AZ9" i="6"/>
  <c r="AZ5" i="6"/>
  <c r="AZ115" i="1"/>
  <c r="AZ101" i="1"/>
  <c r="AZ12" i="5"/>
  <c r="AZ15" i="6"/>
  <c r="AZ125" i="1"/>
  <c r="AZ58" i="1"/>
  <c r="AZ11" i="3"/>
  <c r="AZ14" i="7"/>
  <c r="AZ14" i="1"/>
  <c r="AZ29" i="1"/>
  <c r="AZ3" i="2"/>
  <c r="AZ17" i="6"/>
  <c r="AZ127" i="1"/>
  <c r="AZ21" i="2"/>
  <c r="AZ47" i="1"/>
  <c r="Q7" i="5" l="1"/>
  <c r="G7" i="5" s="1"/>
  <c r="A7" i="5"/>
  <c r="Q22" i="5"/>
  <c r="G22" i="5" s="1"/>
  <c r="A22" i="5"/>
  <c r="A23" i="7"/>
  <c r="Q23" i="7"/>
  <c r="G23" i="7" s="1"/>
  <c r="Q8" i="3"/>
  <c r="G8" i="3" s="1"/>
  <c r="A8" i="3"/>
  <c r="Q3" i="8"/>
  <c r="G3" i="8" s="1"/>
  <c r="A3" i="8"/>
  <c r="Q10" i="6"/>
  <c r="G10" i="6" s="1"/>
  <c r="A10" i="6"/>
  <c r="Q105" i="1"/>
  <c r="G105" i="1" s="1"/>
  <c r="A105" i="1"/>
  <c r="Q79" i="1"/>
  <c r="G79" i="1" s="1"/>
  <c r="A79" i="1"/>
  <c r="Q108" i="1"/>
  <c r="G108" i="1" s="1"/>
  <c r="A108" i="1"/>
  <c r="Q13" i="8"/>
  <c r="G13" i="8" s="1"/>
  <c r="A13" i="8"/>
  <c r="Q9" i="2"/>
  <c r="G9" i="2" s="1"/>
  <c r="A9" i="2"/>
  <c r="Q20" i="2"/>
  <c r="G20" i="2" s="1"/>
  <c r="A20" i="2"/>
  <c r="Q123" i="1"/>
  <c r="G123" i="1" s="1"/>
  <c r="A123" i="1"/>
  <c r="Q32" i="1"/>
  <c r="G32" i="1" s="1"/>
  <c r="A32" i="1"/>
  <c r="Q125" i="1"/>
  <c r="G125" i="1" s="1"/>
  <c r="A125" i="1"/>
  <c r="Q111" i="1"/>
  <c r="G111" i="1" s="1"/>
  <c r="A111" i="1"/>
  <c r="Q23" i="1"/>
  <c r="G23" i="1" s="1"/>
  <c r="A23" i="1"/>
  <c r="Q120" i="1"/>
  <c r="G120" i="1" s="1"/>
  <c r="A120" i="1"/>
  <c r="Q21" i="1"/>
  <c r="G21" i="1" s="1"/>
  <c r="A21" i="1"/>
  <c r="Q11" i="8"/>
  <c r="G11" i="8" s="1"/>
  <c r="A11" i="8"/>
  <c r="Q21" i="5"/>
  <c r="G21" i="5" s="1"/>
  <c r="A21" i="5"/>
  <c r="Q78" i="1"/>
  <c r="G78" i="1" s="1"/>
  <c r="A78" i="1"/>
  <c r="Q19" i="6"/>
  <c r="G19" i="6" s="1"/>
  <c r="A19" i="6"/>
  <c r="Q19" i="5"/>
  <c r="G19" i="5" s="1"/>
  <c r="A19" i="5"/>
  <c r="Q81" i="1"/>
  <c r="G81" i="1" s="1"/>
  <c r="A81" i="1"/>
  <c r="Q13" i="5"/>
  <c r="G13" i="5" s="1"/>
  <c r="A13" i="5"/>
  <c r="Q57" i="1"/>
  <c r="G57" i="1" s="1"/>
  <c r="A57" i="1"/>
  <c r="Q17" i="7"/>
  <c r="G17" i="7" s="1"/>
  <c r="A17" i="7"/>
  <c r="Q13" i="6"/>
  <c r="G13" i="6" s="1"/>
  <c r="A13" i="6"/>
  <c r="Q55" i="1"/>
  <c r="G55" i="1" s="1"/>
  <c r="A55" i="1"/>
  <c r="A47" i="1"/>
  <c r="Q47" i="1"/>
  <c r="G47" i="1" s="1"/>
  <c r="Q15" i="6"/>
  <c r="G15" i="6" s="1"/>
  <c r="A15" i="6"/>
  <c r="Q69" i="1"/>
  <c r="G69" i="1" s="1"/>
  <c r="A69" i="1"/>
  <c r="Q5" i="8"/>
  <c r="G5" i="8" s="1"/>
  <c r="A5" i="8"/>
  <c r="Q27" i="7"/>
  <c r="G27" i="7" s="1"/>
  <c r="A27" i="7"/>
  <c r="Q21" i="7"/>
  <c r="G21" i="7" s="1"/>
  <c r="A21" i="7"/>
  <c r="Q110" i="1"/>
  <c r="G110" i="1" s="1"/>
  <c r="A110" i="1"/>
  <c r="Q10" i="8"/>
  <c r="G10" i="8" s="1"/>
  <c r="A10" i="8"/>
  <c r="Q19" i="1"/>
  <c r="G19" i="1" s="1"/>
  <c r="A19" i="1"/>
  <c r="Q129" i="1"/>
  <c r="G129" i="1" s="1"/>
  <c r="A129" i="1"/>
  <c r="Q20" i="6"/>
  <c r="G20" i="6" s="1"/>
  <c r="A20" i="6"/>
  <c r="Q116" i="1"/>
  <c r="G116" i="1" s="1"/>
  <c r="A116" i="1"/>
  <c r="Q38" i="1"/>
  <c r="G38" i="1" s="1"/>
  <c r="A38" i="1"/>
  <c r="Q102" i="1"/>
  <c r="G102" i="1" s="1"/>
  <c r="A102" i="1"/>
  <c r="Q10" i="3"/>
  <c r="G10" i="3" s="1"/>
  <c r="A10" i="3"/>
  <c r="Q17" i="1"/>
  <c r="G17" i="1" s="1"/>
  <c r="A17" i="1"/>
  <c r="Q21" i="2"/>
  <c r="G21" i="2" s="1"/>
  <c r="A21" i="2"/>
  <c r="Q54" i="1"/>
  <c r="G54" i="1" s="1"/>
  <c r="A54" i="1"/>
  <c r="Q37" i="1"/>
  <c r="G37" i="1" s="1"/>
  <c r="A37" i="1"/>
  <c r="Q22" i="3"/>
  <c r="G22" i="3" s="1"/>
  <c r="A22" i="3"/>
  <c r="Q85" i="1"/>
  <c r="G85" i="1" s="1"/>
  <c r="A85" i="1"/>
  <c r="Q73" i="1"/>
  <c r="G73" i="1" s="1"/>
  <c r="A73" i="1"/>
  <c r="Q27" i="1"/>
  <c r="G27" i="1" s="1"/>
  <c r="A27" i="1"/>
  <c r="Q19" i="7"/>
  <c r="G19" i="7" s="1"/>
  <c r="A19" i="7"/>
  <c r="Q11" i="5"/>
  <c r="G11" i="5" s="1"/>
  <c r="A11" i="5"/>
  <c r="A130" i="1"/>
  <c r="Q130" i="1"/>
  <c r="G130" i="1" s="1"/>
  <c r="Q6" i="6"/>
  <c r="G6" i="6" s="1"/>
  <c r="A6" i="6"/>
  <c r="Q12" i="2"/>
  <c r="G12" i="2" s="1"/>
  <c r="A12" i="2"/>
  <c r="Q18" i="3"/>
  <c r="G18" i="3" s="1"/>
  <c r="A18" i="3"/>
  <c r="A12" i="5"/>
  <c r="Q12" i="5"/>
  <c r="G12" i="5" s="1"/>
  <c r="Q7" i="3"/>
  <c r="G7" i="3" s="1"/>
  <c r="A7" i="3"/>
  <c r="Q11" i="2"/>
  <c r="G11" i="2" s="1"/>
  <c r="A11" i="2"/>
  <c r="Q50" i="1"/>
  <c r="G50" i="1" s="1"/>
  <c r="A50" i="1"/>
  <c r="A17" i="8"/>
  <c r="Q17" i="8"/>
  <c r="G17" i="8" s="1"/>
  <c r="Q67" i="1"/>
  <c r="G67" i="1" s="1"/>
  <c r="A67" i="1"/>
  <c r="A4" i="8"/>
  <c r="Q4" i="8"/>
  <c r="G4" i="8" s="1"/>
  <c r="Q40" i="1"/>
  <c r="G40" i="1" s="1"/>
  <c r="A40" i="1"/>
  <c r="Q11" i="7"/>
  <c r="G11" i="7" s="1"/>
  <c r="A11" i="7"/>
  <c r="Q100" i="1"/>
  <c r="G100" i="1" s="1"/>
  <c r="A100" i="1"/>
  <c r="Q3" i="6"/>
  <c r="G3" i="6" s="1"/>
  <c r="A3" i="6"/>
  <c r="Q18" i="6"/>
  <c r="G18" i="6" s="1"/>
  <c r="A18" i="6"/>
  <c r="Q8" i="6"/>
  <c r="G8" i="6" s="1"/>
  <c r="A8" i="6"/>
  <c r="Q15" i="1"/>
  <c r="G15" i="1" s="1"/>
  <c r="A15" i="1"/>
  <c r="Q65" i="1"/>
  <c r="G65" i="1" s="1"/>
  <c r="A65" i="1"/>
  <c r="Q8" i="8"/>
  <c r="G8" i="8" s="1"/>
  <c r="A8" i="8"/>
  <c r="Q127" i="1"/>
  <c r="G127" i="1" s="1"/>
  <c r="A127" i="1"/>
  <c r="Q101" i="1"/>
  <c r="G101" i="1" s="1"/>
  <c r="A101" i="1"/>
  <c r="Q14" i="8"/>
  <c r="G14" i="8" s="1"/>
  <c r="A14" i="8"/>
  <c r="Q3" i="3"/>
  <c r="G3" i="3" s="1"/>
  <c r="A3" i="3"/>
  <c r="Q5" i="2"/>
  <c r="G5" i="2" s="1"/>
  <c r="A5" i="2"/>
  <c r="Q20" i="3"/>
  <c r="G20" i="3" s="1"/>
  <c r="A20" i="3"/>
  <c r="Q72" i="1"/>
  <c r="G72" i="1" s="1"/>
  <c r="A72" i="1"/>
  <c r="Q14" i="2"/>
  <c r="G14" i="2" s="1"/>
  <c r="A14" i="2"/>
  <c r="Q13" i="2"/>
  <c r="G13" i="2" s="1"/>
  <c r="A13" i="2"/>
  <c r="Q51" i="1"/>
  <c r="G51" i="1" s="1"/>
  <c r="A51" i="1"/>
  <c r="Q11" i="1"/>
  <c r="G11" i="1" s="1"/>
  <c r="A11" i="1"/>
  <c r="Q113" i="1"/>
  <c r="G113" i="1" s="1"/>
  <c r="A113" i="1"/>
  <c r="Q6" i="3"/>
  <c r="G6" i="3" s="1"/>
  <c r="A6" i="3"/>
  <c r="Q7" i="2"/>
  <c r="G7" i="2" s="1"/>
  <c r="A7" i="2"/>
  <c r="Q12" i="3"/>
  <c r="G12" i="3" s="1"/>
  <c r="A12" i="3"/>
  <c r="Q128" i="1"/>
  <c r="G128" i="1" s="1"/>
  <c r="A128" i="1"/>
  <c r="Q118" i="1"/>
  <c r="G118" i="1" s="1"/>
  <c r="A118" i="1"/>
  <c r="A15" i="7"/>
  <c r="Q15" i="7"/>
  <c r="G15" i="7" s="1"/>
  <c r="Q46" i="1"/>
  <c r="G46" i="1" s="1"/>
  <c r="A46" i="1"/>
  <c r="A17" i="6"/>
  <c r="Q17" i="6"/>
  <c r="G17" i="6" s="1"/>
  <c r="Q98" i="1"/>
  <c r="G98" i="1" s="1"/>
  <c r="A98" i="1"/>
  <c r="Q93" i="1"/>
  <c r="G93" i="1" s="1"/>
  <c r="A93" i="1"/>
  <c r="Q82" i="1"/>
  <c r="G82" i="1" s="1"/>
  <c r="A82" i="1"/>
  <c r="Q36" i="1"/>
  <c r="G36" i="1" s="1"/>
  <c r="A36" i="1"/>
  <c r="Q31" i="1"/>
  <c r="G31" i="1" s="1"/>
  <c r="A31" i="1"/>
  <c r="Q39" i="1"/>
  <c r="G39" i="1" s="1"/>
  <c r="A39" i="1"/>
  <c r="A4" i="3"/>
  <c r="Q4" i="3"/>
  <c r="G4" i="3" s="1"/>
  <c r="Q75" i="1"/>
  <c r="G75" i="1" s="1"/>
  <c r="A75" i="1"/>
  <c r="Q53" i="1"/>
  <c r="G53" i="1" s="1"/>
  <c r="A53" i="1"/>
  <c r="Q33" i="1"/>
  <c r="G33" i="1" s="1"/>
  <c r="A33" i="1"/>
  <c r="Q59" i="1"/>
  <c r="G59" i="1" s="1"/>
  <c r="A59" i="1"/>
  <c r="Q122" i="1"/>
  <c r="G122" i="1" s="1"/>
  <c r="A122" i="1"/>
  <c r="Q115" i="1"/>
  <c r="G115" i="1" s="1"/>
  <c r="A115" i="1"/>
  <c r="Q9" i="5"/>
  <c r="G9" i="5" s="1"/>
  <c r="A9" i="5"/>
  <c r="Q4" i="5"/>
  <c r="G4" i="5" s="1"/>
  <c r="A4" i="5"/>
  <c r="Q12" i="7"/>
  <c r="G12" i="7" s="1"/>
  <c r="A12" i="7"/>
  <c r="Q21" i="8"/>
  <c r="G21" i="8" s="1"/>
  <c r="A21" i="8"/>
  <c r="Q10" i="2"/>
  <c r="G10" i="2" s="1"/>
  <c r="A10" i="2"/>
  <c r="Q56" i="1"/>
  <c r="G56" i="1" s="1"/>
  <c r="A56" i="1"/>
  <c r="Q9" i="8"/>
  <c r="G9" i="8" s="1"/>
  <c r="A9" i="8"/>
  <c r="A43" i="1"/>
  <c r="Q43" i="1"/>
  <c r="G43" i="1" s="1"/>
  <c r="Q7" i="8"/>
  <c r="G7" i="8" s="1"/>
  <c r="A7" i="8"/>
  <c r="Q22" i="8"/>
  <c r="G22" i="8" s="1"/>
  <c r="A22" i="8"/>
  <c r="Q12" i="8"/>
  <c r="G12" i="8" s="1"/>
  <c r="A12" i="8"/>
  <c r="Q19" i="8"/>
  <c r="G19" i="8" s="1"/>
  <c r="A19" i="8"/>
  <c r="Q7" i="6"/>
  <c r="G7" i="6" s="1"/>
  <c r="A7" i="6"/>
  <c r="Q12" i="6"/>
  <c r="G12" i="6" s="1"/>
  <c r="A12" i="6"/>
  <c r="Q88" i="1"/>
  <c r="G88" i="1" s="1"/>
  <c r="A88" i="1"/>
  <c r="Q3" i="2"/>
  <c r="G3" i="2" s="1"/>
  <c r="A3" i="2"/>
  <c r="Q5" i="6"/>
  <c r="G5" i="6" s="1"/>
  <c r="A5" i="6"/>
  <c r="Q12" i="1"/>
  <c r="G12" i="1" s="1"/>
  <c r="A12" i="1"/>
  <c r="A89" i="1"/>
  <c r="Q89" i="1"/>
  <c r="G89" i="1" s="1"/>
  <c r="Q95" i="1"/>
  <c r="G95" i="1" s="1"/>
  <c r="A95" i="1"/>
  <c r="Q9" i="3"/>
  <c r="G9" i="3" s="1"/>
  <c r="A9" i="3"/>
  <c r="Q16" i="7"/>
  <c r="G16" i="7" s="1"/>
  <c r="A16" i="7"/>
  <c r="Q77" i="1"/>
  <c r="G77" i="1" s="1"/>
  <c r="A77" i="1"/>
  <c r="Q9" i="7"/>
  <c r="G9" i="7" s="1"/>
  <c r="A9" i="7"/>
  <c r="Q20" i="1"/>
  <c r="G20" i="1" s="1"/>
  <c r="A20" i="1"/>
  <c r="Q17" i="2"/>
  <c r="G17" i="2" s="1"/>
  <c r="A17" i="2"/>
  <c r="Q90" i="1"/>
  <c r="G90" i="1" s="1"/>
  <c r="A90" i="1"/>
  <c r="Q26" i="7"/>
  <c r="G26" i="7" s="1"/>
  <c r="A26" i="7"/>
  <c r="Q34" i="1"/>
  <c r="G34" i="1" s="1"/>
  <c r="A34" i="1"/>
  <c r="Q16" i="6"/>
  <c r="G16" i="6" s="1"/>
  <c r="A16" i="6"/>
  <c r="Q80" i="1"/>
  <c r="G80" i="1" s="1"/>
  <c r="A80" i="1"/>
  <c r="Q87" i="1"/>
  <c r="G87" i="1" s="1"/>
  <c r="A87" i="1"/>
  <c r="Q117" i="1"/>
  <c r="G117" i="1" s="1"/>
  <c r="A117" i="1"/>
  <c r="Q131" i="1"/>
  <c r="G131" i="1" s="1"/>
  <c r="A131" i="1"/>
  <c r="Q29" i="1"/>
  <c r="G29" i="1" s="1"/>
  <c r="A29" i="1"/>
  <c r="Q6" i="8"/>
  <c r="G6" i="8" s="1"/>
  <c r="A6" i="8"/>
  <c r="Q109" i="1"/>
  <c r="G109" i="1" s="1"/>
  <c r="A109" i="1"/>
  <c r="Q62" i="1"/>
  <c r="G62" i="1" s="1"/>
  <c r="A62" i="1"/>
  <c r="Q48" i="1"/>
  <c r="G48" i="1" s="1"/>
  <c r="A48" i="1"/>
  <c r="Q6" i="5"/>
  <c r="G6" i="5" s="1"/>
  <c r="A6" i="5"/>
  <c r="A16" i="1"/>
  <c r="Q16" i="1"/>
  <c r="G16" i="1" s="1"/>
  <c r="Q9" i="1"/>
  <c r="G9" i="1" s="1"/>
  <c r="A9" i="1"/>
  <c r="Q20" i="7"/>
  <c r="G20" i="7" s="1"/>
  <c r="A20" i="7"/>
  <c r="Q26" i="1"/>
  <c r="G26" i="1" s="1"/>
  <c r="A26" i="1"/>
  <c r="Q8" i="2"/>
  <c r="G8" i="2" s="1"/>
  <c r="A8" i="2"/>
  <c r="Q126" i="1"/>
  <c r="G126" i="1" s="1"/>
  <c r="A126" i="1"/>
  <c r="Q22" i="7"/>
  <c r="G22" i="7" s="1"/>
  <c r="A22" i="7"/>
  <c r="A35" i="1"/>
  <c r="Q35" i="1"/>
  <c r="G35" i="1" s="1"/>
  <c r="A9" i="6"/>
  <c r="Q9" i="6"/>
  <c r="G9" i="6" s="1"/>
  <c r="Q74" i="1"/>
  <c r="G74" i="1" s="1"/>
  <c r="A74" i="1"/>
  <c r="Q20" i="5"/>
  <c r="G20" i="5" s="1"/>
  <c r="A20" i="5"/>
  <c r="A15" i="3"/>
  <c r="Q15" i="3"/>
  <c r="G15" i="3" s="1"/>
  <c r="Q68" i="1"/>
  <c r="G68" i="1" s="1"/>
  <c r="A68" i="1"/>
  <c r="Q22" i="2"/>
  <c r="G22" i="2" s="1"/>
  <c r="A22" i="2"/>
  <c r="Q52" i="1"/>
  <c r="G52" i="1" s="1"/>
  <c r="A52" i="1"/>
  <c r="Q13" i="7"/>
  <c r="G13" i="7" s="1"/>
  <c r="A13" i="7"/>
  <c r="Q14" i="5"/>
  <c r="G14" i="5" s="1"/>
  <c r="A14" i="5"/>
  <c r="Q18" i="1"/>
  <c r="G18" i="1" s="1"/>
  <c r="A18" i="1"/>
  <c r="Q22" i="1"/>
  <c r="G22" i="1" s="1"/>
  <c r="A22" i="1"/>
  <c r="Q18" i="5"/>
  <c r="G18" i="5" s="1"/>
  <c r="A18" i="5"/>
  <c r="Q14" i="1"/>
  <c r="G14" i="1" s="1"/>
  <c r="A14" i="1"/>
  <c r="Q119" i="1"/>
  <c r="G119" i="1" s="1"/>
  <c r="A119" i="1"/>
  <c r="Q21" i="3"/>
  <c r="G21" i="3" s="1"/>
  <c r="A21" i="3"/>
  <c r="Q15" i="5"/>
  <c r="G15" i="5" s="1"/>
  <c r="A15" i="5"/>
  <c r="Q10" i="1"/>
  <c r="G10" i="1" s="1"/>
  <c r="A10" i="1"/>
  <c r="Q5" i="3"/>
  <c r="G5" i="3" s="1"/>
  <c r="A5" i="3"/>
  <c r="Q11" i="6"/>
  <c r="G11" i="6" s="1"/>
  <c r="A11" i="6"/>
  <c r="Q22" i="6"/>
  <c r="G22" i="6" s="1"/>
  <c r="A22" i="6"/>
  <c r="Q94" i="1"/>
  <c r="G94" i="1" s="1"/>
  <c r="A94" i="1"/>
  <c r="Q10" i="5"/>
  <c r="G10" i="5" s="1"/>
  <c r="A10" i="5"/>
  <c r="Q13" i="1"/>
  <c r="G13" i="1" s="1"/>
  <c r="A13" i="1"/>
  <c r="Q103" i="1"/>
  <c r="G103" i="1" s="1"/>
  <c r="A103" i="1"/>
  <c r="Q15" i="8"/>
  <c r="G15" i="8" s="1"/>
  <c r="A15" i="8"/>
  <c r="Q44" i="1"/>
  <c r="G44" i="1" s="1"/>
  <c r="A44" i="1"/>
  <c r="Q18" i="8"/>
  <c r="G18" i="8" s="1"/>
  <c r="A18" i="8"/>
  <c r="Q13" i="3"/>
  <c r="G13" i="3" s="1"/>
  <c r="A13" i="3"/>
  <c r="Q17" i="3"/>
  <c r="G17" i="3" s="1"/>
  <c r="A17" i="3"/>
  <c r="Q124" i="1"/>
  <c r="G124" i="1" s="1"/>
  <c r="A124" i="1"/>
  <c r="Q18" i="7"/>
  <c r="G18" i="7" s="1"/>
  <c r="A18" i="7"/>
  <c r="Q58" i="1"/>
  <c r="G58" i="1" s="1"/>
  <c r="A58" i="1"/>
  <c r="A71" i="1"/>
  <c r="Q71" i="1"/>
  <c r="G71" i="1" s="1"/>
  <c r="Q16" i="8"/>
  <c r="G16" i="8" s="1"/>
  <c r="A16" i="8"/>
  <c r="Q16" i="5"/>
  <c r="G16" i="5" s="1"/>
  <c r="A16" i="5"/>
  <c r="Q25" i="1"/>
  <c r="G25" i="1" s="1"/>
  <c r="A25" i="1"/>
  <c r="Q14" i="7"/>
  <c r="G14" i="7" s="1"/>
  <c r="A14" i="7"/>
  <c r="Q15" i="2"/>
  <c r="G15" i="2" s="1"/>
  <c r="A15" i="2"/>
  <c r="Q19" i="2"/>
  <c r="G19" i="2" s="1"/>
  <c r="A19" i="2"/>
  <c r="A104" i="1"/>
  <c r="Q104" i="1"/>
  <c r="G104" i="1" s="1"/>
  <c r="A4" i="2"/>
  <c r="Q4" i="2"/>
  <c r="G4" i="2" s="1"/>
  <c r="Q10" i="7"/>
  <c r="G10" i="7" s="1"/>
  <c r="A10" i="7"/>
  <c r="Q121" i="1"/>
  <c r="G121" i="1" s="1"/>
  <c r="A121" i="1"/>
  <c r="Q132" i="1"/>
  <c r="G132" i="1" s="1"/>
  <c r="A132" i="1"/>
  <c r="Q5" i="5"/>
  <c r="G5" i="5" s="1"/>
  <c r="A5" i="5"/>
  <c r="Q99" i="1"/>
  <c r="G99" i="1" s="1"/>
  <c r="A99" i="1"/>
  <c r="Q83" i="1"/>
  <c r="G83" i="1" s="1"/>
  <c r="A83" i="1"/>
  <c r="Q18" i="2"/>
  <c r="G18" i="2" s="1"/>
  <c r="A18" i="2"/>
  <c r="Q86" i="1"/>
  <c r="G86" i="1" s="1"/>
  <c r="A86" i="1"/>
  <c r="Q60" i="1"/>
  <c r="G60" i="1" s="1"/>
  <c r="A60" i="1"/>
  <c r="Q64" i="1"/>
  <c r="G64" i="1" s="1"/>
  <c r="A64" i="1"/>
  <c r="Q14" i="6"/>
  <c r="G14" i="6" s="1"/>
  <c r="A14" i="6"/>
  <c r="Q92" i="1"/>
  <c r="G92" i="1" s="1"/>
  <c r="A92" i="1"/>
  <c r="Q4" i="6"/>
  <c r="G4" i="6" s="1"/>
  <c r="A4" i="6"/>
  <c r="A16" i="2"/>
  <c r="Q16" i="2"/>
  <c r="G16" i="2" s="1"/>
  <c r="A24" i="7"/>
  <c r="Q24" i="7"/>
  <c r="G24" i="7" s="1"/>
  <c r="Q41" i="1"/>
  <c r="G41" i="1" s="1"/>
  <c r="A41" i="1"/>
  <c r="Q45" i="1"/>
  <c r="G45" i="1" s="1"/>
  <c r="A45" i="1"/>
  <c r="Q19" i="3"/>
  <c r="G19" i="3" s="1"/>
  <c r="A19" i="3"/>
  <c r="Q30" i="1"/>
  <c r="G30" i="1" s="1"/>
  <c r="A30" i="1"/>
  <c r="Q8" i="1"/>
  <c r="G8" i="1" s="1"/>
  <c r="A8" i="1"/>
  <c r="Q8" i="5"/>
  <c r="G8" i="5" s="1"/>
  <c r="A8" i="5"/>
  <c r="Q61" i="1"/>
  <c r="G61" i="1" s="1"/>
  <c r="A61" i="1"/>
  <c r="Q16" i="3"/>
  <c r="G16" i="3" s="1"/>
  <c r="A16" i="3"/>
  <c r="Q3" i="5"/>
  <c r="G3" i="5" s="1"/>
  <c r="A3" i="5"/>
  <c r="Q17" i="5"/>
  <c r="G17" i="5" s="1"/>
  <c r="A17" i="5"/>
  <c r="Q11" i="3"/>
  <c r="G11" i="3" s="1"/>
  <c r="A11" i="3"/>
  <c r="Q42" i="1"/>
  <c r="G42" i="1" s="1"/>
  <c r="A42" i="1"/>
  <c r="Q24" i="1"/>
  <c r="G24" i="1" s="1"/>
  <c r="A24" i="1"/>
  <c r="Q66" i="1"/>
  <c r="G66" i="1" s="1"/>
  <c r="A66" i="1"/>
  <c r="Q84" i="1"/>
  <c r="G84" i="1" s="1"/>
  <c r="A84" i="1"/>
  <c r="Q107" i="1"/>
  <c r="G107" i="1" s="1"/>
  <c r="A107" i="1"/>
  <c r="Q8" i="7"/>
  <c r="G8" i="7" s="1"/>
  <c r="A8" i="7"/>
  <c r="Q25" i="7"/>
  <c r="G25" i="7" s="1"/>
  <c r="A25" i="7"/>
  <c r="A114" i="1"/>
  <c r="Q114" i="1"/>
  <c r="G114" i="1" s="1"/>
  <c r="Q20" i="8"/>
  <c r="G20" i="8" s="1"/>
  <c r="A20" i="8"/>
  <c r="Q106" i="1"/>
  <c r="G106" i="1" s="1"/>
  <c r="A106" i="1"/>
  <c r="Q97" i="1"/>
  <c r="G97" i="1" s="1"/>
  <c r="A97" i="1"/>
  <c r="Q14" i="3"/>
  <c r="G14" i="3" s="1"/>
  <c r="A14" i="3"/>
  <c r="Q76" i="1"/>
  <c r="G76" i="1" s="1"/>
  <c r="A76" i="1"/>
  <c r="Q21" i="6"/>
  <c r="G21" i="6" s="1"/>
  <c r="A21" i="6"/>
  <c r="Q96" i="1"/>
  <c r="G96" i="1" s="1"/>
  <c r="A96" i="1"/>
  <c r="Q6" i="2"/>
  <c r="G6" i="2" s="1"/>
  <c r="A6" i="2"/>
  <c r="Q63" i="1"/>
  <c r="G63" i="1" s="1"/>
  <c r="A63" i="1"/>
</calcChain>
</file>

<file path=xl/sharedStrings.xml><?xml version="1.0" encoding="utf-8"?>
<sst xmlns="http://schemas.openxmlformats.org/spreadsheetml/2006/main" count="3111" uniqueCount="635">
  <si>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</si>
  <si>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</si>
  <si>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</si>
  <si>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</si>
  <si>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</si>
  <si>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</si>
  <si>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</si>
  <si>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</si>
  <si>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</si>
  <si>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</si>
  <si>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</si>
  <si>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</si>
  <si>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</si>
  <si>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</si>
  <si>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</si>
  <si>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</si>
  <si>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</si>
  <si>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</si>
  <si>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</si>
  <si>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</si>
  <si>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</si>
  <si>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</si>
  <si>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</si>
  <si>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</si>
  <si>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</si>
  <si>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</si>
  <si>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</si>
  <si>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</si>
  <si>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</si>
  <si>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</si>
  <si>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</si>
  <si>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</si>
  <si>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</si>
  <si>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</si>
  <si>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</si>
  <si>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</si>
  <si>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</si>
  <si>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</si>
  <si>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</si>
  <si>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</si>
  <si>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</si>
  <si>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</si>
  <si>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</si>
  <si>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</si>
  <si>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</si>
  <si>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</si>
  <si>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</si>
  <si>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</si>
  <si>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</si>
  <si>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</si>
  <si>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</si>
  <si>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</si>
  <si>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</si>
  <si>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</si>
  <si>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</si>
  <si>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</si>
  <si>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</si>
  <si>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</si>
  <si>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</si>
  <si>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</si>
  <si>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</si>
  <si>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</si>
  <si>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</si>
  <si>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</si>
  <si>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</si>
  <si>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</si>
  <si>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</si>
  <si>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</si>
  <si>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</si>
  <si>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</si>
  <si>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joggt</t>
  </si>
  <si>
    <t>Park</t>
  </si>
  <si>
    <t>möchte</t>
  </si>
  <si>
    <t>den</t>
  </si>
  <si>
    <t>winterlichen</t>
  </si>
  <si>
    <t>Bauchspeck</t>
  </si>
  <si>
    <t>loswerden</t>
  </si>
  <si>
    <t>Wer</t>
  </si>
  <si>
    <t>fliegt</t>
  </si>
  <si>
    <t>auf die</t>
  </si>
  <si>
    <t>Malediven</t>
  </si>
  <si>
    <t>schönen</t>
  </si>
  <si>
    <t>Urlaub</t>
  </si>
  <si>
    <t>gebucht</t>
  </si>
  <si>
    <t>steht</t>
  </si>
  <si>
    <t>vor</t>
  </si>
  <si>
    <t>LIDL</t>
  </si>
  <si>
    <t>muss</t>
  </si>
  <si>
    <t>wertvollen</t>
  </si>
  <si>
    <t>Pfandflaschen</t>
  </si>
  <si>
    <t>wegbringen</t>
  </si>
  <si>
    <t>schwimmt</t>
  </si>
  <si>
    <t>Boot</t>
  </si>
  <si>
    <t>einsame</t>
  </si>
  <si>
    <t>Insel</t>
  </si>
  <si>
    <t>verlassen</t>
  </si>
  <si>
    <t>aus dem</t>
  </si>
  <si>
    <t>Verhör</t>
  </si>
  <si>
    <t>eine</t>
  </si>
  <si>
    <t>leckere</t>
  </si>
  <si>
    <t>Schokotafel</t>
  </si>
  <si>
    <t>geklaut</t>
  </si>
  <si>
    <t>Raucherecke</t>
  </si>
  <si>
    <t>neuen</t>
  </si>
  <si>
    <t>Klassenkameraden</t>
  </si>
  <si>
    <t>beeindrucken</t>
  </si>
  <si>
    <t>strickt</t>
  </si>
  <si>
    <t>auf der</t>
  </si>
  <si>
    <t>Karnevalssitzung</t>
  </si>
  <si>
    <t>immergleichen</t>
  </si>
  <si>
    <t>Witze</t>
  </si>
  <si>
    <t>satt</t>
  </si>
  <si>
    <t>hüpft</t>
  </si>
  <si>
    <t>auf dem</t>
  </si>
  <si>
    <t>Trampolin</t>
  </si>
  <si>
    <t>Nachbarskinder</t>
  </si>
  <si>
    <t>bespaßen</t>
  </si>
  <si>
    <t>stürzt</t>
  </si>
  <si>
    <t>beim</t>
  </si>
  <si>
    <t>Marathon</t>
  </si>
  <si>
    <t>sportlichen</t>
  </si>
  <si>
    <t>Grenzen</t>
  </si>
  <si>
    <t>erreicht</t>
  </si>
  <si>
    <t>vom</t>
  </si>
  <si>
    <t>Kongress</t>
  </si>
  <si>
    <t>alljährliche</t>
  </si>
  <si>
    <t>Zusammenkunft</t>
  </si>
  <si>
    <t>genossen</t>
  </si>
  <si>
    <t>flüchtet</t>
  </si>
  <si>
    <t>Besprechung</t>
  </si>
  <si>
    <t>endlosen</t>
  </si>
  <si>
    <t>Streitigkeiten</t>
  </si>
  <si>
    <t>schreit</t>
  </si>
  <si>
    <t>Sauna</t>
  </si>
  <si>
    <t xml:space="preserve">hat </t>
  </si>
  <si>
    <t>einen</t>
  </si>
  <si>
    <t>heißen</t>
  </si>
  <si>
    <t>Aufgussstein</t>
  </si>
  <si>
    <t>berührt</t>
  </si>
  <si>
    <t>läuft</t>
  </si>
  <si>
    <t>zur</t>
  </si>
  <si>
    <t>Bäckerei</t>
  </si>
  <si>
    <t>notwendigen</t>
  </si>
  <si>
    <t>Kuchen</t>
  </si>
  <si>
    <t>vergessen</t>
  </si>
  <si>
    <t>in den</t>
  </si>
  <si>
    <t>Altbau</t>
  </si>
  <si>
    <t>wichtige</t>
  </si>
  <si>
    <t>Wohnungsbesichtigung</t>
  </si>
  <si>
    <t>vereinbart</t>
  </si>
  <si>
    <t>in den Neubau</t>
  </si>
  <si>
    <t>posiert</t>
  </si>
  <si>
    <t>am</t>
  </si>
  <si>
    <t>Klavier</t>
  </si>
  <si>
    <t>das</t>
  </si>
  <si>
    <t>große</t>
  </si>
  <si>
    <t>Publikum</t>
  </si>
  <si>
    <t>am Flügel</t>
  </si>
  <si>
    <t>flitzt</t>
  </si>
  <si>
    <t>aus der</t>
  </si>
  <si>
    <t>Behörde</t>
  </si>
  <si>
    <t>letzten</t>
  </si>
  <si>
    <t>Bus</t>
  </si>
  <si>
    <t>Ostsee</t>
  </si>
  <si>
    <t>kalte</t>
  </si>
  <si>
    <t>Wasser</t>
  </si>
  <si>
    <t>gern</t>
  </si>
  <si>
    <t>zeichnet</t>
  </si>
  <si>
    <t>neues</t>
  </si>
  <si>
    <t>Hobby</t>
  </si>
  <si>
    <t>begonnen</t>
  </si>
  <si>
    <t>reist</t>
  </si>
  <si>
    <t>Metropole</t>
  </si>
  <si>
    <t>weltbekannte</t>
  </si>
  <si>
    <t>Clubkultur</t>
  </si>
  <si>
    <t>erleben</t>
  </si>
  <si>
    <t>Klo</t>
  </si>
  <si>
    <t>wertvolle</t>
  </si>
  <si>
    <t>Arbeitszeit</t>
  </si>
  <si>
    <t>abgesessen</t>
  </si>
  <si>
    <t>kniet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</si>
  <si>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</si>
  <si>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</si>
  <si>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</si>
  <si>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</si>
  <si>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</si>
  <si>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</si>
  <si>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</si>
  <si>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knien</t>
  </si>
  <si>
    <t>stehen</t>
  </si>
  <si>
    <t>kriecht</t>
  </si>
  <si>
    <t>Werkstatt</t>
  </si>
  <si>
    <t>starke</t>
  </si>
  <si>
    <t>Brille</t>
  </si>
  <si>
    <t>verloren</t>
  </si>
  <si>
    <t>die starke Maschine</t>
  </si>
  <si>
    <t>Mannschaft</t>
  </si>
  <si>
    <t>strengen</t>
  </si>
  <si>
    <t>Schiedsrichter</t>
  </si>
  <si>
    <t>angespuckt</t>
  </si>
  <si>
    <t>fällt</t>
  </si>
  <si>
    <t>Beerdigung</t>
  </si>
  <si>
    <t>tiefe</t>
  </si>
  <si>
    <t>Loch</t>
  </si>
  <si>
    <t>übersehen</t>
  </si>
  <si>
    <t>Plakat</t>
  </si>
  <si>
    <t>tollen</t>
  </si>
  <si>
    <t>Werbedeal</t>
  </si>
  <si>
    <t>einen guten Werbedeal</t>
  </si>
  <si>
    <t>steigt</t>
  </si>
  <si>
    <t>auf den</t>
  </si>
  <si>
    <t>Tisch</t>
  </si>
  <si>
    <t>großes</t>
  </si>
  <si>
    <t>Maß</t>
  </si>
  <si>
    <t>gelehrt</t>
  </si>
  <si>
    <t>klettert</t>
  </si>
  <si>
    <t>Balkon</t>
  </si>
  <si>
    <t>teure</t>
  </si>
  <si>
    <t>Vase</t>
  </si>
  <si>
    <t>zerdeppert</t>
  </si>
  <si>
    <t>schläft</t>
  </si>
  <si>
    <t>Betrieb</t>
  </si>
  <si>
    <t>Projekt</t>
  </si>
  <si>
    <t>beenden</t>
  </si>
  <si>
    <t>Hörsaal</t>
  </si>
  <si>
    <t>findet</t>
  </si>
  <si>
    <t>andauernde</t>
  </si>
  <si>
    <t>Vorlesung</t>
  </si>
  <si>
    <t>langweilig</t>
  </si>
  <si>
    <t>Turnier</t>
  </si>
  <si>
    <t>ganze</t>
  </si>
  <si>
    <t>Jahr</t>
  </si>
  <si>
    <t>trainiert</t>
  </si>
  <si>
    <t>erwacht</t>
  </si>
  <si>
    <t>Weinprobe</t>
  </si>
  <si>
    <t>hatte</t>
  </si>
  <si>
    <t>spaßigen</t>
  </si>
  <si>
    <t>Abend</t>
  </si>
  <si>
    <t>Radrennen</t>
  </si>
  <si>
    <t>ekstatischen</t>
  </si>
  <si>
    <t>Fan</t>
  </si>
  <si>
    <t>ins</t>
  </si>
  <si>
    <t>Bad</t>
  </si>
  <si>
    <t>leckeres</t>
  </si>
  <si>
    <t>Bier</t>
  </si>
  <si>
    <t>getrunken</t>
  </si>
  <si>
    <t>Villa</t>
  </si>
  <si>
    <t>ausgelassenen</t>
  </si>
  <si>
    <t>gehabt</t>
  </si>
  <si>
    <t>spaziert</t>
  </si>
  <si>
    <t>Trödelmarkt</t>
  </si>
  <si>
    <t>alte</t>
  </si>
  <si>
    <t>Geschirr</t>
  </si>
  <si>
    <t>ersetzen</t>
  </si>
  <si>
    <t>starrt</t>
  </si>
  <si>
    <t>Speisekarte</t>
  </si>
  <si>
    <t>lokalen</t>
  </si>
  <si>
    <t>Köstlichkeiten</t>
  </si>
  <si>
    <t>ausprobieren</t>
  </si>
  <si>
    <t>tanzt</t>
  </si>
  <si>
    <t>Veranstaltung</t>
  </si>
  <si>
    <t>freundliche</t>
  </si>
  <si>
    <t>Tanzgruppe</t>
  </si>
  <si>
    <t>gefunden</t>
  </si>
  <si>
    <t>Zug</t>
  </si>
  <si>
    <t>graue</t>
  </si>
  <si>
    <t>Hemd</t>
  </si>
  <si>
    <t>durchgeschwitzt</t>
  </si>
  <si>
    <t>steigen</t>
  </si>
  <si>
    <t>klettern</t>
  </si>
  <si>
    <t>liegt</t>
  </si>
  <si>
    <t>vor dem</t>
  </si>
  <si>
    <t>Fernseher</t>
  </si>
  <si>
    <t>Trainingsprogram</t>
  </si>
  <si>
    <t>angefangen</t>
  </si>
  <si>
    <t>neben dem Fernseher</t>
  </si>
  <si>
    <t>wartet</t>
  </si>
  <si>
    <t>vor der</t>
  </si>
  <si>
    <t>Kasse</t>
  </si>
  <si>
    <t>Schlange</t>
  </si>
  <si>
    <t>gewählt</t>
  </si>
  <si>
    <t>die falsche Kasse</t>
  </si>
  <si>
    <t>Theaterstück</t>
  </si>
  <si>
    <t>neue</t>
  </si>
  <si>
    <t>Passion</t>
  </si>
  <si>
    <t>entdeckt</t>
  </si>
  <si>
    <t>bangt</t>
  </si>
  <si>
    <t>Rennbahn</t>
  </si>
  <si>
    <t>gesamten</t>
  </si>
  <si>
    <t>Ersparnisse</t>
  </si>
  <si>
    <t>verwettet</t>
  </si>
  <si>
    <t>Florin</t>
  </si>
  <si>
    <t>Juna</t>
  </si>
  <si>
    <t>Bahnhof</t>
  </si>
  <si>
    <t>mit</t>
  </si>
  <si>
    <t>dem</t>
  </si>
  <si>
    <t>Nachtzug</t>
  </si>
  <si>
    <t>gefahren</t>
  </si>
  <si>
    <t>landet</t>
  </si>
  <si>
    <t>Anstalt</t>
  </si>
  <si>
    <t>Burnout</t>
  </si>
  <si>
    <t>erlitten</t>
  </si>
  <si>
    <t>Bandprobe</t>
  </si>
  <si>
    <t>exzellentes</t>
  </si>
  <si>
    <t>Solo</t>
  </si>
  <si>
    <t>hingelegt</t>
  </si>
  <si>
    <t>tüftelt</t>
  </si>
  <si>
    <t>Schließfach</t>
  </si>
  <si>
    <t>Zahlenkombination</t>
  </si>
  <si>
    <t>Meisterschaft</t>
  </si>
  <si>
    <t>verpasst</t>
  </si>
  <si>
    <t>verzweifelt</t>
  </si>
  <si>
    <t>Konsulat</t>
  </si>
  <si>
    <t>wichtigen</t>
  </si>
  <si>
    <t>Reisepass</t>
  </si>
  <si>
    <t>verlegt</t>
  </si>
  <si>
    <t>Bistum</t>
  </si>
  <si>
    <t>edlen</t>
  </si>
  <si>
    <t>Bischof</t>
  </si>
  <si>
    <t>vermisst</t>
  </si>
  <si>
    <t>flieht</t>
  </si>
  <si>
    <t>Bibliothek</t>
  </si>
  <si>
    <t>lauten</t>
  </si>
  <si>
    <t>Kollegen</t>
  </si>
  <si>
    <t>nicht hören</t>
  </si>
  <si>
    <t>fliehen</t>
  </si>
  <si>
    <t>laufen</t>
  </si>
  <si>
    <t>springt</t>
  </si>
  <si>
    <t>Pool</t>
  </si>
  <si>
    <t>ertrinkendes</t>
  </si>
  <si>
    <t>Kind</t>
  </si>
  <si>
    <t>gesichtet</t>
  </si>
  <si>
    <t>schleicht</t>
  </si>
  <si>
    <t>Palast</t>
  </si>
  <si>
    <t>Porzellan</t>
  </si>
  <si>
    <t>stehlen</t>
  </si>
  <si>
    <t>wandert</t>
  </si>
  <si>
    <t>Berg</t>
  </si>
  <si>
    <t>weite</t>
  </si>
  <si>
    <t>Aussicht</t>
  </si>
  <si>
    <t>PKW</t>
  </si>
  <si>
    <t>Termin</t>
  </si>
  <si>
    <t>Küche</t>
  </si>
  <si>
    <t>oberen</t>
  </si>
  <si>
    <t>Hängeschrank</t>
  </si>
  <si>
    <t>erreichen</t>
  </si>
  <si>
    <t>Rollstuhl</t>
  </si>
  <si>
    <t>offenen</t>
  </si>
  <si>
    <t>Gully</t>
  </si>
  <si>
    <t>jongliert</t>
  </si>
  <si>
    <t>Freizeitpark</t>
  </si>
  <si>
    <t>Job</t>
  </si>
  <si>
    <t>Kita</t>
  </si>
  <si>
    <t>beiden</t>
  </si>
  <si>
    <t>Zwillinge</t>
  </si>
  <si>
    <t>dabei</t>
  </si>
  <si>
    <t>aus der Schule</t>
  </si>
  <si>
    <t>rennt</t>
  </si>
  <si>
    <t>Laden</t>
  </si>
  <si>
    <t>gruseligen</t>
  </si>
  <si>
    <t>Mann</t>
  </si>
  <si>
    <t>gesehen</t>
  </si>
  <si>
    <t>segelt</t>
  </si>
  <si>
    <t>Bucht</t>
  </si>
  <si>
    <t>gebrauchtes</t>
  </si>
  <si>
    <t>gekauft</t>
  </si>
  <si>
    <t>in dem Hafen</t>
  </si>
  <si>
    <t>rodelt</t>
  </si>
  <si>
    <t>Hügel</t>
  </si>
  <si>
    <t>diesen</t>
  </si>
  <si>
    <t>weißen</t>
  </si>
  <si>
    <t>Winter</t>
  </si>
  <si>
    <t>Spaß</t>
  </si>
  <si>
    <t>ringt</t>
  </si>
  <si>
    <t>Gasse</t>
  </si>
  <si>
    <t>Person</t>
  </si>
  <si>
    <t>angestarrt</t>
  </si>
  <si>
    <t>ringen</t>
  </si>
  <si>
    <t>kämpfen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</si>
  <si>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</si>
  <si>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</si>
  <si>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</si>
  <si>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</si>
  <si>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</si>
  <si>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</si>
  <si>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</si>
  <si>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</si>
  <si>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Pflegeheim</t>
  </si>
  <si>
    <t>gute</t>
  </si>
  <si>
    <t>Freundschaft</t>
  </si>
  <si>
    <t>geschlossen</t>
  </si>
  <si>
    <t>im Krankenhaus</t>
  </si>
  <si>
    <t>Talkshow</t>
  </si>
  <si>
    <t>top-secret</t>
  </si>
  <si>
    <t>Geheimnisse</t>
  </si>
  <si>
    <t>verraten</t>
  </si>
  <si>
    <t>Liegestuhl</t>
  </si>
  <si>
    <t>missglückte</t>
  </si>
  <si>
    <t>Knie-OP</t>
  </si>
  <si>
    <t>Briefkasten</t>
  </si>
  <si>
    <t>hübschen</t>
  </si>
  <si>
    <t>Postboten</t>
  </si>
  <si>
    <t>eilt</t>
  </si>
  <si>
    <t>auf das</t>
  </si>
  <si>
    <t>Amt</t>
  </si>
  <si>
    <t>essenzielle</t>
  </si>
  <si>
    <t>Anlage</t>
  </si>
  <si>
    <t>Schemel</t>
  </si>
  <si>
    <t>ansträngende</t>
  </si>
  <si>
    <t>Beschäftigung</t>
  </si>
  <si>
    <t>unterschätzt</t>
  </si>
  <si>
    <t>Kletterhalle</t>
  </si>
  <si>
    <t>sexy</t>
  </si>
  <si>
    <t>Sommerbody</t>
  </si>
  <si>
    <t>den sexy Sommerbody</t>
  </si>
  <si>
    <t>Bühne</t>
  </si>
  <si>
    <t>lockere</t>
  </si>
  <si>
    <t>Stufe</t>
  </si>
  <si>
    <t>guckt</t>
  </si>
  <si>
    <t>Fahrplan</t>
  </si>
  <si>
    <t>heutige</t>
  </si>
  <si>
    <t>Verbindung</t>
  </si>
  <si>
    <t>Zoo</t>
  </si>
  <si>
    <t>jungen</t>
  </si>
  <si>
    <t>Orca</t>
  </si>
  <si>
    <t>retten</t>
  </si>
  <si>
    <t>Bett</t>
  </si>
  <si>
    <t>schlimmen</t>
  </si>
  <si>
    <t>Alptraum</t>
  </si>
  <si>
    <t>einen schecklichen Alptraum</t>
  </si>
  <si>
    <t>Tribüne</t>
  </si>
  <si>
    <t>ehrenvollen</t>
  </si>
  <si>
    <t>Orden</t>
  </si>
  <si>
    <t>erhalten</t>
  </si>
  <si>
    <t>Titelseite</t>
  </si>
  <si>
    <t>bezauberndes</t>
  </si>
  <si>
    <t>Lächeln</t>
  </si>
  <si>
    <t>aufgesetzt</t>
  </si>
  <si>
    <t>Restaurant</t>
  </si>
  <si>
    <t>hohe</t>
  </si>
  <si>
    <t>Preise</t>
  </si>
  <si>
    <t>Vorstadt</t>
  </si>
  <si>
    <t>schönes</t>
  </si>
  <si>
    <t>Model</t>
  </si>
  <si>
    <t>in der Innenstadt</t>
  </si>
  <si>
    <t>stolpert</t>
  </si>
  <si>
    <t>Bar</t>
  </si>
  <si>
    <t>erste</t>
  </si>
  <si>
    <t>Anzahlung</t>
  </si>
  <si>
    <t>in die Kneipe</t>
  </si>
  <si>
    <t>Leiter</t>
  </si>
  <si>
    <t>oberste</t>
  </si>
  <si>
    <t>verfehlt</t>
  </si>
  <si>
    <t>Kneipe</t>
  </si>
  <si>
    <t>Craftbier</t>
  </si>
  <si>
    <t>aus der Bar</t>
  </si>
  <si>
    <t>Schulhof</t>
  </si>
  <si>
    <t>potenziellen</t>
  </si>
  <si>
    <t>Profispieler</t>
  </si>
  <si>
    <t>in den Kindergarten</t>
  </si>
  <si>
    <t>saftige</t>
  </si>
  <si>
    <t>Gehaltserhöhung</t>
  </si>
  <si>
    <t>Schlafzimmer</t>
  </si>
  <si>
    <t>erfolgreiches</t>
  </si>
  <si>
    <t>Date</t>
  </si>
  <si>
    <t>Konstantin</t>
  </si>
  <si>
    <t>Leo</t>
  </si>
  <si>
    <t>zu</t>
  </si>
  <si>
    <t>Hause</t>
  </si>
  <si>
    <t>Geschwistern</t>
  </si>
  <si>
    <t>Streit</t>
  </si>
  <si>
    <t>Arbeit</t>
  </si>
  <si>
    <t>Nacht</t>
  </si>
  <si>
    <t>überstehen</t>
  </si>
  <si>
    <t>auf dem Sofa</t>
  </si>
  <si>
    <t>sitzt</t>
  </si>
  <si>
    <t>Abendessen</t>
  </si>
  <si>
    <t>Diskussionen</t>
  </si>
  <si>
    <t>ertragen</t>
  </si>
  <si>
    <t>reitet</t>
  </si>
  <si>
    <t>Stall</t>
  </si>
  <si>
    <t>Probestunden</t>
  </si>
  <si>
    <t>absolviert</t>
  </si>
  <si>
    <t>Fenster</t>
  </si>
  <si>
    <t>guten</t>
  </si>
  <si>
    <t>Freund</t>
  </si>
  <si>
    <t>gucken</t>
  </si>
  <si>
    <t>schauen</t>
  </si>
  <si>
    <t>Druckerei</t>
  </si>
  <si>
    <t>unschönen</t>
  </si>
  <si>
    <t>Passbilder</t>
  </si>
  <si>
    <t>abholen</t>
  </si>
  <si>
    <t>Skateboard</t>
  </si>
  <si>
    <t>junge</t>
  </si>
  <si>
    <t>Nachbarin</t>
  </si>
  <si>
    <t>betet</t>
  </si>
  <si>
    <t>Fähre</t>
  </si>
  <si>
    <t>Schaukeln</t>
  </si>
  <si>
    <t>das kontinuierliche Schaukeln</t>
  </si>
  <si>
    <t>Fahrrad</t>
  </si>
  <si>
    <t>großen</t>
  </si>
  <si>
    <t>Bolzenschneider</t>
  </si>
  <si>
    <t>parkt</t>
  </si>
  <si>
    <t>Radweg</t>
  </si>
  <si>
    <t>starkes</t>
  </si>
  <si>
    <t>Zeichen</t>
  </si>
  <si>
    <t>setzen</t>
  </si>
  <si>
    <t>Toilette</t>
  </si>
  <si>
    <t>aktuelle</t>
  </si>
  <si>
    <t>Zeitung</t>
  </si>
  <si>
    <t>ausgelesen</t>
  </si>
  <si>
    <t>kommen</t>
  </si>
  <si>
    <t>gehen</t>
  </si>
  <si>
    <t>Kiosk</t>
  </si>
  <si>
    <t>Snickers</t>
  </si>
  <si>
    <t>Bistro</t>
  </si>
  <si>
    <t>volle</t>
  </si>
  <si>
    <t>Treuekarte</t>
  </si>
  <si>
    <t>einlösen</t>
  </si>
  <si>
    <t>renoviert</t>
  </si>
  <si>
    <t>Dachboden</t>
  </si>
  <si>
    <t>Werkzeuge</t>
  </si>
  <si>
    <t>testen</t>
  </si>
  <si>
    <t>Haus</t>
  </si>
  <si>
    <t>schlafenden</t>
  </si>
  <si>
    <t>Nachbarn</t>
  </si>
  <si>
    <t>nicht wecken</t>
  </si>
  <si>
    <t>Unfallort</t>
  </si>
  <si>
    <t>Verbände</t>
  </si>
  <si>
    <t>Universität</t>
  </si>
  <si>
    <t>Präsentation</t>
  </si>
  <si>
    <t>vermasselt</t>
  </si>
  <si>
    <t>raucht</t>
  </si>
  <si>
    <t>U-Bahnhof</t>
  </si>
  <si>
    <t>harten</t>
  </si>
  <si>
    <t>Gesetze</t>
  </si>
  <si>
    <t>missachten</t>
  </si>
  <si>
    <t>Moschee</t>
  </si>
  <si>
    <t>wird</t>
  </si>
  <si>
    <t>übliche</t>
  </si>
  <si>
    <t>Gebet</t>
  </si>
  <si>
    <t>halten</t>
  </si>
  <si>
    <t>Burg</t>
  </si>
  <si>
    <t>hölzernes</t>
  </si>
  <si>
    <t>Schwert</t>
  </si>
  <si>
    <t>Friedhof</t>
  </si>
  <si>
    <t>werte</t>
  </si>
  <si>
    <t>Großmutter</t>
  </si>
  <si>
    <t>besucht</t>
  </si>
  <si>
    <t>Eike</t>
  </si>
  <si>
    <t>Liam</t>
  </si>
  <si>
    <t>Landsitz</t>
  </si>
  <si>
    <t>Corona-Maßnahmen</t>
  </si>
  <si>
    <t>vernommen</t>
  </si>
  <si>
    <t>eilen</t>
  </si>
  <si>
    <t>beeilen</t>
  </si>
  <si>
    <t>Ampel</t>
  </si>
  <si>
    <t>auf</t>
  </si>
  <si>
    <t>Ampelmännchen</t>
  </si>
  <si>
    <t>warten</t>
  </si>
  <si>
    <t>Fahrstuhl</t>
  </si>
  <si>
    <t>riesige</t>
  </si>
  <si>
    <t>Spinne</t>
  </si>
  <si>
    <t>jubelt</t>
  </si>
  <si>
    <t>Flohmarkt</t>
  </si>
  <si>
    <t>Rarität</t>
  </si>
  <si>
    <t>ersteigert</t>
  </si>
  <si>
    <t>Vortrag</t>
  </si>
  <si>
    <t>heute</t>
  </si>
  <si>
    <t>wieder</t>
  </si>
  <si>
    <t>Nichts</t>
  </si>
  <si>
    <t>gelernt</t>
  </si>
  <si>
    <t>Parkhaus</t>
  </si>
  <si>
    <t>Parkplatz</t>
  </si>
  <si>
    <t>verzweifeln</t>
  </si>
  <si>
    <t>aufgeben</t>
  </si>
  <si>
    <t>Beckenrand</t>
  </si>
  <si>
    <t>Bademeister</t>
  </si>
  <si>
    <t>faulenzt</t>
  </si>
  <si>
    <t>Café</t>
  </si>
  <si>
    <t>stätischen</t>
  </si>
  <si>
    <t>Netzausfall</t>
  </si>
  <si>
    <t>Hallenbad</t>
  </si>
  <si>
    <t>Laufen-Verboten</t>
  </si>
  <si>
    <t>Schild</t>
  </si>
  <si>
    <t>ignoriert</t>
  </si>
  <si>
    <t>stürzen</t>
  </si>
  <si>
    <t>fallen</t>
  </si>
  <si>
    <t>Notaufnahme</t>
  </si>
  <si>
    <t>schweren</t>
  </si>
  <si>
    <t>Handwerksarbeiten</t>
  </si>
  <si>
    <t>Deutschkurs</t>
  </si>
  <si>
    <t>nur</t>
  </si>
  <si>
    <t>wenig</t>
  </si>
  <si>
    <t>am Lernen</t>
  </si>
  <si>
    <t>Sessel</t>
  </si>
  <si>
    <t>Arbeitstag</t>
  </si>
  <si>
    <t>Einfahrt</t>
  </si>
  <si>
    <t>einzigen</t>
  </si>
  <si>
    <t>Haustürschlüssel</t>
  </si>
  <si>
    <t>erwachen</t>
  </si>
  <si>
    <t>aufwachen</t>
  </si>
  <si>
    <t>Disko</t>
  </si>
  <si>
    <t>absolute</t>
  </si>
  <si>
    <t>Mittelpunkt</t>
  </si>
  <si>
    <t>des Abends</t>
  </si>
  <si>
    <t>Computer</t>
  </si>
  <si>
    <t>langwierigen</t>
  </si>
  <si>
    <t>Rechenprozess</t>
  </si>
  <si>
    <t>gestartet</t>
  </si>
  <si>
    <t>kehrt</t>
  </si>
  <si>
    <t>aufgetragenen</t>
  </si>
  <si>
    <t>Sozialstunden</t>
  </si>
  <si>
    <t>abarbeiten</t>
  </si>
  <si>
    <t>Rathaus</t>
  </si>
  <si>
    <t>goldene</t>
  </si>
  <si>
    <t>Buch</t>
  </si>
  <si>
    <t>beschmutzt</t>
  </si>
  <si>
    <t>fliegen</t>
  </si>
  <si>
    <t>segeln</t>
  </si>
  <si>
    <t>Baustelle</t>
  </si>
  <si>
    <t>wichtiges</t>
  </si>
  <si>
    <t>Warnschild</t>
  </si>
  <si>
    <t>Zeitungsstand</t>
  </si>
  <si>
    <t>Zigarette</t>
  </si>
  <si>
    <t>verdient</t>
  </si>
  <si>
    <t>die leckere Kippe</t>
  </si>
  <si>
    <t>Pommesbude</t>
  </si>
  <si>
    <t>grauenvolle</t>
  </si>
  <si>
    <t>Abnehmkur</t>
  </si>
  <si>
    <t>überstanden</t>
  </si>
  <si>
    <t>anstrengende</t>
  </si>
  <si>
    <t>Albtraum</t>
  </si>
  <si>
    <t>einen schecklichen Albtraum</t>
  </si>
  <si>
    <t>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</si>
</sst>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Arial"/>
      <family val="2"/>
    </font>
    <font>
      <sz val="11"/>
      <color rgb="FF111111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6" borderId="0" xfId="0" applyFont="1" applyFill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2" fillId="8" borderId="0" xfId="0" applyFont="1" applyFill="1"/>
    <xf numFmtId="0" fontId="2" fillId="7" borderId="0" xfId="0" applyFont="1" applyFill="1" applyAlignment="1">
      <alignment horizontal="right" wrapText="1"/>
    </xf>
    <xf numFmtId="0" fontId="2" fillId="9" borderId="0" xfId="0" applyFont="1" applyFill="1" applyAlignment="1">
      <alignment horizontal="right" wrapText="1"/>
    </xf>
    <xf numFmtId="0" fontId="2" fillId="10" borderId="0" xfId="0" applyFont="1" applyFill="1"/>
    <xf numFmtId="0" fontId="2" fillId="7" borderId="0" xfId="0" applyFont="1" applyFill="1" applyAlignment="1">
      <alignment wrapText="1"/>
    </xf>
    <xf numFmtId="0" fontId="3" fillId="7" borderId="0" xfId="0" applyFont="1" applyFill="1" applyAlignment="1">
      <alignment horizontal="right" wrapText="1"/>
    </xf>
    <xf numFmtId="0" fontId="0" fillId="2" borderId="0" xfId="0" applyFill="1"/>
  </cellXfs>
  <cellStyles count="1">
    <cellStyle name="Standard" xfId="0" builtinId="0"/>
  </cellStyles>
  <dxfs count="6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C1" t="str">
            <v>List_Ordered</v>
          </cell>
          <cell r="D1" t="str">
            <v>List_Randomized</v>
          </cell>
          <cell r="E1" t="str">
            <v>Block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</row>
        <row r="2">
          <cell r="W2" t="str">
            <v>Treuekarte</v>
          </cell>
          <cell r="X2" t="str">
            <v>einlösen.</v>
          </cell>
          <cell r="Y2" t="str">
            <v>einlösen</v>
          </cell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</row>
        <row r="3">
          <cell r="W3" t="str">
            <v>Aufgussstein</v>
          </cell>
          <cell r="X3" t="str">
            <v>berührt.</v>
          </cell>
          <cell r="Y3" t="str">
            <v>berührt</v>
          </cell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</row>
        <row r="4">
          <cell r="W4" t="str">
            <v>Köstlichkeiten</v>
          </cell>
          <cell r="X4" t="str">
            <v>ausprobieren.</v>
          </cell>
          <cell r="Y4" t="str">
            <v>ausprobieren</v>
          </cell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</row>
        <row r="5">
          <cell r="W5" t="str">
            <v>Albtraum</v>
          </cell>
          <cell r="X5" t="str">
            <v>gehabt.</v>
          </cell>
          <cell r="Y5" t="str">
            <v>gehabt</v>
          </cell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</row>
        <row r="6">
          <cell r="W6" t="str">
            <v>Clubkultur</v>
          </cell>
          <cell r="X6" t="str">
            <v>erleben.</v>
          </cell>
          <cell r="Y6" t="str">
            <v>erleben</v>
          </cell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</row>
        <row r="7">
          <cell r="W7" t="str">
            <v>Verbindung</v>
          </cell>
          <cell r="X7" t="str">
            <v>vergessen.</v>
          </cell>
          <cell r="Y7" t="str">
            <v>vergessen</v>
          </cell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</row>
        <row r="8">
          <cell r="W8" t="str">
            <v>Abnehmkur</v>
          </cell>
          <cell r="X8" t="str">
            <v>überstanden.</v>
          </cell>
          <cell r="Y8" t="str">
            <v>überstanden</v>
          </cell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</row>
        <row r="9">
          <cell r="W9" t="str">
            <v>Zeichen</v>
          </cell>
          <cell r="X9" t="str">
            <v>setzen.</v>
          </cell>
          <cell r="Y9" t="str">
            <v>setzen</v>
          </cell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</row>
        <row r="10">
          <cell r="W10" t="str">
            <v>Bus</v>
          </cell>
          <cell r="X10" t="str">
            <v>bekommen.</v>
          </cell>
          <cell r="Y10" t="str">
            <v>bekommen</v>
          </cell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</row>
        <row r="11">
          <cell r="W11" t="str">
            <v>Hemd</v>
          </cell>
          <cell r="X11" t="str">
            <v>durchgeschwitzt.</v>
          </cell>
          <cell r="Y11" t="str">
            <v>durchgeschwitzt</v>
          </cell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</row>
        <row r="12">
          <cell r="W12" t="str">
            <v>Preise</v>
          </cell>
          <cell r="X12" t="str">
            <v>unterschätzt.</v>
          </cell>
          <cell r="Y12" t="str">
            <v>unterschätzt</v>
          </cell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</row>
        <row r="13">
          <cell r="W13" t="str">
            <v>Geschwistern</v>
          </cell>
          <cell r="X13" t="str">
            <v>Streit.</v>
          </cell>
          <cell r="Y13" t="str">
            <v>Streit</v>
          </cell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</row>
        <row r="14">
          <cell r="W14" t="str">
            <v>Spinne</v>
          </cell>
          <cell r="X14" t="str">
            <v>gesehen.</v>
          </cell>
          <cell r="Y14" t="str">
            <v>gesehen</v>
          </cell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</row>
        <row r="15">
          <cell r="W15" t="str">
            <v>Jahr</v>
          </cell>
          <cell r="X15" t="str">
            <v>trainiert.</v>
          </cell>
          <cell r="Y15" t="str">
            <v>trainiert</v>
          </cell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</row>
        <row r="16">
          <cell r="W16" t="str">
            <v>Freundschaft</v>
          </cell>
          <cell r="X16" t="str">
            <v>geschlossen.</v>
          </cell>
          <cell r="Y16" t="str">
            <v>geschlossen</v>
          </cell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</row>
        <row r="17">
          <cell r="W17" t="str">
            <v>Job</v>
          </cell>
          <cell r="X17" t="str">
            <v>gefunden.</v>
          </cell>
          <cell r="Y17" t="str">
            <v>gefunden</v>
          </cell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</row>
        <row r="18">
          <cell r="W18" t="str">
            <v>Knie-OP</v>
          </cell>
          <cell r="X18" t="str">
            <v>erlitten.</v>
          </cell>
          <cell r="Y18" t="str">
            <v>erlitten</v>
          </cell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</row>
        <row r="19">
          <cell r="W19" t="str">
            <v>Nachbarskinder</v>
          </cell>
          <cell r="X19" t="str">
            <v>bespaßen.</v>
          </cell>
          <cell r="Y19" t="str">
            <v>bespaßen</v>
          </cell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</row>
        <row r="20">
          <cell r="W20" t="str">
            <v>Abend</v>
          </cell>
          <cell r="X20" t="str">
            <v>genossen.</v>
          </cell>
          <cell r="Y20" t="str">
            <v>genossen</v>
          </cell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</row>
        <row r="21">
          <cell r="W21" t="str">
            <v>Probestunden</v>
          </cell>
          <cell r="X21" t="str">
            <v>absolviert.</v>
          </cell>
          <cell r="Y21" t="str">
            <v>absolviert</v>
          </cell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</row>
        <row r="22">
          <cell r="W22" t="str">
            <v>Bauchspeck</v>
          </cell>
          <cell r="X22" t="str">
            <v>loswerden.</v>
          </cell>
          <cell r="Y22" t="str">
            <v>loswerden</v>
          </cell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</row>
        <row r="23">
          <cell r="W23" t="str">
            <v>Loch</v>
          </cell>
          <cell r="X23" t="str">
            <v>übersehen.</v>
          </cell>
          <cell r="Y23" t="str">
            <v>übersehen</v>
          </cell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</row>
        <row r="24">
          <cell r="W24" t="str">
            <v>Profispieler</v>
          </cell>
          <cell r="X24" t="str">
            <v>gefunden.</v>
          </cell>
          <cell r="Y24" t="str">
            <v>gefunden</v>
          </cell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</row>
        <row r="25">
          <cell r="W25" t="str">
            <v>Hängeschrank</v>
          </cell>
          <cell r="X25" t="str">
            <v>erreichen.</v>
          </cell>
          <cell r="Y25" t="str">
            <v>erreichen</v>
          </cell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</row>
        <row r="26">
          <cell r="W26" t="str">
            <v>Wasser</v>
          </cell>
          <cell r="X26" t="str">
            <v>gern.</v>
          </cell>
          <cell r="Y26" t="str">
            <v>gern</v>
          </cell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</row>
        <row r="27">
          <cell r="W27" t="str">
            <v>Haustürschlüssel</v>
          </cell>
          <cell r="X27" t="str">
            <v>verloren.</v>
          </cell>
          <cell r="Y27" t="str">
            <v>verloren</v>
          </cell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</row>
        <row r="28">
          <cell r="W28" t="str">
            <v>Handwerksarbeiten</v>
          </cell>
          <cell r="X28" t="str">
            <v>unterschätzt.</v>
          </cell>
          <cell r="Y28" t="str">
            <v>unterschätzt</v>
          </cell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</row>
        <row r="29">
          <cell r="W29" t="str">
            <v>Werbedeal</v>
          </cell>
          <cell r="X29" t="str">
            <v>bekommen.</v>
          </cell>
          <cell r="Y29" t="str">
            <v>bekommen</v>
          </cell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</row>
        <row r="30">
          <cell r="W30" t="str">
            <v>Bademeister</v>
          </cell>
          <cell r="X30" t="str">
            <v>beeindrucken.</v>
          </cell>
          <cell r="Y30" t="str">
            <v>beeindrucken</v>
          </cell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</row>
        <row r="31">
          <cell r="W31" t="str">
            <v>Sozialstunden</v>
          </cell>
          <cell r="X31" t="str">
            <v>abarbeiten.</v>
          </cell>
          <cell r="Y31" t="str">
            <v>abarbeiten</v>
          </cell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</row>
        <row r="32">
          <cell r="W32" t="str">
            <v>Publikum</v>
          </cell>
          <cell r="X32" t="str">
            <v>beeindrucken.</v>
          </cell>
          <cell r="Y32" t="str">
            <v>beeindrucken</v>
          </cell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</row>
        <row r="33">
          <cell r="W33" t="str">
            <v>Zusammenkunft</v>
          </cell>
          <cell r="X33" t="str">
            <v>genossen.</v>
          </cell>
          <cell r="Y33" t="str">
            <v>genossen</v>
          </cell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</row>
        <row r="34">
          <cell r="W34" t="str">
            <v>Tanzgruppe</v>
          </cell>
          <cell r="X34" t="str">
            <v>gefunden.</v>
          </cell>
          <cell r="Y34" t="str">
            <v>gefunden</v>
          </cell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</row>
        <row r="35">
          <cell r="W35" t="str">
            <v>Orca</v>
          </cell>
          <cell r="X35" t="str">
            <v>retten.</v>
          </cell>
          <cell r="Y35" t="str">
            <v>retten</v>
          </cell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</row>
        <row r="36">
          <cell r="W36" t="str">
            <v>Trainingsprogram</v>
          </cell>
          <cell r="X36" t="str">
            <v>angefangen.</v>
          </cell>
          <cell r="Y36" t="str">
            <v>angefangen</v>
          </cell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</row>
        <row r="37">
          <cell r="W37" t="str">
            <v>Zahlenkombination</v>
          </cell>
          <cell r="X37" t="str">
            <v>vergessen.</v>
          </cell>
          <cell r="Y37" t="str">
            <v>vergessen</v>
          </cell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</row>
        <row r="38">
          <cell r="W38" t="str">
            <v>Termin</v>
          </cell>
          <cell r="X38" t="str">
            <v>vergessen.</v>
          </cell>
          <cell r="Y38" t="str">
            <v>vergessen</v>
          </cell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</row>
        <row r="39">
          <cell r="W39" t="str">
            <v>Insel</v>
          </cell>
          <cell r="X39" t="str">
            <v>verlassen.</v>
          </cell>
          <cell r="Y39" t="str">
            <v>verlassen</v>
          </cell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</row>
        <row r="40">
          <cell r="W40" t="str">
            <v>Craftbier</v>
          </cell>
          <cell r="X40" t="str">
            <v>genossen.</v>
          </cell>
          <cell r="Y40" t="str">
            <v>genossen</v>
          </cell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</row>
        <row r="41">
          <cell r="W41" t="str">
            <v>Sommerbody</v>
          </cell>
          <cell r="X41" t="str">
            <v>bekommen.</v>
          </cell>
          <cell r="Y41" t="str">
            <v>bekommen</v>
          </cell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</row>
        <row r="42">
          <cell r="W42" t="str">
            <v>Postboten</v>
          </cell>
          <cell r="X42" t="str">
            <v>gesehen.</v>
          </cell>
          <cell r="Y42" t="str">
            <v>gesehen</v>
          </cell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</row>
        <row r="43">
          <cell r="W43" t="str">
            <v>Kind</v>
          </cell>
          <cell r="X43" t="str">
            <v>gesichtet.</v>
          </cell>
          <cell r="Y43" t="str">
            <v>gesichtet</v>
          </cell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</row>
        <row r="44">
          <cell r="W44" t="str">
            <v>Zwillinge</v>
          </cell>
          <cell r="X44" t="str">
            <v>dabei.</v>
          </cell>
          <cell r="Y44" t="str">
            <v>dabei</v>
          </cell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</row>
        <row r="45">
          <cell r="W45" t="str">
            <v>Arbeitstag</v>
          </cell>
          <cell r="X45" t="str">
            <v>gehabt.</v>
          </cell>
          <cell r="Y45" t="str">
            <v>gehabt</v>
          </cell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</row>
        <row r="46">
          <cell r="W46" t="str">
            <v>Nachtzug</v>
          </cell>
          <cell r="X46" t="str">
            <v>gefahren.</v>
          </cell>
          <cell r="Y46" t="str">
            <v>gefahren</v>
          </cell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</row>
        <row r="47">
          <cell r="W47" t="str">
            <v>Zeitung</v>
          </cell>
          <cell r="X47" t="str">
            <v>ausgelesen.</v>
          </cell>
          <cell r="Y47" t="str">
            <v>ausgelesen</v>
          </cell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</row>
        <row r="48">
          <cell r="W48" t="str">
            <v>Vase</v>
          </cell>
          <cell r="X48" t="str">
            <v>zerdeppert.</v>
          </cell>
          <cell r="Y48" t="str">
            <v>zerdeppert</v>
          </cell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</row>
        <row r="49">
          <cell r="W49" t="str">
            <v>Projekt</v>
          </cell>
          <cell r="X49" t="str">
            <v>beenden.</v>
          </cell>
          <cell r="Y49" t="str">
            <v>beenden</v>
          </cell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</row>
        <row r="50">
          <cell r="W50" t="str">
            <v>Anlage</v>
          </cell>
          <cell r="X50" t="str">
            <v>vergessen.</v>
          </cell>
          <cell r="Y50" t="str">
            <v>vergessen</v>
          </cell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</row>
        <row r="51">
          <cell r="W51" t="str">
            <v>Nachbarn</v>
          </cell>
          <cell r="X51" t="str">
            <v>nicht wecken.</v>
          </cell>
          <cell r="Y51" t="str">
            <v>nicht wecken</v>
          </cell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</row>
        <row r="52">
          <cell r="W52" t="str">
            <v>Anzahlung</v>
          </cell>
          <cell r="X52" t="str">
            <v>erhalten.</v>
          </cell>
          <cell r="Y52" t="str">
            <v>erhalten</v>
          </cell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</row>
        <row r="53">
          <cell r="W53" t="str">
            <v>Warnschild</v>
          </cell>
          <cell r="X53" t="str">
            <v>übersehen.</v>
          </cell>
          <cell r="Y53" t="str">
            <v>übersehen</v>
          </cell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</row>
        <row r="54">
          <cell r="W54" t="str">
            <v>Snickers</v>
          </cell>
          <cell r="X54" t="str">
            <v>gekauft.</v>
          </cell>
          <cell r="Y54" t="str">
            <v>gekauft</v>
          </cell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</row>
        <row r="55">
          <cell r="W55" t="str">
            <v>Buch</v>
          </cell>
          <cell r="X55" t="str">
            <v>beschmutzt.</v>
          </cell>
          <cell r="Y55" t="str">
            <v>beschmutzt</v>
          </cell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</row>
        <row r="56">
          <cell r="W56" t="str">
            <v>Diskussionen</v>
          </cell>
          <cell r="X56" t="str">
            <v>ertragen.</v>
          </cell>
          <cell r="Y56" t="str">
            <v>ertragen</v>
          </cell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</row>
        <row r="57">
          <cell r="W57" t="str">
            <v>Bier</v>
          </cell>
          <cell r="X57" t="str">
            <v>getrunken.</v>
          </cell>
          <cell r="Y57" t="str">
            <v>getrunken</v>
          </cell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</row>
        <row r="58">
          <cell r="W58" t="str">
            <v>Solo</v>
          </cell>
          <cell r="X58" t="str">
            <v>hingelegt.</v>
          </cell>
          <cell r="Y58" t="str">
            <v>hingelegt</v>
          </cell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</row>
        <row r="59">
          <cell r="W59" t="str">
            <v>Arbeitszeit</v>
          </cell>
          <cell r="X59" t="str">
            <v>abgesessen.</v>
          </cell>
          <cell r="Y59" t="str">
            <v>abgesessen</v>
          </cell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</row>
        <row r="60">
          <cell r="W60" t="str">
            <v>Model</v>
          </cell>
          <cell r="X60" t="str">
            <v>gefunden.</v>
          </cell>
          <cell r="Y60" t="str">
            <v>gefunden</v>
          </cell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</row>
        <row r="61">
          <cell r="W61" t="str">
            <v>Orden</v>
          </cell>
          <cell r="X61" t="str">
            <v>erhalten.</v>
          </cell>
          <cell r="Y61" t="str">
            <v>erhalten</v>
          </cell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</row>
        <row r="62">
          <cell r="W62" t="str">
            <v>Freundschaft</v>
          </cell>
          <cell r="X62" t="str">
            <v>gebucht.</v>
          </cell>
          <cell r="Y62" t="str">
            <v>gebucht</v>
          </cell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</row>
        <row r="63">
          <cell r="W63" t="str">
            <v>Gebet</v>
          </cell>
          <cell r="X63" t="str">
            <v>halten.</v>
          </cell>
          <cell r="Y63" t="str">
            <v>halten</v>
          </cell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</row>
        <row r="64">
          <cell r="W64" t="str">
            <v>Bischof</v>
          </cell>
          <cell r="X64" t="str">
            <v>vermisst.</v>
          </cell>
          <cell r="Y64" t="str">
            <v>vermisst</v>
          </cell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</row>
        <row r="65">
          <cell r="W65" t="str">
            <v>Werkzeuge</v>
          </cell>
          <cell r="X65" t="str">
            <v>testen.</v>
          </cell>
          <cell r="Y65" t="str">
            <v>testen</v>
          </cell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</row>
        <row r="66">
          <cell r="W66" t="str">
            <v>Netzausfall</v>
          </cell>
          <cell r="X66" t="str">
            <v>erlitten.</v>
          </cell>
          <cell r="Y66" t="str">
            <v>erlitten</v>
          </cell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</row>
        <row r="67">
          <cell r="W67" t="str">
            <v>Person</v>
          </cell>
          <cell r="X67" t="str">
            <v>angestarrt.</v>
          </cell>
          <cell r="Y67" t="str">
            <v>angestarrt</v>
          </cell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</row>
        <row r="68">
          <cell r="W68" t="str">
            <v>Nachbarin</v>
          </cell>
          <cell r="X68" t="str">
            <v>beeindrucken.</v>
          </cell>
          <cell r="Y68" t="str">
            <v>beeindrucken</v>
          </cell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</row>
        <row r="69">
          <cell r="W69" t="str">
            <v>Witze</v>
          </cell>
          <cell r="X69" t="str">
            <v>satt.</v>
          </cell>
          <cell r="Y69" t="str">
            <v>satt</v>
          </cell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</row>
        <row r="70">
          <cell r="W70" t="str">
            <v>Spaß</v>
          </cell>
          <cell r="X70" t="str">
            <v>am Lernen.</v>
          </cell>
          <cell r="Y70" t="str">
            <v>am Lernen</v>
          </cell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</row>
        <row r="71">
          <cell r="W71" t="str">
            <v>Stufe</v>
          </cell>
          <cell r="X71" t="str">
            <v>verfehlt.</v>
          </cell>
          <cell r="Y71" t="str">
            <v>verfehlt</v>
          </cell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</row>
        <row r="72">
          <cell r="W72" t="str">
            <v>Nacht</v>
          </cell>
          <cell r="X72" t="str">
            <v>überstehen.</v>
          </cell>
          <cell r="Y72" t="str">
            <v>überstehen</v>
          </cell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</row>
        <row r="73">
          <cell r="W73" t="str">
            <v>Zigarette</v>
          </cell>
          <cell r="X73" t="str">
            <v>verdient.</v>
          </cell>
          <cell r="Y73" t="str">
            <v>verdient</v>
          </cell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</row>
        <row r="74">
          <cell r="W74" t="str">
            <v>Maß</v>
          </cell>
          <cell r="X74" t="str">
            <v>geleert.</v>
          </cell>
          <cell r="Y74" t="str">
            <v>geleert</v>
          </cell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</row>
        <row r="75">
          <cell r="W75" t="str">
            <v>Tat</v>
          </cell>
          <cell r="X75" t="str">
            <v>begangen.</v>
          </cell>
          <cell r="Y75" t="str">
            <v>begangen</v>
          </cell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</row>
        <row r="76">
          <cell r="W76" t="str">
            <v>Bolzenschneider</v>
          </cell>
          <cell r="X76" t="str">
            <v>gekauft.</v>
          </cell>
          <cell r="Y76" t="str">
            <v>gekauft</v>
          </cell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</row>
        <row r="77">
          <cell r="W77" t="str">
            <v>Schaukeln</v>
          </cell>
          <cell r="X77" t="str">
            <v>satt.</v>
          </cell>
          <cell r="Y77" t="str">
            <v>satt</v>
          </cell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</row>
        <row r="78">
          <cell r="W78" t="str">
            <v>Fan</v>
          </cell>
          <cell r="X78" t="str">
            <v>übersehen.</v>
          </cell>
          <cell r="Y78" t="str">
            <v>übersehen</v>
          </cell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</row>
        <row r="79">
          <cell r="W79" t="str">
            <v>Hobby</v>
          </cell>
          <cell r="X79" t="str">
            <v>begonnen.</v>
          </cell>
          <cell r="Y79" t="str">
            <v>begonnen</v>
          </cell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</row>
        <row r="80">
          <cell r="W80" t="str">
            <v>Boot</v>
          </cell>
          <cell r="X80" t="str">
            <v>gekauft.</v>
          </cell>
          <cell r="Y80" t="str">
            <v>gekauft</v>
          </cell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</row>
        <row r="81">
          <cell r="W81" t="str">
            <v>Schiedsrichter</v>
          </cell>
          <cell r="X81" t="str">
            <v>angespuckt.</v>
          </cell>
          <cell r="Y81" t="str">
            <v>angespuckt</v>
          </cell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</row>
        <row r="82">
          <cell r="W82" t="str">
            <v>Mann</v>
          </cell>
          <cell r="X82" t="str">
            <v>gesehen.</v>
          </cell>
          <cell r="Y82" t="str">
            <v>gesehen</v>
          </cell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</row>
        <row r="83">
          <cell r="W83" t="str">
            <v>Reisepass</v>
          </cell>
          <cell r="X83" t="str">
            <v>verlegt.</v>
          </cell>
          <cell r="Y83" t="str">
            <v>verlegt</v>
          </cell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</row>
        <row r="84">
          <cell r="W84" t="str">
            <v>Bus</v>
          </cell>
          <cell r="X84" t="str">
            <v>verpasst.</v>
          </cell>
          <cell r="Y84" t="str">
            <v>verpasst</v>
          </cell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</row>
        <row r="85">
          <cell r="W85" t="str">
            <v>Brille</v>
          </cell>
          <cell r="X85" t="str">
            <v>verloren.</v>
          </cell>
          <cell r="Y85" t="str">
            <v>verloren</v>
          </cell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</row>
        <row r="86">
          <cell r="W86" t="str">
            <v>Gully</v>
          </cell>
          <cell r="X86" t="str">
            <v>übersehen.</v>
          </cell>
          <cell r="Y86" t="str">
            <v>übersehen</v>
          </cell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</row>
        <row r="87">
          <cell r="W87" t="str">
            <v>Parkplatz</v>
          </cell>
          <cell r="X87" t="str">
            <v>übersehen.</v>
          </cell>
          <cell r="Y87" t="str">
            <v>übersehen</v>
          </cell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</row>
        <row r="88">
          <cell r="W88" t="str">
            <v>Klassenkameraden</v>
          </cell>
          <cell r="X88" t="str">
            <v>beeindrucken.</v>
          </cell>
          <cell r="Y88" t="str">
            <v>beeindrucken</v>
          </cell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</row>
        <row r="89">
          <cell r="W89" t="str">
            <v>Aussicht</v>
          </cell>
          <cell r="X89" t="str">
            <v>genossen.</v>
          </cell>
          <cell r="Y89" t="str">
            <v>genossen</v>
          </cell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</row>
        <row r="90">
          <cell r="W90" t="str">
            <v>Rarität</v>
          </cell>
          <cell r="X90" t="str">
            <v>ersteigert.</v>
          </cell>
          <cell r="Y90" t="str">
            <v>ersteigert</v>
          </cell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</row>
        <row r="91">
          <cell r="W91" t="str">
            <v>Gehaltserhöhung</v>
          </cell>
          <cell r="X91" t="str">
            <v>erhalten.</v>
          </cell>
          <cell r="Y91" t="str">
            <v>erhalten</v>
          </cell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</row>
        <row r="92">
          <cell r="W92" t="str">
            <v>Präsentation</v>
          </cell>
          <cell r="X92" t="str">
            <v>vermasselt.</v>
          </cell>
          <cell r="Y92" t="str">
            <v>vermasselt</v>
          </cell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</row>
        <row r="93">
          <cell r="W93" t="str">
            <v>Kuchen</v>
          </cell>
          <cell r="X93" t="str">
            <v>vergessen.</v>
          </cell>
          <cell r="Y93" t="str">
            <v>vergessen</v>
          </cell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</row>
        <row r="94">
          <cell r="W94" t="str">
            <v>Stufe</v>
          </cell>
          <cell r="X94" t="str">
            <v>übersehen.</v>
          </cell>
          <cell r="Y94" t="str">
            <v>übersehen</v>
          </cell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</row>
        <row r="95">
          <cell r="W95" t="str">
            <v>Schild</v>
          </cell>
          <cell r="X95" t="str">
            <v>ignoriert.</v>
          </cell>
          <cell r="Y95" t="str">
            <v>ignoriert</v>
          </cell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</row>
        <row r="96">
          <cell r="W96" t="str">
            <v>Wohnungsbesichtigung</v>
          </cell>
          <cell r="X96" t="str">
            <v>vereinbart.</v>
          </cell>
          <cell r="Y96" t="str">
            <v>vereinbart</v>
          </cell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</row>
        <row r="97">
          <cell r="W97" t="str">
            <v>Passion</v>
          </cell>
          <cell r="X97" t="str">
            <v>entdeckt.</v>
          </cell>
          <cell r="Y97" t="str">
            <v>entdeckt</v>
          </cell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</row>
        <row r="98">
          <cell r="W98" t="str">
            <v>Winter</v>
          </cell>
          <cell r="X98" t="str">
            <v>Spaß.</v>
          </cell>
          <cell r="Y98" t="str">
            <v>Spaß</v>
          </cell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</row>
        <row r="99">
          <cell r="W99" t="str">
            <v>Abend</v>
          </cell>
          <cell r="X99" t="str">
            <v>gehabt.</v>
          </cell>
          <cell r="Y99" t="str">
            <v>gehabt</v>
          </cell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</row>
        <row r="100">
          <cell r="W100" t="str">
            <v>Schwert</v>
          </cell>
          <cell r="X100" t="str">
            <v>gekauft.</v>
          </cell>
          <cell r="Y100" t="str">
            <v>gekauft</v>
          </cell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</row>
        <row r="101">
          <cell r="W101" t="str">
            <v>Rechenprozess</v>
          </cell>
          <cell r="X101" t="str">
            <v>gestartet.</v>
          </cell>
          <cell r="Y101" t="str">
            <v>gestartet</v>
          </cell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</row>
        <row r="102">
          <cell r="W102" t="str">
            <v>Streitigkeiten</v>
          </cell>
          <cell r="X102" t="str">
            <v>satt.</v>
          </cell>
          <cell r="Y102" t="str">
            <v>satt</v>
          </cell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</row>
        <row r="103">
          <cell r="W103" t="str">
            <v>Kollegen</v>
          </cell>
          <cell r="X103" t="str">
            <v>nicht hören.</v>
          </cell>
          <cell r="Y103" t="str">
            <v>nicht hören</v>
          </cell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</row>
        <row r="104">
          <cell r="W104" t="str">
            <v>Pfandflaschen</v>
          </cell>
          <cell r="X104" t="str">
            <v>wegbringen.</v>
          </cell>
          <cell r="Y104" t="str">
            <v>wegbringen</v>
          </cell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</row>
        <row r="105">
          <cell r="W105" t="str">
            <v>Mittelpunkt</v>
          </cell>
          <cell r="X105" t="str">
            <v>des Abends.</v>
          </cell>
          <cell r="Y105" t="str">
            <v>des Abends</v>
          </cell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</row>
        <row r="106">
          <cell r="W106" t="str">
            <v>Beschäftigung</v>
          </cell>
          <cell r="X106" t="str">
            <v>unterschätzt.</v>
          </cell>
          <cell r="Y106" t="str">
            <v>unterschätzt</v>
          </cell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</row>
        <row r="107">
          <cell r="W107" t="str">
            <v>Corona-Maßnahmen</v>
          </cell>
          <cell r="X107" t="str">
            <v>vernommen.</v>
          </cell>
          <cell r="Y107" t="str">
            <v>vernommen</v>
          </cell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</row>
        <row r="108">
          <cell r="W108" t="str">
            <v>Passbilder</v>
          </cell>
          <cell r="X108" t="str">
            <v>abholen.</v>
          </cell>
          <cell r="Y108" t="str">
            <v>abholen</v>
          </cell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</row>
        <row r="109">
          <cell r="W109" t="str">
            <v>Burnout</v>
          </cell>
          <cell r="X109" t="str">
            <v>erlitten.</v>
          </cell>
          <cell r="Y109" t="str">
            <v>erlitten</v>
          </cell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</row>
        <row r="110">
          <cell r="W110" t="str">
            <v>Ampelmännchen</v>
          </cell>
          <cell r="X110" t="str">
            <v>warten.</v>
          </cell>
          <cell r="Y110" t="str">
            <v>warten</v>
          </cell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</row>
        <row r="111">
          <cell r="W111" t="str">
            <v>Grenzen</v>
          </cell>
          <cell r="X111" t="str">
            <v>erreicht.</v>
          </cell>
          <cell r="Y111" t="str">
            <v>erreicht</v>
          </cell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</row>
        <row r="112">
          <cell r="W112" t="str">
            <v>Verbände</v>
          </cell>
          <cell r="X112" t="str">
            <v>dabei.</v>
          </cell>
          <cell r="Y112" t="str">
            <v>dabei</v>
          </cell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</row>
        <row r="113">
          <cell r="W113" t="str">
            <v>Vorlesung</v>
          </cell>
          <cell r="X113" t="str">
            <v>langweilig.</v>
          </cell>
          <cell r="Y113" t="str">
            <v>langweilig</v>
          </cell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</row>
        <row r="114">
          <cell r="W114" t="str">
            <v>Schokotafel</v>
          </cell>
          <cell r="X114" t="str">
            <v>geklaut.</v>
          </cell>
          <cell r="Y114" t="str">
            <v>geklaut</v>
          </cell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</row>
        <row r="115">
          <cell r="W115" t="str">
            <v>Gesetze</v>
          </cell>
          <cell r="X115" t="str">
            <v>missachten.</v>
          </cell>
          <cell r="Y115" t="str">
            <v>missachten</v>
          </cell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</row>
        <row r="116">
          <cell r="W116" t="str">
            <v>Geschirr</v>
          </cell>
          <cell r="X116" t="str">
            <v>ersetzen.</v>
          </cell>
          <cell r="Y116" t="str">
            <v>ersetzen</v>
          </cell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</row>
        <row r="117">
          <cell r="W117" t="str">
            <v>Schlange</v>
          </cell>
          <cell r="X117" t="str">
            <v>gewählt.</v>
          </cell>
          <cell r="Y117" t="str">
            <v>gewählt</v>
          </cell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</row>
        <row r="118">
          <cell r="W118" t="str">
            <v>Nichts</v>
          </cell>
          <cell r="X118" t="str">
            <v>gelernt.</v>
          </cell>
          <cell r="Y118" t="str">
            <v>gelernt</v>
          </cell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</row>
        <row r="119">
          <cell r="W119" t="str">
            <v>Freund</v>
          </cell>
          <cell r="X119" t="str">
            <v>gesehen.</v>
          </cell>
          <cell r="Y119" t="str">
            <v>gesehen</v>
          </cell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</row>
        <row r="120">
          <cell r="W120" t="str">
            <v>Geheimnisse</v>
          </cell>
          <cell r="X120" t="str">
            <v>verraten.</v>
          </cell>
          <cell r="Y120" t="str">
            <v>verraten</v>
          </cell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</row>
        <row r="121">
          <cell r="W121" t="str">
            <v>Porzellan</v>
          </cell>
          <cell r="X121" t="str">
            <v>stehlen.</v>
          </cell>
          <cell r="Y121" t="str">
            <v>stehlen</v>
          </cell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2631-50A4-4B24-896F-2D2BCEED1725}">
  <dimension ref="A1:BV1011"/>
  <sheetViews>
    <sheetView tabSelected="1" topLeftCell="D1" workbookViewId="0">
      <selection activeCell="G16" sqref="G1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4" customFormat="1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0.1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CONCATENATE($BB$1," ","tat", " ",H2,"?")</f>
        <v>Pro_f tat Der Komponist?</v>
      </c>
      <c r="BC2" s="3" t="str">
        <f t="shared" ref="BC2:BC65" si="8">BS2</f>
        <v>Name_alt geht der Komponist?</v>
      </c>
      <c r="BD2" s="3" t="str">
        <f t="shared" ref="BD2:BD65" si="9">BV2</f>
        <v>Pos05 hat der Komponist gewonnen?</v>
      </c>
      <c r="BE2" s="5" t="s">
        <v>21</v>
      </c>
      <c r="BF2" s="3" t="str">
        <f>BD2</f>
        <v>Pos05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Name_alt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Name_alt geht der Komponist?</v>
      </c>
      <c r="BT2" s="3" t="str">
        <f t="shared" ref="BT2:BT65" si="17">IF(AK2="NA",IF(U2="","",CONCATENATE(U$1," ",R2," ",H2," ",Y2,"?")),IF(U2="","",CONCATENATE(U$1," ",R2," ",AK2," ",AA2," ",Y2,"?")))</f>
        <v>Pos05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Pos05 hat der Komponist gewonnen?</v>
      </c>
    </row>
    <row r="3" spans="1:74" s="4" customFormat="1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0.2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Pro_f tat Robin?</v>
      </c>
      <c r="BC3" s="3" t="str">
        <f t="shared" si="8"/>
        <v>V kommt Robin?</v>
      </c>
      <c r="BD3" s="3" t="str">
        <f t="shared" si="9"/>
        <v>Pos05 hat Robin verzehrt?</v>
      </c>
      <c r="BE3" s="3" t="s">
        <v>32</v>
      </c>
      <c r="BF3" s="3" t="str">
        <f>BC3</f>
        <v>V kommt Robin?</v>
      </c>
      <c r="BG3" s="5">
        <v>1</v>
      </c>
      <c r="BH3" s="3">
        <f t="shared" si="10"/>
        <v>1</v>
      </c>
      <c r="BI3" s="3" t="str">
        <f t="shared" si="11"/>
        <v>V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V kommt Robin?</v>
      </c>
      <c r="BS3" s="3" t="str">
        <f t="shared" si="16"/>
        <v>V kommt Robin?</v>
      </c>
      <c r="BT3" s="3" t="str">
        <f t="shared" si="17"/>
        <v>Pos05 hat Robin verzehrt?</v>
      </c>
      <c r="BU3" s="3" t="str">
        <f t="shared" si="18"/>
        <v/>
      </c>
      <c r="BV3" s="3" t="str">
        <f t="shared" si="19"/>
        <v>Pos05 hat Robin verzehrt?</v>
      </c>
    </row>
    <row r="4" spans="1:74" s="4" customFormat="1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0.3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Pro_f tat Die Friseurin?</v>
      </c>
      <c r="BC4" s="3" t="str">
        <f t="shared" si="8"/>
        <v>Name_alt geht die Friseurin?</v>
      </c>
      <c r="BD4" s="3" t="str">
        <f t="shared" si="9"/>
        <v>Pos05 hat die Friseurin aufgegessen?</v>
      </c>
      <c r="BE4" s="3" t="s">
        <v>32</v>
      </c>
      <c r="BF4" s="3" t="str">
        <f>BC4</f>
        <v>Name_alt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Name_alt geht die Friseurin?</v>
      </c>
      <c r="BR4" s="3" t="str">
        <f t="shared" si="15"/>
        <v/>
      </c>
      <c r="BS4" s="3" t="str">
        <f t="shared" si="16"/>
        <v>Name_alt geht die Friseurin?</v>
      </c>
      <c r="BT4" s="3" t="str">
        <f t="shared" si="17"/>
        <v>Pos05 hat die Friseurin aufgegessen?</v>
      </c>
      <c r="BU4" s="3" t="str">
        <f t="shared" si="18"/>
        <v/>
      </c>
      <c r="BV4" s="3" t="str">
        <f t="shared" si="19"/>
        <v>Pos05 hat die Friseurin aufgegessen?</v>
      </c>
    </row>
    <row r="5" spans="1:74" s="4" customFormat="1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0.4</v>
      </c>
      <c r="E5" s="4">
        <v>1</v>
      </c>
      <c r="F5" s="3">
        <v>124</v>
      </c>
      <c r="G5" s="3" t="str">
        <f t="shared" ref="G5:G68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68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Pro_f tat Milan?</v>
      </c>
      <c r="BC5" s="3" t="str">
        <f t="shared" si="8"/>
        <v>Name simst Milan?</v>
      </c>
      <c r="BD5" s="3" t="str">
        <f t="shared" si="9"/>
        <v>Pos05 ist Milan leid?</v>
      </c>
      <c r="BE5" s="5" t="s">
        <v>21</v>
      </c>
      <c r="BF5" s="3" t="str">
        <f>BD5</f>
        <v>Pos05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Name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Name simst Milan?</v>
      </c>
      <c r="BT5" s="3" t="str">
        <f t="shared" si="17"/>
        <v>Pos05 ist Milan leid?</v>
      </c>
      <c r="BU5" s="3" t="str">
        <f t="shared" si="18"/>
        <v/>
      </c>
      <c r="BV5" s="3" t="str">
        <f t="shared" si="19"/>
        <v>Pos05 ist Milan leid?</v>
      </c>
    </row>
    <row r="6" spans="1:74" s="4" customFormat="1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0.5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Pro_f tat Der Bauarbeiter?</v>
      </c>
      <c r="BC6" s="3" t="str">
        <f t="shared" si="8"/>
        <v>Name weint der Bauarbeiter?</v>
      </c>
      <c r="BD6" s="3" t="str">
        <f t="shared" si="9"/>
        <v>Pos05 hat der Bauarbeiter verarbeitet?</v>
      </c>
      <c r="BE6" s="5" t="s">
        <v>21</v>
      </c>
      <c r="BF6" s="3" t="str">
        <f>BD6</f>
        <v>Pos05 hat der Bauarbeiter verarbeitet?</v>
      </c>
      <c r="BG6" s="5">
        <v>1</v>
      </c>
      <c r="BH6" s="3">
        <f t="shared" si="10"/>
        <v>1</v>
      </c>
      <c r="BI6" s="3" t="str">
        <f t="shared" si="11"/>
        <v>Pos05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Name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Name weint der Bauarbeiter?</v>
      </c>
      <c r="BT6" s="3" t="str">
        <f t="shared" si="17"/>
        <v>Pos05 hat der Bauarbeiter verarbeitet?</v>
      </c>
      <c r="BU6" s="3" t="str">
        <f t="shared" si="18"/>
        <v/>
      </c>
      <c r="BV6" s="3" t="str">
        <f t="shared" si="19"/>
        <v>Pos05 hat der Bauarbeiter verarbeitet?</v>
      </c>
    </row>
    <row r="7" spans="1:74" s="4" customFormat="1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0.6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Pro_f tat Charlotte?</v>
      </c>
      <c r="BC7" s="3" t="str">
        <f t="shared" si="8"/>
        <v>Name weint Charlotte?</v>
      </c>
      <c r="BD7" s="3" t="str">
        <f t="shared" si="9"/>
        <v>Pos05 hat Charlotte bekommen?</v>
      </c>
      <c r="BE7" s="3" t="s">
        <v>67</v>
      </c>
      <c r="BF7" s="3" t="str">
        <f>BB7</f>
        <v>Pro_f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Name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Name weint Charlotte?</v>
      </c>
      <c r="BT7" s="3" t="str">
        <f t="shared" si="17"/>
        <v>Pos05 hat Charlotte bekommen?</v>
      </c>
      <c r="BU7" s="3" t="str">
        <f t="shared" si="18"/>
        <v/>
      </c>
      <c r="BV7" s="3" t="str">
        <f t="shared" si="19"/>
        <v>Pos05 hat Charlotte bekommen?</v>
      </c>
    </row>
    <row r="8" spans="1:74" ht="14.25" customHeight="1" x14ac:dyDescent="0.35">
      <c r="A8" s="1" t="str">
        <f t="shared" si="20"/>
        <v>L2_S21_IPublikum_PNA</v>
      </c>
      <c r="B8" s="1">
        <v>2</v>
      </c>
      <c r="C8" s="1">
        <v>21</v>
      </c>
      <c r="D8" s="1">
        <v>1</v>
      </c>
      <c r="E8">
        <v>1</v>
      </c>
      <c r="F8" s="1">
        <v>21</v>
      </c>
      <c r="G8" s="1" t="str">
        <f t="shared" si="22"/>
        <v>Target beeindrucken. joggt im Park. NA möchte den winterlichen Bauchspeck loswerden.</v>
      </c>
      <c r="H8" s="1" t="str">
        <f t="shared" si="0"/>
        <v>Target beeindrucken.</v>
      </c>
      <c r="I8" s="1" t="str">
        <f t="shared" si="1"/>
        <v>Alternative NA</v>
      </c>
      <c r="J8" s="1" t="s">
        <v>70</v>
      </c>
      <c r="K8" s="1" t="s">
        <v>42</v>
      </c>
      <c r="N8" s="1" t="s">
        <v>71</v>
      </c>
      <c r="O8" s="1" t="str">
        <f t="shared" si="2"/>
        <v>im Park.</v>
      </c>
      <c r="P8" s="1" t="str">
        <f t="shared" si="3"/>
        <v>im Park</v>
      </c>
      <c r="Q8" s="1" t="str">
        <f t="shared" si="23"/>
        <v>NA</v>
      </c>
      <c r="R8" s="1" t="s">
        <v>72</v>
      </c>
      <c r="S8" s="1" t="s">
        <v>73</v>
      </c>
      <c r="T8" s="1" t="s">
        <v>74</v>
      </c>
      <c r="U8" s="1" t="s">
        <v>75</v>
      </c>
      <c r="W8" s="1" t="str">
        <f t="shared" si="4"/>
        <v>Bauchspeck</v>
      </c>
      <c r="X8" s="1" t="str">
        <f t="shared" si="5"/>
        <v>loswerden.</v>
      </c>
      <c r="Y8" s="1" t="s">
        <v>76</v>
      </c>
      <c r="Z8" s="1" t="str">
        <f>[1]main!W32</f>
        <v>Publikum</v>
      </c>
      <c r="AA8" s="1" t="str">
        <f>[1]main!X32</f>
        <v>beeindrucken.</v>
      </c>
      <c r="AB8" s="1" t="str">
        <f>[1]main!Y32</f>
        <v>beeindrucken</v>
      </c>
      <c r="AC8" s="1">
        <f>[1]main!Z32</f>
        <v>73</v>
      </c>
      <c r="AD8" s="1" t="str">
        <f>[1]main!AA32</f>
        <v>Jona</v>
      </c>
      <c r="AE8" s="1" t="str">
        <f>[1]main!AB32</f>
        <v>n</v>
      </c>
      <c r="AF8" s="2">
        <f>[1]main!AC32</f>
        <v>3.8</v>
      </c>
      <c r="AG8" s="1">
        <f>[1]main!AD32</f>
        <v>1.9372509330000001</v>
      </c>
      <c r="AH8" s="1">
        <f>[1]main!AE32</f>
        <v>4</v>
      </c>
      <c r="AI8" s="1" t="str">
        <f>[1]main!AF32</f>
        <v>n</v>
      </c>
      <c r="AJ8" s="1" t="str">
        <f>[1]main!AG32</f>
        <v>Target</v>
      </c>
      <c r="AK8" s="1" t="str">
        <f>[1]main!AH32</f>
        <v>NA</v>
      </c>
      <c r="AL8" s="1">
        <f>[1]main!AI32</f>
        <v>49600000</v>
      </c>
      <c r="AM8" s="1" t="str">
        <f>[1]main!AJ32</f>
        <v>NA</v>
      </c>
      <c r="AN8" s="1" t="str">
        <f>[1]main!AK32</f>
        <v>NA</v>
      </c>
      <c r="AO8" s="1">
        <f>[1]main!AL32</f>
        <v>23</v>
      </c>
      <c r="AP8" s="1" t="str">
        <f>[1]main!AM32</f>
        <v>Fabian</v>
      </c>
      <c r="AQ8" s="1" t="str">
        <f>[1]main!AN32</f>
        <v>m</v>
      </c>
      <c r="AR8" s="1">
        <f>[1]main!AO32</f>
        <v>1.2571428570000001</v>
      </c>
      <c r="AS8" s="1">
        <f>[1]main!AP32</f>
        <v>0.70054000800000005</v>
      </c>
      <c r="AT8" s="1">
        <f>[1]main!AQ32</f>
        <v>1</v>
      </c>
      <c r="AU8" s="1" t="str">
        <f>[1]main!AR32</f>
        <v>m</v>
      </c>
      <c r="AV8" s="1" t="str">
        <f>[1]main!AS32</f>
        <v>Alternative</v>
      </c>
      <c r="AW8" s="1" t="str">
        <f>[1]main!AT32</f>
        <v>NA</v>
      </c>
      <c r="AX8" s="1" t="str">
        <f>[1]main!AU32</f>
        <v>NA</v>
      </c>
      <c r="AY8" s="1" t="str">
        <f>[1]main!AV32</f>
        <v>NA</v>
      </c>
      <c r="AZ8" s="2" t="str">
        <f>[1]main!AW32</f>
        <v>NA</v>
      </c>
      <c r="BA8" s="1" t="str">
        <f t="shared" si="6"/>
        <v>Wer joggt im Park?</v>
      </c>
      <c r="BB8" s="1" t="str">
        <f t="shared" si="7"/>
        <v>Pro_f tat Target beeindrucken.?</v>
      </c>
      <c r="BC8" s="1" t="str">
        <f t="shared" si="8"/>
        <v>Name joggt Target beeindrucken.?</v>
      </c>
      <c r="BD8" s="1" t="str">
        <f t="shared" si="9"/>
        <v>Pos05 möchte Target beeindrucken. loswerden?</v>
      </c>
      <c r="BE8" s="1" t="s">
        <v>77</v>
      </c>
      <c r="BF8" s="1" t="str">
        <f>BA8</f>
        <v>Wer joggt im Park?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ref="BK8:BK14" si="24"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Name joggt Target beeindrucken.?</v>
      </c>
      <c r="BQ8" s="1" t="str">
        <f t="shared" si="14"/>
        <v/>
      </c>
      <c r="BR8" s="1" t="str">
        <f t="shared" si="15"/>
        <v/>
      </c>
      <c r="BS8" s="1" t="str">
        <f t="shared" si="16"/>
        <v>Name joggt Target beeindrucken.?</v>
      </c>
      <c r="BT8" s="1" t="str">
        <f t="shared" si="17"/>
        <v>Pos05 möchte Target beeindrucken. loswerden?</v>
      </c>
      <c r="BU8" s="1" t="str">
        <f t="shared" si="18"/>
        <v/>
      </c>
      <c r="BV8" s="1" t="str">
        <f t="shared" si="19"/>
        <v>Pos05 möchte Target beeindrucken. loswerden?</v>
      </c>
    </row>
    <row r="9" spans="1:74" ht="14.25" customHeight="1" x14ac:dyDescent="0.35">
      <c r="A9" s="1" t="str">
        <f t="shared" si="20"/>
        <v>L2_S61_IFreundschaft_Pder</v>
      </c>
      <c r="B9" s="1">
        <v>2</v>
      </c>
      <c r="C9" s="1">
        <v>61</v>
      </c>
      <c r="D9" s="1">
        <v>2</v>
      </c>
      <c r="E9">
        <v>1</v>
      </c>
      <c r="F9" s="1">
        <v>61</v>
      </c>
      <c r="G9" s="1" t="str">
        <f t="shared" si="22"/>
        <v>Filler gebucht. fliegt auf die Malediven. der hat ein schönen Urlaub gebucht.</v>
      </c>
      <c r="H9" s="1" t="str">
        <f t="shared" si="0"/>
        <v>Filler gebucht.</v>
      </c>
      <c r="I9" s="1" t="str">
        <f t="shared" si="1"/>
        <v>Alternative Die</v>
      </c>
      <c r="J9" s="1" t="s">
        <v>78</v>
      </c>
      <c r="L9" s="1" t="s">
        <v>79</v>
      </c>
      <c r="N9" s="1" t="s">
        <v>80</v>
      </c>
      <c r="O9" s="1" t="str">
        <f t="shared" si="2"/>
        <v>auf die Malediven.</v>
      </c>
      <c r="P9" s="1" t="str">
        <f t="shared" si="3"/>
        <v>auf die Malediven</v>
      </c>
      <c r="Q9" s="1" t="str">
        <f t="shared" si="23"/>
        <v>der</v>
      </c>
      <c r="R9" s="1" t="s">
        <v>7</v>
      </c>
      <c r="S9" s="1" t="s">
        <v>25</v>
      </c>
      <c r="T9" s="1" t="s">
        <v>81</v>
      </c>
      <c r="U9" s="1" t="s">
        <v>82</v>
      </c>
      <c r="W9" s="1" t="str">
        <f t="shared" si="4"/>
        <v>Urlaub</v>
      </c>
      <c r="X9" s="1" t="str">
        <f t="shared" si="5"/>
        <v>gebucht.</v>
      </c>
      <c r="Y9" s="1" t="s">
        <v>83</v>
      </c>
      <c r="Z9" s="1" t="str">
        <f>[1]main!W62</f>
        <v>Freundschaft</v>
      </c>
      <c r="AA9" s="1" t="str">
        <f>[1]main!X62</f>
        <v>gebucht.</v>
      </c>
      <c r="AB9" s="1" t="str">
        <f>[1]main!Y62</f>
        <v>gebucht</v>
      </c>
      <c r="AC9" s="1">
        <f>[1]main!Z62</f>
        <v>144</v>
      </c>
      <c r="AD9" s="1" t="str">
        <f>[1]main!AA62</f>
        <v>Kellnerin</v>
      </c>
      <c r="AE9" s="1" t="str">
        <f>[1]main!AB62</f>
        <v>NA</v>
      </c>
      <c r="AF9" s="2">
        <f>[1]main!AC62</f>
        <v>1.375</v>
      </c>
      <c r="AG9" s="1" t="str">
        <f>[1]main!AD62</f>
        <v>NA</v>
      </c>
      <c r="AH9" s="1" t="str">
        <f>[1]main!AE62</f>
        <v>NA</v>
      </c>
      <c r="AI9" s="1" t="str">
        <f>[1]main!AF62</f>
        <v>f</v>
      </c>
      <c r="AJ9" s="1" t="str">
        <f>[1]main!AG62</f>
        <v>Filler</v>
      </c>
      <c r="AK9" s="1" t="str">
        <f>[1]main!AH62</f>
        <v>NA</v>
      </c>
      <c r="AL9" s="1" t="str">
        <f>[1]main!AI62</f>
        <v>NA</v>
      </c>
      <c r="AM9" s="1" t="str">
        <f>[1]main!AJ62</f>
        <v>Die</v>
      </c>
      <c r="AN9" s="1" t="str">
        <f>[1]main!AK62</f>
        <v>die</v>
      </c>
      <c r="AO9" s="1">
        <f>[1]main!AL62</f>
        <v>1</v>
      </c>
      <c r="AP9" s="1" t="str">
        <f>[1]main!AM62</f>
        <v>Kellner</v>
      </c>
      <c r="AQ9" s="1" t="str">
        <f>[1]main!AN62</f>
        <v>NA</v>
      </c>
      <c r="AR9" s="1" t="str">
        <f>[1]main!AO62</f>
        <v>NA</v>
      </c>
      <c r="AS9" s="1" t="str">
        <f>[1]main!AP62</f>
        <v>NA</v>
      </c>
      <c r="AT9" s="1" t="str">
        <f>[1]main!AQ62</f>
        <v>NA</v>
      </c>
      <c r="AU9" s="1" t="str">
        <f>[1]main!AR62</f>
        <v>NA</v>
      </c>
      <c r="AV9" s="1" t="str">
        <f>[1]main!AS62</f>
        <v>Alternative</v>
      </c>
      <c r="AW9" s="1" t="str">
        <f>[1]main!AT62</f>
        <v>NA</v>
      </c>
      <c r="AX9" s="1" t="str">
        <f>[1]main!AU62</f>
        <v>NA</v>
      </c>
      <c r="AY9" s="1" t="str">
        <f>[1]main!AV62</f>
        <v>Der</v>
      </c>
      <c r="AZ9" s="2" t="str">
        <f>[1]main!AW62</f>
        <v>der</v>
      </c>
      <c r="BA9" s="1" t="str">
        <f t="shared" si="6"/>
        <v>Wer fliegt auf die Malediven?</v>
      </c>
      <c r="BB9" s="1" t="str">
        <f t="shared" si="7"/>
        <v>Pro_f tat Filler gebucht.?</v>
      </c>
      <c r="BC9" s="1" t="str">
        <f t="shared" si="8"/>
        <v>Name_alt fliegt Filler gebucht.?</v>
      </c>
      <c r="BD9" s="1" t="str">
        <f t="shared" si="9"/>
        <v>Pos05 hat Filler gebucht. gebucht?</v>
      </c>
      <c r="BE9" s="1" t="s">
        <v>77</v>
      </c>
      <c r="BF9" s="1" t="str">
        <f>BA9</f>
        <v>Wer fliegt auf die Malediven?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Name_alt fliegt Filler gebucht.?</v>
      </c>
      <c r="BR9" s="1" t="str">
        <f t="shared" si="15"/>
        <v/>
      </c>
      <c r="BS9" s="1" t="str">
        <f t="shared" si="16"/>
        <v>Name_alt fliegt Filler gebucht.?</v>
      </c>
      <c r="BT9" s="1" t="str">
        <f t="shared" si="17"/>
        <v>Pos05 hat Filler gebucht. gebucht?</v>
      </c>
      <c r="BU9" s="1" t="str">
        <f t="shared" si="18"/>
        <v/>
      </c>
      <c r="BV9" s="12" t="str">
        <f t="shared" si="19"/>
        <v>Pos05 hat Filler gebucht. gebucht?</v>
      </c>
    </row>
    <row r="10" spans="1:74" ht="14.25" customHeight="1" x14ac:dyDescent="0.35">
      <c r="A10" s="1" t="str">
        <f t="shared" si="20"/>
        <v>L2_S103_IPfandflaschen_Pdie</v>
      </c>
      <c r="B10" s="1">
        <v>2</v>
      </c>
      <c r="C10" s="1">
        <v>103</v>
      </c>
      <c r="D10" s="1">
        <v>3</v>
      </c>
      <c r="E10">
        <v>1</v>
      </c>
      <c r="F10" s="1">
        <v>103</v>
      </c>
      <c r="G10" s="1" t="str">
        <f t="shared" si="22"/>
        <v>Filler wegbringen. steht vor LIDL. die muss die wertvollen Pfandflaschen wegbringen.</v>
      </c>
      <c r="H10" s="1" t="str">
        <f t="shared" si="0"/>
        <v>Filler wegbringen.</v>
      </c>
      <c r="I10" s="1" t="str">
        <f t="shared" si="1"/>
        <v>Alternative Der</v>
      </c>
      <c r="J10" s="1" t="s">
        <v>84</v>
      </c>
      <c r="K10" s="1" t="s">
        <v>85</v>
      </c>
      <c r="N10" s="1" t="s">
        <v>86</v>
      </c>
      <c r="O10" s="1" t="str">
        <f t="shared" si="2"/>
        <v>vor LIDL.</v>
      </c>
      <c r="P10" s="1" t="str">
        <f t="shared" si="3"/>
        <v>vor LIDL</v>
      </c>
      <c r="Q10" s="1" t="str">
        <f t="shared" si="23"/>
        <v>die</v>
      </c>
      <c r="R10" s="1" t="s">
        <v>87</v>
      </c>
      <c r="S10" s="1" t="s">
        <v>8</v>
      </c>
      <c r="T10" s="1" t="s">
        <v>88</v>
      </c>
      <c r="U10" s="1" t="s">
        <v>89</v>
      </c>
      <c r="W10" s="1" t="str">
        <f t="shared" si="4"/>
        <v>Pfandflaschen</v>
      </c>
      <c r="X10" s="1" t="str">
        <f t="shared" si="5"/>
        <v>wegbringen.</v>
      </c>
      <c r="Y10" s="1" t="s">
        <v>90</v>
      </c>
      <c r="Z10" s="1" t="str">
        <f>[1]main!W104</f>
        <v>Pfandflaschen</v>
      </c>
      <c r="AA10" s="1" t="str">
        <f>[1]main!X104</f>
        <v>wegbringen.</v>
      </c>
      <c r="AB10" s="1" t="str">
        <f>[1]main!Y104</f>
        <v>wegbringen</v>
      </c>
      <c r="AC10" s="1">
        <f>[1]main!Z104</f>
        <v>186</v>
      </c>
      <c r="AD10" s="1" t="str">
        <f>[1]main!AA104</f>
        <v>Zahnarzt</v>
      </c>
      <c r="AE10" s="1" t="str">
        <f>[1]main!AB104</f>
        <v>NA</v>
      </c>
      <c r="AF10" s="2">
        <f>[1]main!AC104</f>
        <v>5.2750000000000004</v>
      </c>
      <c r="AG10" s="1" t="str">
        <f>[1]main!AD104</f>
        <v>NA</v>
      </c>
      <c r="AH10" s="1" t="str">
        <f>[1]main!AE104</f>
        <v>NA</v>
      </c>
      <c r="AI10" s="1" t="str">
        <f>[1]main!AF104</f>
        <v>m</v>
      </c>
      <c r="AJ10" s="1" t="str">
        <f>[1]main!AG104</f>
        <v>Filler</v>
      </c>
      <c r="AK10" s="1" t="str">
        <f>[1]main!AH104</f>
        <v>NA</v>
      </c>
      <c r="AL10" s="1" t="str">
        <f>[1]main!AI104</f>
        <v>NA</v>
      </c>
      <c r="AM10" s="1" t="str">
        <f>[1]main!AJ104</f>
        <v>Der</v>
      </c>
      <c r="AN10" s="1" t="str">
        <f>[1]main!AK104</f>
        <v>der</v>
      </c>
      <c r="AO10" s="1">
        <f>[1]main!AL104</f>
        <v>43</v>
      </c>
      <c r="AP10" s="1" t="str">
        <f>[1]main!AM104</f>
        <v>Zahnärztin</v>
      </c>
      <c r="AQ10" s="1" t="str">
        <f>[1]main!AN104</f>
        <v>NA</v>
      </c>
      <c r="AR10" s="1" t="str">
        <f>[1]main!AO104</f>
        <v>NA</v>
      </c>
      <c r="AS10" s="1" t="str">
        <f>[1]main!AP104</f>
        <v>NA</v>
      </c>
      <c r="AT10" s="1" t="str">
        <f>[1]main!AQ104</f>
        <v>NA</v>
      </c>
      <c r="AU10" s="1" t="str">
        <f>[1]main!AR104</f>
        <v>NA</v>
      </c>
      <c r="AV10" s="1" t="str">
        <f>[1]main!AS104</f>
        <v>Alternative</v>
      </c>
      <c r="AW10" s="1" t="str">
        <f>[1]main!AT104</f>
        <v>NA</v>
      </c>
      <c r="AX10" s="1" t="str">
        <f>[1]main!AU104</f>
        <v>NA</v>
      </c>
      <c r="AY10" s="1" t="str">
        <f>[1]main!AV104</f>
        <v>Die</v>
      </c>
      <c r="AZ10" s="2" t="str">
        <f>[1]main!AW104</f>
        <v>die</v>
      </c>
      <c r="BA10" s="1" t="str">
        <f t="shared" si="6"/>
        <v>Wer steht vor LIDL?</v>
      </c>
      <c r="BB10" s="1" t="str">
        <f t="shared" si="7"/>
        <v>Pro_f tat Filler wegbringen.?</v>
      </c>
      <c r="BC10" s="1" t="str">
        <f t="shared" si="8"/>
        <v>Name steht Filler wegbringen.?</v>
      </c>
      <c r="BD10" s="1" t="str">
        <f t="shared" si="9"/>
        <v>Pos05 muss Filler wegbringen. wegbringen?</v>
      </c>
      <c r="BE10" s="1" t="s">
        <v>32</v>
      </c>
      <c r="BF10" s="1" t="str">
        <f>BC10</f>
        <v>Name steht Filler wegbringen.?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Name steht Filler wegbringen.?</v>
      </c>
      <c r="BQ10" s="1" t="str">
        <f t="shared" si="14"/>
        <v/>
      </c>
      <c r="BR10" s="1" t="str">
        <f t="shared" si="15"/>
        <v/>
      </c>
      <c r="BS10" s="1" t="str">
        <f t="shared" si="16"/>
        <v>Name steht Filler wegbringen.?</v>
      </c>
      <c r="BT10" s="1" t="str">
        <f t="shared" si="17"/>
        <v>Pos05 muss Filler wegbringen. wegbringen?</v>
      </c>
      <c r="BU10" s="1" t="str">
        <f t="shared" si="18"/>
        <v/>
      </c>
      <c r="BV10" s="1" t="str">
        <f t="shared" si="19"/>
        <v>Pos05 muss Filler wegbringen. wegbringen?</v>
      </c>
    </row>
    <row r="11" spans="1:74" ht="14.25" customHeight="1" x14ac:dyDescent="0.35">
      <c r="A11" s="1" t="str">
        <f t="shared" si="20"/>
        <v>L2_S38_IWerbedeal_PNA</v>
      </c>
      <c r="B11" s="1">
        <v>2</v>
      </c>
      <c r="C11" s="1">
        <v>38</v>
      </c>
      <c r="D11" s="1">
        <v>4</v>
      </c>
      <c r="E11">
        <v>1</v>
      </c>
      <c r="F11" s="1">
        <v>38</v>
      </c>
      <c r="G11" s="1" t="str">
        <f t="shared" si="22"/>
        <v>Target bekommen. schwimmt zum Boot. NA möchte die einsame Insel verlassen.</v>
      </c>
      <c r="H11" s="1" t="str">
        <f t="shared" si="0"/>
        <v>Target bekommen.</v>
      </c>
      <c r="I11" s="1" t="str">
        <f t="shared" si="1"/>
        <v>Alternative NA</v>
      </c>
      <c r="J11" s="1" t="s">
        <v>91</v>
      </c>
      <c r="K11" s="1" t="s">
        <v>34</v>
      </c>
      <c r="N11" s="1" t="s">
        <v>92</v>
      </c>
      <c r="O11" s="1" t="str">
        <f t="shared" si="2"/>
        <v>zum Boot.</v>
      </c>
      <c r="P11" s="1" t="str">
        <f t="shared" si="3"/>
        <v>zum Boot</v>
      </c>
      <c r="Q11" s="1" t="str">
        <f t="shared" si="23"/>
        <v>NA</v>
      </c>
      <c r="R11" s="1" t="s">
        <v>72</v>
      </c>
      <c r="S11" s="1" t="s">
        <v>8</v>
      </c>
      <c r="T11" s="1" t="s">
        <v>93</v>
      </c>
      <c r="U11" s="1" t="s">
        <v>94</v>
      </c>
      <c r="W11" s="1" t="str">
        <f t="shared" si="4"/>
        <v>Insel</v>
      </c>
      <c r="X11" s="1" t="str">
        <f t="shared" si="5"/>
        <v>verlassen.</v>
      </c>
      <c r="Y11" s="1" t="s">
        <v>95</v>
      </c>
      <c r="Z11" s="1" t="str">
        <f>[1]main!W29</f>
        <v>Werbedeal</v>
      </c>
      <c r="AA11" s="1" t="str">
        <f>[1]main!X29</f>
        <v>bekommen.</v>
      </c>
      <c r="AB11" s="1" t="str">
        <f>[1]main!Y29</f>
        <v>bekommen</v>
      </c>
      <c r="AC11" s="1">
        <f>[1]main!Z29</f>
        <v>70</v>
      </c>
      <c r="AD11" s="1" t="str">
        <f>[1]main!AA29</f>
        <v>Sascha</v>
      </c>
      <c r="AE11" s="1" t="str">
        <f>[1]main!AB29</f>
        <v>n</v>
      </c>
      <c r="AF11" s="2">
        <f>[1]main!AC29</f>
        <v>3.457142857</v>
      </c>
      <c r="AG11" s="1">
        <f>[1]main!AD29</f>
        <v>1.7036786690000001</v>
      </c>
      <c r="AH11" s="1">
        <f>[1]main!AE29</f>
        <v>4</v>
      </c>
      <c r="AI11" s="1" t="str">
        <f>[1]main!AF29</f>
        <v>n</v>
      </c>
      <c r="AJ11" s="1" t="str">
        <f>[1]main!AG29</f>
        <v>Target</v>
      </c>
      <c r="AK11" s="1" t="str">
        <f>[1]main!AH29</f>
        <v>NA</v>
      </c>
      <c r="AL11" s="1">
        <f>[1]main!AI29</f>
        <v>59600000</v>
      </c>
      <c r="AM11" s="1" t="str">
        <f>[1]main!AJ29</f>
        <v>NA</v>
      </c>
      <c r="AN11" s="1" t="str">
        <f>[1]main!AK29</f>
        <v>NA</v>
      </c>
      <c r="AO11" s="1">
        <f>[1]main!AL29</f>
        <v>119</v>
      </c>
      <c r="AP11" s="1" t="str">
        <f>[1]main!AM29</f>
        <v>Emma</v>
      </c>
      <c r="AQ11" s="1" t="str">
        <f>[1]main!AN29</f>
        <v>f</v>
      </c>
      <c r="AR11" s="1">
        <f>[1]main!AO29</f>
        <v>6.7428571430000002</v>
      </c>
      <c r="AS11" s="1">
        <f>[1]main!AP29</f>
        <v>0.88593111999999996</v>
      </c>
      <c r="AT11" s="1">
        <f>[1]main!AQ29</f>
        <v>7</v>
      </c>
      <c r="AU11" s="1" t="str">
        <f>[1]main!AR29</f>
        <v>f</v>
      </c>
      <c r="AV11" s="1" t="str">
        <f>[1]main!AS29</f>
        <v>Alternative</v>
      </c>
      <c r="AW11" s="1" t="str">
        <f>[1]main!AT29</f>
        <v>NA</v>
      </c>
      <c r="AX11" s="1" t="str">
        <f>[1]main!AU29</f>
        <v>NA</v>
      </c>
      <c r="AY11" s="1" t="str">
        <f>[1]main!AV29</f>
        <v>NA</v>
      </c>
      <c r="AZ11" s="2" t="str">
        <f>[1]main!AW29</f>
        <v>NA</v>
      </c>
      <c r="BA11" s="1" t="str">
        <f t="shared" si="6"/>
        <v>Wer schwimmt zum Boot?</v>
      </c>
      <c r="BB11" s="1" t="str">
        <f t="shared" si="7"/>
        <v>Pro_f tat Target bekommen.?</v>
      </c>
      <c r="BC11" s="1" t="str">
        <f t="shared" si="8"/>
        <v>Name schwimmt Target bekommen.?</v>
      </c>
      <c r="BD11" s="1" t="str">
        <f t="shared" si="9"/>
        <v>Pos05 möchte Target bekommen. verlassen?</v>
      </c>
      <c r="BE11" s="1" t="s">
        <v>67</v>
      </c>
      <c r="BF11" s="1" t="str">
        <f>BB11</f>
        <v>Pro_f tat Target bekommen.?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>Name schwimmt Target bekommen.?</v>
      </c>
      <c r="BQ11" s="1" t="str">
        <f t="shared" si="14"/>
        <v/>
      </c>
      <c r="BR11" s="1" t="str">
        <f t="shared" si="15"/>
        <v/>
      </c>
      <c r="BS11" s="1" t="str">
        <f t="shared" si="16"/>
        <v>Name schwimmt Target bekommen.?</v>
      </c>
      <c r="BT11" s="1" t="str">
        <f t="shared" si="17"/>
        <v>Pos05 möchte Target bekommen. verlassen?</v>
      </c>
      <c r="BU11" s="1" t="str">
        <f t="shared" si="18"/>
        <v/>
      </c>
      <c r="BV11" s="1" t="str">
        <f t="shared" si="19"/>
        <v>Pos05 möchte Target bekommen. verlassen?</v>
      </c>
    </row>
    <row r="12" spans="1:74" ht="14.25" customHeight="1" x14ac:dyDescent="0.35">
      <c r="A12" s="1" t="str">
        <f t="shared" si="20"/>
        <v>L2_S113_ISchokotafel_Pdie</v>
      </c>
      <c r="B12" s="1">
        <v>2</v>
      </c>
      <c r="C12" s="1">
        <v>113</v>
      </c>
      <c r="D12" s="1">
        <v>5</v>
      </c>
      <c r="E12">
        <v>1</v>
      </c>
      <c r="F12" s="1">
        <v>113</v>
      </c>
      <c r="G12" s="1" t="str">
        <f t="shared" si="22"/>
        <v>Filler geklaut. kommt aus dem Verhör. die hat eine leckere Schokotafel geklaut.</v>
      </c>
      <c r="H12" s="1" t="str">
        <f t="shared" si="0"/>
        <v>Filler geklaut.</v>
      </c>
      <c r="I12" s="1" t="str">
        <f t="shared" si="1"/>
        <v>Alternative Der</v>
      </c>
      <c r="J12" s="1" t="s">
        <v>22</v>
      </c>
      <c r="M12" s="1" t="s">
        <v>96</v>
      </c>
      <c r="N12" s="12" t="s">
        <v>97</v>
      </c>
      <c r="O12" s="1" t="str">
        <f t="shared" si="2"/>
        <v>aus dem Verhör.</v>
      </c>
      <c r="P12" s="1" t="str">
        <f t="shared" si="3"/>
        <v>aus dem Verhör</v>
      </c>
      <c r="Q12" s="1" t="str">
        <f t="shared" si="23"/>
        <v>die</v>
      </c>
      <c r="R12" s="1" t="s">
        <v>7</v>
      </c>
      <c r="S12" s="1" t="s">
        <v>98</v>
      </c>
      <c r="T12" s="1" t="s">
        <v>99</v>
      </c>
      <c r="U12" s="1" t="s">
        <v>100</v>
      </c>
      <c r="W12" s="1" t="str">
        <f t="shared" si="4"/>
        <v>Schokotafel</v>
      </c>
      <c r="X12" s="1" t="str">
        <f t="shared" si="5"/>
        <v>geklaut.</v>
      </c>
      <c r="Y12" s="1" t="s">
        <v>101</v>
      </c>
      <c r="Z12" s="1" t="str">
        <f>[1]main!W114</f>
        <v>Schokotafel</v>
      </c>
      <c r="AA12" s="1" t="str">
        <f>[1]main!X114</f>
        <v>geklaut.</v>
      </c>
      <c r="AB12" s="1" t="str">
        <f>[1]main!Y114</f>
        <v>geklaut</v>
      </c>
      <c r="AC12" s="1">
        <f>[1]main!Z114</f>
        <v>196</v>
      </c>
      <c r="AD12" s="1" t="str">
        <f>[1]main!AA114</f>
        <v>Wärter</v>
      </c>
      <c r="AE12" s="1" t="str">
        <f>[1]main!AB114</f>
        <v>NA</v>
      </c>
      <c r="AF12" s="2">
        <f>[1]main!AC114</f>
        <v>6.2</v>
      </c>
      <c r="AG12" s="1" t="str">
        <f>[1]main!AD114</f>
        <v>NA</v>
      </c>
      <c r="AH12" s="1" t="str">
        <f>[1]main!AE114</f>
        <v>NA</v>
      </c>
      <c r="AI12" s="1" t="str">
        <f>[1]main!AF114</f>
        <v>m</v>
      </c>
      <c r="AJ12" s="1" t="str">
        <f>[1]main!AG114</f>
        <v>Filler</v>
      </c>
      <c r="AK12" s="1" t="str">
        <f>[1]main!AH114</f>
        <v>NA</v>
      </c>
      <c r="AL12" s="1" t="str">
        <f>[1]main!AI114</f>
        <v>NA</v>
      </c>
      <c r="AM12" s="1" t="str">
        <f>[1]main!AJ114</f>
        <v>Der</v>
      </c>
      <c r="AN12" s="1" t="str">
        <f>[1]main!AK114</f>
        <v>der</v>
      </c>
      <c r="AO12" s="1">
        <f>[1]main!AL114</f>
        <v>53</v>
      </c>
      <c r="AP12" s="1" t="str">
        <f>[1]main!AM114</f>
        <v>Wärterin</v>
      </c>
      <c r="AQ12" s="1" t="str">
        <f>[1]main!AN114</f>
        <v>NA</v>
      </c>
      <c r="AR12" s="1" t="str">
        <f>[1]main!AO114</f>
        <v>NA</v>
      </c>
      <c r="AS12" s="1" t="str">
        <f>[1]main!AP114</f>
        <v>NA</v>
      </c>
      <c r="AT12" s="1" t="str">
        <f>[1]main!AQ114</f>
        <v>NA</v>
      </c>
      <c r="AU12" s="1" t="str">
        <f>[1]main!AR114</f>
        <v>NA</v>
      </c>
      <c r="AV12" s="1" t="str">
        <f>[1]main!AS114</f>
        <v>Alternative</v>
      </c>
      <c r="AW12" s="1" t="str">
        <f>[1]main!AT114</f>
        <v>NA</v>
      </c>
      <c r="AX12" s="1" t="str">
        <f>[1]main!AU114</f>
        <v>NA</v>
      </c>
      <c r="AY12" s="1" t="str">
        <f>[1]main!AV114</f>
        <v>Die</v>
      </c>
      <c r="AZ12" s="2" t="str">
        <f>[1]main!AW114</f>
        <v>die</v>
      </c>
      <c r="BA12" s="1" t="str">
        <f t="shared" si="6"/>
        <v>Wer kommt aus dem Verhör?</v>
      </c>
      <c r="BB12" s="1" t="str">
        <f t="shared" si="7"/>
        <v>Pro_f tat Filler geklaut.?</v>
      </c>
      <c r="BC12" s="1" t="str">
        <f t="shared" si="8"/>
        <v>V kommt Filler geklaut.?</v>
      </c>
      <c r="BD12" s="1" t="str">
        <f t="shared" si="9"/>
        <v>Pos05 hat Filler geklaut. geklaut?</v>
      </c>
      <c r="BE12" s="1" t="s">
        <v>77</v>
      </c>
      <c r="BF12" s="1" t="str">
        <f>BA12</f>
        <v>Wer kommt aus dem Verhör?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/>
      </c>
      <c r="BR12" s="1" t="str">
        <f t="shared" si="15"/>
        <v>V kommt Filler geklaut.?</v>
      </c>
      <c r="BS12" s="1" t="str">
        <f t="shared" si="16"/>
        <v>V kommt Filler geklaut.?</v>
      </c>
      <c r="BT12" s="1" t="str">
        <f t="shared" si="17"/>
        <v>Pos05 hat Filler geklaut. geklaut?</v>
      </c>
      <c r="BU12" s="1" t="str">
        <f t="shared" si="18"/>
        <v/>
      </c>
      <c r="BV12" s="1" t="str">
        <f t="shared" si="19"/>
        <v>Pos05 hat Filler geklaut. geklaut?</v>
      </c>
    </row>
    <row r="13" spans="1:74" ht="14.25" customHeight="1" x14ac:dyDescent="0.35">
      <c r="A13" s="1" t="str">
        <f t="shared" si="20"/>
        <v>L2_S87_IKlassenkameraden_Pder</v>
      </c>
      <c r="B13" s="1">
        <v>2</v>
      </c>
      <c r="C13" s="1">
        <v>87</v>
      </c>
      <c r="D13" s="1">
        <v>6</v>
      </c>
      <c r="E13">
        <v>1</v>
      </c>
      <c r="F13" s="1">
        <v>87</v>
      </c>
      <c r="G13" s="1" t="str">
        <f t="shared" si="22"/>
        <v>Filler beeindrucken. steht in der Raucherecke. der muss die neuen Klassenkameraden beeindrucken.</v>
      </c>
      <c r="H13" s="1" t="str">
        <f t="shared" si="0"/>
        <v>Filler beeindrucken.</v>
      </c>
      <c r="I13" s="1" t="str">
        <f t="shared" si="1"/>
        <v>Alternative Die</v>
      </c>
      <c r="J13" s="1" t="s">
        <v>84</v>
      </c>
      <c r="K13" s="1" t="s">
        <v>52</v>
      </c>
      <c r="N13" s="1" t="s">
        <v>102</v>
      </c>
      <c r="O13" s="1" t="str">
        <f t="shared" si="2"/>
        <v>in der Raucherecke.</v>
      </c>
      <c r="P13" s="1" t="str">
        <f t="shared" si="3"/>
        <v>in der Raucherecke</v>
      </c>
      <c r="Q13" s="1" t="str">
        <f t="shared" si="23"/>
        <v>der</v>
      </c>
      <c r="R13" s="1" t="s">
        <v>87</v>
      </c>
      <c r="S13" s="1" t="s">
        <v>8</v>
      </c>
      <c r="T13" s="1" t="s">
        <v>103</v>
      </c>
      <c r="V13" s="1" t="s">
        <v>104</v>
      </c>
      <c r="W13" s="1" t="str">
        <f t="shared" si="4"/>
        <v>Klassenkameraden</v>
      </c>
      <c r="X13" s="1" t="str">
        <f t="shared" si="5"/>
        <v>beeindrucken.</v>
      </c>
      <c r="Y13" s="1" t="s">
        <v>105</v>
      </c>
      <c r="Z13" s="1" t="str">
        <f>[1]main!W88</f>
        <v>Klassenkameraden</v>
      </c>
      <c r="AA13" s="1" t="str">
        <f>[1]main!X88</f>
        <v>beeindrucken.</v>
      </c>
      <c r="AB13" s="1" t="str">
        <f>[1]main!Y88</f>
        <v>beeindrucken</v>
      </c>
      <c r="AC13" s="1">
        <f>[1]main!Z88</f>
        <v>170</v>
      </c>
      <c r="AD13" s="1" t="str">
        <f>[1]main!AA88</f>
        <v>Kassiererin</v>
      </c>
      <c r="AE13" s="1" t="str">
        <f>[1]main!AB88</f>
        <v>NA</v>
      </c>
      <c r="AF13" s="2">
        <f>[1]main!AC88</f>
        <v>3.55</v>
      </c>
      <c r="AG13" s="1" t="str">
        <f>[1]main!AD88</f>
        <v>NA</v>
      </c>
      <c r="AH13" s="1" t="str">
        <f>[1]main!AE88</f>
        <v>NA</v>
      </c>
      <c r="AI13" s="1" t="str">
        <f>[1]main!AF88</f>
        <v>f</v>
      </c>
      <c r="AJ13" s="1" t="str">
        <f>[1]main!AG88</f>
        <v>Filler</v>
      </c>
      <c r="AK13" s="1" t="str">
        <f>[1]main!AH88</f>
        <v>NA</v>
      </c>
      <c r="AL13" s="1" t="str">
        <f>[1]main!AI88</f>
        <v>NA</v>
      </c>
      <c r="AM13" s="1" t="str">
        <f>[1]main!AJ88</f>
        <v>Die</v>
      </c>
      <c r="AN13" s="1" t="str">
        <f>[1]main!AK88</f>
        <v>die</v>
      </c>
      <c r="AO13" s="1">
        <f>[1]main!AL88</f>
        <v>27</v>
      </c>
      <c r="AP13" s="1" t="str">
        <f>[1]main!AM88</f>
        <v>Kassierer</v>
      </c>
      <c r="AQ13" s="1" t="str">
        <f>[1]main!AN88</f>
        <v>NA</v>
      </c>
      <c r="AR13" s="1" t="str">
        <f>[1]main!AO88</f>
        <v>NA</v>
      </c>
      <c r="AS13" s="1" t="str">
        <f>[1]main!AP88</f>
        <v>NA</v>
      </c>
      <c r="AT13" s="1" t="str">
        <f>[1]main!AQ88</f>
        <v>NA</v>
      </c>
      <c r="AU13" s="1" t="str">
        <f>[1]main!AR88</f>
        <v>NA</v>
      </c>
      <c r="AV13" s="1" t="str">
        <f>[1]main!AS88</f>
        <v>Alternative</v>
      </c>
      <c r="AW13" s="1" t="str">
        <f>[1]main!AT88</f>
        <v>NA</v>
      </c>
      <c r="AX13" s="1" t="str">
        <f>[1]main!AU88</f>
        <v>NA</v>
      </c>
      <c r="AY13" s="1" t="str">
        <f>[1]main!AV88</f>
        <v>Der</v>
      </c>
      <c r="AZ13" s="2" t="str">
        <f>[1]main!AW88</f>
        <v>der</v>
      </c>
      <c r="BA13" s="1" t="str">
        <f t="shared" si="6"/>
        <v>Wer steht in der Raucherecke?</v>
      </c>
      <c r="BB13" s="1" t="str">
        <f t="shared" si="7"/>
        <v>Pro_f tat Filler beeindrucken.?</v>
      </c>
      <c r="BC13" s="1" t="str">
        <f t="shared" si="8"/>
        <v>Name steht Filler beeindrucken.?</v>
      </c>
      <c r="BD13" s="1" t="str">
        <f t="shared" si="9"/>
        <v>Pos06 muss Filler beeindrucken. beeindrucken?</v>
      </c>
      <c r="BE13" s="1" t="s">
        <v>32</v>
      </c>
      <c r="BF13" s="1" t="str">
        <f>BC13</f>
        <v>Name steht Filler beeindrucken.?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Name steht Filler beeindrucken.?</v>
      </c>
      <c r="BQ13" s="1" t="str">
        <f t="shared" si="14"/>
        <v/>
      </c>
      <c r="BR13" s="1" t="str">
        <f t="shared" si="15"/>
        <v/>
      </c>
      <c r="BS13" s="1" t="str">
        <f t="shared" si="16"/>
        <v>Name steht Filler beeindrucken.?</v>
      </c>
      <c r="BT13" s="1" t="str">
        <f t="shared" si="17"/>
        <v/>
      </c>
      <c r="BU13" s="1" t="str">
        <f t="shared" si="18"/>
        <v>Pos06 muss Filler beeindrucken. beeindrucken?</v>
      </c>
      <c r="BV13" s="1" t="str">
        <f t="shared" si="19"/>
        <v>Pos06 muss Filler beeindrucken. beeindrucken?</v>
      </c>
    </row>
    <row r="14" spans="1:74" ht="14.25" customHeight="1" x14ac:dyDescent="0.35">
      <c r="A14" s="1" t="str">
        <f t="shared" si="20"/>
        <v>L2_S68_IWitze_Pder</v>
      </c>
      <c r="B14" s="1">
        <v>2</v>
      </c>
      <c r="C14" s="1">
        <v>68</v>
      </c>
      <c r="D14" s="1">
        <v>7</v>
      </c>
      <c r="E14">
        <v>1</v>
      </c>
      <c r="F14" s="1">
        <v>68</v>
      </c>
      <c r="G14" s="1" t="str">
        <f t="shared" si="22"/>
        <v>Filler satt. strickt auf der Karnevalssitzung. der hat die immergleichen Witze satt.</v>
      </c>
      <c r="H14" s="1" t="str">
        <f t="shared" si="0"/>
        <v>Filler satt.</v>
      </c>
      <c r="I14" s="1" t="str">
        <f t="shared" si="1"/>
        <v>Alternative Die</v>
      </c>
      <c r="J14" s="1" t="s">
        <v>106</v>
      </c>
      <c r="K14" s="1" t="s">
        <v>107</v>
      </c>
      <c r="N14" s="1" t="s">
        <v>108</v>
      </c>
      <c r="O14" s="1" t="str">
        <f t="shared" si="2"/>
        <v>auf der Karnevalssitzung.</v>
      </c>
      <c r="P14" s="1" t="str">
        <f t="shared" si="3"/>
        <v>auf der Karnevalssitzung</v>
      </c>
      <c r="Q14" s="1" t="str">
        <f t="shared" si="23"/>
        <v>der</v>
      </c>
      <c r="R14" s="1" t="s">
        <v>7</v>
      </c>
      <c r="S14" s="1" t="s">
        <v>8</v>
      </c>
      <c r="T14" s="1" t="s">
        <v>109</v>
      </c>
      <c r="U14" s="1" t="s">
        <v>110</v>
      </c>
      <c r="W14" s="1" t="str">
        <f t="shared" si="4"/>
        <v>Witze</v>
      </c>
      <c r="X14" s="1" t="str">
        <f t="shared" si="5"/>
        <v>satt.</v>
      </c>
      <c r="Y14" s="1" t="s">
        <v>111</v>
      </c>
      <c r="Z14" s="1" t="str">
        <f>[1]main!W69</f>
        <v>Witze</v>
      </c>
      <c r="AA14" s="1" t="str">
        <f>[1]main!X69</f>
        <v>satt.</v>
      </c>
      <c r="AB14" s="1" t="str">
        <f>[1]main!Y69</f>
        <v>satt</v>
      </c>
      <c r="AC14" s="1">
        <f>[1]main!Z69</f>
        <v>151</v>
      </c>
      <c r="AD14" s="1" t="str">
        <f>[1]main!AA69</f>
        <v>Flugbegleiterin</v>
      </c>
      <c r="AE14" s="1" t="str">
        <f>[1]main!AB69</f>
        <v>NA</v>
      </c>
      <c r="AF14" s="2">
        <f>[1]main!AC69</f>
        <v>2.0249999999999999</v>
      </c>
      <c r="AG14" s="1" t="str">
        <f>[1]main!AD69</f>
        <v>NA</v>
      </c>
      <c r="AH14" s="1" t="str">
        <f>[1]main!AE69</f>
        <v>NA</v>
      </c>
      <c r="AI14" s="1" t="str">
        <f>[1]main!AF69</f>
        <v>f</v>
      </c>
      <c r="AJ14" s="1" t="str">
        <f>[1]main!AG69</f>
        <v>Filler</v>
      </c>
      <c r="AK14" s="1" t="str">
        <f>[1]main!AH69</f>
        <v>NA</v>
      </c>
      <c r="AL14" s="1" t="str">
        <f>[1]main!AI69</f>
        <v>NA</v>
      </c>
      <c r="AM14" s="1" t="str">
        <f>[1]main!AJ69</f>
        <v>Die</v>
      </c>
      <c r="AN14" s="1" t="str">
        <f>[1]main!AK69</f>
        <v>die</v>
      </c>
      <c r="AO14" s="1">
        <f>[1]main!AL69</f>
        <v>8</v>
      </c>
      <c r="AP14" s="1" t="str">
        <f>[1]main!AM69</f>
        <v>Flugbegleiter</v>
      </c>
      <c r="AQ14" s="1" t="str">
        <f>[1]main!AN69</f>
        <v>NA</v>
      </c>
      <c r="AR14" s="1" t="str">
        <f>[1]main!AO69</f>
        <v>NA</v>
      </c>
      <c r="AS14" s="1" t="str">
        <f>[1]main!AP69</f>
        <v>NA</v>
      </c>
      <c r="AT14" s="1" t="str">
        <f>[1]main!AQ69</f>
        <v>NA</v>
      </c>
      <c r="AU14" s="1" t="str">
        <f>[1]main!AR69</f>
        <v>NA</v>
      </c>
      <c r="AV14" s="1" t="str">
        <f>[1]main!AS69</f>
        <v>Alternative</v>
      </c>
      <c r="AW14" s="1" t="str">
        <f>[1]main!AT69</f>
        <v>NA</v>
      </c>
      <c r="AX14" s="1" t="str">
        <f>[1]main!AU69</f>
        <v>NA</v>
      </c>
      <c r="AY14" s="1" t="str">
        <f>[1]main!AV69</f>
        <v>Der</v>
      </c>
      <c r="AZ14" s="2" t="str">
        <f>[1]main!AW69</f>
        <v>der</v>
      </c>
      <c r="BA14" s="1" t="str">
        <f t="shared" si="6"/>
        <v>Wer strickt auf der Karnevalssitzung?</v>
      </c>
      <c r="BB14" s="1" t="str">
        <f t="shared" si="7"/>
        <v>Pro_f tat Filler satt.?</v>
      </c>
      <c r="BC14" s="1" t="str">
        <f t="shared" si="8"/>
        <v>Name strickt Filler satt.?</v>
      </c>
      <c r="BD14" s="1" t="str">
        <f t="shared" si="9"/>
        <v>Pos05 hat Filler satt. satt?</v>
      </c>
      <c r="BE14" s="12" t="s">
        <v>21</v>
      </c>
      <c r="BF14" s="1" t="str">
        <f>BD14</f>
        <v>Pos05 hat Filler satt. satt?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Name strickt Filler satt.?</v>
      </c>
      <c r="BQ14" s="1" t="str">
        <f t="shared" si="14"/>
        <v/>
      </c>
      <c r="BR14" s="1" t="str">
        <f t="shared" si="15"/>
        <v/>
      </c>
      <c r="BS14" s="1" t="str">
        <f t="shared" si="16"/>
        <v>Name strickt Filler satt.?</v>
      </c>
      <c r="BT14" s="1" t="str">
        <f t="shared" si="17"/>
        <v>Pos05 hat Filler satt. satt?</v>
      </c>
      <c r="BU14" s="1" t="str">
        <f t="shared" si="18"/>
        <v/>
      </c>
      <c r="BV14" s="12" t="str">
        <f t="shared" si="19"/>
        <v>Pos05 hat Filler satt. satt?</v>
      </c>
    </row>
    <row r="15" spans="1:74" ht="14.25" customHeight="1" x14ac:dyDescent="0.35">
      <c r="A15" s="1" t="str">
        <f t="shared" si="20"/>
        <v>L2_S18_IZeichen_PNA</v>
      </c>
      <c r="B15" s="1">
        <v>2</v>
      </c>
      <c r="C15" s="1">
        <v>18</v>
      </c>
      <c r="D15" s="1">
        <v>8</v>
      </c>
      <c r="E15">
        <v>1</v>
      </c>
      <c r="F15" s="1">
        <v>18</v>
      </c>
      <c r="G15" s="1" t="str">
        <f t="shared" si="22"/>
        <v>Target setzen. hüpft auf dem Trampolin. NA möchte die neuen Nachbarskinder bespaßen.</v>
      </c>
      <c r="H15" s="1" t="str">
        <f t="shared" si="0"/>
        <v>Target setzen.</v>
      </c>
      <c r="I15" s="1" t="str">
        <f t="shared" si="1"/>
        <v>Alternative NA</v>
      </c>
      <c r="J15" s="1" t="s">
        <v>112</v>
      </c>
      <c r="K15" s="1" t="s">
        <v>113</v>
      </c>
      <c r="N15" s="1" t="s">
        <v>114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NA</v>
      </c>
      <c r="R15" s="1" t="s">
        <v>72</v>
      </c>
      <c r="S15" s="1" t="s">
        <v>8</v>
      </c>
      <c r="T15" s="1" t="s">
        <v>103</v>
      </c>
      <c r="V15" s="1" t="s">
        <v>115</v>
      </c>
      <c r="W15" s="1" t="str">
        <f t="shared" si="4"/>
        <v>Nachbarskinder</v>
      </c>
      <c r="X15" s="1" t="str">
        <f t="shared" si="5"/>
        <v>bespaßen.</v>
      </c>
      <c r="Y15" s="1" t="s">
        <v>116</v>
      </c>
      <c r="Z15" s="1" t="str">
        <f>[1]main!W9</f>
        <v>Zeichen</v>
      </c>
      <c r="AA15" s="1" t="str">
        <f>[1]main!X9</f>
        <v>setzen.</v>
      </c>
      <c r="AB15" s="1" t="str">
        <f>[1]main!Y9</f>
        <v>setzen</v>
      </c>
      <c r="AC15" s="1">
        <f>[1]main!Z9</f>
        <v>8</v>
      </c>
      <c r="AD15" s="1" t="str">
        <f>[1]main!AA9</f>
        <v>Thomas</v>
      </c>
      <c r="AE15" s="1" t="str">
        <f>[1]main!AB9</f>
        <v>m</v>
      </c>
      <c r="AF15" s="2">
        <f>[1]main!AC9</f>
        <v>1.114285714</v>
      </c>
      <c r="AG15" s="1">
        <f>[1]main!AD9</f>
        <v>0.40376380499999998</v>
      </c>
      <c r="AH15" s="1">
        <f>[1]main!AE9</f>
        <v>1</v>
      </c>
      <c r="AI15" s="1" t="str">
        <f>[1]main!AF9</f>
        <v>m</v>
      </c>
      <c r="AJ15" s="1" t="str">
        <f>[1]main!AG9</f>
        <v>Target</v>
      </c>
      <c r="AK15" s="1" t="str">
        <f>[1]main!AH9</f>
        <v>NA</v>
      </c>
      <c r="AL15" s="1">
        <f>[1]main!AI9</f>
        <v>1700000000</v>
      </c>
      <c r="AM15" s="1" t="str">
        <f>[1]main!AJ9</f>
        <v>NA</v>
      </c>
      <c r="AN15" s="1" t="str">
        <f>[1]main!AK9</f>
        <v>NA</v>
      </c>
      <c r="AO15" s="1">
        <f>[1]main!AL9</f>
        <v>40</v>
      </c>
      <c r="AP15" s="1" t="str">
        <f>[1]main!AM9</f>
        <v>Tim</v>
      </c>
      <c r="AQ15" s="1" t="str">
        <f>[1]main!AN9</f>
        <v>m</v>
      </c>
      <c r="AR15" s="1">
        <f>[1]main!AO9</f>
        <v>1.5142857139999999</v>
      </c>
      <c r="AS15" s="1">
        <f>[1]main!AP9</f>
        <v>1.4627015409999999</v>
      </c>
      <c r="AT15" s="1">
        <f>[1]main!AQ9</f>
        <v>1</v>
      </c>
      <c r="AU15" s="1" t="str">
        <f>[1]main!AR9</f>
        <v>m</v>
      </c>
      <c r="AV15" s="1" t="str">
        <f>[1]main!AS9</f>
        <v>Alternative</v>
      </c>
      <c r="AW15" s="1" t="str">
        <f>[1]main!AT9</f>
        <v>NA</v>
      </c>
      <c r="AX15" s="1" t="str">
        <f>[1]main!AU9</f>
        <v>NA</v>
      </c>
      <c r="AY15" s="1" t="str">
        <f>[1]main!AV9</f>
        <v>NA</v>
      </c>
      <c r="AZ15" s="2" t="str">
        <f>[1]main!AW9</f>
        <v>NA</v>
      </c>
      <c r="BA15" s="1" t="str">
        <f t="shared" si="6"/>
        <v>Wer hüpft auf dem Trampolin?</v>
      </c>
      <c r="BB15" s="1" t="str">
        <f t="shared" si="7"/>
        <v>Pro_f tat Target setzen.?</v>
      </c>
      <c r="BC15" s="1" t="str">
        <f t="shared" si="8"/>
        <v>Name hüpft Target setzen.?</v>
      </c>
      <c r="BD15" s="1" t="str">
        <f t="shared" si="9"/>
        <v>Pos06 möchte Target setzen. bespaßen?</v>
      </c>
      <c r="BE15" s="1" t="s">
        <v>67</v>
      </c>
      <c r="BF15" s="1" t="str">
        <f>BB15</f>
        <v>Pro_f tat Target setzen.?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Name hüpft Target setzen.?</v>
      </c>
      <c r="BQ15" s="1" t="str">
        <f t="shared" si="14"/>
        <v/>
      </c>
      <c r="BR15" s="1" t="str">
        <f t="shared" si="15"/>
        <v/>
      </c>
      <c r="BS15" s="1" t="str">
        <f t="shared" si="16"/>
        <v>Name hüpft Target setzen.?</v>
      </c>
      <c r="BT15" s="1" t="str">
        <f t="shared" si="17"/>
        <v/>
      </c>
      <c r="BU15" s="1" t="str">
        <f t="shared" si="18"/>
        <v>Pos06 möchte Target setzen. bespaßen?</v>
      </c>
      <c r="BV15" s="1" t="str">
        <f t="shared" si="19"/>
        <v>Pos06 möchte Target setzen. bespaßen?</v>
      </c>
    </row>
    <row r="16" spans="1:74" ht="14.25" customHeight="1" x14ac:dyDescent="0.35">
      <c r="A16" s="1" t="str">
        <f t="shared" si="20"/>
        <v>L2_S110_IGrenzen_Pdie</v>
      </c>
      <c r="B16" s="1">
        <v>2</v>
      </c>
      <c r="C16" s="1">
        <v>110</v>
      </c>
      <c r="D16" s="1">
        <v>9</v>
      </c>
      <c r="E16">
        <v>1</v>
      </c>
      <c r="F16" s="1">
        <v>110</v>
      </c>
      <c r="G16" s="1" t="str">
        <f t="shared" si="22"/>
        <v>Filler erreicht. stürzt beim Marathon. die hat die sportlichen Grenzen erreicht.</v>
      </c>
      <c r="H16" s="1" t="str">
        <f t="shared" si="0"/>
        <v>Filler erreicht.</v>
      </c>
      <c r="I16" s="1" t="str">
        <f t="shared" si="1"/>
        <v>Alternative Der</v>
      </c>
      <c r="J16" s="1" t="s">
        <v>117</v>
      </c>
      <c r="K16" s="1" t="s">
        <v>118</v>
      </c>
      <c r="N16" s="1" t="s">
        <v>119</v>
      </c>
      <c r="O16" s="1" t="str">
        <f t="shared" si="2"/>
        <v>beim Marathon.</v>
      </c>
      <c r="P16" s="1" t="str">
        <f t="shared" si="3"/>
        <v>beim Marathon</v>
      </c>
      <c r="Q16" s="1" t="str">
        <f t="shared" si="23"/>
        <v>die</v>
      </c>
      <c r="R16" s="1" t="s">
        <v>7</v>
      </c>
      <c r="S16" s="1" t="s">
        <v>8</v>
      </c>
      <c r="T16" s="1" t="s">
        <v>120</v>
      </c>
      <c r="U16" s="1" t="s">
        <v>121</v>
      </c>
      <c r="W16" s="1" t="str">
        <f t="shared" si="4"/>
        <v>Grenzen</v>
      </c>
      <c r="X16" s="1" t="str">
        <f t="shared" si="5"/>
        <v>erreicht.</v>
      </c>
      <c r="Y16" s="1" t="s">
        <v>122</v>
      </c>
      <c r="Z16" s="1" t="str">
        <f>[1]main!W111</f>
        <v>Grenzen</v>
      </c>
      <c r="AA16" s="1" t="str">
        <f>[1]main!X111</f>
        <v>erreicht.</v>
      </c>
      <c r="AB16" s="1" t="str">
        <f>[1]main!Y111</f>
        <v>erreicht</v>
      </c>
      <c r="AC16" s="1">
        <f>[1]main!Z111</f>
        <v>193</v>
      </c>
      <c r="AD16" s="1" t="str">
        <f>[1]main!AA111</f>
        <v>Bauunternehmer</v>
      </c>
      <c r="AE16" s="1" t="str">
        <f>[1]main!AB111</f>
        <v>NA</v>
      </c>
      <c r="AF16" s="2">
        <f>[1]main!AC111</f>
        <v>5.9249999999999998</v>
      </c>
      <c r="AG16" s="1" t="str">
        <f>[1]main!AD111</f>
        <v>NA</v>
      </c>
      <c r="AH16" s="1" t="str">
        <f>[1]main!AE111</f>
        <v>NA</v>
      </c>
      <c r="AI16" s="1" t="str">
        <f>[1]main!AF111</f>
        <v>m</v>
      </c>
      <c r="AJ16" s="1" t="str">
        <f>[1]main!AG111</f>
        <v>Filler</v>
      </c>
      <c r="AK16" s="1" t="str">
        <f>[1]main!AH111</f>
        <v>NA</v>
      </c>
      <c r="AL16" s="1" t="str">
        <f>[1]main!AI111</f>
        <v>NA</v>
      </c>
      <c r="AM16" s="1" t="str">
        <f>[1]main!AJ111</f>
        <v>Der</v>
      </c>
      <c r="AN16" s="1" t="str">
        <f>[1]main!AK111</f>
        <v>der</v>
      </c>
      <c r="AO16" s="1">
        <f>[1]main!AL111</f>
        <v>50</v>
      </c>
      <c r="AP16" s="1" t="str">
        <f>[1]main!AM111</f>
        <v>Bauunternehmerin</v>
      </c>
      <c r="AQ16" s="1" t="str">
        <f>[1]main!AN111</f>
        <v>NA</v>
      </c>
      <c r="AR16" s="1" t="str">
        <f>[1]main!AO111</f>
        <v>NA</v>
      </c>
      <c r="AS16" s="1" t="str">
        <f>[1]main!AP111</f>
        <v>NA</v>
      </c>
      <c r="AT16" s="1" t="str">
        <f>[1]main!AQ111</f>
        <v>NA</v>
      </c>
      <c r="AU16" s="1" t="str">
        <f>[1]main!AR111</f>
        <v>NA</v>
      </c>
      <c r="AV16" s="1" t="str">
        <f>[1]main!AS111</f>
        <v>Alternative</v>
      </c>
      <c r="AW16" s="1" t="str">
        <f>[1]main!AT111</f>
        <v>NA</v>
      </c>
      <c r="AX16" s="1" t="str">
        <f>[1]main!AU111</f>
        <v>NA</v>
      </c>
      <c r="AY16" s="1" t="str">
        <f>[1]main!AV111</f>
        <v>Die</v>
      </c>
      <c r="AZ16" s="2" t="str">
        <f>[1]main!AW111</f>
        <v>die</v>
      </c>
      <c r="BA16" s="1" t="str">
        <f t="shared" si="6"/>
        <v>Wer stürzt beim Marathon?</v>
      </c>
      <c r="BB16" s="1" t="str">
        <f t="shared" si="7"/>
        <v>Pro_f tat Filler erreicht.?</v>
      </c>
      <c r="BC16" s="1" t="str">
        <f t="shared" si="8"/>
        <v>Name stürzt Filler erreicht.?</v>
      </c>
      <c r="BD16" s="1" t="str">
        <f t="shared" si="9"/>
        <v>Pos05 hat Filler erreicht. erreicht?</v>
      </c>
      <c r="BE16" s="1" t="s">
        <v>67</v>
      </c>
      <c r="BF16" s="1" t="str">
        <f>BB16</f>
        <v>Pro_f tat Filler erreicht.?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ref="BK16:BK36" si="25">BJ16</f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Name stürzt Filler erreicht.?</v>
      </c>
      <c r="BQ16" s="1" t="str">
        <f t="shared" si="14"/>
        <v/>
      </c>
      <c r="BR16" s="1" t="str">
        <f t="shared" si="15"/>
        <v/>
      </c>
      <c r="BS16" s="1" t="str">
        <f t="shared" si="16"/>
        <v>Name stürzt Filler erreicht.?</v>
      </c>
      <c r="BT16" s="1" t="str">
        <f t="shared" si="17"/>
        <v>Pos05 hat Filler erreicht. erreicht?</v>
      </c>
      <c r="BU16" s="1" t="str">
        <f t="shared" si="18"/>
        <v/>
      </c>
      <c r="BV16" s="1" t="str">
        <f t="shared" si="19"/>
        <v>Pos05 hat Filler erreicht. erreicht?</v>
      </c>
    </row>
    <row r="17" spans="1:74" ht="14.25" customHeight="1" x14ac:dyDescent="0.35">
      <c r="A17" s="1" t="str">
        <f t="shared" si="20"/>
        <v>L2_S32_ILoch_PNA</v>
      </c>
      <c r="B17" s="1">
        <v>2</v>
      </c>
      <c r="C17" s="1">
        <v>32</v>
      </c>
      <c r="D17" s="1">
        <v>10</v>
      </c>
      <c r="E17">
        <v>1</v>
      </c>
      <c r="F17" s="1">
        <v>32</v>
      </c>
      <c r="G17" s="1" t="str">
        <f t="shared" si="22"/>
        <v>Target übersehen. kommt vom Kongress. NA hat die alljährliche Zusammenkunft genossen.</v>
      </c>
      <c r="H17" s="1" t="str">
        <f t="shared" si="0"/>
        <v>Target übersehen.</v>
      </c>
      <c r="I17" s="1" t="str">
        <f t="shared" si="1"/>
        <v>Alternative NA</v>
      </c>
      <c r="J17" s="1" t="s">
        <v>22</v>
      </c>
      <c r="M17" s="1" t="s">
        <v>123</v>
      </c>
      <c r="N17" s="1" t="s">
        <v>124</v>
      </c>
      <c r="O17" s="1" t="str">
        <f t="shared" si="2"/>
        <v>vom Kongress.</v>
      </c>
      <c r="P17" s="1" t="str">
        <f t="shared" si="3"/>
        <v>vom Kongress</v>
      </c>
      <c r="Q17" s="1" t="str">
        <f t="shared" si="23"/>
        <v>NA</v>
      </c>
      <c r="R17" s="1" t="s">
        <v>7</v>
      </c>
      <c r="S17" s="1" t="s">
        <v>8</v>
      </c>
      <c r="T17" s="1" t="s">
        <v>125</v>
      </c>
      <c r="U17" s="1" t="s">
        <v>126</v>
      </c>
      <c r="W17" s="1" t="str">
        <f t="shared" si="4"/>
        <v>Zusammenkunft</v>
      </c>
      <c r="X17" s="1" t="str">
        <f t="shared" si="5"/>
        <v>genossen.</v>
      </c>
      <c r="Y17" s="1" t="s">
        <v>127</v>
      </c>
      <c r="Z17" s="1" t="str">
        <f>[1]main!W23</f>
        <v>Loch</v>
      </c>
      <c r="AA17" s="1" t="str">
        <f>[1]main!X23</f>
        <v>übersehen.</v>
      </c>
      <c r="AB17" s="1" t="str">
        <f>[1]main!Y23</f>
        <v>übersehen</v>
      </c>
      <c r="AC17" s="1">
        <f>[1]main!Z23</f>
        <v>64</v>
      </c>
      <c r="AD17" s="1" t="str">
        <f>[1]main!AA23</f>
        <v>Tomke</v>
      </c>
      <c r="AE17" s="1" t="str">
        <f>[1]main!AB23</f>
        <v>n</v>
      </c>
      <c r="AF17" s="2">
        <f>[1]main!AC23</f>
        <v>3.1714285709999999</v>
      </c>
      <c r="AG17" s="1">
        <f>[1]main!AD23</f>
        <v>1.543215022</v>
      </c>
      <c r="AH17" s="1">
        <f>[1]main!AE23</f>
        <v>4</v>
      </c>
      <c r="AI17" s="1" t="str">
        <f>[1]main!AF23</f>
        <v>n</v>
      </c>
      <c r="AJ17" s="1" t="str">
        <f>[1]main!AG23</f>
        <v>Target</v>
      </c>
      <c r="AK17" s="1" t="str">
        <f>[1]main!AH23</f>
        <v>NA</v>
      </c>
      <c r="AL17" s="1" t="str">
        <f>[1]main!AI23</f>
        <v>494000 </v>
      </c>
      <c r="AM17" s="1" t="str">
        <f>[1]main!AJ23</f>
        <v>NA</v>
      </c>
      <c r="AN17" s="1" t="str">
        <f>[1]main!AK23</f>
        <v>NA</v>
      </c>
      <c r="AO17" s="1">
        <f>[1]main!AL23</f>
        <v>113</v>
      </c>
      <c r="AP17" s="1" t="str">
        <f>[1]main!AM23</f>
        <v>Ina</v>
      </c>
      <c r="AQ17" s="1" t="str">
        <f>[1]main!AN23</f>
        <v>f</v>
      </c>
      <c r="AR17" s="1">
        <f>[1]main!AO23</f>
        <v>6.6857142859999996</v>
      </c>
      <c r="AS17" s="1">
        <f>[1]main!AP23</f>
        <v>0.67612340400000004</v>
      </c>
      <c r="AT17" s="1">
        <f>[1]main!AQ23</f>
        <v>7</v>
      </c>
      <c r="AU17" s="1" t="str">
        <f>[1]main!AR23</f>
        <v>f</v>
      </c>
      <c r="AV17" s="1" t="str">
        <f>[1]main!AS23</f>
        <v>Alternative</v>
      </c>
      <c r="AW17" s="1" t="str">
        <f>[1]main!AT23</f>
        <v>NA</v>
      </c>
      <c r="AX17" s="1" t="str">
        <f>[1]main!AU23</f>
        <v>NA</v>
      </c>
      <c r="AY17" s="1" t="str">
        <f>[1]main!AV23</f>
        <v>NA</v>
      </c>
      <c r="AZ17" s="2" t="str">
        <f>[1]main!AW23</f>
        <v>NA</v>
      </c>
      <c r="BA17" s="1" t="str">
        <f t="shared" si="6"/>
        <v>Wer kommt vom Kongress?</v>
      </c>
      <c r="BB17" s="1" t="str">
        <f t="shared" si="7"/>
        <v>Pro_f tat Target übersehen.?</v>
      </c>
      <c r="BC17" s="1" t="str">
        <f t="shared" si="8"/>
        <v>V kommt Target übersehen.?</v>
      </c>
      <c r="BD17" s="1" t="str">
        <f t="shared" si="9"/>
        <v>Pos05 hat Target übersehen. genossen?</v>
      </c>
      <c r="BE17" s="12" t="s">
        <v>21</v>
      </c>
      <c r="BF17" s="1" t="str">
        <f>BD17</f>
        <v>Pos05 hat Target übersehen. genossen?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V kommt Target übersehen.?</v>
      </c>
      <c r="BS17" s="1" t="str">
        <f t="shared" si="16"/>
        <v>V kommt Target übersehen.?</v>
      </c>
      <c r="BT17" s="1" t="str">
        <f t="shared" si="17"/>
        <v>Pos05 hat Target übersehen. genossen?</v>
      </c>
      <c r="BU17" s="1" t="str">
        <f t="shared" si="18"/>
        <v/>
      </c>
      <c r="BV17" s="1" t="str">
        <f t="shared" si="19"/>
        <v>Pos05 hat Target übersehen. genossen?</v>
      </c>
    </row>
    <row r="18" spans="1:74" ht="14.25" customHeight="1" x14ac:dyDescent="0.35">
      <c r="A18" s="1" t="str">
        <f t="shared" si="20"/>
        <v>L2_S101_IStreitigkeiten_Pdie</v>
      </c>
      <c r="B18" s="1">
        <v>2</v>
      </c>
      <c r="C18" s="1">
        <v>101</v>
      </c>
      <c r="D18" s="1">
        <v>11</v>
      </c>
      <c r="E18">
        <v>1</v>
      </c>
      <c r="F18" s="1">
        <v>101</v>
      </c>
      <c r="G18" s="1" t="str">
        <f t="shared" si="22"/>
        <v>Filler satt. flüchtet in die Besprechung. die hat die endlosen Streitigkeiten satt.</v>
      </c>
      <c r="H18" s="1" t="str">
        <f t="shared" si="0"/>
        <v>Filler satt.</v>
      </c>
      <c r="I18" s="1" t="str">
        <f t="shared" si="1"/>
        <v>Alternative Der</v>
      </c>
      <c r="J18" s="1" t="s">
        <v>128</v>
      </c>
      <c r="L18" s="1" t="s">
        <v>4</v>
      </c>
      <c r="N18" s="1" t="s">
        <v>129</v>
      </c>
      <c r="O18" s="1" t="str">
        <f t="shared" si="2"/>
        <v>in die Besprechung.</v>
      </c>
      <c r="P18" s="1" t="str">
        <f t="shared" si="3"/>
        <v>in die Besprechung</v>
      </c>
      <c r="Q18" s="1" t="str">
        <f t="shared" si="23"/>
        <v>die</v>
      </c>
      <c r="R18" s="1" t="s">
        <v>7</v>
      </c>
      <c r="S18" s="1" t="s">
        <v>8</v>
      </c>
      <c r="T18" s="1" t="s">
        <v>130</v>
      </c>
      <c r="U18" s="1" t="s">
        <v>131</v>
      </c>
      <c r="W18" s="1" t="str">
        <f t="shared" si="4"/>
        <v>Streitigkeiten</v>
      </c>
      <c r="X18" s="1" t="str">
        <f t="shared" si="5"/>
        <v>satt.</v>
      </c>
      <c r="Y18" s="1" t="s">
        <v>111</v>
      </c>
      <c r="Z18" s="1" t="str">
        <f>[1]main!W102</f>
        <v>Streitigkeiten</v>
      </c>
      <c r="AA18" s="1" t="str">
        <f>[1]main!X102</f>
        <v>satt.</v>
      </c>
      <c r="AB18" s="1" t="str">
        <f>[1]main!Y102</f>
        <v>satt</v>
      </c>
      <c r="AC18" s="1">
        <f>[1]main!Z102</f>
        <v>184</v>
      </c>
      <c r="AD18" s="1" t="str">
        <f>[1]main!AA102</f>
        <v>Diplomat</v>
      </c>
      <c r="AE18" s="1" t="str">
        <f>[1]main!AB102</f>
        <v>NA</v>
      </c>
      <c r="AF18" s="2">
        <f>[1]main!AC102</f>
        <v>5.05</v>
      </c>
      <c r="AG18" s="1" t="str">
        <f>[1]main!AD102</f>
        <v>NA</v>
      </c>
      <c r="AH18" s="1" t="str">
        <f>[1]main!AE102</f>
        <v>NA</v>
      </c>
      <c r="AI18" s="1" t="str">
        <f>[1]main!AF102</f>
        <v>m</v>
      </c>
      <c r="AJ18" s="1" t="str">
        <f>[1]main!AG102</f>
        <v>Filler</v>
      </c>
      <c r="AK18" s="1" t="str">
        <f>[1]main!AH102</f>
        <v>NA</v>
      </c>
      <c r="AL18" s="1" t="str">
        <f>[1]main!AI102</f>
        <v>NA</v>
      </c>
      <c r="AM18" s="1" t="str">
        <f>[1]main!AJ102</f>
        <v>Der</v>
      </c>
      <c r="AN18" s="1" t="str">
        <f>[1]main!AK102</f>
        <v>der</v>
      </c>
      <c r="AO18" s="1">
        <f>[1]main!AL102</f>
        <v>41</v>
      </c>
      <c r="AP18" s="1" t="str">
        <f>[1]main!AM102</f>
        <v>Diplomatin</v>
      </c>
      <c r="AQ18" s="1" t="str">
        <f>[1]main!AN102</f>
        <v>NA</v>
      </c>
      <c r="AR18" s="1" t="str">
        <f>[1]main!AO102</f>
        <v>NA</v>
      </c>
      <c r="AS18" s="1" t="str">
        <f>[1]main!AP102</f>
        <v>NA</v>
      </c>
      <c r="AT18" s="1" t="str">
        <f>[1]main!AQ102</f>
        <v>NA</v>
      </c>
      <c r="AU18" s="1" t="str">
        <f>[1]main!AR102</f>
        <v>NA</v>
      </c>
      <c r="AV18" s="1" t="str">
        <f>[1]main!AS102</f>
        <v>Alternative</v>
      </c>
      <c r="AW18" s="1" t="str">
        <f>[1]main!AT102</f>
        <v>NA</v>
      </c>
      <c r="AX18" s="1" t="str">
        <f>[1]main!AU102</f>
        <v>NA</v>
      </c>
      <c r="AY18" s="1" t="str">
        <f>[1]main!AV102</f>
        <v>Die</v>
      </c>
      <c r="AZ18" s="2" t="str">
        <f>[1]main!AW102</f>
        <v>die</v>
      </c>
      <c r="BA18" s="1" t="str">
        <f t="shared" si="6"/>
        <v>Wer flüchtet in die Besprechung?</v>
      </c>
      <c r="BB18" s="1" t="str">
        <f t="shared" si="7"/>
        <v>Pro_f tat Filler satt.?</v>
      </c>
      <c r="BC18" s="1" t="str">
        <f t="shared" si="8"/>
        <v>Name_alt flüchtet Filler satt.?</v>
      </c>
      <c r="BD18" s="1" t="str">
        <f t="shared" si="9"/>
        <v>Pos05 hat Filler satt. satt?</v>
      </c>
      <c r="BE18" s="1" t="s">
        <v>77</v>
      </c>
      <c r="BF18" s="1" t="str">
        <f>BA18</f>
        <v>Wer flüchtet in die Besprechung?</v>
      </c>
      <c r="BG18" s="1">
        <v>1</v>
      </c>
      <c r="BH18" s="1">
        <f t="shared" si="10"/>
        <v>1</v>
      </c>
      <c r="BI18" s="1" t="str">
        <f t="shared" si="11"/>
        <v>Wer flüchtet in die Besprechung?</v>
      </c>
      <c r="BJ18" s="1" t="str">
        <f>IF(BI18="NA","NA",H18)</f>
        <v>Filler satt.</v>
      </c>
      <c r="BK18" s="1" t="str">
        <f t="shared" si="25"/>
        <v>Filler satt.</v>
      </c>
      <c r="BL18" s="1" t="str">
        <f>I18</f>
        <v>Alternative Der</v>
      </c>
      <c r="BM18" s="12">
        <v>1</v>
      </c>
      <c r="BN18" s="1" t="str">
        <f t="shared" si="12"/>
        <v>Filler satt.</v>
      </c>
      <c r="BO18" s="1" t="str">
        <f t="shared" si="21"/>
        <v>Alternative Der</v>
      </c>
      <c r="BP18" s="1" t="str">
        <f t="shared" si="13"/>
        <v/>
      </c>
      <c r="BQ18" s="1" t="str">
        <f t="shared" si="14"/>
        <v>Name_alt flüchtet Filler satt.?</v>
      </c>
      <c r="BR18" s="1" t="str">
        <f t="shared" si="15"/>
        <v/>
      </c>
      <c r="BS18" s="1" t="str">
        <f t="shared" si="16"/>
        <v>Name_alt flüchtet Filler satt.?</v>
      </c>
      <c r="BT18" s="1" t="str">
        <f t="shared" si="17"/>
        <v>Pos05 hat Filler satt. satt?</v>
      </c>
      <c r="BU18" s="1" t="str">
        <f t="shared" si="18"/>
        <v/>
      </c>
      <c r="BV18" s="1" t="str">
        <f t="shared" si="19"/>
        <v>Pos05 hat Filler satt. satt?</v>
      </c>
    </row>
    <row r="19" spans="1:74" ht="14.25" customHeight="1" x14ac:dyDescent="0.35">
      <c r="A19" s="1" t="str">
        <f t="shared" si="20"/>
        <v>L2_S2_IGeschwistern_PNA</v>
      </c>
      <c r="B19" s="1">
        <v>2</v>
      </c>
      <c r="C19" s="1">
        <v>2</v>
      </c>
      <c r="D19" s="1">
        <v>12</v>
      </c>
      <c r="E19">
        <v>1</v>
      </c>
      <c r="F19" s="1">
        <v>2</v>
      </c>
      <c r="G19" s="1" t="str">
        <f t="shared" si="22"/>
        <v>Target Streit. schreit in der Sauna. NA hat  einen heißen Aufgussstein berührt.</v>
      </c>
      <c r="H19" s="1" t="str">
        <f t="shared" si="0"/>
        <v>Target Streit.</v>
      </c>
      <c r="I19" s="1" t="str">
        <f t="shared" si="1"/>
        <v>Alternative NA</v>
      </c>
      <c r="J19" s="1" t="s">
        <v>132</v>
      </c>
      <c r="K19" s="1" t="s">
        <v>52</v>
      </c>
      <c r="N19" s="1" t="s">
        <v>133</v>
      </c>
      <c r="O19" s="1" t="str">
        <f t="shared" si="2"/>
        <v>in der Sauna.</v>
      </c>
      <c r="P19" s="1" t="str">
        <f t="shared" si="3"/>
        <v>in der Sauna</v>
      </c>
      <c r="Q19" s="1" t="str">
        <f t="shared" si="23"/>
        <v>NA</v>
      </c>
      <c r="R19" s="1" t="s">
        <v>134</v>
      </c>
      <c r="S19" s="1" t="s">
        <v>135</v>
      </c>
      <c r="T19" s="1" t="s">
        <v>136</v>
      </c>
      <c r="U19" s="1" t="s">
        <v>137</v>
      </c>
      <c r="W19" s="1" t="str">
        <f t="shared" si="4"/>
        <v>Aufgussstein</v>
      </c>
      <c r="X19" s="1" t="str">
        <f t="shared" si="5"/>
        <v>berührt.</v>
      </c>
      <c r="Y19" s="1" t="s">
        <v>138</v>
      </c>
      <c r="Z19" s="1" t="str">
        <f>[1]main!W13</f>
        <v>Geschwistern</v>
      </c>
      <c r="AA19" s="1" t="str">
        <f>[1]main!X13</f>
        <v>Streit.</v>
      </c>
      <c r="AB19" s="1" t="str">
        <f>[1]main!Y13</f>
        <v>Streit</v>
      </c>
      <c r="AC19" s="1">
        <f>[1]main!Z13</f>
        <v>12</v>
      </c>
      <c r="AD19" s="1" t="str">
        <f>[1]main!AA13</f>
        <v>Peter</v>
      </c>
      <c r="AE19" s="1" t="str">
        <f>[1]main!AB13</f>
        <v>m</v>
      </c>
      <c r="AF19" s="2">
        <f>[1]main!AC13</f>
        <v>1.1428571430000001</v>
      </c>
      <c r="AG19" s="1">
        <f>[1]main!AD13</f>
        <v>0.42996970800000001</v>
      </c>
      <c r="AH19" s="1">
        <f>[1]main!AE13</f>
        <v>1</v>
      </c>
      <c r="AI19" s="1" t="str">
        <f>[1]main!AF13</f>
        <v>m</v>
      </c>
      <c r="AJ19" s="1" t="str">
        <f>[1]main!AG13</f>
        <v>Target</v>
      </c>
      <c r="AK19" s="1" t="str">
        <f>[1]main!AH13</f>
        <v>NA</v>
      </c>
      <c r="AL19" s="1">
        <f>[1]main!AI13</f>
        <v>4630000000</v>
      </c>
      <c r="AM19" s="1" t="str">
        <f>[1]main!AJ13</f>
        <v>NA</v>
      </c>
      <c r="AN19" s="1" t="str">
        <f>[1]main!AK13</f>
        <v>NA</v>
      </c>
      <c r="AO19" s="1">
        <f>[1]main!AL13</f>
        <v>93</v>
      </c>
      <c r="AP19" s="1" t="str">
        <f>[1]main!AM13</f>
        <v>Jule</v>
      </c>
      <c r="AQ19" s="1" t="str">
        <f>[1]main!AN13</f>
        <v>n</v>
      </c>
      <c r="AR19" s="1">
        <f>[1]main!AO13</f>
        <v>6</v>
      </c>
      <c r="AS19" s="1">
        <f>[1]main!AP13</f>
        <v>1.3719886809999999</v>
      </c>
      <c r="AT19" s="1">
        <f>[1]main!AQ13</f>
        <v>7</v>
      </c>
      <c r="AU19" s="1" t="str">
        <f>[1]main!AR13</f>
        <v>f</v>
      </c>
      <c r="AV19" s="1" t="str">
        <f>[1]main!AS13</f>
        <v>Alternative</v>
      </c>
      <c r="AW19" s="1" t="str">
        <f>[1]main!AT13</f>
        <v>NA</v>
      </c>
      <c r="AX19" s="1" t="str">
        <f>[1]main!AU13</f>
        <v>NA</v>
      </c>
      <c r="AY19" s="1" t="str">
        <f>[1]main!AV13</f>
        <v>NA</v>
      </c>
      <c r="AZ19" s="2" t="str">
        <f>[1]main!AW13</f>
        <v>NA</v>
      </c>
      <c r="BA19" s="1" t="str">
        <f t="shared" si="6"/>
        <v>Wer schreit in der Sauna?</v>
      </c>
      <c r="BB19" s="1" t="str">
        <f t="shared" si="7"/>
        <v>Pro_f tat Target Streit.?</v>
      </c>
      <c r="BC19" s="1" t="str">
        <f t="shared" si="8"/>
        <v>Name schreit Target Streit.?</v>
      </c>
      <c r="BD19" s="1" t="str">
        <f t="shared" si="9"/>
        <v>Pos05 hat  Target Streit. berührt?</v>
      </c>
      <c r="BE19" s="1" t="s">
        <v>67</v>
      </c>
      <c r="BF19" s="1" t="str">
        <f>BB19</f>
        <v>Pro_f tat Target Streit.?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Name schreit Target Streit.?</v>
      </c>
      <c r="BQ19" s="1" t="str">
        <f t="shared" si="14"/>
        <v/>
      </c>
      <c r="BR19" s="1" t="str">
        <f t="shared" si="15"/>
        <v/>
      </c>
      <c r="BS19" s="1" t="str">
        <f t="shared" si="16"/>
        <v>Name schreit Target Streit.?</v>
      </c>
      <c r="BT19" s="1" t="str">
        <f t="shared" si="17"/>
        <v>Pos05 hat  Target Streit. berührt?</v>
      </c>
      <c r="BU19" s="1" t="str">
        <f t="shared" si="18"/>
        <v/>
      </c>
      <c r="BV19" s="1" t="str">
        <f t="shared" si="19"/>
        <v>Pos05 hat  Target Streit. berührt?</v>
      </c>
    </row>
    <row r="20" spans="1:74" ht="14.25" customHeight="1" x14ac:dyDescent="0.35">
      <c r="A20" s="1" t="str">
        <f t="shared" si="20"/>
        <v>L2_S92_IKuchen_Pdie</v>
      </c>
      <c r="B20" s="1">
        <v>2</v>
      </c>
      <c r="C20" s="1">
        <v>92</v>
      </c>
      <c r="D20" s="1">
        <v>13</v>
      </c>
      <c r="E20">
        <v>1</v>
      </c>
      <c r="F20" s="1">
        <v>92</v>
      </c>
      <c r="G20" s="1" t="str">
        <f t="shared" si="22"/>
        <v>Filler vergessen. läuft zur Bäckerei. die hat den notwendigen Kuchen vergessen.</v>
      </c>
      <c r="H20" s="1" t="str">
        <f t="shared" si="0"/>
        <v>Filler vergessen.</v>
      </c>
      <c r="I20" s="1" t="str">
        <f t="shared" si="1"/>
        <v>Alternative Der</v>
      </c>
      <c r="J20" s="1" t="s">
        <v>139</v>
      </c>
      <c r="L20" s="1" t="s">
        <v>140</v>
      </c>
      <c r="N20" s="1" t="s">
        <v>141</v>
      </c>
      <c r="O20" s="1" t="str">
        <f t="shared" si="2"/>
        <v>zur Bäckerei.</v>
      </c>
      <c r="P20" s="1" t="str">
        <f t="shared" si="3"/>
        <v>zur Bäckerei</v>
      </c>
      <c r="Q20" s="1" t="str">
        <f t="shared" si="23"/>
        <v>die</v>
      </c>
      <c r="R20" s="1" t="s">
        <v>7</v>
      </c>
      <c r="S20" s="1" t="s">
        <v>73</v>
      </c>
      <c r="T20" s="1" t="s">
        <v>142</v>
      </c>
      <c r="U20" s="1" t="s">
        <v>143</v>
      </c>
      <c r="W20" s="1" t="str">
        <f t="shared" si="4"/>
        <v>Kuchen</v>
      </c>
      <c r="X20" s="1" t="str">
        <f t="shared" si="5"/>
        <v>vergessen.</v>
      </c>
      <c r="Y20" s="1" t="s">
        <v>144</v>
      </c>
      <c r="Z20" s="1" t="str">
        <f>[1]main!W93</f>
        <v>Kuchen</v>
      </c>
      <c r="AA20" s="1" t="str">
        <f>[1]main!X93</f>
        <v>vergessen.</v>
      </c>
      <c r="AB20" s="1" t="str">
        <f>[1]main!Y93</f>
        <v>vergessen</v>
      </c>
      <c r="AC20" s="1">
        <f>[1]main!Z93</f>
        <v>175</v>
      </c>
      <c r="AD20" s="1" t="str">
        <f>[1]main!AA93</f>
        <v>Schriftsteller</v>
      </c>
      <c r="AE20" s="1" t="str">
        <f>[1]main!AB93</f>
        <v>NA</v>
      </c>
      <c r="AF20" s="2">
        <f>[1]main!AC93</f>
        <v>4.1500000000000004</v>
      </c>
      <c r="AG20" s="1" t="str">
        <f>[1]main!AD93</f>
        <v>NA</v>
      </c>
      <c r="AH20" s="1" t="str">
        <f>[1]main!AE93</f>
        <v>NA</v>
      </c>
      <c r="AI20" s="1" t="str">
        <f>[1]main!AF93</f>
        <v>m</v>
      </c>
      <c r="AJ20" s="1" t="str">
        <f>[1]main!AG93</f>
        <v>Filler</v>
      </c>
      <c r="AK20" s="1" t="str">
        <f>[1]main!AH93</f>
        <v>NA</v>
      </c>
      <c r="AL20" s="1" t="str">
        <f>[1]main!AI93</f>
        <v>NA</v>
      </c>
      <c r="AM20" s="1" t="str">
        <f>[1]main!AJ93</f>
        <v>Der</v>
      </c>
      <c r="AN20" s="1" t="str">
        <f>[1]main!AK93</f>
        <v>der</v>
      </c>
      <c r="AO20" s="1">
        <f>[1]main!AL93</f>
        <v>32</v>
      </c>
      <c r="AP20" s="1" t="str">
        <f>[1]main!AM93</f>
        <v>Schriftstellerin</v>
      </c>
      <c r="AQ20" s="1" t="str">
        <f>[1]main!AN93</f>
        <v>NA</v>
      </c>
      <c r="AR20" s="1" t="str">
        <f>[1]main!AO93</f>
        <v>NA</v>
      </c>
      <c r="AS20" s="1" t="str">
        <f>[1]main!AP93</f>
        <v>NA</v>
      </c>
      <c r="AT20" s="1" t="str">
        <f>[1]main!AQ93</f>
        <v>NA</v>
      </c>
      <c r="AU20" s="1" t="str">
        <f>[1]main!AR93</f>
        <v>NA</v>
      </c>
      <c r="AV20" s="1" t="str">
        <f>[1]main!AS93</f>
        <v>Alternative</v>
      </c>
      <c r="AW20" s="1" t="str">
        <f>[1]main!AT93</f>
        <v>NA</v>
      </c>
      <c r="AX20" s="1" t="str">
        <f>[1]main!AU93</f>
        <v>NA</v>
      </c>
      <c r="AY20" s="1" t="str">
        <f>[1]main!AV93</f>
        <v>Die</v>
      </c>
      <c r="AZ20" s="2" t="str">
        <f>[1]main!AW93</f>
        <v>die</v>
      </c>
      <c r="BA20" s="1" t="str">
        <f t="shared" si="6"/>
        <v>Wer läuft zur Bäckerei?</v>
      </c>
      <c r="BB20" s="1" t="str">
        <f t="shared" si="7"/>
        <v>Pro_f tat Filler vergessen.?</v>
      </c>
      <c r="BC20" s="1" t="str">
        <f t="shared" si="8"/>
        <v>Name_alt läuft Filler vergessen.?</v>
      </c>
      <c r="BD20" s="1" t="str">
        <f t="shared" si="9"/>
        <v>Pos05 hat Filler vergessen. vergessen?</v>
      </c>
      <c r="BE20" s="12" t="s">
        <v>21</v>
      </c>
      <c r="BF20" s="1" t="str">
        <f>BD20</f>
        <v>Pos05 hat Filler vergessen. vergessen?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Name_alt läuft Filler vergessen.?</v>
      </c>
      <c r="BR20" s="1" t="str">
        <f t="shared" si="15"/>
        <v/>
      </c>
      <c r="BS20" s="1" t="str">
        <f t="shared" si="16"/>
        <v>Name_alt läuft Filler vergessen.?</v>
      </c>
      <c r="BT20" s="1" t="str">
        <f t="shared" si="17"/>
        <v>Pos05 hat Filler vergessen. vergessen?</v>
      </c>
      <c r="BU20" s="1" t="str">
        <f t="shared" si="18"/>
        <v/>
      </c>
      <c r="BV20" s="1" t="str">
        <f t="shared" si="19"/>
        <v>Pos05 hat Filler vergessen. vergessen?</v>
      </c>
    </row>
    <row r="21" spans="1:74" ht="14.25" customHeight="1" x14ac:dyDescent="0.35">
      <c r="A21" s="1" t="str">
        <f t="shared" si="20"/>
        <v>L2_S95_IWohnungsbesichtigung_Pdie</v>
      </c>
      <c r="B21" s="1">
        <v>2</v>
      </c>
      <c r="C21" s="1">
        <v>95</v>
      </c>
      <c r="D21" s="1">
        <v>14</v>
      </c>
      <c r="E21">
        <v>1</v>
      </c>
      <c r="F21" s="1">
        <v>95</v>
      </c>
      <c r="G21" s="1" t="str">
        <f t="shared" si="22"/>
        <v>Filler vereinbart. kommt in den Altbau. die hat eine wichtige Wohnungsbesichtigung vereinbart.</v>
      </c>
      <c r="H21" s="1" t="str">
        <f t="shared" si="0"/>
        <v>Filler vereinbart.</v>
      </c>
      <c r="I21" s="1" t="str">
        <f t="shared" si="1"/>
        <v>Alternative Der</v>
      </c>
      <c r="J21" s="1" t="s">
        <v>22</v>
      </c>
      <c r="L21" s="1" t="s">
        <v>145</v>
      </c>
      <c r="N21" s="1" t="s">
        <v>146</v>
      </c>
      <c r="O21" s="1" t="str">
        <f t="shared" si="2"/>
        <v>in den Altbau.</v>
      </c>
      <c r="P21" s="1" t="str">
        <f t="shared" si="3"/>
        <v>in den Altbau</v>
      </c>
      <c r="Q21" s="1" t="str">
        <f t="shared" si="23"/>
        <v>die</v>
      </c>
      <c r="R21" s="1" t="s">
        <v>7</v>
      </c>
      <c r="S21" s="1" t="s">
        <v>98</v>
      </c>
      <c r="T21" s="1" t="s">
        <v>147</v>
      </c>
      <c r="U21" s="1" t="s">
        <v>148</v>
      </c>
      <c r="W21" s="1" t="str">
        <f t="shared" si="4"/>
        <v>Wohnungsbesichtigung</v>
      </c>
      <c r="X21" s="1" t="str">
        <f t="shared" si="5"/>
        <v>vereinbart.</v>
      </c>
      <c r="Y21" s="1" t="s">
        <v>149</v>
      </c>
      <c r="Z21" s="1" t="str">
        <f>[1]main!W96</f>
        <v>Wohnungsbesichtigung</v>
      </c>
      <c r="AA21" s="1" t="str">
        <f>[1]main!X96</f>
        <v>vereinbart.</v>
      </c>
      <c r="AB21" s="1" t="str">
        <f>[1]main!Y96</f>
        <v>vereinbart</v>
      </c>
      <c r="AC21" s="1">
        <f>[1]main!Z96</f>
        <v>178</v>
      </c>
      <c r="AD21" s="1" t="str">
        <f>[1]main!AA96</f>
        <v>Versicherungsvertreter</v>
      </c>
      <c r="AE21" s="1" t="str">
        <f>[1]main!AB96</f>
        <v>NA</v>
      </c>
      <c r="AF21" s="2">
        <f>[1]main!AC96</f>
        <v>4.45</v>
      </c>
      <c r="AG21" s="1" t="str">
        <f>[1]main!AD96</f>
        <v>NA</v>
      </c>
      <c r="AH21" s="1" t="str">
        <f>[1]main!AE96</f>
        <v>NA</v>
      </c>
      <c r="AI21" s="1" t="str">
        <f>[1]main!AF96</f>
        <v>m</v>
      </c>
      <c r="AJ21" s="1" t="str">
        <f>[1]main!AG96</f>
        <v>Filler</v>
      </c>
      <c r="AK21" s="1" t="str">
        <f>[1]main!AH96</f>
        <v>NA</v>
      </c>
      <c r="AL21" s="1" t="str">
        <f>[1]main!AI96</f>
        <v>NA</v>
      </c>
      <c r="AM21" s="1" t="str">
        <f>[1]main!AJ96</f>
        <v>Der</v>
      </c>
      <c r="AN21" s="1" t="str">
        <f>[1]main!AK96</f>
        <v>der</v>
      </c>
      <c r="AO21" s="1">
        <f>[1]main!AL96</f>
        <v>35</v>
      </c>
      <c r="AP21" s="1" t="str">
        <f>[1]main!AM96</f>
        <v>Versicherungsvertreterin</v>
      </c>
      <c r="AQ21" s="1" t="str">
        <f>[1]main!AN96</f>
        <v>NA</v>
      </c>
      <c r="AR21" s="1" t="str">
        <f>[1]main!AO96</f>
        <v>NA</v>
      </c>
      <c r="AS21" s="1" t="str">
        <f>[1]main!AP96</f>
        <v>NA</v>
      </c>
      <c r="AT21" s="1" t="str">
        <f>[1]main!AQ96</f>
        <v>NA</v>
      </c>
      <c r="AU21" s="1" t="str">
        <f>[1]main!AR96</f>
        <v>NA</v>
      </c>
      <c r="AV21" s="1" t="str">
        <f>[1]main!AS96</f>
        <v>Alternative</v>
      </c>
      <c r="AW21" s="1" t="str">
        <f>[1]main!AT96</f>
        <v>NA</v>
      </c>
      <c r="AX21" s="1" t="str">
        <f>[1]main!AU96</f>
        <v>NA</v>
      </c>
      <c r="AY21" s="1" t="str">
        <f>[1]main!AV96</f>
        <v>Die</v>
      </c>
      <c r="AZ21" s="2" t="str">
        <f>[1]main!AW96</f>
        <v>die</v>
      </c>
      <c r="BA21" s="1" t="str">
        <f t="shared" si="6"/>
        <v>Wer kommt in den Altbau?</v>
      </c>
      <c r="BB21" s="1" t="str">
        <f t="shared" si="7"/>
        <v>Pro_f tat Filler vereinbart.?</v>
      </c>
      <c r="BC21" s="1" t="str">
        <f t="shared" si="8"/>
        <v>Name_alt kommt Filler vereinbart.?</v>
      </c>
      <c r="BD21" s="1" t="str">
        <f t="shared" si="9"/>
        <v>Pos05 hat Filler vereinbart. vereinbart?</v>
      </c>
      <c r="BE21" s="1" t="s">
        <v>32</v>
      </c>
      <c r="BF21" s="1" t="str">
        <f>BC21</f>
        <v>Name_alt kommt Filler vereinbart.?</v>
      </c>
      <c r="BG21" s="1">
        <v>1</v>
      </c>
      <c r="BH21" s="1">
        <f t="shared" si="10"/>
        <v>1</v>
      </c>
      <c r="BI21" s="1" t="str">
        <f t="shared" si="11"/>
        <v>Name_alt kommt Filler vereinbart.?</v>
      </c>
      <c r="BJ21" s="1" t="str">
        <f>IF(BI21="NA","NA",P21)</f>
        <v>in den Altbau</v>
      </c>
      <c r="BK21" s="1" t="str">
        <f t="shared" si="25"/>
        <v>in den Altbau</v>
      </c>
      <c r="BL21" s="1" t="s">
        <v>150</v>
      </c>
      <c r="BM21" s="12">
        <v>0</v>
      </c>
      <c r="BN21" s="1" t="str">
        <f t="shared" si="12"/>
        <v>in den Neubau</v>
      </c>
      <c r="BO21" s="1" t="str">
        <f t="shared" si="21"/>
        <v>in den Altbau</v>
      </c>
      <c r="BP21" s="1" t="str">
        <f t="shared" si="13"/>
        <v/>
      </c>
      <c r="BQ21" s="1" t="str">
        <f t="shared" si="14"/>
        <v>Name_alt kommt Filler vereinbart.?</v>
      </c>
      <c r="BR21" s="1" t="str">
        <f t="shared" si="15"/>
        <v/>
      </c>
      <c r="BS21" s="1" t="str">
        <f t="shared" si="16"/>
        <v>Name_alt kommt Filler vereinbart.?</v>
      </c>
      <c r="BT21" s="1" t="str">
        <f t="shared" si="17"/>
        <v>Pos05 hat Filler vereinbart. vereinbart?</v>
      </c>
      <c r="BU21" s="1" t="str">
        <f t="shared" si="18"/>
        <v/>
      </c>
      <c r="BV21" s="1" t="str">
        <f t="shared" si="19"/>
        <v>Pos05 hat Filler vereinbart. vereinbart?</v>
      </c>
    </row>
    <row r="22" spans="1:74" ht="14.25" customHeight="1" x14ac:dyDescent="0.35">
      <c r="A22" s="1" t="str">
        <f t="shared" si="20"/>
        <v>L2_S31_IBauchspeck_PNA</v>
      </c>
      <c r="B22" s="1">
        <v>2</v>
      </c>
      <c r="C22" s="1">
        <v>31</v>
      </c>
      <c r="D22" s="1">
        <v>15</v>
      </c>
      <c r="E22">
        <v>1</v>
      </c>
      <c r="F22" s="1">
        <v>31</v>
      </c>
      <c r="G22" s="1" t="str">
        <f t="shared" si="22"/>
        <v>Target loswerden. posiert am Klavier. NA möchte das große Publikum beeindrucken.</v>
      </c>
      <c r="H22" s="1" t="str">
        <f t="shared" si="0"/>
        <v>Target loswerden.</v>
      </c>
      <c r="I22" s="1" t="str">
        <f t="shared" si="1"/>
        <v>Alternative NA</v>
      </c>
      <c r="J22" s="1" t="s">
        <v>151</v>
      </c>
      <c r="K22" s="1" t="s">
        <v>152</v>
      </c>
      <c r="N22" s="1" t="s">
        <v>153</v>
      </c>
      <c r="O22" s="1" t="str">
        <f t="shared" si="2"/>
        <v>am Klavier.</v>
      </c>
      <c r="P22" s="1" t="str">
        <f t="shared" si="3"/>
        <v>am Klavier</v>
      </c>
      <c r="Q22" s="1" t="str">
        <f t="shared" si="23"/>
        <v>NA</v>
      </c>
      <c r="R22" s="1" t="s">
        <v>72</v>
      </c>
      <c r="S22" s="1" t="s">
        <v>154</v>
      </c>
      <c r="T22" s="1" t="s">
        <v>155</v>
      </c>
      <c r="V22" s="1" t="s">
        <v>156</v>
      </c>
      <c r="W22" s="1" t="str">
        <f t="shared" si="4"/>
        <v>Publikum</v>
      </c>
      <c r="X22" s="1" t="str">
        <f t="shared" si="5"/>
        <v>beeindrucken.</v>
      </c>
      <c r="Y22" s="1" t="s">
        <v>105</v>
      </c>
      <c r="Z22" s="1" t="str">
        <f>[1]main!W22</f>
        <v>Bauchspeck</v>
      </c>
      <c r="AA22" s="1" t="str">
        <f>[1]main!X22</f>
        <v>loswerden.</v>
      </c>
      <c r="AB22" s="1" t="str">
        <f>[1]main!Y22</f>
        <v>loswerden</v>
      </c>
      <c r="AC22" s="1">
        <f>[1]main!Z22</f>
        <v>63</v>
      </c>
      <c r="AD22" s="1" t="str">
        <f>[1]main!AA22</f>
        <v>Toni</v>
      </c>
      <c r="AE22" s="1" t="str">
        <f>[1]main!AB22</f>
        <v>n</v>
      </c>
      <c r="AF22" s="2">
        <f>[1]main!AC22</f>
        <v>3.1428571430000001</v>
      </c>
      <c r="AG22" s="1">
        <f>[1]main!AD22</f>
        <v>1.536666697</v>
      </c>
      <c r="AH22" s="1">
        <f>[1]main!AE22</f>
        <v>4</v>
      </c>
      <c r="AI22" s="1" t="str">
        <f>[1]main!AF22</f>
        <v>n</v>
      </c>
      <c r="AJ22" s="1" t="str">
        <f>[1]main!AG22</f>
        <v>Target</v>
      </c>
      <c r="AK22" s="1" t="str">
        <f>[1]main!AH22</f>
        <v>NA</v>
      </c>
      <c r="AL22" s="1">
        <f>[1]main!AI22</f>
        <v>2010000000</v>
      </c>
      <c r="AM22" s="1" t="str">
        <f>[1]main!AJ22</f>
        <v>NA</v>
      </c>
      <c r="AN22" s="1" t="str">
        <f>[1]main!AK22</f>
        <v>NA</v>
      </c>
      <c r="AO22" s="1">
        <f>[1]main!AL22</f>
        <v>112</v>
      </c>
      <c r="AP22" s="1" t="str">
        <f>[1]main!AM22</f>
        <v>Marlene</v>
      </c>
      <c r="AQ22" s="1" t="str">
        <f>[1]main!AN22</f>
        <v>f</v>
      </c>
      <c r="AR22" s="1">
        <f>[1]main!AO22</f>
        <v>6.6857142859999996</v>
      </c>
      <c r="AS22" s="1">
        <f>[1]main!AP22</f>
        <v>0.58266267999999999</v>
      </c>
      <c r="AT22" s="1">
        <f>[1]main!AQ22</f>
        <v>7</v>
      </c>
      <c r="AU22" s="1" t="str">
        <f>[1]main!AR22</f>
        <v>f</v>
      </c>
      <c r="AV22" s="1" t="str">
        <f>[1]main!AS22</f>
        <v>Alternative</v>
      </c>
      <c r="AW22" s="1" t="str">
        <f>[1]main!AT22</f>
        <v>NA</v>
      </c>
      <c r="AX22" s="1" t="str">
        <f>[1]main!AU22</f>
        <v>NA</v>
      </c>
      <c r="AY22" s="1" t="str">
        <f>[1]main!AV22</f>
        <v>NA</v>
      </c>
      <c r="AZ22" s="2" t="str">
        <f>[1]main!AW22</f>
        <v>NA</v>
      </c>
      <c r="BA22" s="1" t="str">
        <f t="shared" si="6"/>
        <v>Wer posiert am Klavier?</v>
      </c>
      <c r="BB22" s="1" t="str">
        <f t="shared" si="7"/>
        <v>Pro_f tat Target loswerden.?</v>
      </c>
      <c r="BC22" s="1" t="str">
        <f t="shared" si="8"/>
        <v>Name posiert Target loswerden.?</v>
      </c>
      <c r="BD22" s="1" t="str">
        <f t="shared" si="9"/>
        <v>Pos06 möchte Target loswerden. beeindrucken?</v>
      </c>
      <c r="BE22" s="1" t="s">
        <v>32</v>
      </c>
      <c r="BF22" s="1" t="str">
        <f>BC22</f>
        <v>Name posiert Target loswerden.?</v>
      </c>
      <c r="BG22" s="1">
        <v>1</v>
      </c>
      <c r="BH22" s="1">
        <f t="shared" si="10"/>
        <v>1</v>
      </c>
      <c r="BI22" s="1" t="str">
        <f t="shared" si="11"/>
        <v>Name posiert Target loswerden.?</v>
      </c>
      <c r="BJ22" s="1" t="str">
        <f>IF(BI22="NA","NA",P22)</f>
        <v>am Klavier</v>
      </c>
      <c r="BK22" s="1" t="str">
        <f t="shared" si="25"/>
        <v>am Klavier</v>
      </c>
      <c r="BL22" s="1" t="s">
        <v>157</v>
      </c>
      <c r="BM22" s="12">
        <v>1</v>
      </c>
      <c r="BN22" s="1" t="str">
        <f t="shared" si="12"/>
        <v>am Klavier</v>
      </c>
      <c r="BO22" s="1" t="str">
        <f t="shared" si="21"/>
        <v>am Flügel</v>
      </c>
      <c r="BP22" s="1" t="str">
        <f t="shared" si="13"/>
        <v>Name posiert Target loswerden.?</v>
      </c>
      <c r="BQ22" s="1" t="str">
        <f t="shared" si="14"/>
        <v/>
      </c>
      <c r="BR22" s="1" t="str">
        <f t="shared" si="15"/>
        <v/>
      </c>
      <c r="BS22" s="1" t="str">
        <f t="shared" si="16"/>
        <v>Name posiert Target loswerden.?</v>
      </c>
      <c r="BT22" s="1" t="str">
        <f t="shared" si="17"/>
        <v/>
      </c>
      <c r="BU22" s="1" t="str">
        <f t="shared" si="18"/>
        <v>Pos06 möchte Target loswerden. beeindrucken?</v>
      </c>
      <c r="BV22" s="1" t="str">
        <f t="shared" si="19"/>
        <v>Pos06 möchte Target loswerden. beeindrucken?</v>
      </c>
    </row>
    <row r="23" spans="1:74" ht="14.25" customHeight="1" x14ac:dyDescent="0.35">
      <c r="A23" s="1" t="str">
        <f t="shared" si="20"/>
        <v>L2_S9_IAbend_PNA</v>
      </c>
      <c r="B23" s="1">
        <v>2</v>
      </c>
      <c r="C23" s="1">
        <v>9</v>
      </c>
      <c r="D23" s="1">
        <v>16</v>
      </c>
      <c r="E23">
        <v>1</v>
      </c>
      <c r="F23" s="1">
        <v>9</v>
      </c>
      <c r="G23" s="1" t="str">
        <f t="shared" si="22"/>
        <v>Target genossen. flitzt aus der Behörde. NA muss den letzten Bus bekommen.</v>
      </c>
      <c r="H23" s="1" t="str">
        <f t="shared" si="0"/>
        <v>Target genossen.</v>
      </c>
      <c r="I23" s="1" t="str">
        <f t="shared" si="1"/>
        <v>Alternative NA</v>
      </c>
      <c r="J23" s="1" t="s">
        <v>158</v>
      </c>
      <c r="M23" s="1" t="s">
        <v>159</v>
      </c>
      <c r="N23" s="1" t="s">
        <v>160</v>
      </c>
      <c r="O23" s="1" t="str">
        <f t="shared" si="2"/>
        <v>aus der Behörde.</v>
      </c>
      <c r="P23" s="1" t="str">
        <f t="shared" si="3"/>
        <v>aus der Behörde</v>
      </c>
      <c r="Q23" s="1" t="str">
        <f t="shared" si="23"/>
        <v>NA</v>
      </c>
      <c r="R23" s="1" t="s">
        <v>87</v>
      </c>
      <c r="S23" s="1" t="s">
        <v>73</v>
      </c>
      <c r="T23" s="1" t="s">
        <v>161</v>
      </c>
      <c r="U23" s="1" t="s">
        <v>162</v>
      </c>
      <c r="W23" s="1" t="str">
        <f t="shared" si="4"/>
        <v>Bus</v>
      </c>
      <c r="X23" s="1" t="str">
        <f t="shared" si="5"/>
        <v>bekommen.</v>
      </c>
      <c r="Y23" s="1" t="s">
        <v>63</v>
      </c>
      <c r="Z23" s="1" t="str">
        <f>[1]main!W20</f>
        <v>Abend</v>
      </c>
      <c r="AA23" s="1" t="str">
        <f>[1]main!X20</f>
        <v>genossen.</v>
      </c>
      <c r="AB23" s="1" t="str">
        <f>[1]main!Y20</f>
        <v>genossen</v>
      </c>
      <c r="AC23" s="1">
        <f>[1]main!Z20</f>
        <v>19</v>
      </c>
      <c r="AD23" s="1" t="str">
        <f>[1]main!AA20</f>
        <v>Sebastian</v>
      </c>
      <c r="AE23" s="1" t="str">
        <f>[1]main!AB20</f>
        <v>m</v>
      </c>
      <c r="AF23" s="2">
        <f>[1]main!AC20</f>
        <v>1.228571429</v>
      </c>
      <c r="AG23" s="1">
        <f>[1]main!AD20</f>
        <v>0.645605702</v>
      </c>
      <c r="AH23" s="1">
        <f>[1]main!AE20</f>
        <v>1</v>
      </c>
      <c r="AI23" s="1" t="str">
        <f>[1]main!AF20</f>
        <v>m</v>
      </c>
      <c r="AJ23" s="1" t="str">
        <f>[1]main!AG20</f>
        <v>Target</v>
      </c>
      <c r="AK23" s="1" t="str">
        <f>[1]main!AH20</f>
        <v>NA</v>
      </c>
      <c r="AL23" s="1">
        <f>[1]main!AI20</f>
        <v>2970000000</v>
      </c>
      <c r="AM23" s="1" t="str">
        <f>[1]main!AJ20</f>
        <v>NA</v>
      </c>
      <c r="AN23" s="1" t="str">
        <f>[1]main!AK20</f>
        <v>NA</v>
      </c>
      <c r="AO23" s="1">
        <f>[1]main!AL20</f>
        <v>100</v>
      </c>
      <c r="AP23" s="1" t="str">
        <f>[1]main!AM20</f>
        <v>Lia</v>
      </c>
      <c r="AQ23" s="1" t="str">
        <f>[1]main!AN20</f>
        <v>f</v>
      </c>
      <c r="AR23" s="1">
        <f>[1]main!AO20</f>
        <v>6.4285714289999998</v>
      </c>
      <c r="AS23" s="1">
        <f>[1]main!AP20</f>
        <v>0.94824029899999995</v>
      </c>
      <c r="AT23" s="1">
        <f>[1]main!AQ20</f>
        <v>7</v>
      </c>
      <c r="AU23" s="1" t="str">
        <f>[1]main!AR20</f>
        <v>f</v>
      </c>
      <c r="AV23" s="1" t="str">
        <f>[1]main!AS20</f>
        <v>Alternative</v>
      </c>
      <c r="AW23" s="1" t="str">
        <f>[1]main!AT20</f>
        <v>NA</v>
      </c>
      <c r="AX23" s="1" t="str">
        <f>[1]main!AU20</f>
        <v>NA</v>
      </c>
      <c r="AY23" s="1" t="str">
        <f>[1]main!AV20</f>
        <v>NA</v>
      </c>
      <c r="AZ23" s="2" t="str">
        <f>[1]main!AW20</f>
        <v>NA</v>
      </c>
      <c r="BA23" s="1" t="str">
        <f t="shared" si="6"/>
        <v>Wer flitzt aus der Behörde?</v>
      </c>
      <c r="BB23" s="1" t="str">
        <f t="shared" si="7"/>
        <v>Pro_f tat Target genossen.?</v>
      </c>
      <c r="BC23" s="1" t="str">
        <f t="shared" si="8"/>
        <v>V flitzt Target genossen.?</v>
      </c>
      <c r="BD23" s="1" t="str">
        <f t="shared" si="9"/>
        <v>Pos05 muss Target genossen. bekommen?</v>
      </c>
      <c r="BE23" s="1" t="s">
        <v>77</v>
      </c>
      <c r="BF23" s="1" t="str">
        <f>BA23</f>
        <v>Wer flitzt aus der Behörde?</v>
      </c>
      <c r="BG23" s="1">
        <v>1</v>
      </c>
      <c r="BH23" s="1">
        <f t="shared" si="10"/>
        <v>1</v>
      </c>
      <c r="BI23" s="1" t="str">
        <f t="shared" si="11"/>
        <v>Wer flitzt aus der Behörde?</v>
      </c>
      <c r="BJ23" s="1" t="str">
        <f>IF(BI23="NA","NA",H23)</f>
        <v>Target genossen.</v>
      </c>
      <c r="BK23" s="1" t="str">
        <f t="shared" si="25"/>
        <v>Target genossen.</v>
      </c>
      <c r="BL23" s="1" t="str">
        <f>I23</f>
        <v>Alternative NA</v>
      </c>
      <c r="BM23" s="12">
        <v>0</v>
      </c>
      <c r="BN23" s="1" t="str">
        <f t="shared" si="12"/>
        <v>Alternative NA</v>
      </c>
      <c r="BO23" s="1" t="str">
        <f t="shared" si="21"/>
        <v>Target genossen.</v>
      </c>
      <c r="BP23" s="1" t="str">
        <f t="shared" si="13"/>
        <v/>
      </c>
      <c r="BQ23" s="1" t="str">
        <f t="shared" si="14"/>
        <v/>
      </c>
      <c r="BR23" s="1" t="str">
        <f t="shared" si="15"/>
        <v>V flitzt Target genossen.?</v>
      </c>
      <c r="BS23" s="1" t="str">
        <f t="shared" si="16"/>
        <v>V flitzt Target genossen.?</v>
      </c>
      <c r="BT23" s="1" t="str">
        <f t="shared" si="17"/>
        <v>Pos05 muss Target genossen. bekommen?</v>
      </c>
      <c r="BU23" s="1" t="str">
        <f t="shared" si="18"/>
        <v/>
      </c>
      <c r="BV23" s="1" t="str">
        <f t="shared" si="19"/>
        <v>Pos05 muss Target genossen. bekommen?</v>
      </c>
    </row>
    <row r="24" spans="1:74" ht="14.25" customHeight="1" x14ac:dyDescent="0.35">
      <c r="A24" s="1" t="str">
        <f t="shared" si="20"/>
        <v>L2_S25_ITrainingsprogram_PNA</v>
      </c>
      <c r="B24" s="1">
        <v>2</v>
      </c>
      <c r="C24" s="1">
        <v>25</v>
      </c>
      <c r="D24" s="1">
        <v>17</v>
      </c>
      <c r="E24">
        <v>1</v>
      </c>
      <c r="F24" s="1">
        <v>25</v>
      </c>
      <c r="G24" s="1" t="str">
        <f t="shared" si="22"/>
        <v>Target angefangen. schwimmt in der Ostsee. NA hat das kalte Wasser gern.</v>
      </c>
      <c r="H24" s="1" t="str">
        <f t="shared" si="0"/>
        <v>Target angefangen.</v>
      </c>
      <c r="I24" s="1" t="str">
        <f t="shared" si="1"/>
        <v>Alternative NA</v>
      </c>
      <c r="J24" s="1" t="s">
        <v>91</v>
      </c>
      <c r="K24" s="1" t="s">
        <v>52</v>
      </c>
      <c r="N24" s="1" t="s">
        <v>163</v>
      </c>
      <c r="O24" s="1" t="str">
        <f t="shared" si="2"/>
        <v>in der Ostsee.</v>
      </c>
      <c r="P24" s="1" t="str">
        <f t="shared" si="3"/>
        <v>in der Ostsee</v>
      </c>
      <c r="Q24" s="1" t="str">
        <f t="shared" si="23"/>
        <v>NA</v>
      </c>
      <c r="R24" s="1" t="s">
        <v>7</v>
      </c>
      <c r="S24" s="1" t="s">
        <v>154</v>
      </c>
      <c r="T24" s="1" t="s">
        <v>164</v>
      </c>
      <c r="U24" s="1" t="s">
        <v>165</v>
      </c>
      <c r="W24" s="1" t="str">
        <f t="shared" si="4"/>
        <v>Wasser</v>
      </c>
      <c r="X24" s="1" t="str">
        <f t="shared" si="5"/>
        <v>gern.</v>
      </c>
      <c r="Y24" s="1" t="s">
        <v>166</v>
      </c>
      <c r="Z24" s="1" t="str">
        <f>[1]main!W36</f>
        <v>Trainingsprogram</v>
      </c>
      <c r="AA24" s="1" t="str">
        <f>[1]main!X36</f>
        <v>angefangen.</v>
      </c>
      <c r="AB24" s="1" t="str">
        <f>[1]main!Y36</f>
        <v>angefangen</v>
      </c>
      <c r="AC24" s="1">
        <f>[1]main!Z36</f>
        <v>77</v>
      </c>
      <c r="AD24" s="1" t="str">
        <f>[1]main!AA36</f>
        <v>Jamie</v>
      </c>
      <c r="AE24" s="1" t="str">
        <f>[1]main!AB36</f>
        <v>n</v>
      </c>
      <c r="AF24" s="2">
        <f>[1]main!AC36</f>
        <v>4.1142857140000002</v>
      </c>
      <c r="AG24" s="1">
        <f>[1]main!AD36</f>
        <v>1.0224373579999999</v>
      </c>
      <c r="AH24" s="1">
        <f>[1]main!AE36</f>
        <v>4</v>
      </c>
      <c r="AI24" s="1" t="str">
        <f>[1]main!AF36</f>
        <v>n</v>
      </c>
      <c r="AJ24" s="1" t="str">
        <f>[1]main!AG36</f>
        <v>Target</v>
      </c>
      <c r="AK24" s="1" t="str">
        <f>[1]main!AH36</f>
        <v>NA</v>
      </c>
      <c r="AL24" s="1">
        <f>[1]main!AI36</f>
        <v>2900000000</v>
      </c>
      <c r="AM24" s="1" t="str">
        <f>[1]main!AJ36</f>
        <v>NA</v>
      </c>
      <c r="AN24" s="1" t="str">
        <f>[1]main!AK36</f>
        <v>NA</v>
      </c>
      <c r="AO24" s="1">
        <f>[1]main!AL36</f>
        <v>27</v>
      </c>
      <c r="AP24" s="1" t="str">
        <f>[1]main!AM36</f>
        <v>Daniel</v>
      </c>
      <c r="AQ24" s="1" t="str">
        <f>[1]main!AN36</f>
        <v>m</v>
      </c>
      <c r="AR24" s="1">
        <f>[1]main!AO36</f>
        <v>1.2857142859999999</v>
      </c>
      <c r="AS24" s="1">
        <f>[1]main!AP36</f>
        <v>0.62173517</v>
      </c>
      <c r="AT24" s="1">
        <f>[1]main!AQ36</f>
        <v>1</v>
      </c>
      <c r="AU24" s="1" t="str">
        <f>[1]main!AR36</f>
        <v>m</v>
      </c>
      <c r="AV24" s="1" t="str">
        <f>[1]main!AS36</f>
        <v>Alternative</v>
      </c>
      <c r="AW24" s="1" t="str">
        <f>[1]main!AT36</f>
        <v>NA</v>
      </c>
      <c r="AX24" s="1" t="str">
        <f>[1]main!AU36</f>
        <v>NA</v>
      </c>
      <c r="AY24" s="1" t="str">
        <f>[1]main!AV36</f>
        <v>NA</v>
      </c>
      <c r="AZ24" s="2" t="str">
        <f>[1]main!AW36</f>
        <v>NA</v>
      </c>
      <c r="BA24" s="1" t="str">
        <f t="shared" si="6"/>
        <v>Wer schwimmt in der Ostsee?</v>
      </c>
      <c r="BB24" s="1" t="str">
        <f t="shared" si="7"/>
        <v>Pro_f tat Target angefangen.?</v>
      </c>
      <c r="BC24" s="1" t="str">
        <f t="shared" si="8"/>
        <v>Name schwimmt Target angefangen.?</v>
      </c>
      <c r="BD24" s="1" t="str">
        <f t="shared" si="9"/>
        <v>Pos05 hat Target angefangen. gern?</v>
      </c>
      <c r="BE24" s="1" t="s">
        <v>77</v>
      </c>
      <c r="BF24" s="1" t="str">
        <f>BA24</f>
        <v>Wer schwimmt in der Ostsee?</v>
      </c>
      <c r="BG24" s="1">
        <v>1</v>
      </c>
      <c r="BH24" s="1">
        <f t="shared" si="10"/>
        <v>1</v>
      </c>
      <c r="BI24" s="1" t="str">
        <f t="shared" si="11"/>
        <v>Wer schwimmt in der Ostsee?</v>
      </c>
      <c r="BJ24" s="1" t="str">
        <f>IF(BI24="NA","NA",H24)</f>
        <v>Target angefangen.</v>
      </c>
      <c r="BK24" s="1" t="str">
        <f t="shared" si="25"/>
        <v>Target angefangen.</v>
      </c>
      <c r="BL24" s="1" t="str">
        <f>I24</f>
        <v>Alternative NA</v>
      </c>
      <c r="BM24" s="12">
        <v>0</v>
      </c>
      <c r="BN24" s="1" t="str">
        <f t="shared" si="12"/>
        <v>Alternative NA</v>
      </c>
      <c r="BO24" s="1" t="str">
        <f t="shared" si="21"/>
        <v>Target angefangen.</v>
      </c>
      <c r="BP24" s="1" t="str">
        <f t="shared" si="13"/>
        <v>Name schwimmt Target angefangen.?</v>
      </c>
      <c r="BQ24" s="1" t="str">
        <f t="shared" si="14"/>
        <v/>
      </c>
      <c r="BR24" s="1" t="str">
        <f t="shared" si="15"/>
        <v/>
      </c>
      <c r="BS24" s="1" t="str">
        <f t="shared" si="16"/>
        <v>Name schwimmt Target angefangen.?</v>
      </c>
      <c r="BT24" s="1" t="str">
        <f t="shared" si="17"/>
        <v>Pos05 hat Target angefangen. gern?</v>
      </c>
      <c r="BU24" s="1" t="str">
        <f t="shared" si="18"/>
        <v/>
      </c>
      <c r="BV24" s="1" t="str">
        <f t="shared" si="19"/>
        <v>Pos05 hat Target angefangen. gern?</v>
      </c>
    </row>
    <row r="25" spans="1:74" ht="14.25" customHeight="1" x14ac:dyDescent="0.35">
      <c r="A25" s="1" t="str">
        <f t="shared" si="20"/>
        <v>L2_S78_IHobby_Pder</v>
      </c>
      <c r="B25" s="1">
        <v>2</v>
      </c>
      <c r="C25" s="1">
        <v>78</v>
      </c>
      <c r="D25" s="1">
        <v>18</v>
      </c>
      <c r="E25">
        <v>1</v>
      </c>
      <c r="F25" s="1">
        <v>78</v>
      </c>
      <c r="G25" s="1" t="str">
        <f t="shared" si="22"/>
        <v>Filler begonnen. zeichnet im Bus. der hat ein neues Hobby begonnen.</v>
      </c>
      <c r="H25" s="1" t="str">
        <f t="shared" si="0"/>
        <v>Filler begonnen.</v>
      </c>
      <c r="I25" s="1" t="str">
        <f t="shared" si="1"/>
        <v>Alternative Die</v>
      </c>
      <c r="J25" s="1" t="s">
        <v>167</v>
      </c>
      <c r="K25" s="1" t="s">
        <v>42</v>
      </c>
      <c r="N25" s="1" t="s">
        <v>162</v>
      </c>
      <c r="O25" s="1" t="str">
        <f t="shared" si="2"/>
        <v>im Bus.</v>
      </c>
      <c r="P25" s="1" t="str">
        <f t="shared" si="3"/>
        <v>im Bus</v>
      </c>
      <c r="Q25" s="1" t="str">
        <f t="shared" si="23"/>
        <v>der</v>
      </c>
      <c r="R25" s="1" t="s">
        <v>7</v>
      </c>
      <c r="S25" s="1" t="s">
        <v>25</v>
      </c>
      <c r="T25" s="1" t="s">
        <v>168</v>
      </c>
      <c r="U25" s="1" t="s">
        <v>169</v>
      </c>
      <c r="W25" s="1" t="str">
        <f t="shared" si="4"/>
        <v>Hobby</v>
      </c>
      <c r="X25" s="1" t="str">
        <f t="shared" si="5"/>
        <v>begonnen.</v>
      </c>
      <c r="Y25" s="1" t="s">
        <v>170</v>
      </c>
      <c r="Z25" s="1" t="str">
        <f>[1]main!W79</f>
        <v>Hobby</v>
      </c>
      <c r="AA25" s="1" t="str">
        <f>[1]main!X79</f>
        <v>begonnen.</v>
      </c>
      <c r="AB25" s="1" t="str">
        <f>[1]main!Y79</f>
        <v>begonnen</v>
      </c>
      <c r="AC25" s="1">
        <f>[1]main!Z79</f>
        <v>161</v>
      </c>
      <c r="AD25" s="1" t="str">
        <f>[1]main!AA79</f>
        <v>Kolumnistin</v>
      </c>
      <c r="AE25" s="1" t="str">
        <f>[1]main!AB79</f>
        <v>NA</v>
      </c>
      <c r="AF25" s="2">
        <f>[1]main!AC79</f>
        <v>2.7</v>
      </c>
      <c r="AG25" s="1" t="str">
        <f>[1]main!AD79</f>
        <v>NA</v>
      </c>
      <c r="AH25" s="1" t="str">
        <f>[1]main!AE79</f>
        <v>NA</v>
      </c>
      <c r="AI25" s="1" t="str">
        <f>[1]main!AF79</f>
        <v>f</v>
      </c>
      <c r="AJ25" s="1" t="str">
        <f>[1]main!AG79</f>
        <v>Filler</v>
      </c>
      <c r="AK25" s="1" t="str">
        <f>[1]main!AH79</f>
        <v>NA</v>
      </c>
      <c r="AL25" s="1" t="str">
        <f>[1]main!AI79</f>
        <v>NA</v>
      </c>
      <c r="AM25" s="1" t="str">
        <f>[1]main!AJ79</f>
        <v>Die</v>
      </c>
      <c r="AN25" s="1" t="str">
        <f>[1]main!AK79</f>
        <v>die</v>
      </c>
      <c r="AO25" s="1">
        <f>[1]main!AL79</f>
        <v>18</v>
      </c>
      <c r="AP25" s="1" t="str">
        <f>[1]main!AM79</f>
        <v>Kolumnist</v>
      </c>
      <c r="AQ25" s="1" t="str">
        <f>[1]main!AN79</f>
        <v>NA</v>
      </c>
      <c r="AR25" s="1" t="str">
        <f>[1]main!AO79</f>
        <v>NA</v>
      </c>
      <c r="AS25" s="1" t="str">
        <f>[1]main!AP79</f>
        <v>NA</v>
      </c>
      <c r="AT25" s="1" t="str">
        <f>[1]main!AQ79</f>
        <v>NA</v>
      </c>
      <c r="AU25" s="1" t="str">
        <f>[1]main!AR79</f>
        <v>NA</v>
      </c>
      <c r="AV25" s="1" t="str">
        <f>[1]main!AS79</f>
        <v>Alternative</v>
      </c>
      <c r="AW25" s="1" t="str">
        <f>[1]main!AT79</f>
        <v>NA</v>
      </c>
      <c r="AX25" s="1" t="str">
        <f>[1]main!AU79</f>
        <v>NA</v>
      </c>
      <c r="AY25" s="1" t="str">
        <f>[1]main!AV79</f>
        <v>Der</v>
      </c>
      <c r="AZ25" s="2" t="str">
        <f>[1]main!AW79</f>
        <v>der</v>
      </c>
      <c r="BA25" s="1" t="str">
        <f t="shared" si="6"/>
        <v>Wer zeichnet im Bus?</v>
      </c>
      <c r="BB25" s="1" t="str">
        <f t="shared" si="7"/>
        <v>Pro_f tat Filler begonnen.?</v>
      </c>
      <c r="BC25" s="1" t="str">
        <f t="shared" si="8"/>
        <v>Name zeichnet Filler begonnen.?</v>
      </c>
      <c r="BD25" s="1" t="str">
        <f t="shared" si="9"/>
        <v>Pos05 hat Filler begonnen. begonnen?</v>
      </c>
      <c r="BE25" s="1" t="s">
        <v>67</v>
      </c>
      <c r="BF25" s="1" t="str">
        <f>BB25</f>
        <v>Pro_f tat Filler begonnen.?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IF(BI25="NA","NA",J25)</f>
        <v>NA</v>
      </c>
      <c r="BK25" s="1" t="str">
        <f t="shared" si="25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Name zeichnet Filler begonnen.?</v>
      </c>
      <c r="BQ25" s="1" t="str">
        <f t="shared" si="14"/>
        <v/>
      </c>
      <c r="BR25" s="1" t="str">
        <f t="shared" si="15"/>
        <v/>
      </c>
      <c r="BS25" s="1" t="str">
        <f t="shared" si="16"/>
        <v>Name zeichnet Filler begonnen.?</v>
      </c>
      <c r="BT25" s="1" t="str">
        <f t="shared" si="17"/>
        <v>Pos05 hat Filler begonnen. begonnen?</v>
      </c>
      <c r="BU25" s="1" t="str">
        <f t="shared" si="18"/>
        <v/>
      </c>
      <c r="BV25" s="1" t="str">
        <f t="shared" si="19"/>
        <v>Pos05 hat Filler begonnen. begonnen?</v>
      </c>
    </row>
    <row r="26" spans="1:74" ht="14.25" customHeight="1" x14ac:dyDescent="0.35">
      <c r="A26" s="1" t="str">
        <f t="shared" si="20"/>
        <v>L2_S5_IFreundschaft_PNA</v>
      </c>
      <c r="B26" s="1">
        <v>2</v>
      </c>
      <c r="C26" s="1">
        <v>5</v>
      </c>
      <c r="D26" s="1">
        <v>19</v>
      </c>
      <c r="E26">
        <v>1</v>
      </c>
      <c r="F26" s="1">
        <v>5</v>
      </c>
      <c r="G26" s="1" t="str">
        <f t="shared" si="22"/>
        <v>Target geschlossen. reist in die Metropole. NA möchte die weltbekannte Clubkultur erleben.</v>
      </c>
      <c r="H26" s="1" t="str">
        <f t="shared" si="0"/>
        <v>Target geschlossen.</v>
      </c>
      <c r="I26" s="1" t="str">
        <f t="shared" si="1"/>
        <v>Alternative NA</v>
      </c>
      <c r="J26" s="13" t="s">
        <v>171</v>
      </c>
      <c r="L26" s="1" t="s">
        <v>4</v>
      </c>
      <c r="N26" s="1" t="s">
        <v>172</v>
      </c>
      <c r="O26" s="1" t="str">
        <f t="shared" si="2"/>
        <v>in die Metropole.</v>
      </c>
      <c r="P26" s="1" t="str">
        <f t="shared" si="3"/>
        <v>in die Metropole</v>
      </c>
      <c r="Q26" s="1" t="str">
        <f t="shared" si="23"/>
        <v>NA</v>
      </c>
      <c r="R26" s="1" t="s">
        <v>72</v>
      </c>
      <c r="S26" s="1" t="s">
        <v>8</v>
      </c>
      <c r="T26" s="1" t="s">
        <v>173</v>
      </c>
      <c r="U26" s="1" t="s">
        <v>174</v>
      </c>
      <c r="W26" s="1" t="str">
        <f t="shared" si="4"/>
        <v>Clubkultur</v>
      </c>
      <c r="X26" s="1" t="str">
        <f t="shared" si="5"/>
        <v>erleben.</v>
      </c>
      <c r="Y26" s="1" t="s">
        <v>175</v>
      </c>
      <c r="Z26" s="1" t="str">
        <f>[1]main!W16</f>
        <v>Freundschaft</v>
      </c>
      <c r="AA26" s="1" t="str">
        <f>[1]main!X16</f>
        <v>geschlossen.</v>
      </c>
      <c r="AB26" s="1" t="str">
        <f>[1]main!Y16</f>
        <v>geschlossen</v>
      </c>
      <c r="AC26" s="1">
        <f>[1]main!Z16</f>
        <v>14</v>
      </c>
      <c r="AD26" s="1" t="str">
        <f>[1]main!AA16</f>
        <v>Oliver</v>
      </c>
      <c r="AE26" s="1" t="str">
        <f>[1]main!AB16</f>
        <v>m</v>
      </c>
      <c r="AF26" s="2">
        <f>[1]main!AC16</f>
        <v>1.1714285710000001</v>
      </c>
      <c r="AG26" s="1">
        <f>[1]main!AD16</f>
        <v>0.45281565400000001</v>
      </c>
      <c r="AH26" s="1">
        <f>[1]main!AE16</f>
        <v>1</v>
      </c>
      <c r="AI26" s="1" t="str">
        <f>[1]main!AF16</f>
        <v>m</v>
      </c>
      <c r="AJ26" s="1" t="str">
        <f>[1]main!AG16</f>
        <v>Target</v>
      </c>
      <c r="AK26" s="1" t="str">
        <f>[1]main!AH16</f>
        <v>NA</v>
      </c>
      <c r="AL26" s="1">
        <f>[1]main!AI16</f>
        <v>4330000000</v>
      </c>
      <c r="AM26" s="1" t="str">
        <f>[1]main!AJ16</f>
        <v>NA</v>
      </c>
      <c r="AN26" s="1" t="str">
        <f>[1]main!AK16</f>
        <v>NA</v>
      </c>
      <c r="AO26" s="1">
        <f>[1]main!AL16</f>
        <v>96</v>
      </c>
      <c r="AP26" s="1" t="str">
        <f>[1]main!AM16</f>
        <v>Mila</v>
      </c>
      <c r="AQ26" s="1" t="str">
        <f>[1]main!AN16</f>
        <v>f</v>
      </c>
      <c r="AR26" s="1">
        <f>[1]main!AO16</f>
        <v>6.2285714289999996</v>
      </c>
      <c r="AS26" s="1">
        <f>[1]main!AP16</f>
        <v>1.1137037910000001</v>
      </c>
      <c r="AT26" s="1">
        <f>[1]main!AQ16</f>
        <v>7</v>
      </c>
      <c r="AU26" s="1" t="str">
        <f>[1]main!AR16</f>
        <v>f</v>
      </c>
      <c r="AV26" s="1" t="str">
        <f>[1]main!AS16</f>
        <v>Alternative</v>
      </c>
      <c r="AW26" s="1" t="str">
        <f>[1]main!AT16</f>
        <v>NA</v>
      </c>
      <c r="AX26" s="1" t="str">
        <f>[1]main!AU16</f>
        <v>NA</v>
      </c>
      <c r="AY26" s="1" t="str">
        <f>[1]main!AV16</f>
        <v>NA</v>
      </c>
      <c r="AZ26" s="2" t="str">
        <f>[1]main!AW16</f>
        <v>NA</v>
      </c>
      <c r="BA26" s="1" t="str">
        <f t="shared" si="6"/>
        <v>Wer reist in die Metropole?</v>
      </c>
      <c r="BB26" s="1" t="str">
        <f t="shared" si="7"/>
        <v>Pro_f tat Target geschlossen.?</v>
      </c>
      <c r="BC26" s="1" t="str">
        <f t="shared" si="8"/>
        <v>Name_alt reist Target geschlossen.?</v>
      </c>
      <c r="BD26" s="1" t="str">
        <f t="shared" si="9"/>
        <v>Pos05 möchte Target geschlossen. erleben?</v>
      </c>
      <c r="BE26" s="1" t="s">
        <v>77</v>
      </c>
      <c r="BF26" s="1" t="str">
        <f>BA26</f>
        <v>Wer reist in die Metropole?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IF(BI26="NA","NA",H26)</f>
        <v>NA</v>
      </c>
      <c r="BK26" s="1" t="str">
        <f t="shared" si="25"/>
        <v>NA</v>
      </c>
      <c r="BL26" s="1" t="s">
        <v>13</v>
      </c>
      <c r="BM26" s="12">
        <v>1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Name_alt reist Target geschlossen.?</v>
      </c>
      <c r="BR26" s="1" t="str">
        <f t="shared" si="15"/>
        <v/>
      </c>
      <c r="BS26" s="1" t="str">
        <f t="shared" si="16"/>
        <v>Name_alt reist Target geschlossen.?</v>
      </c>
      <c r="BT26" s="1" t="str">
        <f t="shared" si="17"/>
        <v>Pos05 möchte Target geschlossen. erleben?</v>
      </c>
      <c r="BU26" s="1" t="str">
        <f t="shared" si="18"/>
        <v/>
      </c>
      <c r="BV26" s="14" t="str">
        <f t="shared" si="19"/>
        <v>Pos05 möchte Target geschlossen. erleben?</v>
      </c>
    </row>
    <row r="27" spans="1:74" ht="14.25" customHeight="1" x14ac:dyDescent="0.35">
      <c r="A27" s="1" t="str">
        <f t="shared" si="20"/>
        <v>L2_S58_IProjekt_PNA</v>
      </c>
      <c r="B27" s="1">
        <v>2</v>
      </c>
      <c r="C27" s="1">
        <v>58</v>
      </c>
      <c r="D27" s="1">
        <v>20</v>
      </c>
      <c r="E27">
        <v>1</v>
      </c>
      <c r="F27" s="1">
        <v>58</v>
      </c>
      <c r="G27" s="1" t="str">
        <f t="shared" si="22"/>
        <v>Target beenden. kommt vom Klo. NA hat die wertvolle Arbeitszeit abgesessen.</v>
      </c>
      <c r="H27" s="1" t="str">
        <f t="shared" si="0"/>
        <v>Target beenden.</v>
      </c>
      <c r="I27" s="1" t="str">
        <f t="shared" si="1"/>
        <v>Alternative NA</v>
      </c>
      <c r="J27" s="1" t="s">
        <v>22</v>
      </c>
      <c r="M27" s="1" t="s">
        <v>123</v>
      </c>
      <c r="N27" s="1" t="s">
        <v>176</v>
      </c>
      <c r="O27" s="1" t="str">
        <f t="shared" si="2"/>
        <v>vom Klo.</v>
      </c>
      <c r="P27" s="1" t="str">
        <f t="shared" si="3"/>
        <v>vom Klo</v>
      </c>
      <c r="Q27" s="1" t="str">
        <f t="shared" si="23"/>
        <v>NA</v>
      </c>
      <c r="R27" s="1" t="s">
        <v>7</v>
      </c>
      <c r="S27" s="1" t="s">
        <v>8</v>
      </c>
      <c r="T27" s="1" t="s">
        <v>177</v>
      </c>
      <c r="U27" s="1" t="s">
        <v>178</v>
      </c>
      <c r="W27" s="1" t="str">
        <f t="shared" si="4"/>
        <v>Arbeitszeit</v>
      </c>
      <c r="X27" s="1" t="str">
        <f t="shared" si="5"/>
        <v>abgesessen.</v>
      </c>
      <c r="Y27" s="1" t="s">
        <v>179</v>
      </c>
      <c r="Z27" s="1" t="str">
        <f>[1]main!W49</f>
        <v>Projekt</v>
      </c>
      <c r="AA27" s="1" t="str">
        <f>[1]main!X49</f>
        <v>beenden.</v>
      </c>
      <c r="AB27" s="1" t="str">
        <f>[1]main!Y49</f>
        <v>beenden</v>
      </c>
      <c r="AC27" s="1">
        <f>[1]main!Z49</f>
        <v>131</v>
      </c>
      <c r="AD27" s="1" t="str">
        <f>[1]main!AA49</f>
        <v>Lina</v>
      </c>
      <c r="AE27" s="1" t="str">
        <f>[1]main!AB49</f>
        <v>f</v>
      </c>
      <c r="AF27" s="2">
        <f>[1]main!AC49</f>
        <v>6.8571428570000004</v>
      </c>
      <c r="AG27" s="1">
        <f>[1]main!AD49</f>
        <v>0.35503580099999998</v>
      </c>
      <c r="AH27" s="1">
        <f>[1]main!AE49</f>
        <v>7</v>
      </c>
      <c r="AI27" s="1" t="str">
        <f>[1]main!AF49</f>
        <v>f</v>
      </c>
      <c r="AJ27" s="1" t="str">
        <f>[1]main!AG49</f>
        <v>Target</v>
      </c>
      <c r="AK27" s="1" t="str">
        <f>[1]main!AH49</f>
        <v>NA</v>
      </c>
      <c r="AL27" s="1">
        <f>[1]main!AI49</f>
        <v>2320000000</v>
      </c>
      <c r="AM27" s="1" t="str">
        <f>[1]main!AJ49</f>
        <v>NA</v>
      </c>
      <c r="AN27" s="1" t="str">
        <f>[1]main!AK49</f>
        <v>NA</v>
      </c>
      <c r="AO27" s="1">
        <f>[1]main!AL49</f>
        <v>50</v>
      </c>
      <c r="AP27" s="1" t="str">
        <f>[1]main!AM49</f>
        <v>Gabriel</v>
      </c>
      <c r="AQ27" s="1" t="str">
        <f>[1]main!AN49</f>
        <v>m</v>
      </c>
      <c r="AR27" s="1">
        <f>[1]main!AO49</f>
        <v>1.8571428569999999</v>
      </c>
      <c r="AS27" s="1">
        <f>[1]main!AP49</f>
        <v>1.3750477459999999</v>
      </c>
      <c r="AT27" s="1">
        <f>[1]main!AQ49</f>
        <v>1</v>
      </c>
      <c r="AU27" s="1" t="str">
        <f>[1]main!AR49</f>
        <v>m</v>
      </c>
      <c r="AV27" s="1" t="str">
        <f>[1]main!AS49</f>
        <v>Alternative</v>
      </c>
      <c r="AW27" s="1" t="str">
        <f>[1]main!AT49</f>
        <v>NA</v>
      </c>
      <c r="AX27" s="1" t="str">
        <f>[1]main!AU49</f>
        <v>NA</v>
      </c>
      <c r="AY27" s="1" t="str">
        <f>[1]main!AV49</f>
        <v>NA</v>
      </c>
      <c r="AZ27" s="2" t="str">
        <f>[1]main!AW49</f>
        <v>NA</v>
      </c>
      <c r="BA27" s="1" t="str">
        <f t="shared" si="6"/>
        <v>Wer kommt vom Klo?</v>
      </c>
      <c r="BB27" s="1" t="str">
        <f t="shared" si="7"/>
        <v>Pro_f tat Target beenden.?</v>
      </c>
      <c r="BC27" s="1" t="str">
        <f t="shared" si="8"/>
        <v>V kommt Target beenden.?</v>
      </c>
      <c r="BD27" s="1" t="str">
        <f t="shared" si="9"/>
        <v>Pos05 hat Target beenden. abgesessen?</v>
      </c>
      <c r="BE27" s="1" t="s">
        <v>67</v>
      </c>
      <c r="BF27" s="1" t="str">
        <f>BB27</f>
        <v>Pro_f tat Target beenden.?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IF(BI27="NA","NA",J27)</f>
        <v>NA</v>
      </c>
      <c r="BK27" s="1" t="str">
        <f t="shared" si="25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V kommt Target beenden.?</v>
      </c>
      <c r="BS27" s="1" t="str">
        <f t="shared" si="16"/>
        <v>V kommt Target beenden.?</v>
      </c>
      <c r="BT27" s="1" t="str">
        <f t="shared" si="17"/>
        <v>Pos05 hat Target beenden. abgesessen?</v>
      </c>
      <c r="BU27" s="1" t="str">
        <f t="shared" si="18"/>
        <v/>
      </c>
      <c r="BV27" s="12" t="str">
        <f t="shared" si="19"/>
        <v>Pos05 hat Target beenden. abgesessen?</v>
      </c>
    </row>
    <row r="28" spans="1:74" s="16" customFormat="1" ht="14.25" customHeight="1" x14ac:dyDescent="0.35">
      <c r="A28" s="15" t="str">
        <f t="shared" si="20"/>
        <v>L_S134_I79_PSie</v>
      </c>
      <c r="C28" s="17">
        <v>14</v>
      </c>
      <c r="D28" s="17">
        <v>12</v>
      </c>
      <c r="E28" s="15">
        <v>1.9</v>
      </c>
      <c r="F28" s="15">
        <v>134</v>
      </c>
      <c r="G28" s="15" t="str">
        <f>CONCATENATE(H28," ",J28," ",P28," ",Q28," ",R28," ",S28," ",T28," ",W28," ",Y28)</f>
        <v>Die Gymnasiallehrerin kniet im Garten Sie hat ein tolles Hochbeet angelegt</v>
      </c>
      <c r="H28" s="15" t="str">
        <f t="shared" si="0"/>
        <v>Die Gymnasiallehrerin</v>
      </c>
      <c r="I28" s="15" t="str">
        <f t="shared" si="1"/>
        <v>Der Gymnasiallehrer</v>
      </c>
      <c r="J28" s="16" t="s">
        <v>180</v>
      </c>
      <c r="K28" s="15" t="s">
        <v>42</v>
      </c>
      <c r="L28" s="15"/>
      <c r="M28" s="15"/>
      <c r="N28" s="15" t="s">
        <v>181</v>
      </c>
      <c r="O28" s="15" t="str">
        <f t="shared" si="2"/>
        <v>im Garten.</v>
      </c>
      <c r="P28" s="15" t="str">
        <f t="shared" si="3"/>
        <v>im Garten</v>
      </c>
      <c r="Q28" s="15" t="s">
        <v>6</v>
      </c>
      <c r="R28" s="15" t="s">
        <v>7</v>
      </c>
      <c r="S28" s="15" t="s">
        <v>25</v>
      </c>
      <c r="T28" s="15" t="s">
        <v>182</v>
      </c>
      <c r="U28" s="16" t="s">
        <v>183</v>
      </c>
      <c r="W28" s="16" t="str">
        <f t="shared" si="4"/>
        <v>Hochbeet</v>
      </c>
      <c r="X28" s="16" t="str">
        <f t="shared" si="5"/>
        <v>angelegt.</v>
      </c>
      <c r="Y28" s="16" t="s">
        <v>184</v>
      </c>
      <c r="Z28" s="15">
        <v>79</v>
      </c>
      <c r="AA28" s="15" t="s">
        <v>185</v>
      </c>
      <c r="AB28" s="15" t="s">
        <v>13</v>
      </c>
      <c r="AC28" s="15" t="s">
        <v>13</v>
      </c>
      <c r="AD28" s="15" t="s">
        <v>13</v>
      </c>
      <c r="AE28" s="15" t="s">
        <v>13</v>
      </c>
      <c r="AF28" s="15" t="s">
        <v>13</v>
      </c>
      <c r="AG28" s="15" t="s">
        <v>186</v>
      </c>
      <c r="AH28" s="15" t="s">
        <v>13</v>
      </c>
      <c r="AI28" s="15" t="s">
        <v>13</v>
      </c>
      <c r="AJ28" s="16" t="s">
        <v>19</v>
      </c>
      <c r="AK28" s="17" t="s">
        <v>8</v>
      </c>
      <c r="AL28" s="15">
        <v>79</v>
      </c>
      <c r="AM28" s="15" t="s">
        <v>187</v>
      </c>
      <c r="AN28" s="15" t="s">
        <v>13</v>
      </c>
      <c r="AO28" s="15" t="s">
        <v>13</v>
      </c>
      <c r="AP28" s="15" t="s">
        <v>13</v>
      </c>
      <c r="AQ28" s="15" t="s">
        <v>13</v>
      </c>
      <c r="AR28" s="15" t="s">
        <v>13</v>
      </c>
      <c r="AS28" s="18" t="s">
        <v>18</v>
      </c>
      <c r="AT28" s="15" t="s">
        <v>13</v>
      </c>
      <c r="AU28" s="15" t="s">
        <v>13</v>
      </c>
      <c r="AV28" s="16" t="s">
        <v>15</v>
      </c>
      <c r="AW28" s="17" t="s">
        <v>16</v>
      </c>
      <c r="AX28" s="19" t="s">
        <v>20</v>
      </c>
      <c r="AY28" s="19" t="s">
        <v>6</v>
      </c>
      <c r="AZ28" s="20" t="str">
        <f>AY28</f>
        <v>Sie</v>
      </c>
      <c r="BA28" s="15" t="str">
        <f t="shared" si="6"/>
        <v>Wer kniet im Garten?</v>
      </c>
      <c r="BB28" s="15" t="str">
        <f t="shared" si="7"/>
        <v>Pro_f tat Die Gymnasiallehrerin?</v>
      </c>
      <c r="BC28" s="15" t="str">
        <f t="shared" si="8"/>
        <v>Name kniet die Gymnasiallehrerin?</v>
      </c>
      <c r="BD28" s="15" t="str">
        <f t="shared" si="9"/>
        <v>Pos05 hat die Gymnasiallehrerin angelegt?</v>
      </c>
      <c r="BE28" s="15" t="s">
        <v>67</v>
      </c>
      <c r="BF28" s="15" t="str">
        <f>BB28</f>
        <v>Pro_f tat Die Gymnasiallehrerin?</v>
      </c>
      <c r="BG28" s="17">
        <v>1</v>
      </c>
      <c r="BH28" s="15">
        <f t="shared" si="10"/>
        <v>1</v>
      </c>
      <c r="BI28" s="15" t="str">
        <f t="shared" si="11"/>
        <v>Pro_f tat Die Gymnasiallehrerin?</v>
      </c>
      <c r="BJ28" s="15" t="str">
        <f>IF(BI28="NA","NA",J28)</f>
        <v>kniet</v>
      </c>
      <c r="BK28" s="15" t="s">
        <v>188</v>
      </c>
      <c r="BL28" s="16" t="s">
        <v>189</v>
      </c>
      <c r="BM28" s="17">
        <v>1</v>
      </c>
      <c r="BN28" s="15" t="str">
        <f t="shared" si="12"/>
        <v>knien</v>
      </c>
      <c r="BO28" s="15" t="str">
        <f t="shared" si="21"/>
        <v>stehen</v>
      </c>
      <c r="BP28" s="15" t="str">
        <f t="shared" si="13"/>
        <v>Name kniet die Gymnasiallehrerin?</v>
      </c>
      <c r="BQ28" s="15" t="str">
        <f t="shared" si="14"/>
        <v/>
      </c>
      <c r="BR28" s="15" t="str">
        <f t="shared" si="15"/>
        <v/>
      </c>
      <c r="BS28" s="15" t="str">
        <f t="shared" si="16"/>
        <v>Name kniet die Gymnasiallehrerin?</v>
      </c>
      <c r="BT28" s="15" t="str">
        <f t="shared" si="17"/>
        <v>Pos05 hat die Gymnasiallehrerin angelegt?</v>
      </c>
      <c r="BU28" s="15" t="str">
        <f t="shared" si="18"/>
        <v/>
      </c>
      <c r="BV28" s="15" t="str">
        <f t="shared" si="19"/>
        <v>Pos05 hat die Gymnasiallehrerin angelegt?</v>
      </c>
    </row>
    <row r="29" spans="1:74" ht="14.25" customHeight="1" x14ac:dyDescent="0.35">
      <c r="A29" s="1" t="str">
        <f t="shared" si="20"/>
        <v>L2_S84_IBrille_Pder</v>
      </c>
      <c r="B29" s="1">
        <v>2</v>
      </c>
      <c r="C29" s="1">
        <v>84</v>
      </c>
      <c r="D29" s="1">
        <v>21</v>
      </c>
      <c r="E29">
        <v>2</v>
      </c>
      <c r="F29" s="1">
        <v>84</v>
      </c>
      <c r="G29" s="1" t="str">
        <f t="shared" si="22"/>
        <v>Filler verloren. kriecht in der Werkstatt. der hat die starke Brille verloren.</v>
      </c>
      <c r="H29" s="1" t="str">
        <f t="shared" si="0"/>
        <v>Filler verloren.</v>
      </c>
      <c r="I29" s="1" t="str">
        <f t="shared" si="1"/>
        <v>Alternative Die</v>
      </c>
      <c r="J29" s="1" t="s">
        <v>190</v>
      </c>
      <c r="K29" s="1" t="s">
        <v>52</v>
      </c>
      <c r="N29" s="1" t="s">
        <v>191</v>
      </c>
      <c r="O29" s="1" t="str">
        <f t="shared" si="2"/>
        <v>in der Werkstatt.</v>
      </c>
      <c r="P29" s="1" t="str">
        <f t="shared" si="3"/>
        <v>in der Werkstatt</v>
      </c>
      <c r="Q29" s="1" t="str">
        <f t="shared" si="23"/>
        <v>der</v>
      </c>
      <c r="R29" s="1" t="s">
        <v>7</v>
      </c>
      <c r="S29" s="1" t="s">
        <v>8</v>
      </c>
      <c r="T29" s="1" t="s">
        <v>192</v>
      </c>
      <c r="U29" s="1" t="s">
        <v>193</v>
      </c>
      <c r="W29" s="1" t="str">
        <f t="shared" si="4"/>
        <v>Brille</v>
      </c>
      <c r="X29" s="1" t="str">
        <f t="shared" si="5"/>
        <v>verloren.</v>
      </c>
      <c r="Y29" s="1" t="s">
        <v>194</v>
      </c>
      <c r="Z29" s="1" t="str">
        <f>[1]main!W85</f>
        <v>Brille</v>
      </c>
      <c r="AA29" s="1" t="str">
        <f>[1]main!X85</f>
        <v>verloren.</v>
      </c>
      <c r="AB29" s="1" t="str">
        <f>[1]main!Y85</f>
        <v>verloren</v>
      </c>
      <c r="AC29" s="1">
        <f>[1]main!Z85</f>
        <v>167</v>
      </c>
      <c r="AD29" s="1" t="str">
        <f>[1]main!AA85</f>
        <v>Beratungslehrerin</v>
      </c>
      <c r="AE29" s="1" t="str">
        <f>[1]main!AB85</f>
        <v>NA</v>
      </c>
      <c r="AF29" s="2">
        <f>[1]main!AC85</f>
        <v>3.2250000000000001</v>
      </c>
      <c r="AG29" s="1" t="str">
        <f>[1]main!AD85</f>
        <v>NA</v>
      </c>
      <c r="AH29" s="1" t="str">
        <f>[1]main!AE85</f>
        <v>NA</v>
      </c>
      <c r="AI29" s="1" t="str">
        <f>[1]main!AF85</f>
        <v>f</v>
      </c>
      <c r="AJ29" s="1" t="str">
        <f>[1]main!AG85</f>
        <v>Filler</v>
      </c>
      <c r="AK29" s="1" t="str">
        <f>[1]main!AH85</f>
        <v>NA</v>
      </c>
      <c r="AL29" s="1" t="str">
        <f>[1]main!AI85</f>
        <v>NA</v>
      </c>
      <c r="AM29" s="1" t="str">
        <f>[1]main!AJ85</f>
        <v>Die</v>
      </c>
      <c r="AN29" s="1" t="str">
        <f>[1]main!AK85</f>
        <v>die</v>
      </c>
      <c r="AO29" s="1">
        <f>[1]main!AL85</f>
        <v>24</v>
      </c>
      <c r="AP29" s="1" t="str">
        <f>[1]main!AM85</f>
        <v>Beratungslehrer</v>
      </c>
      <c r="AQ29" s="1" t="str">
        <f>[1]main!AN85</f>
        <v>NA</v>
      </c>
      <c r="AR29" s="1" t="str">
        <f>[1]main!AO85</f>
        <v>NA</v>
      </c>
      <c r="AS29" s="1" t="str">
        <f>[1]main!AP85</f>
        <v>NA</v>
      </c>
      <c r="AT29" s="1" t="str">
        <f>[1]main!AQ85</f>
        <v>NA</v>
      </c>
      <c r="AU29" s="1" t="str">
        <f>[1]main!AR85</f>
        <v>NA</v>
      </c>
      <c r="AV29" s="1" t="str">
        <f>[1]main!AS85</f>
        <v>Alternative</v>
      </c>
      <c r="AW29" s="1" t="str">
        <f>[1]main!AT85</f>
        <v>NA</v>
      </c>
      <c r="AX29" s="1" t="str">
        <f>[1]main!AU85</f>
        <v>NA</v>
      </c>
      <c r="AY29" s="1" t="str">
        <f>[1]main!AV85</f>
        <v>Der</v>
      </c>
      <c r="AZ29" s="2" t="str">
        <f>[1]main!AW85</f>
        <v>der</v>
      </c>
      <c r="BA29" s="1" t="str">
        <f t="shared" si="6"/>
        <v>Wer kriecht in der Werkstatt?</v>
      </c>
      <c r="BB29" s="1" t="str">
        <f t="shared" si="7"/>
        <v>Pro_f tat Filler verloren.?</v>
      </c>
      <c r="BC29" s="1" t="str">
        <f t="shared" si="8"/>
        <v>Name kriecht Filler verloren.?</v>
      </c>
      <c r="BD29" s="1" t="str">
        <f t="shared" si="9"/>
        <v>Pos05 hat Filler verloren. verloren?</v>
      </c>
      <c r="BE29" s="12" t="s">
        <v>21</v>
      </c>
      <c r="BF29" s="1" t="str">
        <f>BD29</f>
        <v>Pos05 hat Filler verloren. verloren?</v>
      </c>
      <c r="BG29" s="1">
        <v>1</v>
      </c>
      <c r="BH29" s="1">
        <f t="shared" si="10"/>
        <v>1</v>
      </c>
      <c r="BI29" s="1" t="str">
        <f t="shared" si="11"/>
        <v>Pos05 hat Filler verloren. verloren?</v>
      </c>
      <c r="BJ29" s="1" t="str">
        <f>IF(BI29="NA","NA",CONCATENATE(S29," ",T29," ",W29))</f>
        <v>die starke Brille</v>
      </c>
      <c r="BK29" s="1" t="str">
        <f t="shared" si="25"/>
        <v>die starke Brille</v>
      </c>
      <c r="BL29" s="1" t="s">
        <v>195</v>
      </c>
      <c r="BM29" s="12">
        <v>0</v>
      </c>
      <c r="BN29" s="1" t="str">
        <f t="shared" si="12"/>
        <v>die starke Maschine</v>
      </c>
      <c r="BO29" s="1" t="str">
        <f t="shared" si="21"/>
        <v>die starke Brille</v>
      </c>
      <c r="BP29" s="1" t="str">
        <f t="shared" si="13"/>
        <v>Name kriecht Filler verloren.?</v>
      </c>
      <c r="BQ29" s="1" t="str">
        <f t="shared" si="14"/>
        <v/>
      </c>
      <c r="BR29" s="1" t="str">
        <f t="shared" si="15"/>
        <v/>
      </c>
      <c r="BS29" s="1" t="str">
        <f t="shared" si="16"/>
        <v>Name kriecht Filler verloren.?</v>
      </c>
      <c r="BT29" s="1" t="str">
        <f t="shared" si="17"/>
        <v>Pos05 hat Filler verloren. verloren?</v>
      </c>
      <c r="BU29" s="1" t="str">
        <f t="shared" si="18"/>
        <v/>
      </c>
      <c r="BV29" s="1" t="str">
        <f t="shared" si="19"/>
        <v>Pos05 hat Filler verloren. verloren?</v>
      </c>
    </row>
    <row r="30" spans="1:74" ht="14.25" customHeight="1" x14ac:dyDescent="0.35">
      <c r="A30" s="1" t="str">
        <f t="shared" si="20"/>
        <v>L2_S80_ISchiedsrichter_Pder</v>
      </c>
      <c r="B30" s="1">
        <v>2</v>
      </c>
      <c r="C30" s="1">
        <v>80</v>
      </c>
      <c r="D30" s="1">
        <v>22</v>
      </c>
      <c r="E30">
        <v>2</v>
      </c>
      <c r="F30" s="1">
        <v>80</v>
      </c>
      <c r="G30" s="1" t="str">
        <f t="shared" si="22"/>
        <v>Filler angespuckt. fliegt aus der Mannschaft. der hat den strengen Schiedsrichter angespuckt.</v>
      </c>
      <c r="H30" s="1" t="str">
        <f t="shared" si="0"/>
        <v>Filler angespuckt.</v>
      </c>
      <c r="I30" s="1" t="str">
        <f t="shared" si="1"/>
        <v>Alternative Die</v>
      </c>
      <c r="J30" s="1" t="s">
        <v>78</v>
      </c>
      <c r="M30" s="1" t="s">
        <v>159</v>
      </c>
      <c r="N30" s="1" t="s">
        <v>196</v>
      </c>
      <c r="O30" s="1" t="str">
        <f t="shared" si="2"/>
        <v>aus der Mannschaft.</v>
      </c>
      <c r="P30" s="1" t="str">
        <f t="shared" si="3"/>
        <v>aus der Mannschaft</v>
      </c>
      <c r="Q30" s="1" t="str">
        <f t="shared" si="23"/>
        <v>der</v>
      </c>
      <c r="R30" s="1" t="s">
        <v>7</v>
      </c>
      <c r="S30" s="1" t="s">
        <v>73</v>
      </c>
      <c r="T30" s="1" t="s">
        <v>197</v>
      </c>
      <c r="V30" s="1" t="s">
        <v>198</v>
      </c>
      <c r="W30" s="1" t="str">
        <f t="shared" si="4"/>
        <v>Schiedsrichter</v>
      </c>
      <c r="X30" s="1" t="str">
        <f t="shared" si="5"/>
        <v>angespuckt.</v>
      </c>
      <c r="Y30" s="1" t="s">
        <v>199</v>
      </c>
      <c r="Z30" s="1" t="str">
        <f>[1]main!W81</f>
        <v>Schiedsrichter</v>
      </c>
      <c r="AA30" s="1" t="str">
        <f>[1]main!X81</f>
        <v>angespuckt.</v>
      </c>
      <c r="AB30" s="1" t="str">
        <f>[1]main!Y81</f>
        <v>angespuckt</v>
      </c>
      <c r="AC30" s="1">
        <f>[1]main!Z81</f>
        <v>163</v>
      </c>
      <c r="AD30" s="1" t="str">
        <f>[1]main!AA81</f>
        <v>Masseurin</v>
      </c>
      <c r="AE30" s="1" t="str">
        <f>[1]main!AB81</f>
        <v>NA</v>
      </c>
      <c r="AF30" s="2">
        <f>[1]main!AC81</f>
        <v>2.9249999999999998</v>
      </c>
      <c r="AG30" s="1" t="str">
        <f>[1]main!AD81</f>
        <v>NA</v>
      </c>
      <c r="AH30" s="1" t="str">
        <f>[1]main!AE81</f>
        <v>NA</v>
      </c>
      <c r="AI30" s="1" t="str">
        <f>[1]main!AF81</f>
        <v>f</v>
      </c>
      <c r="AJ30" s="1" t="str">
        <f>[1]main!AG81</f>
        <v>Filler</v>
      </c>
      <c r="AK30" s="1" t="str">
        <f>[1]main!AH81</f>
        <v>NA</v>
      </c>
      <c r="AL30" s="1" t="str">
        <f>[1]main!AI81</f>
        <v>NA</v>
      </c>
      <c r="AM30" s="1" t="str">
        <f>[1]main!AJ81</f>
        <v>Die</v>
      </c>
      <c r="AN30" s="1" t="str">
        <f>[1]main!AK81</f>
        <v>die</v>
      </c>
      <c r="AO30" s="1">
        <f>[1]main!AL81</f>
        <v>20</v>
      </c>
      <c r="AP30" s="1" t="str">
        <f>[1]main!AM81</f>
        <v>Masseur</v>
      </c>
      <c r="AQ30" s="1" t="str">
        <f>[1]main!AN81</f>
        <v>NA</v>
      </c>
      <c r="AR30" s="1" t="str">
        <f>[1]main!AO81</f>
        <v>NA</v>
      </c>
      <c r="AS30" s="1" t="str">
        <f>[1]main!AP81</f>
        <v>NA</v>
      </c>
      <c r="AT30" s="1" t="str">
        <f>[1]main!AQ81</f>
        <v>NA</v>
      </c>
      <c r="AU30" s="1" t="str">
        <f>[1]main!AR81</f>
        <v>NA</v>
      </c>
      <c r="AV30" s="1" t="str">
        <f>[1]main!AS81</f>
        <v>Alternative</v>
      </c>
      <c r="AW30" s="1" t="str">
        <f>[1]main!AT81</f>
        <v>NA</v>
      </c>
      <c r="AX30" s="1" t="str">
        <f>[1]main!AU81</f>
        <v>NA</v>
      </c>
      <c r="AY30" s="1" t="str">
        <f>[1]main!AV81</f>
        <v>Der</v>
      </c>
      <c r="AZ30" s="2" t="str">
        <f>[1]main!AW81</f>
        <v>der</v>
      </c>
      <c r="BA30" s="1" t="str">
        <f t="shared" si="6"/>
        <v>Wer fliegt aus der Mannschaft?</v>
      </c>
      <c r="BB30" s="1" t="str">
        <f t="shared" si="7"/>
        <v>Pro_f tat Filler angespuckt.?</v>
      </c>
      <c r="BC30" s="1" t="str">
        <f t="shared" si="8"/>
        <v>V fliegt Filler angespuckt.?</v>
      </c>
      <c r="BD30" s="1" t="str">
        <f t="shared" si="9"/>
        <v>Pos06 hat Filler angespuckt. angespuckt?</v>
      </c>
      <c r="BE30" s="12" t="s">
        <v>21</v>
      </c>
      <c r="BF30" s="1" t="str">
        <f>BD30</f>
        <v>Pos06 hat Filler angespuckt. angespuckt?</v>
      </c>
      <c r="BG30" s="1">
        <v>2</v>
      </c>
      <c r="BH30" s="1">
        <f t="shared" si="10"/>
        <v>0</v>
      </c>
      <c r="BI30" s="1" t="str">
        <f t="shared" si="11"/>
        <v>NA</v>
      </c>
      <c r="BJ30" s="1" t="str">
        <f>IF(BI30="NA","NA",CONCATENATE(S30," ",T30," ",W30))</f>
        <v>NA</v>
      </c>
      <c r="BK30" s="1" t="str">
        <f t="shared" si="25"/>
        <v>NA</v>
      </c>
      <c r="BL30" s="1" t="s">
        <v>13</v>
      </c>
      <c r="BM30" s="12">
        <v>1</v>
      </c>
      <c r="BN30" s="1" t="str">
        <f t="shared" si="12"/>
        <v>NA</v>
      </c>
      <c r="BO30" s="1" t="str">
        <f t="shared" si="21"/>
        <v>NA</v>
      </c>
      <c r="BP30" s="1" t="str">
        <f t="shared" si="13"/>
        <v/>
      </c>
      <c r="BQ30" s="1" t="str">
        <f t="shared" si="14"/>
        <v/>
      </c>
      <c r="BR30" s="1" t="str">
        <f t="shared" si="15"/>
        <v>V fliegt Filler angespuckt.?</v>
      </c>
      <c r="BS30" s="1" t="str">
        <f t="shared" si="16"/>
        <v>V fliegt Filler angespuckt.?</v>
      </c>
      <c r="BT30" s="1" t="str">
        <f t="shared" si="17"/>
        <v/>
      </c>
      <c r="BU30" s="1" t="str">
        <f t="shared" si="18"/>
        <v>Pos06 hat Filler angespuckt. angespuckt?</v>
      </c>
      <c r="BV30" s="1" t="str">
        <f t="shared" si="19"/>
        <v>Pos06 hat Filler angespuckt. angespuckt?</v>
      </c>
    </row>
    <row r="31" spans="1:74" ht="14.25" customHeight="1" x14ac:dyDescent="0.35">
      <c r="A31" s="1" t="str">
        <f t="shared" si="20"/>
        <v>L2_S22_IZusammenkunft_PNA</v>
      </c>
      <c r="B31" s="1">
        <v>2</v>
      </c>
      <c r="C31" s="1">
        <v>22</v>
      </c>
      <c r="D31" s="1">
        <v>23</v>
      </c>
      <c r="E31">
        <v>2</v>
      </c>
      <c r="F31" s="1">
        <v>22</v>
      </c>
      <c r="G31" s="1" t="str">
        <f t="shared" si="22"/>
        <v>Target genossen. fällt auf der Beerdigung. NA hat das tiefe Loch übersehen.</v>
      </c>
      <c r="H31" s="1" t="str">
        <f t="shared" si="0"/>
        <v>Target genossen.</v>
      </c>
      <c r="I31" s="1" t="str">
        <f t="shared" si="1"/>
        <v>Alternative NA</v>
      </c>
      <c r="J31" s="1" t="s">
        <v>200</v>
      </c>
      <c r="K31" s="1" t="s">
        <v>107</v>
      </c>
      <c r="N31" s="1" t="s">
        <v>201</v>
      </c>
      <c r="O31" s="1" t="str">
        <f t="shared" si="2"/>
        <v>auf der Beerdigung.</v>
      </c>
      <c r="P31" s="1" t="str">
        <f t="shared" si="3"/>
        <v>auf der Beerdigung</v>
      </c>
      <c r="Q31" s="1" t="str">
        <f t="shared" si="23"/>
        <v>NA</v>
      </c>
      <c r="R31" s="1" t="s">
        <v>7</v>
      </c>
      <c r="S31" s="1" t="s">
        <v>154</v>
      </c>
      <c r="T31" s="1" t="s">
        <v>202</v>
      </c>
      <c r="U31" s="1" t="s">
        <v>203</v>
      </c>
      <c r="W31" s="1" t="str">
        <f t="shared" si="4"/>
        <v>Loch</v>
      </c>
      <c r="X31" s="1" t="str">
        <f t="shared" si="5"/>
        <v>übersehen.</v>
      </c>
      <c r="Y31" s="1" t="s">
        <v>204</v>
      </c>
      <c r="Z31" s="1" t="str">
        <f>[1]main!W33</f>
        <v>Zusammenkunft</v>
      </c>
      <c r="AA31" s="1" t="str">
        <f>[1]main!X33</f>
        <v>genossen.</v>
      </c>
      <c r="AB31" s="1" t="str">
        <f>[1]main!Y33</f>
        <v>genossen</v>
      </c>
      <c r="AC31" s="1">
        <f>[1]main!Z33</f>
        <v>74</v>
      </c>
      <c r="AD31" s="1" t="str">
        <f>[1]main!AA33</f>
        <v>Quinn</v>
      </c>
      <c r="AE31" s="1" t="str">
        <f>[1]main!AB33</f>
        <v>n</v>
      </c>
      <c r="AF31" s="2">
        <f>[1]main!AC33</f>
        <v>3.8285714290000001</v>
      </c>
      <c r="AG31" s="1">
        <f>[1]main!AD33</f>
        <v>1.5993696239999999</v>
      </c>
      <c r="AH31" s="1">
        <f>[1]main!AE33</f>
        <v>4</v>
      </c>
      <c r="AI31" s="1" t="str">
        <f>[1]main!AF33</f>
        <v>n</v>
      </c>
      <c r="AJ31" s="1" t="str">
        <f>[1]main!AG33</f>
        <v>Target</v>
      </c>
      <c r="AK31" s="1" t="str">
        <f>[1]main!AH33</f>
        <v>NA</v>
      </c>
      <c r="AL31" s="1">
        <f>[1]main!AI33</f>
        <v>2290000000</v>
      </c>
      <c r="AM31" s="1" t="str">
        <f>[1]main!AJ33</f>
        <v>NA</v>
      </c>
      <c r="AN31" s="1" t="str">
        <f>[1]main!AK33</f>
        <v>NA</v>
      </c>
      <c r="AO31" s="1">
        <f>[1]main!AL33</f>
        <v>24</v>
      </c>
      <c r="AP31" s="1" t="str">
        <f>[1]main!AM33</f>
        <v>Benjamin</v>
      </c>
      <c r="AQ31" s="1" t="str">
        <f>[1]main!AN33</f>
        <v>m</v>
      </c>
      <c r="AR31" s="1">
        <f>[1]main!AO33</f>
        <v>1.2571428570000001</v>
      </c>
      <c r="AS31" s="1">
        <f>[1]main!AP33</f>
        <v>0.91853006400000003</v>
      </c>
      <c r="AT31" s="1">
        <f>[1]main!AQ33</f>
        <v>1</v>
      </c>
      <c r="AU31" s="1" t="str">
        <f>[1]main!AR33</f>
        <v>m</v>
      </c>
      <c r="AV31" s="1" t="str">
        <f>[1]main!AS33</f>
        <v>Alternative</v>
      </c>
      <c r="AW31" s="1" t="str">
        <f>[1]main!AT33</f>
        <v>NA</v>
      </c>
      <c r="AX31" s="1" t="str">
        <f>[1]main!AU33</f>
        <v>NA</v>
      </c>
      <c r="AY31" s="1" t="str">
        <f>[1]main!AV33</f>
        <v>NA</v>
      </c>
      <c r="AZ31" s="2" t="str">
        <f>[1]main!AW33</f>
        <v>NA</v>
      </c>
      <c r="BA31" s="1" t="str">
        <f t="shared" si="6"/>
        <v>Wer fällt auf der Beerdigung?</v>
      </c>
      <c r="BB31" s="1" t="str">
        <f t="shared" si="7"/>
        <v>Pro_f tat Target genossen.?</v>
      </c>
      <c r="BC31" s="1" t="str">
        <f t="shared" si="8"/>
        <v>Name fällt Target genossen.?</v>
      </c>
      <c r="BD31" s="1" t="str">
        <f t="shared" si="9"/>
        <v>Pos05 hat Target genossen. übersehen?</v>
      </c>
      <c r="BE31" s="1" t="s">
        <v>67</v>
      </c>
      <c r="BF31" s="1" t="str">
        <f>BB31</f>
        <v>Pro_f tat Target genossen.?</v>
      </c>
      <c r="BG31" s="1">
        <v>2</v>
      </c>
      <c r="BH31" s="1">
        <f t="shared" si="10"/>
        <v>0</v>
      </c>
      <c r="BI31" s="1" t="str">
        <f t="shared" si="11"/>
        <v>NA</v>
      </c>
      <c r="BJ31" s="1" t="str">
        <f>IF(BI31="NA","NA",J31)</f>
        <v>NA</v>
      </c>
      <c r="BK31" s="1" t="str">
        <f t="shared" si="25"/>
        <v>NA</v>
      </c>
      <c r="BL31" s="1" t="s">
        <v>13</v>
      </c>
      <c r="BM31" s="12">
        <v>0</v>
      </c>
      <c r="BN31" s="1" t="str">
        <f t="shared" si="12"/>
        <v>NA</v>
      </c>
      <c r="BO31" s="1" t="str">
        <f t="shared" si="21"/>
        <v>NA</v>
      </c>
      <c r="BP31" s="1" t="str">
        <f t="shared" si="13"/>
        <v>Name fällt Target genossen.?</v>
      </c>
      <c r="BQ31" s="1" t="str">
        <f t="shared" si="14"/>
        <v/>
      </c>
      <c r="BR31" s="1" t="str">
        <f t="shared" si="15"/>
        <v/>
      </c>
      <c r="BS31" s="1" t="str">
        <f t="shared" si="16"/>
        <v>Name fällt Target genossen.?</v>
      </c>
      <c r="BT31" s="1" t="str">
        <f t="shared" si="17"/>
        <v>Pos05 hat Target genossen. übersehen?</v>
      </c>
      <c r="BU31" s="1" t="str">
        <f t="shared" si="18"/>
        <v/>
      </c>
      <c r="BV31" s="1" t="str">
        <f t="shared" si="19"/>
        <v>Pos05 hat Target genossen. übersehen?</v>
      </c>
    </row>
    <row r="32" spans="1:74" ht="14.25" customHeight="1" x14ac:dyDescent="0.35">
      <c r="A32" s="1" t="str">
        <f t="shared" si="20"/>
        <v>L2_S28_IInsel_PNA</v>
      </c>
      <c r="B32" s="1">
        <v>2</v>
      </c>
      <c r="C32" s="1">
        <v>28</v>
      </c>
      <c r="D32" s="1">
        <v>24</v>
      </c>
      <c r="E32">
        <v>2</v>
      </c>
      <c r="F32" s="1">
        <v>28</v>
      </c>
      <c r="G32" s="1" t="str">
        <f t="shared" si="22"/>
        <v>Target verlassen. posiert auf dem Plakat. NA hat einen tollen Werbedeal bekommen.</v>
      </c>
      <c r="H32" s="1" t="str">
        <f t="shared" si="0"/>
        <v>Target verlassen.</v>
      </c>
      <c r="I32" s="1" t="str">
        <f t="shared" si="1"/>
        <v>Alternative NA</v>
      </c>
      <c r="J32" s="1" t="s">
        <v>151</v>
      </c>
      <c r="K32" s="1" t="s">
        <v>113</v>
      </c>
      <c r="N32" s="1" t="s">
        <v>205</v>
      </c>
      <c r="O32" s="1" t="str">
        <f t="shared" si="2"/>
        <v>auf dem Plakat.</v>
      </c>
      <c r="P32" s="1" t="str">
        <f t="shared" si="3"/>
        <v>auf dem Plakat</v>
      </c>
      <c r="Q32" s="1" t="str">
        <f t="shared" si="23"/>
        <v>NA</v>
      </c>
      <c r="R32" s="1" t="s">
        <v>7</v>
      </c>
      <c r="S32" s="1" t="s">
        <v>135</v>
      </c>
      <c r="T32" s="1" t="s">
        <v>206</v>
      </c>
      <c r="U32" s="1" t="s">
        <v>207</v>
      </c>
      <c r="W32" s="1" t="str">
        <f t="shared" si="4"/>
        <v>Werbedeal</v>
      </c>
      <c r="X32" s="1" t="str">
        <f t="shared" si="5"/>
        <v>bekommen.</v>
      </c>
      <c r="Y32" s="1" t="s">
        <v>63</v>
      </c>
      <c r="Z32" s="1" t="str">
        <f>[1]main!W39</f>
        <v>Insel</v>
      </c>
      <c r="AA32" s="1" t="str">
        <f>[1]main!X39</f>
        <v>verlassen.</v>
      </c>
      <c r="AB32" s="1" t="str">
        <f>[1]main!Y39</f>
        <v>verlassen</v>
      </c>
      <c r="AC32" s="1">
        <f>[1]main!Z39</f>
        <v>80</v>
      </c>
      <c r="AD32" s="1" t="str">
        <f>[1]main!AA39</f>
        <v>Kim</v>
      </c>
      <c r="AE32" s="1" t="str">
        <f>[1]main!AB39</f>
        <v>n</v>
      </c>
      <c r="AF32" s="2">
        <f>[1]main!AC39</f>
        <v>4.7428571430000002</v>
      </c>
      <c r="AG32" s="1">
        <f>[1]main!AD39</f>
        <v>1.038745203</v>
      </c>
      <c r="AH32" s="1">
        <f>[1]main!AE39</f>
        <v>4</v>
      </c>
      <c r="AI32" s="1" t="str">
        <f>[1]main!AF39</f>
        <v>n</v>
      </c>
      <c r="AJ32" s="1" t="str">
        <f>[1]main!AG39</f>
        <v>Target</v>
      </c>
      <c r="AK32" s="1" t="str">
        <f>[1]main!AH39</f>
        <v>NA</v>
      </c>
      <c r="AL32" s="1">
        <f>[1]main!AI39</f>
        <v>5070000000</v>
      </c>
      <c r="AM32" s="1" t="str">
        <f>[1]main!AJ39</f>
        <v>NA</v>
      </c>
      <c r="AN32" s="1" t="str">
        <f>[1]main!AK39</f>
        <v>NA</v>
      </c>
      <c r="AO32" s="1">
        <f>[1]main!AL39</f>
        <v>30</v>
      </c>
      <c r="AP32" s="1" t="str">
        <f>[1]main!AM39</f>
        <v>Karl</v>
      </c>
      <c r="AQ32" s="1" t="str">
        <f>[1]main!AN39</f>
        <v>m</v>
      </c>
      <c r="AR32" s="1">
        <f>[1]main!AO39</f>
        <v>1.342857143</v>
      </c>
      <c r="AS32" s="1">
        <f>[1]main!AP39</f>
        <v>1.1099246700000001</v>
      </c>
      <c r="AT32" s="1">
        <f>[1]main!AQ39</f>
        <v>1</v>
      </c>
      <c r="AU32" s="1" t="str">
        <f>[1]main!AR39</f>
        <v>m</v>
      </c>
      <c r="AV32" s="1" t="str">
        <f>[1]main!AS39</f>
        <v>Alternative</v>
      </c>
      <c r="AW32" s="1" t="str">
        <f>[1]main!AT39</f>
        <v>NA</v>
      </c>
      <c r="AX32" s="1" t="str">
        <f>[1]main!AU39</f>
        <v>NA</v>
      </c>
      <c r="AY32" s="1" t="str">
        <f>[1]main!AV39</f>
        <v>NA</v>
      </c>
      <c r="AZ32" s="2" t="str">
        <f>[1]main!AW39</f>
        <v>NA</v>
      </c>
      <c r="BA32" s="1" t="str">
        <f t="shared" si="6"/>
        <v>Wer posiert auf dem Plakat?</v>
      </c>
      <c r="BB32" s="1" t="str">
        <f t="shared" si="7"/>
        <v>Pro_f tat Target verlassen.?</v>
      </c>
      <c r="BC32" s="1" t="str">
        <f t="shared" si="8"/>
        <v>Name posiert Target verlassen.?</v>
      </c>
      <c r="BD32" s="1" t="str">
        <f t="shared" si="9"/>
        <v>Pos05 hat Target verlassen. bekommen?</v>
      </c>
      <c r="BE32" s="12" t="s">
        <v>21</v>
      </c>
      <c r="BF32" s="1" t="str">
        <f>BD32</f>
        <v>Pos05 hat Target verlassen. bekommen?</v>
      </c>
      <c r="BG32" s="1">
        <v>1</v>
      </c>
      <c r="BH32" s="1">
        <f t="shared" si="10"/>
        <v>1</v>
      </c>
      <c r="BI32" s="1" t="str">
        <f t="shared" si="11"/>
        <v>Pos05 hat Target verlassen. bekommen?</v>
      </c>
      <c r="BJ32" s="1" t="str">
        <f>IF(BI32="NA","NA",CONCATENATE(S32," ",T32," ",W32))</f>
        <v>einen tollen Werbedeal</v>
      </c>
      <c r="BK32" s="1" t="str">
        <f t="shared" si="25"/>
        <v>einen tollen Werbedeal</v>
      </c>
      <c r="BL32" s="1" t="s">
        <v>208</v>
      </c>
      <c r="BM32" s="12">
        <v>1</v>
      </c>
      <c r="BN32" s="1" t="str">
        <f t="shared" si="12"/>
        <v>einen tollen Werbedeal</v>
      </c>
      <c r="BO32" s="1" t="str">
        <f t="shared" si="21"/>
        <v>einen guten Werbedeal</v>
      </c>
      <c r="BP32" s="1" t="str">
        <f t="shared" si="13"/>
        <v>Name posiert Target verlassen.?</v>
      </c>
      <c r="BQ32" s="1" t="str">
        <f t="shared" si="14"/>
        <v/>
      </c>
      <c r="BR32" s="1" t="str">
        <f t="shared" si="15"/>
        <v/>
      </c>
      <c r="BS32" s="1" t="str">
        <f t="shared" si="16"/>
        <v>Name posiert Target verlassen.?</v>
      </c>
      <c r="BT32" s="1" t="str">
        <f t="shared" si="17"/>
        <v>Pos05 hat Target verlassen. bekommen?</v>
      </c>
      <c r="BU32" s="1" t="str">
        <f t="shared" si="18"/>
        <v/>
      </c>
      <c r="BV32" s="1" t="str">
        <f t="shared" si="19"/>
        <v>Pos05 hat Target verlassen. bekommen?</v>
      </c>
    </row>
    <row r="33" spans="1:74" ht="14.25" customHeight="1" x14ac:dyDescent="0.35">
      <c r="A33" s="1" t="str">
        <f t="shared" si="20"/>
        <v>L2_S73_IMaß_Pder</v>
      </c>
      <c r="B33" s="1">
        <v>2</v>
      </c>
      <c r="C33" s="1">
        <v>73</v>
      </c>
      <c r="D33" s="1">
        <v>25</v>
      </c>
      <c r="E33">
        <v>2</v>
      </c>
      <c r="F33" s="1">
        <v>73</v>
      </c>
      <c r="G33" s="1" t="str">
        <f t="shared" si="22"/>
        <v>Filler geleert. steigt auf den Tisch. der hat ein großes Maß gelehrt.</v>
      </c>
      <c r="H33" s="1" t="str">
        <f t="shared" si="0"/>
        <v>Filler geleert.</v>
      </c>
      <c r="I33" s="1" t="str">
        <f t="shared" si="1"/>
        <v>Alternative Die</v>
      </c>
      <c r="J33" s="1" t="s">
        <v>209</v>
      </c>
      <c r="L33" s="1" t="s">
        <v>210</v>
      </c>
      <c r="N33" s="1" t="s">
        <v>211</v>
      </c>
      <c r="O33" s="1" t="str">
        <f t="shared" si="2"/>
        <v>auf den Tisch.</v>
      </c>
      <c r="P33" s="1" t="str">
        <f t="shared" si="3"/>
        <v>auf den Tisch</v>
      </c>
      <c r="Q33" s="1" t="str">
        <f t="shared" si="23"/>
        <v>der</v>
      </c>
      <c r="R33" s="1" t="s">
        <v>7</v>
      </c>
      <c r="S33" s="1" t="s">
        <v>25</v>
      </c>
      <c r="T33" s="1" t="s">
        <v>212</v>
      </c>
      <c r="U33" s="1" t="s">
        <v>213</v>
      </c>
      <c r="W33" s="1" t="str">
        <f t="shared" si="4"/>
        <v>Maß</v>
      </c>
      <c r="X33" s="1" t="str">
        <f t="shared" si="5"/>
        <v>gelehrt.</v>
      </c>
      <c r="Y33" s="1" t="s">
        <v>214</v>
      </c>
      <c r="Z33" s="1" t="str">
        <f>[1]main!W74</f>
        <v>Maß</v>
      </c>
      <c r="AA33" s="1" t="str">
        <f>[1]main!X74</f>
        <v>geleert.</v>
      </c>
      <c r="AB33" s="1" t="str">
        <f>[1]main!Y74</f>
        <v>geleert</v>
      </c>
      <c r="AC33" s="1">
        <f>[1]main!Z74</f>
        <v>156</v>
      </c>
      <c r="AD33" s="1" t="str">
        <f>[1]main!AA74</f>
        <v>Grundschullehrerin</v>
      </c>
      <c r="AE33" s="1" t="str">
        <f>[1]main!AB74</f>
        <v>NA</v>
      </c>
      <c r="AF33" s="2">
        <f>[1]main!AC74</f>
        <v>2.25</v>
      </c>
      <c r="AG33" s="1" t="str">
        <f>[1]main!AD74</f>
        <v>NA</v>
      </c>
      <c r="AH33" s="1" t="str">
        <f>[1]main!AE74</f>
        <v>NA</v>
      </c>
      <c r="AI33" s="1" t="str">
        <f>[1]main!AF74</f>
        <v>f</v>
      </c>
      <c r="AJ33" s="1" t="str">
        <f>[1]main!AG74</f>
        <v>Filler</v>
      </c>
      <c r="AK33" s="1" t="str">
        <f>[1]main!AH74</f>
        <v>NA</v>
      </c>
      <c r="AL33" s="1" t="str">
        <f>[1]main!AI74</f>
        <v>NA</v>
      </c>
      <c r="AM33" s="1" t="str">
        <f>[1]main!AJ74</f>
        <v>Die</v>
      </c>
      <c r="AN33" s="1" t="str">
        <f>[1]main!AK74</f>
        <v>die</v>
      </c>
      <c r="AO33" s="1">
        <f>[1]main!AL74</f>
        <v>13</v>
      </c>
      <c r="AP33" s="1" t="str">
        <f>[1]main!AM74</f>
        <v>Grundschullehrer</v>
      </c>
      <c r="AQ33" s="1" t="str">
        <f>[1]main!AN74</f>
        <v>NA</v>
      </c>
      <c r="AR33" s="1" t="str">
        <f>[1]main!AO74</f>
        <v>NA</v>
      </c>
      <c r="AS33" s="1" t="str">
        <f>[1]main!AP74</f>
        <v>NA</v>
      </c>
      <c r="AT33" s="1" t="str">
        <f>[1]main!AQ74</f>
        <v>NA</v>
      </c>
      <c r="AU33" s="1" t="str">
        <f>[1]main!AR74</f>
        <v>NA</v>
      </c>
      <c r="AV33" s="1" t="str">
        <f>[1]main!AS74</f>
        <v>Alternative</v>
      </c>
      <c r="AW33" s="1" t="str">
        <f>[1]main!AT74</f>
        <v>NA</v>
      </c>
      <c r="AX33" s="1" t="str">
        <f>[1]main!AU74</f>
        <v>NA</v>
      </c>
      <c r="AY33" s="1" t="str">
        <f>[1]main!AV74</f>
        <v>Der</v>
      </c>
      <c r="AZ33" s="2" t="str">
        <f>[1]main!AW74</f>
        <v>der</v>
      </c>
      <c r="BA33" s="1" t="str">
        <f t="shared" si="6"/>
        <v>Wer steigt auf den Tisch?</v>
      </c>
      <c r="BB33" s="1" t="str">
        <f t="shared" si="7"/>
        <v>Pro_f tat Filler geleert.?</v>
      </c>
      <c r="BC33" s="1" t="str">
        <f t="shared" si="8"/>
        <v>Name_alt steigt Filler geleert.?</v>
      </c>
      <c r="BD33" s="1" t="str">
        <f t="shared" si="9"/>
        <v>Pos05 hat Filler geleert. gelehrt?</v>
      </c>
      <c r="BE33" s="1" t="s">
        <v>77</v>
      </c>
      <c r="BF33" s="1" t="str">
        <f>BA33</f>
        <v>Wer steigt auf den Tisch?</v>
      </c>
      <c r="BG33" s="1">
        <v>4</v>
      </c>
      <c r="BH33" s="1">
        <f t="shared" si="10"/>
        <v>0</v>
      </c>
      <c r="BI33" s="1" t="str">
        <f t="shared" si="11"/>
        <v>NA</v>
      </c>
      <c r="BJ33" s="1" t="str">
        <f>IF(BI33="NA","NA",H33)</f>
        <v>NA</v>
      </c>
      <c r="BK33" s="1" t="str">
        <f t="shared" si="25"/>
        <v>NA</v>
      </c>
      <c r="BL33" s="1" t="s">
        <v>13</v>
      </c>
      <c r="BM33" s="12">
        <v>0</v>
      </c>
      <c r="BN33" s="1" t="str">
        <f t="shared" si="12"/>
        <v>NA</v>
      </c>
      <c r="BO33" s="1" t="str">
        <f t="shared" si="21"/>
        <v>NA</v>
      </c>
      <c r="BP33" s="1" t="str">
        <f t="shared" si="13"/>
        <v/>
      </c>
      <c r="BQ33" s="1" t="str">
        <f t="shared" si="14"/>
        <v>Name_alt steigt Filler geleert.?</v>
      </c>
      <c r="BR33" s="1" t="str">
        <f t="shared" si="15"/>
        <v/>
      </c>
      <c r="BS33" s="1" t="str">
        <f t="shared" si="16"/>
        <v>Name_alt steigt Filler geleert.?</v>
      </c>
      <c r="BT33" s="1" t="str">
        <f t="shared" si="17"/>
        <v>Pos05 hat Filler geleert. gelehrt?</v>
      </c>
      <c r="BU33" s="1" t="str">
        <f t="shared" si="18"/>
        <v/>
      </c>
      <c r="BV33" s="1" t="str">
        <f t="shared" si="19"/>
        <v>Pos05 hat Filler geleert. gelehrt?</v>
      </c>
    </row>
    <row r="34" spans="1:74" ht="14.25" customHeight="1" x14ac:dyDescent="0.35">
      <c r="A34" s="1" t="str">
        <f t="shared" si="20"/>
        <v>L2_S47_ISolo_PNA</v>
      </c>
      <c r="B34" s="1">
        <v>2</v>
      </c>
      <c r="C34" s="1">
        <v>47</v>
      </c>
      <c r="D34" s="1">
        <v>26</v>
      </c>
      <c r="E34">
        <v>2</v>
      </c>
      <c r="F34" s="1">
        <v>47</v>
      </c>
      <c r="G34" s="1" t="str">
        <f t="shared" si="22"/>
        <v>Target hingelegt. klettert vom Balkon. NA hat die teure Vase zerdeppert.</v>
      </c>
      <c r="H34" s="1" t="str">
        <f t="shared" si="0"/>
        <v>Target hingelegt.</v>
      </c>
      <c r="I34" s="1" t="str">
        <f t="shared" si="1"/>
        <v>Alternative NA</v>
      </c>
      <c r="J34" s="1" t="s">
        <v>215</v>
      </c>
      <c r="M34" s="1" t="s">
        <v>123</v>
      </c>
      <c r="N34" s="1" t="s">
        <v>216</v>
      </c>
      <c r="O34" s="1" t="str">
        <f t="shared" si="2"/>
        <v>vom Balkon.</v>
      </c>
      <c r="P34" s="1" t="str">
        <f t="shared" si="3"/>
        <v>vom Balkon</v>
      </c>
      <c r="Q34" s="1" t="str">
        <f t="shared" si="23"/>
        <v>NA</v>
      </c>
      <c r="R34" s="1" t="s">
        <v>7</v>
      </c>
      <c r="S34" s="1" t="s">
        <v>8</v>
      </c>
      <c r="T34" s="1" t="s">
        <v>217</v>
      </c>
      <c r="U34" s="1" t="s">
        <v>218</v>
      </c>
      <c r="W34" s="1" t="str">
        <f t="shared" si="4"/>
        <v>Vase</v>
      </c>
      <c r="X34" s="1" t="str">
        <f t="shared" si="5"/>
        <v>zerdeppert.</v>
      </c>
      <c r="Y34" s="1" t="s">
        <v>219</v>
      </c>
      <c r="Z34" s="1" t="str">
        <f>[1]main!W58</f>
        <v>Solo</v>
      </c>
      <c r="AA34" s="1" t="str">
        <f>[1]main!X58</f>
        <v>hingelegt.</v>
      </c>
      <c r="AB34" s="1" t="str">
        <f>[1]main!Y58</f>
        <v>hingelegt</v>
      </c>
      <c r="AC34" s="1">
        <f>[1]main!Z58</f>
        <v>140</v>
      </c>
      <c r="AD34" s="1" t="str">
        <f>[1]main!AA58</f>
        <v>Mathilda</v>
      </c>
      <c r="AE34" s="1" t="str">
        <f>[1]main!AB58</f>
        <v>f</v>
      </c>
      <c r="AF34" s="2">
        <f>[1]main!AC58</f>
        <v>6.914285714</v>
      </c>
      <c r="AG34" s="1">
        <f>[1]main!AD58</f>
        <v>0.28402864100000003</v>
      </c>
      <c r="AH34" s="1">
        <f>[1]main!AE58</f>
        <v>7</v>
      </c>
      <c r="AI34" s="1" t="str">
        <f>[1]main!AF58</f>
        <v>f</v>
      </c>
      <c r="AJ34" s="1" t="str">
        <f>[1]main!AG58</f>
        <v>Target</v>
      </c>
      <c r="AK34" s="1" t="str">
        <f>[1]main!AH58</f>
        <v>NA</v>
      </c>
      <c r="AL34" s="1">
        <f>[1]main!AI58</f>
        <v>17000000</v>
      </c>
      <c r="AM34" s="1" t="str">
        <f>[1]main!AJ58</f>
        <v>NA</v>
      </c>
      <c r="AN34" s="1" t="str">
        <f>[1]main!AK58</f>
        <v>NA</v>
      </c>
      <c r="AO34" s="1">
        <f>[1]main!AL58</f>
        <v>108</v>
      </c>
      <c r="AP34" s="1" t="str">
        <f>[1]main!AM58</f>
        <v>Carolin</v>
      </c>
      <c r="AQ34" s="1" t="str">
        <f>[1]main!AN58</f>
        <v>f</v>
      </c>
      <c r="AR34" s="1">
        <f>[1]main!AO58</f>
        <v>6.628571429</v>
      </c>
      <c r="AS34" s="1">
        <f>[1]main!AP58</f>
        <v>0.77024496799999997</v>
      </c>
      <c r="AT34" s="1">
        <f>[1]main!AQ58</f>
        <v>7</v>
      </c>
      <c r="AU34" s="1" t="str">
        <f>[1]main!AR58</f>
        <v>f</v>
      </c>
      <c r="AV34" s="1" t="str">
        <f>[1]main!AS58</f>
        <v>Alternative</v>
      </c>
      <c r="AW34" s="1" t="str">
        <f>[1]main!AT58</f>
        <v>NA</v>
      </c>
      <c r="AX34" s="1" t="str">
        <f>[1]main!AU58</f>
        <v>NA</v>
      </c>
      <c r="AY34" s="1" t="str">
        <f>[1]main!AV58</f>
        <v>NA</v>
      </c>
      <c r="AZ34" s="2" t="str">
        <f>[1]main!AW58</f>
        <v>NA</v>
      </c>
      <c r="BA34" s="1" t="str">
        <f t="shared" si="6"/>
        <v>Wer klettert vom Balkon?</v>
      </c>
      <c r="BB34" s="1" t="str">
        <f t="shared" si="7"/>
        <v>Pro_f tat Target hingelegt.?</v>
      </c>
      <c r="BC34" s="1" t="str">
        <f t="shared" si="8"/>
        <v>V klettert Target hingelegt.?</v>
      </c>
      <c r="BD34" s="1" t="str">
        <f t="shared" si="9"/>
        <v>Pos05 hat Target hingelegt. zerdeppert?</v>
      </c>
      <c r="BE34" s="1" t="s">
        <v>32</v>
      </c>
      <c r="BF34" s="1" t="str">
        <f>BC34</f>
        <v>V klettert Target hingelegt.?</v>
      </c>
      <c r="BG34" s="1">
        <v>2</v>
      </c>
      <c r="BH34" s="1">
        <f t="shared" si="10"/>
        <v>0</v>
      </c>
      <c r="BI34" s="1" t="str">
        <f t="shared" si="11"/>
        <v>NA</v>
      </c>
      <c r="BJ34" s="1" t="str">
        <f>IF(BI34="NA","NA",P34)</f>
        <v>NA</v>
      </c>
      <c r="BK34" s="1" t="str">
        <f t="shared" si="25"/>
        <v>NA</v>
      </c>
      <c r="BL34" s="1" t="s">
        <v>13</v>
      </c>
      <c r="BM34" s="12">
        <v>0</v>
      </c>
      <c r="BN34" s="1" t="str">
        <f t="shared" si="12"/>
        <v>NA</v>
      </c>
      <c r="BO34" s="1" t="str">
        <f t="shared" si="21"/>
        <v>NA</v>
      </c>
      <c r="BP34" s="1" t="str">
        <f t="shared" si="13"/>
        <v/>
      </c>
      <c r="BQ34" s="1" t="str">
        <f t="shared" si="14"/>
        <v/>
      </c>
      <c r="BR34" s="1" t="str">
        <f t="shared" si="15"/>
        <v>V klettert Target hingelegt.?</v>
      </c>
      <c r="BS34" s="1" t="str">
        <f t="shared" si="16"/>
        <v>V klettert Target hingelegt.?</v>
      </c>
      <c r="BT34" s="1" t="str">
        <f t="shared" si="17"/>
        <v>Pos05 hat Target hingelegt. zerdeppert?</v>
      </c>
      <c r="BU34" s="1" t="str">
        <f t="shared" si="18"/>
        <v/>
      </c>
      <c r="BV34" s="1" t="str">
        <f t="shared" si="19"/>
        <v>Pos05 hat Target hingelegt. zerdeppert?</v>
      </c>
    </row>
    <row r="35" spans="1:74" ht="14.25" customHeight="1" x14ac:dyDescent="0.35">
      <c r="A35" s="1" t="str">
        <f t="shared" si="20"/>
        <v>L2_S48_IArbeitszeit_PNA</v>
      </c>
      <c r="B35" s="1">
        <v>2</v>
      </c>
      <c r="C35" s="1">
        <v>48</v>
      </c>
      <c r="D35" s="1">
        <v>27</v>
      </c>
      <c r="E35">
        <v>2</v>
      </c>
      <c r="F35" s="1">
        <v>48</v>
      </c>
      <c r="G35" s="1" t="str">
        <f t="shared" si="22"/>
        <v>Target abgesessen. schläft im Betrieb. NA möchte das große Projekt beenden.</v>
      </c>
      <c r="H35" s="1" t="str">
        <f t="shared" si="0"/>
        <v>Target abgesessen.</v>
      </c>
      <c r="I35" s="1" t="str">
        <f t="shared" si="1"/>
        <v>Alternative NA</v>
      </c>
      <c r="J35" s="1" t="s">
        <v>220</v>
      </c>
      <c r="K35" s="1" t="s">
        <v>42</v>
      </c>
      <c r="N35" s="1" t="s">
        <v>221</v>
      </c>
      <c r="O35" s="1" t="str">
        <f t="shared" si="2"/>
        <v>im Betrieb.</v>
      </c>
      <c r="P35" s="1" t="str">
        <f t="shared" si="3"/>
        <v>im Betrieb</v>
      </c>
      <c r="Q35" s="1" t="str">
        <f t="shared" si="23"/>
        <v>NA</v>
      </c>
      <c r="R35" s="1" t="s">
        <v>72</v>
      </c>
      <c r="S35" s="1" t="s">
        <v>154</v>
      </c>
      <c r="T35" s="1" t="s">
        <v>155</v>
      </c>
      <c r="U35" s="1" t="s">
        <v>222</v>
      </c>
      <c r="W35" s="1" t="str">
        <f t="shared" si="4"/>
        <v>Projekt</v>
      </c>
      <c r="X35" s="1" t="str">
        <f t="shared" si="5"/>
        <v>beenden.</v>
      </c>
      <c r="Y35" s="1" t="s">
        <v>223</v>
      </c>
      <c r="Z35" s="1" t="str">
        <f>[1]main!W59</f>
        <v>Arbeitszeit</v>
      </c>
      <c r="AA35" s="1" t="str">
        <f>[1]main!X59</f>
        <v>abgesessen.</v>
      </c>
      <c r="AB35" s="1" t="str">
        <f>[1]main!Y59</f>
        <v>abgesessen</v>
      </c>
      <c r="AC35" s="1">
        <f>[1]main!Z59</f>
        <v>141</v>
      </c>
      <c r="AD35" s="1" t="str">
        <f>[1]main!AA59</f>
        <v>Sophia</v>
      </c>
      <c r="AE35" s="1" t="str">
        <f>[1]main!AB59</f>
        <v>f</v>
      </c>
      <c r="AF35" s="2">
        <f>[1]main!AC59</f>
        <v>6.914285714</v>
      </c>
      <c r="AG35" s="1">
        <f>[1]main!AD59</f>
        <v>0.28402864100000003</v>
      </c>
      <c r="AH35" s="1">
        <f>[1]main!AE59</f>
        <v>7</v>
      </c>
      <c r="AI35" s="1" t="str">
        <f>[1]main!AF59</f>
        <v>f</v>
      </c>
      <c r="AJ35" s="1" t="str">
        <f>[1]main!AG59</f>
        <v>Target</v>
      </c>
      <c r="AK35" s="1" t="str">
        <f>[1]main!AH59</f>
        <v>NA</v>
      </c>
      <c r="AL35" s="1">
        <f>[1]main!AI59</f>
        <v>2230000000</v>
      </c>
      <c r="AM35" s="1" t="str">
        <f>[1]main!AJ59</f>
        <v>NA</v>
      </c>
      <c r="AN35" s="1" t="str">
        <f>[1]main!AK59</f>
        <v>NA</v>
      </c>
      <c r="AO35" s="1">
        <f>[1]main!AL59</f>
        <v>109</v>
      </c>
      <c r="AP35" s="1" t="str">
        <f>[1]main!AM59</f>
        <v>Henriette</v>
      </c>
      <c r="AQ35" s="1" t="str">
        <f>[1]main!AN59</f>
        <v>f</v>
      </c>
      <c r="AR35" s="1">
        <f>[1]main!AO59</f>
        <v>6.6571428570000002</v>
      </c>
      <c r="AS35" s="1">
        <f>[1]main!AP59</f>
        <v>0.80230759600000001</v>
      </c>
      <c r="AT35" s="1">
        <f>[1]main!AQ59</f>
        <v>7</v>
      </c>
      <c r="AU35" s="1" t="str">
        <f>[1]main!AR59</f>
        <v>f</v>
      </c>
      <c r="AV35" s="1" t="str">
        <f>[1]main!AS59</f>
        <v>Alternative</v>
      </c>
      <c r="AW35" s="1" t="str">
        <f>[1]main!AT59</f>
        <v>NA</v>
      </c>
      <c r="AX35" s="1" t="str">
        <f>[1]main!AU59</f>
        <v>NA</v>
      </c>
      <c r="AY35" s="1" t="str">
        <f>[1]main!AV59</f>
        <v>NA</v>
      </c>
      <c r="AZ35" s="2" t="str">
        <f>[1]main!AW59</f>
        <v>NA</v>
      </c>
      <c r="BA35" s="1" t="str">
        <f t="shared" si="6"/>
        <v>Wer schläft im Betrieb?</v>
      </c>
      <c r="BB35" s="1" t="str">
        <f t="shared" si="7"/>
        <v>Pro_f tat Target abgesessen.?</v>
      </c>
      <c r="BC35" s="1" t="str">
        <f t="shared" si="8"/>
        <v>Name schläft Target abgesessen.?</v>
      </c>
      <c r="BD35" s="1" t="str">
        <f t="shared" si="9"/>
        <v>Pos05 möchte Target abgesessen. beenden?</v>
      </c>
      <c r="BE35" s="12" t="s">
        <v>21</v>
      </c>
      <c r="BF35" s="1" t="str">
        <f>BD35</f>
        <v>Pos05 möchte Target abgesessen. beenden?</v>
      </c>
      <c r="BG35" s="1">
        <v>2</v>
      </c>
      <c r="BH35" s="1">
        <f t="shared" si="10"/>
        <v>0</v>
      </c>
      <c r="BI35" s="1" t="str">
        <f t="shared" si="11"/>
        <v>NA</v>
      </c>
      <c r="BJ35" s="1" t="str">
        <f>IF(BI35="NA","NA",CONCATENATE(S35," ",T35," ",W35))</f>
        <v>NA</v>
      </c>
      <c r="BK35" s="1" t="str">
        <f t="shared" si="25"/>
        <v>NA</v>
      </c>
      <c r="BL35" s="1" t="s">
        <v>13</v>
      </c>
      <c r="BM35" s="12">
        <v>0</v>
      </c>
      <c r="BN35" s="1" t="str">
        <f t="shared" si="12"/>
        <v>NA</v>
      </c>
      <c r="BO35" s="1" t="str">
        <f t="shared" si="21"/>
        <v>NA</v>
      </c>
      <c r="BP35" s="1" t="str">
        <f t="shared" si="13"/>
        <v>Name schläft Target abgesessen.?</v>
      </c>
      <c r="BQ35" s="1" t="str">
        <f t="shared" si="14"/>
        <v/>
      </c>
      <c r="BR35" s="1" t="str">
        <f t="shared" si="15"/>
        <v/>
      </c>
      <c r="BS35" s="1" t="str">
        <f t="shared" si="16"/>
        <v>Name schläft Target abgesessen.?</v>
      </c>
      <c r="BT35" s="1" t="str">
        <f t="shared" si="17"/>
        <v>Pos05 möchte Target abgesessen. beenden?</v>
      </c>
      <c r="BU35" s="1" t="str">
        <f t="shared" si="18"/>
        <v/>
      </c>
      <c r="BV35" s="1" t="str">
        <f t="shared" si="19"/>
        <v>Pos05 möchte Target abgesessen. beenden?</v>
      </c>
    </row>
    <row r="36" spans="1:74" ht="14.25" customHeight="1" x14ac:dyDescent="0.35">
      <c r="A36" s="1" t="str">
        <f t="shared" si="20"/>
        <v>L2_S112_IVorlesung_Pdie</v>
      </c>
      <c r="B36" s="1">
        <v>2</v>
      </c>
      <c r="C36" s="1">
        <v>112</v>
      </c>
      <c r="D36" s="1">
        <v>28</v>
      </c>
      <c r="E36">
        <v>2</v>
      </c>
      <c r="F36" s="1">
        <v>112</v>
      </c>
      <c r="G36" s="1" t="str">
        <f t="shared" si="22"/>
        <v>Filler langweilig. simst im Hörsaal. die findet die andauernde Vorlesung langweilig.</v>
      </c>
      <c r="H36" s="1" t="str">
        <f t="shared" si="0"/>
        <v>Filler langweilig.</v>
      </c>
      <c r="I36" s="1" t="str">
        <f t="shared" si="1"/>
        <v>Alternative Der</v>
      </c>
      <c r="J36" s="1" t="s">
        <v>41</v>
      </c>
      <c r="K36" s="1" t="s">
        <v>42</v>
      </c>
      <c r="N36" s="1" t="s">
        <v>224</v>
      </c>
      <c r="O36" s="1" t="str">
        <f t="shared" si="2"/>
        <v>im Hörsaal.</v>
      </c>
      <c r="P36" s="1" t="str">
        <f t="shared" si="3"/>
        <v>im Hörsaal</v>
      </c>
      <c r="Q36" s="1" t="str">
        <f t="shared" si="23"/>
        <v>die</v>
      </c>
      <c r="R36" s="1" t="s">
        <v>225</v>
      </c>
      <c r="S36" s="1" t="s">
        <v>8</v>
      </c>
      <c r="T36" s="1" t="s">
        <v>226</v>
      </c>
      <c r="U36" s="1" t="s">
        <v>227</v>
      </c>
      <c r="W36" s="1" t="str">
        <f t="shared" si="4"/>
        <v>Vorlesung</v>
      </c>
      <c r="X36" s="1" t="str">
        <f t="shared" si="5"/>
        <v>langweilig.</v>
      </c>
      <c r="Y36" s="1" t="s">
        <v>228</v>
      </c>
      <c r="Z36" s="1" t="str">
        <f>[1]main!W113</f>
        <v>Vorlesung</v>
      </c>
      <c r="AA36" s="1" t="str">
        <f>[1]main!X113</f>
        <v>langweilig.</v>
      </c>
      <c r="AB36" s="1" t="str">
        <f>[1]main!Y113</f>
        <v>langweilig</v>
      </c>
      <c r="AC36" s="1">
        <f>[1]main!Z113</f>
        <v>195</v>
      </c>
      <c r="AD36" s="1" t="str">
        <f>[1]main!AA113</f>
        <v>Fischer</v>
      </c>
      <c r="AE36" s="1" t="str">
        <f>[1]main!AB113</f>
        <v>NA</v>
      </c>
      <c r="AF36" s="2">
        <f>[1]main!AC113</f>
        <v>6.15</v>
      </c>
      <c r="AG36" s="1" t="str">
        <f>[1]main!AD113</f>
        <v>NA</v>
      </c>
      <c r="AH36" s="1" t="str">
        <f>[1]main!AE113</f>
        <v>NA</v>
      </c>
      <c r="AI36" s="1" t="str">
        <f>[1]main!AF113</f>
        <v>m</v>
      </c>
      <c r="AJ36" s="1" t="str">
        <f>[1]main!AG113</f>
        <v>Filler</v>
      </c>
      <c r="AK36" s="1" t="str">
        <f>[1]main!AH113</f>
        <v>NA</v>
      </c>
      <c r="AL36" s="1" t="str">
        <f>[1]main!AI113</f>
        <v>NA</v>
      </c>
      <c r="AM36" s="1" t="str">
        <f>[1]main!AJ113</f>
        <v>Der</v>
      </c>
      <c r="AN36" s="1" t="str">
        <f>[1]main!AK113</f>
        <v>der</v>
      </c>
      <c r="AO36" s="1">
        <f>[1]main!AL113</f>
        <v>52</v>
      </c>
      <c r="AP36" s="1" t="str">
        <f>[1]main!AM113</f>
        <v>Fischerin</v>
      </c>
      <c r="AQ36" s="1" t="str">
        <f>[1]main!AN113</f>
        <v>NA</v>
      </c>
      <c r="AR36" s="1" t="str">
        <f>[1]main!AO113</f>
        <v>NA</v>
      </c>
      <c r="AS36" s="1" t="str">
        <f>[1]main!AP113</f>
        <v>NA</v>
      </c>
      <c r="AT36" s="1" t="str">
        <f>[1]main!AQ113</f>
        <v>NA</v>
      </c>
      <c r="AU36" s="1" t="str">
        <f>[1]main!AR113</f>
        <v>NA</v>
      </c>
      <c r="AV36" s="1" t="str">
        <f>[1]main!AS113</f>
        <v>Alternative</v>
      </c>
      <c r="AW36" s="1" t="str">
        <f>[1]main!AT113</f>
        <v>NA</v>
      </c>
      <c r="AX36" s="1" t="str">
        <f>[1]main!AU113</f>
        <v>NA</v>
      </c>
      <c r="AY36" s="1" t="str">
        <f>[1]main!AV113</f>
        <v>Die</v>
      </c>
      <c r="AZ36" s="2" t="str">
        <f>[1]main!AW113</f>
        <v>die</v>
      </c>
      <c r="BA36" s="1" t="str">
        <f t="shared" si="6"/>
        <v>Wer simst im Hörsaal?</v>
      </c>
      <c r="BB36" s="1" t="str">
        <f t="shared" si="7"/>
        <v>Pro_f tat Filler langweilig.?</v>
      </c>
      <c r="BC36" s="1" t="str">
        <f t="shared" si="8"/>
        <v>Name simst Filler langweilig.?</v>
      </c>
      <c r="BD36" s="1" t="str">
        <f t="shared" si="9"/>
        <v>Pos05 findet Filler langweilig. langweilig?</v>
      </c>
      <c r="BE36" s="12" t="s">
        <v>21</v>
      </c>
      <c r="BF36" s="1" t="str">
        <f>BD36</f>
        <v>Pos05 findet Filler langweilig. langweilig?</v>
      </c>
      <c r="BG36" s="1">
        <v>3</v>
      </c>
      <c r="BH36" s="1">
        <f t="shared" si="10"/>
        <v>0</v>
      </c>
      <c r="BI36" s="1" t="str">
        <f t="shared" si="11"/>
        <v>NA</v>
      </c>
      <c r="BJ36" s="1" t="str">
        <f>IF(BI36="NA","NA",CONCATENATE(S36," ",T36," ",W36))</f>
        <v>NA</v>
      </c>
      <c r="BK36" s="1" t="str">
        <f t="shared" si="25"/>
        <v>NA</v>
      </c>
      <c r="BL36" s="1" t="s">
        <v>13</v>
      </c>
      <c r="BM36" s="12">
        <v>1</v>
      </c>
      <c r="BN36" s="1" t="str">
        <f t="shared" si="12"/>
        <v>NA</v>
      </c>
      <c r="BO36" s="1" t="str">
        <f t="shared" si="21"/>
        <v>NA</v>
      </c>
      <c r="BP36" s="1" t="str">
        <f t="shared" si="13"/>
        <v>Name simst Filler langweilig.?</v>
      </c>
      <c r="BQ36" s="1" t="str">
        <f t="shared" si="14"/>
        <v/>
      </c>
      <c r="BR36" s="1" t="str">
        <f t="shared" si="15"/>
        <v/>
      </c>
      <c r="BS36" s="1" t="str">
        <f t="shared" si="16"/>
        <v>Name simst Filler langweilig.?</v>
      </c>
      <c r="BT36" s="1" t="str">
        <f t="shared" si="17"/>
        <v>Pos05 findet Filler langweilig. langweilig?</v>
      </c>
      <c r="BU36" s="1" t="str">
        <f t="shared" si="18"/>
        <v/>
      </c>
      <c r="BV36" s="1" t="str">
        <f t="shared" si="19"/>
        <v>Pos05 findet Filler langweilig. langweilig?</v>
      </c>
    </row>
    <row r="37" spans="1:74" ht="14.25" customHeight="1" x14ac:dyDescent="0.35">
      <c r="A37" s="1" t="str">
        <f t="shared" si="20"/>
        <v>L2_S14_IAlbtraum_PNA</v>
      </c>
      <c r="B37" s="1">
        <v>2</v>
      </c>
      <c r="C37" s="1">
        <v>14</v>
      </c>
      <c r="D37" s="1">
        <v>29</v>
      </c>
      <c r="E37">
        <v>2</v>
      </c>
      <c r="F37" s="1">
        <v>14</v>
      </c>
      <c r="G37" s="1" t="str">
        <f t="shared" si="22"/>
        <v>Target gehabt. reist zum Turnier. NA hat das ganze Jahr trainiert.</v>
      </c>
      <c r="H37" s="1" t="str">
        <f t="shared" si="0"/>
        <v>Target gehabt.</v>
      </c>
      <c r="I37" s="1" t="str">
        <f t="shared" si="1"/>
        <v>Alternative NA</v>
      </c>
      <c r="J37" s="1" t="s">
        <v>171</v>
      </c>
      <c r="L37" s="1" t="s">
        <v>34</v>
      </c>
      <c r="N37" s="1" t="s">
        <v>229</v>
      </c>
      <c r="O37" s="1" t="str">
        <f t="shared" si="2"/>
        <v>zum Turnier.</v>
      </c>
      <c r="P37" s="1" t="str">
        <f t="shared" si="3"/>
        <v>zum Turnier</v>
      </c>
      <c r="Q37" s="1" t="str">
        <f t="shared" si="23"/>
        <v>NA</v>
      </c>
      <c r="R37" s="1" t="s">
        <v>7</v>
      </c>
      <c r="S37" s="1" t="s">
        <v>154</v>
      </c>
      <c r="T37" s="1" t="s">
        <v>230</v>
      </c>
      <c r="U37" s="1" t="s">
        <v>231</v>
      </c>
      <c r="W37" s="1" t="str">
        <f t="shared" si="4"/>
        <v>Jahr</v>
      </c>
      <c r="X37" s="1" t="str">
        <f t="shared" si="5"/>
        <v>trainiert.</v>
      </c>
      <c r="Y37" s="1" t="s">
        <v>232</v>
      </c>
      <c r="Z37" s="1" t="str">
        <f>[1]main!W5</f>
        <v>Albtraum</v>
      </c>
      <c r="AA37" s="1" t="str">
        <f>[1]main!X5</f>
        <v>gehabt.</v>
      </c>
      <c r="AB37" s="1" t="str">
        <f>[1]main!Y5</f>
        <v>gehabt</v>
      </c>
      <c r="AC37" s="1">
        <f>[1]main!Z5</f>
        <v>4</v>
      </c>
      <c r="AD37" s="1" t="str">
        <f>[1]main!AA5</f>
        <v>Moritz</v>
      </c>
      <c r="AE37" s="1" t="str">
        <f>[1]main!AB5</f>
        <v>m</v>
      </c>
      <c r="AF37" s="2">
        <f>[1]main!AC5</f>
        <v>1.114285714</v>
      </c>
      <c r="AG37" s="1">
        <f>[1]main!AD5</f>
        <v>0.322802851</v>
      </c>
      <c r="AH37" s="1">
        <f>[1]main!AE5</f>
        <v>1</v>
      </c>
      <c r="AI37" s="1" t="str">
        <f>[1]main!AF5</f>
        <v>m</v>
      </c>
      <c r="AJ37" s="1" t="str">
        <f>[1]main!AG5</f>
        <v>Target</v>
      </c>
      <c r="AK37" s="1" t="str">
        <f>[1]main!AH5</f>
        <v>NA</v>
      </c>
      <c r="AL37" s="1">
        <f>[1]main!AI5</f>
        <v>317000000</v>
      </c>
      <c r="AM37" s="1" t="str">
        <f>[1]main!AJ5</f>
        <v>NA</v>
      </c>
      <c r="AN37" s="1" t="str">
        <f>[1]main!AK5</f>
        <v>NA</v>
      </c>
      <c r="AO37" s="1">
        <f>[1]main!AL5</f>
        <v>36</v>
      </c>
      <c r="AP37" s="1" t="str">
        <f>[1]main!AM5</f>
        <v>Finn</v>
      </c>
      <c r="AQ37" s="1" t="str">
        <f>[1]main!AN5</f>
        <v>n</v>
      </c>
      <c r="AR37" s="1">
        <f>[1]main!AO5</f>
        <v>1.4857142860000001</v>
      </c>
      <c r="AS37" s="1">
        <f>[1]main!AP5</f>
        <v>0.81786769299999995</v>
      </c>
      <c r="AT37" s="1">
        <f>[1]main!AQ5</f>
        <v>1</v>
      </c>
      <c r="AU37" s="1" t="str">
        <f>[1]main!AR5</f>
        <v>m</v>
      </c>
      <c r="AV37" s="1" t="str">
        <f>[1]main!AS5</f>
        <v>Alternative</v>
      </c>
      <c r="AW37" s="1" t="str">
        <f>[1]main!AT5</f>
        <v>NA</v>
      </c>
      <c r="AX37" s="1" t="str">
        <f>[1]main!AU5</f>
        <v>NA</v>
      </c>
      <c r="AY37" s="1" t="str">
        <f>[1]main!AV5</f>
        <v>NA</v>
      </c>
      <c r="AZ37" s="2" t="str">
        <f>[1]main!AW5</f>
        <v>NA</v>
      </c>
      <c r="BA37" s="1" t="str">
        <f t="shared" si="6"/>
        <v>Wer reist zum Turnier?</v>
      </c>
      <c r="BB37" s="1" t="str">
        <f t="shared" si="7"/>
        <v>Pro_f tat Target gehabt.?</v>
      </c>
      <c r="BC37" s="1" t="str">
        <f t="shared" si="8"/>
        <v>Name_alt reist Target gehabt.?</v>
      </c>
      <c r="BD37" s="1" t="str">
        <f t="shared" si="9"/>
        <v>Pos05 hat Target gehabt. trainiert?</v>
      </c>
      <c r="BE37" s="1" t="s">
        <v>67</v>
      </c>
      <c r="BF37" s="1" t="str">
        <f>BB37</f>
        <v>Pro_f tat Target gehabt.?</v>
      </c>
      <c r="BG37" s="1">
        <v>3</v>
      </c>
      <c r="BH37" s="1">
        <f t="shared" si="10"/>
        <v>0</v>
      </c>
      <c r="BI37" s="1" t="str">
        <f t="shared" si="11"/>
        <v>NA</v>
      </c>
      <c r="BJ37" s="1" t="str">
        <f>IF(BI37="NA","NA",J37)</f>
        <v>NA</v>
      </c>
      <c r="BK37" s="1" t="str">
        <f>IF(BJ37="","",BJ37)</f>
        <v>NA</v>
      </c>
      <c r="BL37" s="1" t="s">
        <v>13</v>
      </c>
      <c r="BM37" s="12">
        <v>0</v>
      </c>
      <c r="BN37" s="1" t="str">
        <f t="shared" si="12"/>
        <v>NA</v>
      </c>
      <c r="BO37" s="1" t="str">
        <f t="shared" si="21"/>
        <v>NA</v>
      </c>
      <c r="BP37" s="1" t="str">
        <f t="shared" si="13"/>
        <v/>
      </c>
      <c r="BQ37" s="1" t="str">
        <f t="shared" si="14"/>
        <v>Name_alt reist Target gehabt.?</v>
      </c>
      <c r="BR37" s="1" t="str">
        <f t="shared" si="15"/>
        <v/>
      </c>
      <c r="BS37" s="1" t="str">
        <f t="shared" si="16"/>
        <v>Name_alt reist Target gehabt.?</v>
      </c>
      <c r="BT37" s="1" t="str">
        <f t="shared" si="17"/>
        <v>Pos05 hat Target gehabt. trainiert?</v>
      </c>
      <c r="BU37" s="1" t="str">
        <f t="shared" si="18"/>
        <v/>
      </c>
      <c r="BV37" s="1" t="str">
        <f t="shared" si="19"/>
        <v>Pos05 hat Target gehabt. trainiert?</v>
      </c>
    </row>
    <row r="38" spans="1:74" ht="14.25" customHeight="1" x14ac:dyDescent="0.35">
      <c r="A38" s="1" t="str">
        <f t="shared" si="20"/>
        <v>L2_S19_IBus_PNA</v>
      </c>
      <c r="B38" s="1">
        <v>2</v>
      </c>
      <c r="C38" s="1">
        <v>19</v>
      </c>
      <c r="D38" s="1">
        <v>30</v>
      </c>
      <c r="E38">
        <v>2</v>
      </c>
      <c r="F38" s="1">
        <v>19</v>
      </c>
      <c r="G38" s="1" t="str">
        <f t="shared" si="22"/>
        <v>Target bekommen. erwacht von der Weinprobe. NA hatte einen spaßigen Abend genossen.</v>
      </c>
      <c r="H38" s="1" t="str">
        <f t="shared" si="0"/>
        <v>Target bekommen.</v>
      </c>
      <c r="I38" s="1" t="str">
        <f t="shared" si="1"/>
        <v>Alternative NA</v>
      </c>
      <c r="J38" s="1" t="s">
        <v>233</v>
      </c>
      <c r="M38" s="1" t="s">
        <v>23</v>
      </c>
      <c r="N38" s="1" t="s">
        <v>234</v>
      </c>
      <c r="O38" s="1" t="str">
        <f t="shared" si="2"/>
        <v>von der Weinprobe.</v>
      </c>
      <c r="P38" s="1" t="str">
        <f t="shared" si="3"/>
        <v>von der Weinprobe</v>
      </c>
      <c r="Q38" s="1" t="str">
        <f t="shared" si="23"/>
        <v>NA</v>
      </c>
      <c r="R38" s="1" t="s">
        <v>235</v>
      </c>
      <c r="S38" s="1" t="s">
        <v>135</v>
      </c>
      <c r="T38" s="1" t="s">
        <v>236</v>
      </c>
      <c r="U38" s="1" t="s">
        <v>237</v>
      </c>
      <c r="W38" s="1" t="str">
        <f t="shared" si="4"/>
        <v>Abend</v>
      </c>
      <c r="X38" s="1" t="str">
        <f t="shared" si="5"/>
        <v>genossen.</v>
      </c>
      <c r="Y38" s="1" t="s">
        <v>127</v>
      </c>
      <c r="Z38" s="1" t="str">
        <f>[1]main!W10</f>
        <v>Bus</v>
      </c>
      <c r="AA38" s="1" t="str">
        <f>[1]main!X10</f>
        <v>bekommen.</v>
      </c>
      <c r="AB38" s="1" t="str">
        <f>[1]main!Y10</f>
        <v>bekommen</v>
      </c>
      <c r="AC38" s="1">
        <f>[1]main!Z10</f>
        <v>9</v>
      </c>
      <c r="AD38" s="1" t="str">
        <f>[1]main!AA10</f>
        <v>Johannes</v>
      </c>
      <c r="AE38" s="1" t="str">
        <f>[1]main!AB10</f>
        <v>m</v>
      </c>
      <c r="AF38" s="2">
        <f>[1]main!AC10</f>
        <v>1.1428571430000001</v>
      </c>
      <c r="AG38" s="1">
        <f>[1]main!AD10</f>
        <v>0.35503580099999998</v>
      </c>
      <c r="AH38" s="1">
        <f>[1]main!AE10</f>
        <v>1</v>
      </c>
      <c r="AI38" s="1" t="str">
        <f>[1]main!AF10</f>
        <v>m</v>
      </c>
      <c r="AJ38" s="1" t="str">
        <f>[1]main!AG10</f>
        <v>Target</v>
      </c>
      <c r="AK38" s="1" t="str">
        <f>[1]main!AH10</f>
        <v>NA</v>
      </c>
      <c r="AL38" s="1">
        <f>[1]main!AI10</f>
        <v>2370000000</v>
      </c>
      <c r="AM38" s="1" t="str">
        <f>[1]main!AJ10</f>
        <v>NA</v>
      </c>
      <c r="AN38" s="1" t="str">
        <f>[1]main!AK10</f>
        <v>NA</v>
      </c>
      <c r="AO38" s="1">
        <f>[1]main!AL10</f>
        <v>41</v>
      </c>
      <c r="AP38" s="1" t="str">
        <f>[1]main!AM10</f>
        <v>Jan</v>
      </c>
      <c r="AQ38" s="1" t="str">
        <f>[1]main!AN10</f>
        <v>m</v>
      </c>
      <c r="AR38" s="1">
        <f>[1]main!AO10</f>
        <v>1.542857143</v>
      </c>
      <c r="AS38" s="1">
        <f>[1]main!AP10</f>
        <v>0.98048178900000005</v>
      </c>
      <c r="AT38" s="1">
        <f>[1]main!AQ10</f>
        <v>1</v>
      </c>
      <c r="AU38" s="1" t="str">
        <f>[1]main!AR10</f>
        <v>m</v>
      </c>
      <c r="AV38" s="1" t="str">
        <f>[1]main!AS10</f>
        <v>Alternative</v>
      </c>
      <c r="AW38" s="1" t="str">
        <f>[1]main!AT10</f>
        <v>NA</v>
      </c>
      <c r="AX38" s="1" t="str">
        <f>[1]main!AU10</f>
        <v>NA</v>
      </c>
      <c r="AY38" s="1" t="str">
        <f>[1]main!AV10</f>
        <v>NA</v>
      </c>
      <c r="AZ38" s="2" t="str">
        <f>[1]main!AW10</f>
        <v>NA</v>
      </c>
      <c r="BA38" s="1" t="str">
        <f t="shared" si="6"/>
        <v>Wer erwacht von der Weinprobe?</v>
      </c>
      <c r="BB38" s="1" t="str">
        <f t="shared" si="7"/>
        <v>Pro_f tat Target bekommen.?</v>
      </c>
      <c r="BC38" s="1" t="str">
        <f t="shared" si="8"/>
        <v>V erwacht Target bekommen.?</v>
      </c>
      <c r="BD38" s="1" t="str">
        <f t="shared" si="9"/>
        <v>Pos05 hatte Target bekommen. genossen?</v>
      </c>
      <c r="BE38" s="1" t="s">
        <v>32</v>
      </c>
      <c r="BF38" s="1" t="str">
        <f>BC38</f>
        <v>V erwacht Target bekommen.?</v>
      </c>
      <c r="BG38" s="1">
        <v>3</v>
      </c>
      <c r="BH38" s="1">
        <f t="shared" si="10"/>
        <v>0</v>
      </c>
      <c r="BI38" s="1" t="str">
        <f t="shared" si="11"/>
        <v>NA</v>
      </c>
      <c r="BJ38" s="1" t="str">
        <f>IF(BI38="NA","NA",P38)</f>
        <v>NA</v>
      </c>
      <c r="BK38" s="1" t="str">
        <f t="shared" ref="BK38:BK44" si="26">BJ38</f>
        <v>NA</v>
      </c>
      <c r="BL38" s="1" t="s">
        <v>13</v>
      </c>
      <c r="BM38" s="12">
        <v>1</v>
      </c>
      <c r="BN38" s="1" t="str">
        <f t="shared" si="12"/>
        <v>NA</v>
      </c>
      <c r="BO38" s="1" t="str">
        <f t="shared" si="21"/>
        <v>NA</v>
      </c>
      <c r="BP38" s="1" t="str">
        <f t="shared" si="13"/>
        <v/>
      </c>
      <c r="BQ38" s="1" t="str">
        <f t="shared" si="14"/>
        <v/>
      </c>
      <c r="BR38" s="1" t="str">
        <f t="shared" si="15"/>
        <v>V erwacht Target bekommen.?</v>
      </c>
      <c r="BS38" s="1" t="str">
        <f t="shared" si="16"/>
        <v>V erwacht Target bekommen.?</v>
      </c>
      <c r="BT38" s="1" t="str">
        <f t="shared" si="17"/>
        <v>Pos05 hatte Target bekommen. genossen?</v>
      </c>
      <c r="BU38" s="1" t="str">
        <f t="shared" si="18"/>
        <v/>
      </c>
      <c r="BV38" s="1" t="str">
        <f t="shared" si="19"/>
        <v>Pos05 hatte Target bekommen. genossen?</v>
      </c>
    </row>
    <row r="39" spans="1:74" ht="14.25" customHeight="1" x14ac:dyDescent="0.35">
      <c r="A39" s="1" t="str">
        <f t="shared" si="20"/>
        <v>L2_S77_IFan_Pder</v>
      </c>
      <c r="B39" s="1">
        <v>2</v>
      </c>
      <c r="C39" s="1">
        <v>77</v>
      </c>
      <c r="D39" s="1">
        <v>31</v>
      </c>
      <c r="E39">
        <v>2</v>
      </c>
      <c r="F39" s="1">
        <v>77</v>
      </c>
      <c r="G39" s="1" t="str">
        <f t="shared" si="22"/>
        <v>Filler übersehen. stürzt auf dem Radrennen. der hat einen ekstatischen Fan übersehen.</v>
      </c>
      <c r="H39" s="1" t="str">
        <f t="shared" si="0"/>
        <v>Filler übersehen.</v>
      </c>
      <c r="I39" s="1" t="str">
        <f t="shared" si="1"/>
        <v>Alternative Die</v>
      </c>
      <c r="J39" s="1" t="s">
        <v>117</v>
      </c>
      <c r="K39" s="1" t="s">
        <v>113</v>
      </c>
      <c r="N39" s="1" t="s">
        <v>238</v>
      </c>
      <c r="O39" s="1" t="str">
        <f t="shared" si="2"/>
        <v>auf dem Radrennen.</v>
      </c>
      <c r="P39" s="1" t="str">
        <f t="shared" si="3"/>
        <v>auf dem Radrennen</v>
      </c>
      <c r="Q39" s="1" t="str">
        <f t="shared" si="23"/>
        <v>der</v>
      </c>
      <c r="R39" s="1" t="s">
        <v>7</v>
      </c>
      <c r="S39" s="1" t="s">
        <v>135</v>
      </c>
      <c r="T39" s="1" t="s">
        <v>239</v>
      </c>
      <c r="V39" s="1" t="s">
        <v>240</v>
      </c>
      <c r="W39" s="1" t="str">
        <f t="shared" si="4"/>
        <v>Fan</v>
      </c>
      <c r="X39" s="1" t="str">
        <f t="shared" si="5"/>
        <v>übersehen.</v>
      </c>
      <c r="Y39" s="1" t="s">
        <v>204</v>
      </c>
      <c r="Z39" s="1" t="str">
        <f>[1]main!W78</f>
        <v>Fan</v>
      </c>
      <c r="AA39" s="1" t="str">
        <f>[1]main!X78</f>
        <v>übersehen.</v>
      </c>
      <c r="AB39" s="1" t="str">
        <f>[1]main!Y78</f>
        <v>übersehen</v>
      </c>
      <c r="AC39" s="1">
        <f>[1]main!Z78</f>
        <v>160</v>
      </c>
      <c r="AD39" s="1" t="str">
        <f>[1]main!AA78</f>
        <v>Ernährungsberaterin</v>
      </c>
      <c r="AE39" s="1" t="str">
        <f>[1]main!AB78</f>
        <v>NA</v>
      </c>
      <c r="AF39" s="2">
        <f>[1]main!AC78</f>
        <v>2.6749999999999998</v>
      </c>
      <c r="AG39" s="1" t="str">
        <f>[1]main!AD78</f>
        <v>NA</v>
      </c>
      <c r="AH39" s="1" t="str">
        <f>[1]main!AE78</f>
        <v>NA</v>
      </c>
      <c r="AI39" s="1" t="str">
        <f>[1]main!AF78</f>
        <v>f</v>
      </c>
      <c r="AJ39" s="1" t="str">
        <f>[1]main!AG78</f>
        <v>Filler</v>
      </c>
      <c r="AK39" s="1" t="str">
        <f>[1]main!AH78</f>
        <v>NA</v>
      </c>
      <c r="AL39" s="1" t="str">
        <f>[1]main!AI78</f>
        <v>NA</v>
      </c>
      <c r="AM39" s="1" t="str">
        <f>[1]main!AJ78</f>
        <v>Die</v>
      </c>
      <c r="AN39" s="1" t="str">
        <f>[1]main!AK78</f>
        <v>die</v>
      </c>
      <c r="AO39" s="1">
        <f>[1]main!AL78</f>
        <v>17</v>
      </c>
      <c r="AP39" s="1" t="str">
        <f>[1]main!AM78</f>
        <v>Ernährungsberater</v>
      </c>
      <c r="AQ39" s="1" t="str">
        <f>[1]main!AN78</f>
        <v>NA</v>
      </c>
      <c r="AR39" s="1" t="str">
        <f>[1]main!AO78</f>
        <v>NA</v>
      </c>
      <c r="AS39" s="1" t="str">
        <f>[1]main!AP78</f>
        <v>NA</v>
      </c>
      <c r="AT39" s="1" t="str">
        <f>[1]main!AQ78</f>
        <v>NA</v>
      </c>
      <c r="AU39" s="1" t="str">
        <f>[1]main!AR78</f>
        <v>NA</v>
      </c>
      <c r="AV39" s="1" t="str">
        <f>[1]main!AS78</f>
        <v>Alternative</v>
      </c>
      <c r="AW39" s="1" t="str">
        <f>[1]main!AT78</f>
        <v>NA</v>
      </c>
      <c r="AX39" s="1" t="str">
        <f>[1]main!AU78</f>
        <v>NA</v>
      </c>
      <c r="AY39" s="1" t="str">
        <f>[1]main!AV78</f>
        <v>Der</v>
      </c>
      <c r="AZ39" s="2" t="str">
        <f>[1]main!AW78</f>
        <v>der</v>
      </c>
      <c r="BA39" s="1" t="str">
        <f t="shared" si="6"/>
        <v>Wer stürzt auf dem Radrennen?</v>
      </c>
      <c r="BB39" s="1" t="str">
        <f t="shared" si="7"/>
        <v>Pro_f tat Filler übersehen.?</v>
      </c>
      <c r="BC39" s="1" t="str">
        <f t="shared" si="8"/>
        <v>Name stürzt Filler übersehen.?</v>
      </c>
      <c r="BD39" s="1" t="str">
        <f t="shared" si="9"/>
        <v>Pos06 hat Filler übersehen. übersehen?</v>
      </c>
      <c r="BE39" s="1" t="s">
        <v>77</v>
      </c>
      <c r="BF39" s="1" t="str">
        <f>BA39</f>
        <v>Wer stürzt auf dem Radrennen?</v>
      </c>
      <c r="BG39" s="1">
        <v>3</v>
      </c>
      <c r="BH39" s="1">
        <f t="shared" si="10"/>
        <v>0</v>
      </c>
      <c r="BI39" s="1" t="str">
        <f t="shared" si="11"/>
        <v>NA</v>
      </c>
      <c r="BJ39" s="1" t="str">
        <f>IF(BI39="NA","NA",H39)</f>
        <v>NA</v>
      </c>
      <c r="BK39" s="1" t="str">
        <f t="shared" si="26"/>
        <v>NA</v>
      </c>
      <c r="BL39" s="1" t="s">
        <v>13</v>
      </c>
      <c r="BM39" s="12">
        <v>0</v>
      </c>
      <c r="BN39" s="1" t="str">
        <f t="shared" si="12"/>
        <v>NA</v>
      </c>
      <c r="BO39" s="1" t="str">
        <f t="shared" si="21"/>
        <v>NA</v>
      </c>
      <c r="BP39" s="1" t="str">
        <f t="shared" si="13"/>
        <v>Name stürzt Filler übersehen.?</v>
      </c>
      <c r="BQ39" s="1" t="str">
        <f t="shared" si="14"/>
        <v/>
      </c>
      <c r="BR39" s="1" t="str">
        <f t="shared" si="15"/>
        <v/>
      </c>
      <c r="BS39" s="1" t="str">
        <f t="shared" si="16"/>
        <v>Name stürzt Filler übersehen.?</v>
      </c>
      <c r="BT39" s="1" t="str">
        <f t="shared" si="17"/>
        <v/>
      </c>
      <c r="BU39" s="1" t="str">
        <f t="shared" si="18"/>
        <v>Pos06 hat Filler übersehen. übersehen?</v>
      </c>
      <c r="BV39" s="1" t="str">
        <f t="shared" si="19"/>
        <v>Pos06 hat Filler übersehen. übersehen?</v>
      </c>
    </row>
    <row r="40" spans="1:74" ht="14.25" customHeight="1" x14ac:dyDescent="0.35">
      <c r="A40" s="1" t="str">
        <f t="shared" si="20"/>
        <v>L2_S56_IZeitung_PNA</v>
      </c>
      <c r="B40" s="1">
        <v>2</v>
      </c>
      <c r="C40" s="1">
        <v>56</v>
      </c>
      <c r="D40" s="1">
        <v>32</v>
      </c>
      <c r="E40">
        <v>2</v>
      </c>
      <c r="F40" s="1">
        <v>56</v>
      </c>
      <c r="G40" s="1" t="str">
        <f t="shared" si="22"/>
        <v>Target ausgelesen. kriecht ins Bad. NA hat ein leckeres Bier getrunken.</v>
      </c>
      <c r="H40" s="1" t="str">
        <f t="shared" si="0"/>
        <v>Target ausgelesen.</v>
      </c>
      <c r="I40" s="1" t="str">
        <f t="shared" si="1"/>
        <v>Alternative NA</v>
      </c>
      <c r="J40" s="1" t="s">
        <v>190</v>
      </c>
      <c r="L40" s="1" t="s">
        <v>241</v>
      </c>
      <c r="N40" s="1" t="s">
        <v>242</v>
      </c>
      <c r="O40" s="1" t="str">
        <f t="shared" si="2"/>
        <v>ins Bad.</v>
      </c>
      <c r="P40" s="1" t="str">
        <f t="shared" si="3"/>
        <v>ins Bad</v>
      </c>
      <c r="Q40" s="1" t="str">
        <f t="shared" si="23"/>
        <v>NA</v>
      </c>
      <c r="R40" s="1" t="s">
        <v>7</v>
      </c>
      <c r="S40" s="1" t="s">
        <v>25</v>
      </c>
      <c r="T40" s="1" t="s">
        <v>243</v>
      </c>
      <c r="U40" s="1" t="s">
        <v>244</v>
      </c>
      <c r="W40" s="1" t="str">
        <f t="shared" si="4"/>
        <v>Bier</v>
      </c>
      <c r="X40" s="1" t="str">
        <f t="shared" si="5"/>
        <v>getrunken.</v>
      </c>
      <c r="Y40" s="1" t="s">
        <v>245</v>
      </c>
      <c r="Z40" s="1" t="str">
        <f>[1]main!W47</f>
        <v>Zeitung</v>
      </c>
      <c r="AA40" s="1" t="str">
        <f>[1]main!X47</f>
        <v>ausgelesen.</v>
      </c>
      <c r="AB40" s="1" t="str">
        <f>[1]main!Y47</f>
        <v>ausgelesen</v>
      </c>
      <c r="AC40" s="1">
        <f>[1]main!Z47</f>
        <v>129</v>
      </c>
      <c r="AD40" s="1" t="str">
        <f>[1]main!AA47</f>
        <v>Frieda</v>
      </c>
      <c r="AE40" s="1" t="str">
        <f>[1]main!AB47</f>
        <v>f</v>
      </c>
      <c r="AF40" s="2">
        <f>[1]main!AC47</f>
        <v>6.8285714290000001</v>
      </c>
      <c r="AG40" s="1">
        <f>[1]main!AD47</f>
        <v>0.51367844600000001</v>
      </c>
      <c r="AH40" s="1">
        <f>[1]main!AE47</f>
        <v>7</v>
      </c>
      <c r="AI40" s="1" t="str">
        <f>[1]main!AF47</f>
        <v>f</v>
      </c>
      <c r="AJ40" s="1" t="str">
        <f>[1]main!AG47</f>
        <v>Target</v>
      </c>
      <c r="AK40" s="1">
        <f>[1]main!AH47</f>
        <v>0</v>
      </c>
      <c r="AL40" s="1">
        <f>[1]main!AI47</f>
        <v>36900000</v>
      </c>
      <c r="AM40" s="1" t="str">
        <f>[1]main!AJ47</f>
        <v>NA</v>
      </c>
      <c r="AN40" s="1" t="str">
        <f>[1]main!AK47</f>
        <v>NA</v>
      </c>
      <c r="AO40" s="1">
        <f>[1]main!AL47</f>
        <v>48</v>
      </c>
      <c r="AP40" s="1" t="str">
        <f>[1]main!AM47</f>
        <v>Marlon</v>
      </c>
      <c r="AQ40" s="1" t="str">
        <f>[1]main!AN47</f>
        <v>m</v>
      </c>
      <c r="AR40" s="1">
        <f>[1]main!AO47</f>
        <v>1.7428571429999999</v>
      </c>
      <c r="AS40" s="1">
        <f>[1]main!AP47</f>
        <v>1.093909802</v>
      </c>
      <c r="AT40" s="1">
        <f>[1]main!AQ47</f>
        <v>1</v>
      </c>
      <c r="AU40" s="1" t="str">
        <f>[1]main!AR47</f>
        <v>m</v>
      </c>
      <c r="AV40" s="1" t="str">
        <f>[1]main!AS47</f>
        <v>Alternative</v>
      </c>
      <c r="AW40" s="1" t="str">
        <f>[1]main!AT47</f>
        <v>NA</v>
      </c>
      <c r="AX40" s="1" t="str">
        <f>[1]main!AU47</f>
        <v>NA</v>
      </c>
      <c r="AY40" s="1" t="str">
        <f>[1]main!AV47</f>
        <v>NA</v>
      </c>
      <c r="AZ40" s="2" t="str">
        <f>[1]main!AW47</f>
        <v>NA</v>
      </c>
      <c r="BA40" s="1" t="str">
        <f t="shared" si="6"/>
        <v>Wer kriecht ins Bad?</v>
      </c>
      <c r="BB40" s="1" t="str">
        <f t="shared" si="7"/>
        <v>Pro_f tat Target ausgelesen.?</v>
      </c>
      <c r="BC40" s="1" t="str">
        <f t="shared" si="8"/>
        <v>Name_alt kriecht 0 ausgelesen.?</v>
      </c>
      <c r="BD40" s="1" t="str">
        <f t="shared" si="9"/>
        <v>Pos05 hat 0 ausgelesen. getrunken?</v>
      </c>
      <c r="BE40" s="12" t="s">
        <v>21</v>
      </c>
      <c r="BF40" s="1" t="str">
        <f>BD40</f>
        <v>Pos05 hat 0 ausgelesen. getrunken?</v>
      </c>
      <c r="BG40" s="1">
        <v>2</v>
      </c>
      <c r="BH40" s="1">
        <f t="shared" si="10"/>
        <v>0</v>
      </c>
      <c r="BI40" s="1" t="str">
        <f t="shared" si="11"/>
        <v>NA</v>
      </c>
      <c r="BJ40" s="1" t="str">
        <f>IF(BI40="NA","NA",CONCATENATE(S40," ",T40," ",W40))</f>
        <v>NA</v>
      </c>
      <c r="BK40" s="1" t="str">
        <f t="shared" si="26"/>
        <v>NA</v>
      </c>
      <c r="BL40" s="1" t="s">
        <v>13</v>
      </c>
      <c r="BM40" s="12">
        <v>1</v>
      </c>
      <c r="BN40" s="1" t="str">
        <f t="shared" si="12"/>
        <v>NA</v>
      </c>
      <c r="BO40" s="1" t="str">
        <f t="shared" si="21"/>
        <v>NA</v>
      </c>
      <c r="BP40" s="1" t="str">
        <f t="shared" si="13"/>
        <v/>
      </c>
      <c r="BQ40" s="1" t="str">
        <f t="shared" si="14"/>
        <v>Name_alt kriecht 0 ausgelesen.?</v>
      </c>
      <c r="BR40" s="1" t="str">
        <f t="shared" si="15"/>
        <v/>
      </c>
      <c r="BS40" s="1" t="str">
        <f t="shared" si="16"/>
        <v>Name_alt kriecht 0 ausgelesen.?</v>
      </c>
      <c r="BT40" s="1" t="str">
        <f t="shared" si="17"/>
        <v>Pos05 hat 0 ausgelesen. getrunken?</v>
      </c>
      <c r="BU40" s="1" t="str">
        <f t="shared" si="18"/>
        <v/>
      </c>
      <c r="BV40" s="12" t="str">
        <f t="shared" si="19"/>
        <v>Pos05 hat 0 ausgelesen. getrunken?</v>
      </c>
    </row>
    <row r="41" spans="1:74" ht="14.25" customHeight="1" x14ac:dyDescent="0.35">
      <c r="A41" s="1" t="str">
        <f t="shared" si="20"/>
        <v>L2_S98_IAbend_Pdie</v>
      </c>
      <c r="B41" s="1">
        <v>2</v>
      </c>
      <c r="C41" s="1">
        <v>98</v>
      </c>
      <c r="D41" s="1">
        <v>33</v>
      </c>
      <c r="E41">
        <v>2</v>
      </c>
      <c r="F41" s="1">
        <v>98</v>
      </c>
      <c r="G41" s="1" t="str">
        <f t="shared" si="22"/>
        <v>Filler gehabt. erwacht in der Villa. die hat einen ausgelassenen Abend gehabt.</v>
      </c>
      <c r="H41" s="1" t="str">
        <f t="shared" si="0"/>
        <v>Filler gehabt.</v>
      </c>
      <c r="I41" s="1" t="str">
        <f t="shared" si="1"/>
        <v>Alternative Der</v>
      </c>
      <c r="J41" s="1" t="s">
        <v>233</v>
      </c>
      <c r="K41" s="1" t="s">
        <v>52</v>
      </c>
      <c r="N41" s="1" t="s">
        <v>246</v>
      </c>
      <c r="O41" s="1" t="str">
        <f t="shared" si="2"/>
        <v>in der Villa.</v>
      </c>
      <c r="P41" s="1" t="str">
        <f t="shared" si="3"/>
        <v>in der Villa</v>
      </c>
      <c r="Q41" s="1" t="str">
        <f t="shared" si="23"/>
        <v>die</v>
      </c>
      <c r="R41" s="1" t="s">
        <v>7</v>
      </c>
      <c r="S41" s="1" t="s">
        <v>135</v>
      </c>
      <c r="T41" s="1" t="s">
        <v>247</v>
      </c>
      <c r="U41" s="1" t="s">
        <v>237</v>
      </c>
      <c r="W41" s="1" t="str">
        <f t="shared" si="4"/>
        <v>Abend</v>
      </c>
      <c r="X41" s="1" t="str">
        <f t="shared" si="5"/>
        <v>gehabt.</v>
      </c>
      <c r="Y41" s="1" t="s">
        <v>248</v>
      </c>
      <c r="Z41" s="1" t="str">
        <f>[1]main!W99</f>
        <v>Abend</v>
      </c>
      <c r="AA41" s="1" t="str">
        <f>[1]main!X99</f>
        <v>gehabt.</v>
      </c>
      <c r="AB41" s="1" t="str">
        <f>[1]main!Y99</f>
        <v>gehabt</v>
      </c>
      <c r="AC41" s="1">
        <f>[1]main!Z99</f>
        <v>181</v>
      </c>
      <c r="AD41" s="1" t="str">
        <f>[1]main!AA99</f>
        <v>Physiker</v>
      </c>
      <c r="AE41" s="1" t="str">
        <f>[1]main!AB99</f>
        <v>NA</v>
      </c>
      <c r="AF41" s="2">
        <f>[1]main!AC99</f>
        <v>4.75</v>
      </c>
      <c r="AG41" s="1" t="str">
        <f>[1]main!AD99</f>
        <v>NA</v>
      </c>
      <c r="AH41" s="1" t="str">
        <f>[1]main!AE99</f>
        <v>NA</v>
      </c>
      <c r="AI41" s="1" t="str">
        <f>[1]main!AF99</f>
        <v>m</v>
      </c>
      <c r="AJ41" s="1" t="str">
        <f>[1]main!AG99</f>
        <v>Filler</v>
      </c>
      <c r="AK41" s="1" t="str">
        <f>[1]main!AH99</f>
        <v>NA</v>
      </c>
      <c r="AL41" s="1" t="str">
        <f>[1]main!AI99</f>
        <v>NA</v>
      </c>
      <c r="AM41" s="1" t="str">
        <f>[1]main!AJ99</f>
        <v>Der</v>
      </c>
      <c r="AN41" s="1" t="str">
        <f>[1]main!AK99</f>
        <v>der</v>
      </c>
      <c r="AO41" s="1">
        <f>[1]main!AL99</f>
        <v>38</v>
      </c>
      <c r="AP41" s="1" t="str">
        <f>[1]main!AM99</f>
        <v>Physikerin</v>
      </c>
      <c r="AQ41" s="1" t="str">
        <f>[1]main!AN99</f>
        <v>NA</v>
      </c>
      <c r="AR41" s="1" t="str">
        <f>[1]main!AO99</f>
        <v>NA</v>
      </c>
      <c r="AS41" s="1" t="str">
        <f>[1]main!AP99</f>
        <v>NA</v>
      </c>
      <c r="AT41" s="1" t="str">
        <f>[1]main!AQ99</f>
        <v>NA</v>
      </c>
      <c r="AU41" s="1" t="str">
        <f>[1]main!AR99</f>
        <v>NA</v>
      </c>
      <c r="AV41" s="1" t="str">
        <f>[1]main!AS99</f>
        <v>Alternative</v>
      </c>
      <c r="AW41" s="1" t="str">
        <f>[1]main!AT99</f>
        <v>NA</v>
      </c>
      <c r="AX41" s="1" t="str">
        <f>[1]main!AU99</f>
        <v>NA</v>
      </c>
      <c r="AY41" s="1" t="str">
        <f>[1]main!AV99</f>
        <v>Die</v>
      </c>
      <c r="AZ41" s="2" t="str">
        <f>[1]main!AW99</f>
        <v>die</v>
      </c>
      <c r="BA41" s="1" t="str">
        <f t="shared" si="6"/>
        <v>Wer erwacht in der Villa?</v>
      </c>
      <c r="BB41" s="1" t="str">
        <f t="shared" si="7"/>
        <v>Pro_f tat Filler gehabt.?</v>
      </c>
      <c r="BC41" s="1" t="str">
        <f t="shared" si="8"/>
        <v>Name erwacht Filler gehabt.?</v>
      </c>
      <c r="BD41" s="1" t="str">
        <f t="shared" si="9"/>
        <v>Pos05 hat Filler gehabt. gehabt?</v>
      </c>
      <c r="BE41" s="1" t="s">
        <v>67</v>
      </c>
      <c r="BF41" s="1" t="str">
        <f>BB41</f>
        <v>Pro_f tat Filler gehabt.?</v>
      </c>
      <c r="BG41" s="1">
        <v>3</v>
      </c>
      <c r="BH41" s="1">
        <f t="shared" si="10"/>
        <v>0</v>
      </c>
      <c r="BI41" s="1" t="str">
        <f t="shared" si="11"/>
        <v>NA</v>
      </c>
      <c r="BJ41" s="1" t="str">
        <f>IF(BI41="NA","NA",J41)</f>
        <v>NA</v>
      </c>
      <c r="BK41" s="1" t="str">
        <f t="shared" si="26"/>
        <v>NA</v>
      </c>
      <c r="BL41" s="1" t="s">
        <v>13</v>
      </c>
      <c r="BM41" s="12">
        <v>0</v>
      </c>
      <c r="BN41" s="1" t="str">
        <f t="shared" si="12"/>
        <v>NA</v>
      </c>
      <c r="BO41" s="1" t="str">
        <f t="shared" si="21"/>
        <v>NA</v>
      </c>
      <c r="BP41" s="1" t="str">
        <f t="shared" si="13"/>
        <v>Name erwacht Filler gehabt.?</v>
      </c>
      <c r="BQ41" s="1" t="str">
        <f t="shared" si="14"/>
        <v/>
      </c>
      <c r="BR41" s="1" t="str">
        <f t="shared" si="15"/>
        <v/>
      </c>
      <c r="BS41" s="1" t="str">
        <f t="shared" si="16"/>
        <v>Name erwacht Filler gehabt.?</v>
      </c>
      <c r="BT41" s="1" t="str">
        <f t="shared" si="17"/>
        <v>Pos05 hat Filler gehabt. gehabt?</v>
      </c>
      <c r="BU41" s="1" t="str">
        <f t="shared" si="18"/>
        <v/>
      </c>
      <c r="BV41" s="1" t="str">
        <f t="shared" si="19"/>
        <v>Pos05 hat Filler gehabt. gehabt?</v>
      </c>
    </row>
    <row r="42" spans="1:74" ht="14.25" customHeight="1" x14ac:dyDescent="0.35">
      <c r="A42" s="1" t="str">
        <f t="shared" si="20"/>
        <v>L2_S115_IGeschirr_Pdie</v>
      </c>
      <c r="B42" s="1">
        <v>2</v>
      </c>
      <c r="C42" s="1">
        <v>115</v>
      </c>
      <c r="D42" s="1">
        <v>34</v>
      </c>
      <c r="E42">
        <v>2</v>
      </c>
      <c r="F42" s="1">
        <v>115</v>
      </c>
      <c r="G42" s="1" t="str">
        <f t="shared" si="22"/>
        <v>Filler ersetzen. spaziert zum Trödelmarkt. die möchte das alte Geschirr ersetzen.</v>
      </c>
      <c r="H42" s="1" t="str">
        <f t="shared" si="0"/>
        <v>Filler ersetzen.</v>
      </c>
      <c r="I42" s="1" t="str">
        <f t="shared" si="1"/>
        <v>Alternative Der</v>
      </c>
      <c r="J42" s="1" t="s">
        <v>249</v>
      </c>
      <c r="L42" s="1" t="s">
        <v>34</v>
      </c>
      <c r="N42" s="1" t="s">
        <v>250</v>
      </c>
      <c r="O42" s="1" t="str">
        <f t="shared" si="2"/>
        <v>zum Trödelmarkt.</v>
      </c>
      <c r="P42" s="1" t="str">
        <f t="shared" si="3"/>
        <v>zum Trödelmarkt</v>
      </c>
      <c r="Q42" s="1" t="str">
        <f t="shared" si="23"/>
        <v>die</v>
      </c>
      <c r="R42" s="1" t="s">
        <v>72</v>
      </c>
      <c r="S42" s="1" t="s">
        <v>154</v>
      </c>
      <c r="T42" s="1" t="s">
        <v>251</v>
      </c>
      <c r="U42" s="1" t="s">
        <v>252</v>
      </c>
      <c r="W42" s="1" t="str">
        <f t="shared" si="4"/>
        <v>Geschirr</v>
      </c>
      <c r="X42" s="1" t="str">
        <f t="shared" si="5"/>
        <v>ersetzen.</v>
      </c>
      <c r="Y42" s="1" t="s">
        <v>253</v>
      </c>
      <c r="Z42" s="1" t="str">
        <f>[1]main!W116</f>
        <v>Geschirr</v>
      </c>
      <c r="AA42" s="1" t="str">
        <f>[1]main!X116</f>
        <v>ersetzen.</v>
      </c>
      <c r="AB42" s="1" t="str">
        <f>[1]main!Y116</f>
        <v>ersetzen</v>
      </c>
      <c r="AC42" s="1">
        <f>[1]main!Z116</f>
        <v>198</v>
      </c>
      <c r="AD42" s="1" t="str">
        <f>[1]main!AA116</f>
        <v>Autoverkäufer</v>
      </c>
      <c r="AE42" s="1" t="str">
        <f>[1]main!AB116</f>
        <v>NA</v>
      </c>
      <c r="AF42" s="2">
        <f>[1]main!AC116</f>
        <v>6.25</v>
      </c>
      <c r="AG42" s="1" t="str">
        <f>[1]main!AD116</f>
        <v>NA</v>
      </c>
      <c r="AH42" s="1" t="str">
        <f>[1]main!AE116</f>
        <v>NA</v>
      </c>
      <c r="AI42" s="1" t="str">
        <f>[1]main!AF116</f>
        <v>m</v>
      </c>
      <c r="AJ42" s="1" t="str">
        <f>[1]main!AG116</f>
        <v>Filler</v>
      </c>
      <c r="AK42" s="1" t="str">
        <f>[1]main!AH116</f>
        <v>NA</v>
      </c>
      <c r="AL42" s="1" t="str">
        <f>[1]main!AI116</f>
        <v>NA</v>
      </c>
      <c r="AM42" s="1" t="str">
        <f>[1]main!AJ116</f>
        <v>Der</v>
      </c>
      <c r="AN42" s="1" t="str">
        <f>[1]main!AK116</f>
        <v>der</v>
      </c>
      <c r="AO42" s="1">
        <f>[1]main!AL116</f>
        <v>55</v>
      </c>
      <c r="AP42" s="1" t="str">
        <f>[1]main!AM116</f>
        <v>Autoverkäuferin</v>
      </c>
      <c r="AQ42" s="1" t="str">
        <f>[1]main!AN116</f>
        <v>NA</v>
      </c>
      <c r="AR42" s="1" t="str">
        <f>[1]main!AO116</f>
        <v>NA</v>
      </c>
      <c r="AS42" s="1" t="str">
        <f>[1]main!AP116</f>
        <v>NA</v>
      </c>
      <c r="AT42" s="1" t="str">
        <f>[1]main!AQ116</f>
        <v>NA</v>
      </c>
      <c r="AU42" s="1" t="str">
        <f>[1]main!AR116</f>
        <v>NA</v>
      </c>
      <c r="AV42" s="1" t="str">
        <f>[1]main!AS116</f>
        <v>Alternative</v>
      </c>
      <c r="AW42" s="1" t="str">
        <f>[1]main!AT116</f>
        <v>NA</v>
      </c>
      <c r="AX42" s="1" t="str">
        <f>[1]main!AU116</f>
        <v>NA</v>
      </c>
      <c r="AY42" s="1" t="str">
        <f>[1]main!AV116</f>
        <v>Die</v>
      </c>
      <c r="AZ42" s="2" t="str">
        <f>[1]main!AW116</f>
        <v>die</v>
      </c>
      <c r="BA42" s="1" t="str">
        <f t="shared" si="6"/>
        <v>Wer spaziert zum Trödelmarkt?</v>
      </c>
      <c r="BB42" s="1" t="str">
        <f t="shared" si="7"/>
        <v>Pro_f tat Filler ersetzen.?</v>
      </c>
      <c r="BC42" s="1" t="str">
        <f t="shared" si="8"/>
        <v>Name_alt spaziert Filler ersetzen.?</v>
      </c>
      <c r="BD42" s="1" t="str">
        <f t="shared" si="9"/>
        <v>Pos05 möchte Filler ersetzen. ersetzen?</v>
      </c>
      <c r="BE42" s="1" t="s">
        <v>32</v>
      </c>
      <c r="BF42" s="1" t="str">
        <f>BC42</f>
        <v>Name_alt spaziert Filler ersetzen.?</v>
      </c>
      <c r="BG42" s="1">
        <v>3</v>
      </c>
      <c r="BH42" s="1">
        <f t="shared" si="10"/>
        <v>0</v>
      </c>
      <c r="BI42" s="1" t="str">
        <f t="shared" si="11"/>
        <v>NA</v>
      </c>
      <c r="BJ42" s="1" t="str">
        <f>IF(BI42="NA","NA",P42)</f>
        <v>NA</v>
      </c>
      <c r="BK42" s="1" t="str">
        <f t="shared" si="26"/>
        <v>NA</v>
      </c>
      <c r="BL42" s="1" t="s">
        <v>13</v>
      </c>
      <c r="BM42" s="12">
        <v>0</v>
      </c>
      <c r="BN42" s="1" t="str">
        <f t="shared" si="12"/>
        <v>NA</v>
      </c>
      <c r="BO42" s="1" t="str">
        <f t="shared" si="21"/>
        <v>NA</v>
      </c>
      <c r="BP42" s="1" t="str">
        <f t="shared" si="13"/>
        <v/>
      </c>
      <c r="BQ42" s="1" t="str">
        <f t="shared" si="14"/>
        <v>Name_alt spaziert Filler ersetzen.?</v>
      </c>
      <c r="BR42" s="1" t="str">
        <f t="shared" si="15"/>
        <v/>
      </c>
      <c r="BS42" s="1" t="str">
        <f t="shared" si="16"/>
        <v>Name_alt spaziert Filler ersetzen.?</v>
      </c>
      <c r="BT42" s="1" t="str">
        <f t="shared" si="17"/>
        <v>Pos05 möchte Filler ersetzen. ersetzen?</v>
      </c>
      <c r="BU42" s="1" t="str">
        <f t="shared" si="18"/>
        <v/>
      </c>
      <c r="BV42" s="1" t="str">
        <f t="shared" si="19"/>
        <v>Pos05 möchte Filler ersetzen. ersetzen?</v>
      </c>
    </row>
    <row r="43" spans="1:74" ht="14.25" customHeight="1" x14ac:dyDescent="0.35">
      <c r="A43" s="1" t="str">
        <f t="shared" si="20"/>
        <v>L2_S3_ISpinne_PNA</v>
      </c>
      <c r="B43" s="1">
        <v>2</v>
      </c>
      <c r="C43" s="1">
        <v>3</v>
      </c>
      <c r="D43" s="1">
        <v>35</v>
      </c>
      <c r="E43">
        <v>2</v>
      </c>
      <c r="F43" s="1">
        <v>3</v>
      </c>
      <c r="G43" s="1" t="str">
        <f t="shared" si="22"/>
        <v>Target gesehen. starrt auf die Speisekarte. NA möchte die lokalen Köstlichkeiten ausprobieren.</v>
      </c>
      <c r="H43" s="1" t="str">
        <f t="shared" si="0"/>
        <v>Target gesehen.</v>
      </c>
      <c r="I43" s="1" t="str">
        <f t="shared" si="1"/>
        <v>Alternative NA</v>
      </c>
      <c r="J43" s="1" t="s">
        <v>254</v>
      </c>
      <c r="L43" s="1" t="s">
        <v>79</v>
      </c>
      <c r="N43" s="1" t="s">
        <v>255</v>
      </c>
      <c r="O43" s="1" t="str">
        <f t="shared" si="2"/>
        <v>auf die Speisekarte.</v>
      </c>
      <c r="P43" s="1" t="str">
        <f t="shared" si="3"/>
        <v>auf die Speisekarte</v>
      </c>
      <c r="Q43" s="1" t="str">
        <f t="shared" si="23"/>
        <v>NA</v>
      </c>
      <c r="R43" s="1" t="s">
        <v>72</v>
      </c>
      <c r="S43" s="1" t="s">
        <v>8</v>
      </c>
      <c r="T43" s="1" t="s">
        <v>256</v>
      </c>
      <c r="U43" s="1" t="s">
        <v>257</v>
      </c>
      <c r="W43" s="1" t="str">
        <f t="shared" si="4"/>
        <v>Köstlichkeiten</v>
      </c>
      <c r="X43" s="1" t="str">
        <f t="shared" si="5"/>
        <v>ausprobieren.</v>
      </c>
      <c r="Y43" s="1" t="s">
        <v>258</v>
      </c>
      <c r="Z43" s="1" t="str">
        <f>[1]main!W14</f>
        <v>Spinne</v>
      </c>
      <c r="AA43" s="1" t="str">
        <f>[1]main!X14</f>
        <v>gesehen.</v>
      </c>
      <c r="AB43" s="1" t="str">
        <f>[1]main!Y14</f>
        <v>gesehen</v>
      </c>
      <c r="AC43" s="1">
        <f>[1]main!Z14</f>
        <v>15</v>
      </c>
      <c r="AD43" s="1" t="str">
        <f>[1]main!AA14</f>
        <v>Felix</v>
      </c>
      <c r="AE43" s="1" t="str">
        <f>[1]main!AB14</f>
        <v>m</v>
      </c>
      <c r="AF43" s="2">
        <f>[1]main!AC14</f>
        <v>1.2</v>
      </c>
      <c r="AG43" s="1">
        <f>[1]main!AD14</f>
        <v>0.47278897199999997</v>
      </c>
      <c r="AH43" s="1">
        <f>[1]main!AE14</f>
        <v>1</v>
      </c>
      <c r="AI43" s="1" t="str">
        <f>[1]main!AF14</f>
        <v>m</v>
      </c>
      <c r="AJ43" s="1" t="str">
        <f>[1]main!AG14</f>
        <v>Target</v>
      </c>
      <c r="AK43" s="1" t="str">
        <f>[1]main!AH14</f>
        <v>NA</v>
      </c>
      <c r="AL43" s="1">
        <f>[1]main!AI14</f>
        <v>2590000000</v>
      </c>
      <c r="AM43" s="1" t="str">
        <f>[1]main!AJ14</f>
        <v>NA</v>
      </c>
      <c r="AN43" s="1" t="str">
        <f>[1]main!AK14</f>
        <v>NA</v>
      </c>
      <c r="AO43" s="1">
        <f>[1]main!AL14</f>
        <v>94</v>
      </c>
      <c r="AP43" s="1" t="str">
        <f>[1]main!AM14</f>
        <v>Alma</v>
      </c>
      <c r="AQ43" s="1" t="str">
        <f>[1]main!AN14</f>
        <v>f</v>
      </c>
      <c r="AR43" s="1">
        <f>[1]main!AO14</f>
        <v>6.1714285709999999</v>
      </c>
      <c r="AS43" s="1">
        <f>[1]main!AP14</f>
        <v>0.98475778700000005</v>
      </c>
      <c r="AT43" s="1">
        <f>[1]main!AQ14</f>
        <v>6</v>
      </c>
      <c r="AU43" s="1" t="str">
        <f>[1]main!AR14</f>
        <v>f</v>
      </c>
      <c r="AV43" s="1" t="str">
        <f>[1]main!AS14</f>
        <v>Alternative</v>
      </c>
      <c r="AW43" s="1" t="str">
        <f>[1]main!AT14</f>
        <v>NA</v>
      </c>
      <c r="AX43" s="1" t="str">
        <f>[1]main!AU14</f>
        <v>NA</v>
      </c>
      <c r="AY43" s="1" t="str">
        <f>[1]main!AV14</f>
        <v>NA</v>
      </c>
      <c r="AZ43" s="2" t="str">
        <f>[1]main!AW14</f>
        <v>NA</v>
      </c>
      <c r="BA43" s="1" t="str">
        <f t="shared" si="6"/>
        <v>Wer starrt auf die Speisekarte?</v>
      </c>
      <c r="BB43" s="1" t="str">
        <f t="shared" si="7"/>
        <v>Pro_f tat Target gesehen.?</v>
      </c>
      <c r="BC43" s="1" t="str">
        <f t="shared" si="8"/>
        <v>Name_alt starrt Target gesehen.?</v>
      </c>
      <c r="BD43" s="1" t="str">
        <f t="shared" si="9"/>
        <v>Pos05 möchte Target gesehen. ausprobieren?</v>
      </c>
      <c r="BE43" s="1" t="s">
        <v>32</v>
      </c>
      <c r="BF43" s="1" t="str">
        <f>BC43</f>
        <v>Name_alt starrt Target gesehen.?</v>
      </c>
      <c r="BG43" s="1">
        <v>3</v>
      </c>
      <c r="BH43" s="1">
        <f t="shared" si="10"/>
        <v>0</v>
      </c>
      <c r="BI43" s="1" t="str">
        <f t="shared" si="11"/>
        <v>NA</v>
      </c>
      <c r="BJ43" s="1" t="str">
        <f>IF(BI43="NA","NA",P43)</f>
        <v>NA</v>
      </c>
      <c r="BK43" s="1" t="str">
        <f t="shared" si="26"/>
        <v>NA</v>
      </c>
      <c r="BL43" s="1" t="s">
        <v>13</v>
      </c>
      <c r="BM43" s="12">
        <v>0</v>
      </c>
      <c r="BN43" s="1" t="str">
        <f t="shared" si="12"/>
        <v>NA</v>
      </c>
      <c r="BO43" s="1" t="str">
        <f t="shared" si="21"/>
        <v>NA</v>
      </c>
      <c r="BP43" s="1" t="str">
        <f t="shared" si="13"/>
        <v/>
      </c>
      <c r="BQ43" s="1" t="str">
        <f t="shared" si="14"/>
        <v>Name_alt starrt Target gesehen.?</v>
      </c>
      <c r="BR43" s="1" t="str">
        <f t="shared" si="15"/>
        <v/>
      </c>
      <c r="BS43" s="1" t="str">
        <f t="shared" si="16"/>
        <v>Name_alt starrt Target gesehen.?</v>
      </c>
      <c r="BT43" s="1" t="str">
        <f t="shared" si="17"/>
        <v>Pos05 möchte Target gesehen. ausprobieren?</v>
      </c>
      <c r="BU43" s="1" t="str">
        <f t="shared" si="18"/>
        <v/>
      </c>
      <c r="BV43" s="1" t="str">
        <f t="shared" si="19"/>
        <v>Pos05 möchte Target gesehen. ausprobieren?</v>
      </c>
    </row>
    <row r="44" spans="1:74" ht="14.25" customHeight="1" x14ac:dyDescent="0.35">
      <c r="A44" s="1" t="str">
        <f t="shared" si="20"/>
        <v>L2_S33_IProfispieler_PNA</v>
      </c>
      <c r="B44" s="1">
        <v>2</v>
      </c>
      <c r="C44" s="1">
        <v>33</v>
      </c>
      <c r="D44" s="1">
        <v>36</v>
      </c>
      <c r="E44">
        <v>2</v>
      </c>
      <c r="F44" s="1">
        <v>33</v>
      </c>
      <c r="G44" s="1" t="str">
        <f t="shared" si="22"/>
        <v>Target gefunden. tanzt auf der Veranstaltung. NA hat eine freundliche Tanzgruppe gefunden.</v>
      </c>
      <c r="H44" s="1" t="str">
        <f t="shared" si="0"/>
        <v>Target gefunden.</v>
      </c>
      <c r="I44" s="1" t="str">
        <f t="shared" si="1"/>
        <v>Alternative NA</v>
      </c>
      <c r="J44" s="1" t="s">
        <v>259</v>
      </c>
      <c r="K44" s="1" t="s">
        <v>107</v>
      </c>
      <c r="N44" s="1" t="s">
        <v>260</v>
      </c>
      <c r="O44" s="1" t="str">
        <f t="shared" si="2"/>
        <v>auf der Veranstaltung.</v>
      </c>
      <c r="P44" s="1" t="str">
        <f t="shared" si="3"/>
        <v>auf der Veranstaltung</v>
      </c>
      <c r="Q44" s="1" t="str">
        <f t="shared" si="23"/>
        <v>NA</v>
      </c>
      <c r="R44" s="1" t="s">
        <v>7</v>
      </c>
      <c r="S44" s="1" t="s">
        <v>98</v>
      </c>
      <c r="T44" s="1" t="s">
        <v>261</v>
      </c>
      <c r="V44" s="1" t="s">
        <v>262</v>
      </c>
      <c r="W44" s="1" t="str">
        <f t="shared" si="4"/>
        <v>Tanzgruppe</v>
      </c>
      <c r="X44" s="1" t="str">
        <f t="shared" si="5"/>
        <v>gefunden.</v>
      </c>
      <c r="Y44" s="1" t="s">
        <v>263</v>
      </c>
      <c r="Z44" s="1" t="str">
        <f>[1]main!W24</f>
        <v>Profispieler</v>
      </c>
      <c r="AA44" s="1" t="str">
        <f>[1]main!X24</f>
        <v>gefunden.</v>
      </c>
      <c r="AB44" s="1" t="str">
        <f>[1]main!Y24</f>
        <v>gefunden</v>
      </c>
      <c r="AC44" s="1">
        <f>[1]main!Z24</f>
        <v>65</v>
      </c>
      <c r="AD44" s="1" t="str">
        <f>[1]main!AA24</f>
        <v>Renée</v>
      </c>
      <c r="AE44" s="1" t="str">
        <f>[1]main!AB24</f>
        <v>n</v>
      </c>
      <c r="AF44" s="2">
        <f>[1]main!AC24</f>
        <v>3.228571429</v>
      </c>
      <c r="AG44" s="1">
        <f>[1]main!AD24</f>
        <v>1.2853407489999999</v>
      </c>
      <c r="AH44" s="1">
        <f>[1]main!AE24</f>
        <v>4</v>
      </c>
      <c r="AI44" s="1" t="str">
        <f>[1]main!AF24</f>
        <v>n</v>
      </c>
      <c r="AJ44" s="1" t="str">
        <f>[1]main!AG24</f>
        <v>Target</v>
      </c>
      <c r="AK44" s="1" t="str">
        <f>[1]main!AH24</f>
        <v>NA</v>
      </c>
      <c r="AL44" s="1">
        <f>[1]main!AI24</f>
        <v>253000000</v>
      </c>
      <c r="AM44" s="1" t="str">
        <f>[1]main!AJ24</f>
        <v>NA</v>
      </c>
      <c r="AN44" s="1" t="str">
        <f>[1]main!AK24</f>
        <v>NA</v>
      </c>
      <c r="AO44" s="1">
        <f>[1]main!AL24</f>
        <v>114</v>
      </c>
      <c r="AP44" s="1" t="str">
        <f>[1]main!AM24</f>
        <v>Luisa</v>
      </c>
      <c r="AQ44" s="1" t="str">
        <f>[1]main!AN24</f>
        <v>f</v>
      </c>
      <c r="AR44" s="1">
        <f>[1]main!AO24</f>
        <v>6.6857142859999996</v>
      </c>
      <c r="AS44" s="1">
        <f>[1]main!AP24</f>
        <v>1.078436465</v>
      </c>
      <c r="AT44" s="1">
        <f>[1]main!AQ24</f>
        <v>7</v>
      </c>
      <c r="AU44" s="1" t="str">
        <f>[1]main!AR24</f>
        <v>f</v>
      </c>
      <c r="AV44" s="1" t="str">
        <f>[1]main!AS24</f>
        <v>Alternative</v>
      </c>
      <c r="AW44" s="1" t="str">
        <f>[1]main!AT24</f>
        <v>NA</v>
      </c>
      <c r="AX44" s="1" t="str">
        <f>[1]main!AU24</f>
        <v>NA</v>
      </c>
      <c r="AY44" s="1" t="str">
        <f>[1]main!AV24</f>
        <v>NA</v>
      </c>
      <c r="AZ44" s="2" t="str">
        <f>[1]main!AW24</f>
        <v>NA</v>
      </c>
      <c r="BA44" s="1" t="str">
        <f t="shared" si="6"/>
        <v>Wer tanzt auf der Veranstaltung?</v>
      </c>
      <c r="BB44" s="1" t="str">
        <f t="shared" si="7"/>
        <v>Pro_f tat Target gefunden.?</v>
      </c>
      <c r="BC44" s="1" t="str">
        <f t="shared" si="8"/>
        <v>Name tanzt Target gefunden.?</v>
      </c>
      <c r="BD44" s="1" t="str">
        <f t="shared" si="9"/>
        <v>Pos06 hat Target gefunden. gefunden?</v>
      </c>
      <c r="BE44" s="1" t="s">
        <v>77</v>
      </c>
      <c r="BF44" s="1" t="str">
        <f>BA44</f>
        <v>Wer tanzt auf der Veranstaltung?</v>
      </c>
      <c r="BG44" s="1">
        <v>2</v>
      </c>
      <c r="BH44" s="1">
        <f t="shared" si="10"/>
        <v>0</v>
      </c>
      <c r="BI44" s="1" t="str">
        <f t="shared" si="11"/>
        <v>NA</v>
      </c>
      <c r="BJ44" s="1" t="str">
        <f>IF(BI44="NA","NA",H44)</f>
        <v>NA</v>
      </c>
      <c r="BK44" s="1" t="str">
        <f t="shared" si="26"/>
        <v>NA</v>
      </c>
      <c r="BL44" s="1" t="s">
        <v>13</v>
      </c>
      <c r="BM44" s="12">
        <v>0</v>
      </c>
      <c r="BN44" s="1" t="str">
        <f t="shared" si="12"/>
        <v>NA</v>
      </c>
      <c r="BO44" s="1" t="str">
        <f t="shared" si="21"/>
        <v>NA</v>
      </c>
      <c r="BP44" s="1" t="str">
        <f t="shared" si="13"/>
        <v>Name tanzt Target gefunden.?</v>
      </c>
      <c r="BQ44" s="1" t="str">
        <f t="shared" si="14"/>
        <v/>
      </c>
      <c r="BR44" s="1" t="str">
        <f t="shared" si="15"/>
        <v/>
      </c>
      <c r="BS44" s="1" t="str">
        <f t="shared" si="16"/>
        <v>Name tanzt Target gefunden.?</v>
      </c>
      <c r="BT44" s="1" t="str">
        <f t="shared" si="17"/>
        <v/>
      </c>
      <c r="BU44" s="1" t="str">
        <f t="shared" si="18"/>
        <v>Pos06 hat Target gefunden. gefunden?</v>
      </c>
      <c r="BV44" s="1" t="str">
        <f t="shared" si="19"/>
        <v>Pos06 hat Target gefunden. gefunden?</v>
      </c>
    </row>
    <row r="45" spans="1:74" ht="14.25" customHeight="1" x14ac:dyDescent="0.35">
      <c r="A45" s="1" t="str">
        <f t="shared" si="20"/>
        <v>L2_S10_IProbestunden_PNA</v>
      </c>
      <c r="B45" s="1">
        <v>2</v>
      </c>
      <c r="C45" s="1">
        <v>10</v>
      </c>
      <c r="D45" s="1">
        <v>37</v>
      </c>
      <c r="E45">
        <v>2</v>
      </c>
      <c r="F45" s="1">
        <v>10</v>
      </c>
      <c r="G45" s="1" t="str">
        <f t="shared" si="22"/>
        <v>Target absolviert. steigt aus dem Zug. NA hat das graue Hemd durchgeschwitzt.</v>
      </c>
      <c r="H45" s="1" t="str">
        <f t="shared" si="0"/>
        <v>Target absolviert.</v>
      </c>
      <c r="I45" s="1" t="str">
        <f t="shared" si="1"/>
        <v>Alternative NA</v>
      </c>
      <c r="J45" s="1" t="s">
        <v>209</v>
      </c>
      <c r="M45" s="1" t="s">
        <v>96</v>
      </c>
      <c r="N45" s="1" t="s">
        <v>264</v>
      </c>
      <c r="O45" s="1" t="str">
        <f t="shared" si="2"/>
        <v>aus dem Zug.</v>
      </c>
      <c r="P45" s="1" t="str">
        <f t="shared" si="3"/>
        <v>aus dem Zug</v>
      </c>
      <c r="Q45" s="1" t="str">
        <f t="shared" si="23"/>
        <v>NA</v>
      </c>
      <c r="R45" s="1" t="s">
        <v>7</v>
      </c>
      <c r="S45" s="1" t="s">
        <v>154</v>
      </c>
      <c r="T45" s="1" t="s">
        <v>265</v>
      </c>
      <c r="U45" s="1" t="s">
        <v>266</v>
      </c>
      <c r="W45" s="1" t="str">
        <f t="shared" si="4"/>
        <v>Hemd</v>
      </c>
      <c r="X45" s="1" t="str">
        <f t="shared" si="5"/>
        <v>durchgeschwitzt.</v>
      </c>
      <c r="Y45" s="1" t="s">
        <v>267</v>
      </c>
      <c r="Z45" s="1" t="str">
        <f>[1]main!W21</f>
        <v>Probestunden</v>
      </c>
      <c r="AA45" s="1" t="str">
        <f>[1]main!X21</f>
        <v>absolviert.</v>
      </c>
      <c r="AB45" s="1" t="str">
        <f>[1]main!Y21</f>
        <v>absolviert</v>
      </c>
      <c r="AC45" s="1">
        <f>[1]main!Z21</f>
        <v>20</v>
      </c>
      <c r="AD45" s="1" t="str">
        <f>[1]main!AA21</f>
        <v>Erik</v>
      </c>
      <c r="AE45" s="1" t="str">
        <f>[1]main!AB21</f>
        <v>m</v>
      </c>
      <c r="AF45" s="2">
        <f>[1]main!AC21</f>
        <v>1.2571428570000001</v>
      </c>
      <c r="AG45" s="1">
        <f>[1]main!AD21</f>
        <v>0.56061191099999996</v>
      </c>
      <c r="AH45" s="1">
        <f>[1]main!AE21</f>
        <v>1</v>
      </c>
      <c r="AI45" s="1" t="str">
        <f>[1]main!AF21</f>
        <v>m</v>
      </c>
      <c r="AJ45" s="1" t="str">
        <f>[1]main!AG21</f>
        <v>Target</v>
      </c>
      <c r="AK45" s="1" t="str">
        <f>[1]main!AH21</f>
        <v>NA</v>
      </c>
      <c r="AL45" s="1">
        <f>[1]main!AI21</f>
        <v>2550000000</v>
      </c>
      <c r="AM45" s="1" t="str">
        <f>[1]main!AJ21</f>
        <v>NA</v>
      </c>
      <c r="AN45" s="1" t="str">
        <f>[1]main!AK21</f>
        <v>NA</v>
      </c>
      <c r="AO45" s="1">
        <f>[1]main!AL21</f>
        <v>101</v>
      </c>
      <c r="AP45" s="1" t="str">
        <f>[1]main!AM21</f>
        <v>Maria</v>
      </c>
      <c r="AQ45" s="1" t="str">
        <f>[1]main!AN21</f>
        <v>n</v>
      </c>
      <c r="AR45" s="1">
        <f>[1]main!AO21</f>
        <v>6.542857143</v>
      </c>
      <c r="AS45" s="1">
        <f>[1]main!AP21</f>
        <v>0.78000215500000003</v>
      </c>
      <c r="AT45" s="1">
        <f>[1]main!AQ21</f>
        <v>7</v>
      </c>
      <c r="AU45" s="1" t="str">
        <f>[1]main!AR21</f>
        <v>f</v>
      </c>
      <c r="AV45" s="1" t="str">
        <f>[1]main!AS21</f>
        <v>Alternative</v>
      </c>
      <c r="AW45" s="1" t="str">
        <f>[1]main!AT21</f>
        <v>NA</v>
      </c>
      <c r="AX45" s="1" t="str">
        <f>[1]main!AU21</f>
        <v>NA</v>
      </c>
      <c r="AY45" s="1" t="str">
        <f>[1]main!AV21</f>
        <v>NA</v>
      </c>
      <c r="AZ45" s="2" t="str">
        <f>[1]main!AW21</f>
        <v>NA</v>
      </c>
      <c r="BA45" s="1" t="str">
        <f t="shared" si="6"/>
        <v>Wer steigt aus dem Zug?</v>
      </c>
      <c r="BB45" s="1" t="str">
        <f t="shared" si="7"/>
        <v>Pro_f tat Target absolviert.?</v>
      </c>
      <c r="BC45" s="1" t="str">
        <f t="shared" si="8"/>
        <v>V steigt Target absolviert.?</v>
      </c>
      <c r="BD45" s="1" t="str">
        <f t="shared" si="9"/>
        <v>Pos05 hat Target absolviert. durchgeschwitzt?</v>
      </c>
      <c r="BE45" s="1" t="s">
        <v>67</v>
      </c>
      <c r="BF45" s="1" t="str">
        <f>BB45</f>
        <v>Pro_f tat Target absolviert.?</v>
      </c>
      <c r="BG45" s="1">
        <v>1</v>
      </c>
      <c r="BH45" s="1">
        <f t="shared" si="10"/>
        <v>1</v>
      </c>
      <c r="BI45" s="1" t="str">
        <f t="shared" si="11"/>
        <v>Pro_f tat Target absolviert.?</v>
      </c>
      <c r="BJ45" s="1" t="str">
        <f>IF(BI45="NA","NA",J45)</f>
        <v>steigt</v>
      </c>
      <c r="BK45" s="1" t="s">
        <v>268</v>
      </c>
      <c r="BL45" s="1" t="s">
        <v>269</v>
      </c>
      <c r="BM45" s="12">
        <v>0</v>
      </c>
      <c r="BN45" s="1" t="str">
        <f t="shared" si="12"/>
        <v>klettern</v>
      </c>
      <c r="BO45" s="1" t="str">
        <f t="shared" si="21"/>
        <v>steigen</v>
      </c>
      <c r="BP45" s="1" t="str">
        <f t="shared" si="13"/>
        <v/>
      </c>
      <c r="BQ45" s="1" t="str">
        <f t="shared" si="14"/>
        <v/>
      </c>
      <c r="BR45" s="1" t="str">
        <f t="shared" si="15"/>
        <v>V steigt Target absolviert.?</v>
      </c>
      <c r="BS45" s="1" t="str">
        <f t="shared" si="16"/>
        <v>V steigt Target absolviert.?</v>
      </c>
      <c r="BT45" s="1" t="str">
        <f t="shared" si="17"/>
        <v>Pos05 hat Target absolviert. durchgeschwitzt?</v>
      </c>
      <c r="BU45" s="1" t="str">
        <f t="shared" si="18"/>
        <v/>
      </c>
      <c r="BV45" s="1" t="str">
        <f t="shared" si="19"/>
        <v>Pos05 hat Target absolviert. durchgeschwitzt?</v>
      </c>
    </row>
    <row r="46" spans="1:74" ht="14.25" customHeight="1" x14ac:dyDescent="0.35">
      <c r="A46" s="1" t="str">
        <f t="shared" si="20"/>
        <v>L2_S35_IWasser_PNA</v>
      </c>
      <c r="B46" s="1">
        <v>2</v>
      </c>
      <c r="C46" s="1">
        <v>35</v>
      </c>
      <c r="D46" s="1">
        <v>38</v>
      </c>
      <c r="E46">
        <v>2</v>
      </c>
      <c r="F46" s="1">
        <v>35</v>
      </c>
      <c r="G46" s="1" t="str">
        <f t="shared" si="22"/>
        <v>Target gern. liegt vor dem Fernseher. NA hat ein neues Trainingsprogram angefangen.</v>
      </c>
      <c r="H46" s="1" t="str">
        <f t="shared" si="0"/>
        <v>Target gern.</v>
      </c>
      <c r="I46" s="1" t="str">
        <f t="shared" si="1"/>
        <v>Alternative NA</v>
      </c>
      <c r="J46" s="1" t="s">
        <v>270</v>
      </c>
      <c r="K46" s="1" t="s">
        <v>271</v>
      </c>
      <c r="N46" s="1" t="s">
        <v>272</v>
      </c>
      <c r="O46" s="1" t="str">
        <f t="shared" si="2"/>
        <v>vor dem Fernseher.</v>
      </c>
      <c r="P46" s="1" t="str">
        <f t="shared" si="3"/>
        <v>vor dem Fernseher</v>
      </c>
      <c r="Q46" s="1" t="str">
        <f t="shared" si="23"/>
        <v>NA</v>
      </c>
      <c r="R46" s="1" t="s">
        <v>7</v>
      </c>
      <c r="S46" s="1" t="s">
        <v>25</v>
      </c>
      <c r="T46" s="1" t="s">
        <v>168</v>
      </c>
      <c r="U46" s="1" t="s">
        <v>273</v>
      </c>
      <c r="W46" s="1" t="str">
        <f t="shared" si="4"/>
        <v>Trainingsprogram</v>
      </c>
      <c r="X46" s="1" t="str">
        <f t="shared" si="5"/>
        <v>angefangen.</v>
      </c>
      <c r="Y46" s="1" t="s">
        <v>274</v>
      </c>
      <c r="Z46" s="1" t="str">
        <f>[1]main!W26</f>
        <v>Wasser</v>
      </c>
      <c r="AA46" s="1" t="str">
        <f>[1]main!X26</f>
        <v>gern.</v>
      </c>
      <c r="AB46" s="1" t="str">
        <f>[1]main!Y26</f>
        <v>gern</v>
      </c>
      <c r="AC46" s="1">
        <f>[1]main!Z26</f>
        <v>67</v>
      </c>
      <c r="AD46" s="1" t="str">
        <f>[1]main!AA26</f>
        <v>Bente</v>
      </c>
      <c r="AE46" s="1" t="str">
        <f>[1]main!AB26</f>
        <v>n</v>
      </c>
      <c r="AF46" s="2">
        <f>[1]main!AC26</f>
        <v>3.371428571</v>
      </c>
      <c r="AG46" s="1">
        <f>[1]main!AD26</f>
        <v>1.5546082219999999</v>
      </c>
      <c r="AH46" s="1">
        <f>[1]main!AE26</f>
        <v>4</v>
      </c>
      <c r="AI46" s="1" t="str">
        <f>[1]main!AF26</f>
        <v>n</v>
      </c>
      <c r="AJ46" s="1" t="str">
        <f>[1]main!AG26</f>
        <v>Target</v>
      </c>
      <c r="AK46" s="1">
        <f>[1]main!AH26</f>
        <v>4</v>
      </c>
      <c r="AL46" s="1">
        <f>[1]main!AI26</f>
        <v>19800000</v>
      </c>
      <c r="AM46" s="1" t="str">
        <f>[1]main!AJ26</f>
        <v>NA</v>
      </c>
      <c r="AN46" s="1" t="str">
        <f>[1]main!AK26</f>
        <v>NA</v>
      </c>
      <c r="AO46" s="1">
        <f>[1]main!AL26</f>
        <v>116</v>
      </c>
      <c r="AP46" s="1" t="str">
        <f>[1]main!AM26</f>
        <v>Jasmin</v>
      </c>
      <c r="AQ46" s="1" t="str">
        <f>[1]main!AN26</f>
        <v>f</v>
      </c>
      <c r="AR46" s="1">
        <f>[1]main!AO26</f>
        <v>6.7142857139999998</v>
      </c>
      <c r="AS46" s="1">
        <f>[1]main!AP26</f>
        <v>0.57247802800000003</v>
      </c>
      <c r="AT46" s="1">
        <f>[1]main!AQ26</f>
        <v>7</v>
      </c>
      <c r="AU46" s="1" t="str">
        <f>[1]main!AR26</f>
        <v>f</v>
      </c>
      <c r="AV46" s="1" t="str">
        <f>[1]main!AS26</f>
        <v>Alternative</v>
      </c>
      <c r="AW46" s="1" t="str">
        <f>[1]main!AT26</f>
        <v>NA</v>
      </c>
      <c r="AX46" s="1" t="str">
        <f>[1]main!AU26</f>
        <v>NA</v>
      </c>
      <c r="AY46" s="1" t="str">
        <f>[1]main!AV26</f>
        <v>NA</v>
      </c>
      <c r="AZ46" s="2" t="str">
        <f>[1]main!AW26</f>
        <v>NA</v>
      </c>
      <c r="BA46" s="1" t="str">
        <f t="shared" si="6"/>
        <v>Wer liegt vor dem Fernseher?</v>
      </c>
      <c r="BB46" s="1" t="str">
        <f t="shared" si="7"/>
        <v>Pro_f tat Target gern.?</v>
      </c>
      <c r="BC46" s="1" t="str">
        <f t="shared" si="8"/>
        <v>Name liegt 4 gern.?</v>
      </c>
      <c r="BD46" s="1" t="str">
        <f t="shared" si="9"/>
        <v>Pos05 hat 4 gern. angefangen?</v>
      </c>
      <c r="BE46" s="1" t="s">
        <v>32</v>
      </c>
      <c r="BF46" s="1" t="str">
        <f>BC46</f>
        <v>Name liegt 4 gern.?</v>
      </c>
      <c r="BG46" s="1">
        <v>1</v>
      </c>
      <c r="BH46" s="1">
        <f t="shared" si="10"/>
        <v>1</v>
      </c>
      <c r="BI46" s="1" t="str">
        <f t="shared" si="11"/>
        <v>Name liegt 4 gern.?</v>
      </c>
      <c r="BJ46" s="1" t="str">
        <f>IF(BI46="NA","NA",P46)</f>
        <v>vor dem Fernseher</v>
      </c>
      <c r="BK46" s="1" t="str">
        <f t="shared" ref="BK46:BK56" si="27">BJ46</f>
        <v>vor dem Fernseher</v>
      </c>
      <c r="BL46" s="1" t="s">
        <v>275</v>
      </c>
      <c r="BM46" s="12">
        <v>1</v>
      </c>
      <c r="BN46" s="1" t="str">
        <f t="shared" si="12"/>
        <v>vor dem Fernseher</v>
      </c>
      <c r="BO46" s="1" t="str">
        <f t="shared" si="21"/>
        <v>neben dem Fernseher</v>
      </c>
      <c r="BP46" s="1" t="str">
        <f t="shared" si="13"/>
        <v>Name liegt 4 gern.?</v>
      </c>
      <c r="BQ46" s="1" t="str">
        <f t="shared" si="14"/>
        <v/>
      </c>
      <c r="BR46" s="1" t="str">
        <f t="shared" si="15"/>
        <v/>
      </c>
      <c r="BS46" s="1" t="str">
        <f t="shared" si="16"/>
        <v>Name liegt 4 gern.?</v>
      </c>
      <c r="BT46" s="1" t="str">
        <f t="shared" si="17"/>
        <v>Pos05 hat 4 gern. angefangen?</v>
      </c>
      <c r="BU46" s="1" t="str">
        <f t="shared" si="18"/>
        <v/>
      </c>
      <c r="BV46" s="1" t="str">
        <f t="shared" si="19"/>
        <v>Pos05 hat 4 gern. angefangen?</v>
      </c>
    </row>
    <row r="47" spans="1:74" ht="14.25" customHeight="1" x14ac:dyDescent="0.35">
      <c r="A47" s="1" t="str">
        <f t="shared" si="20"/>
        <v>L2_S116_ISchlange_Pdie</v>
      </c>
      <c r="B47" s="1">
        <v>2</v>
      </c>
      <c r="C47" s="1">
        <v>116</v>
      </c>
      <c r="D47" s="1">
        <v>39</v>
      </c>
      <c r="E47">
        <v>2</v>
      </c>
      <c r="F47" s="1">
        <v>116</v>
      </c>
      <c r="G47" s="1" t="str">
        <f t="shared" si="22"/>
        <v>Filler gewählt. wartet vor der Kasse. die hat die falsche Schlange gewählt.</v>
      </c>
      <c r="H47" s="1" t="str">
        <f t="shared" si="0"/>
        <v>Filler gewählt.</v>
      </c>
      <c r="I47" s="1" t="str">
        <f t="shared" si="1"/>
        <v>Alternative Der</v>
      </c>
      <c r="J47" s="1" t="s">
        <v>276</v>
      </c>
      <c r="K47" s="1" t="s">
        <v>277</v>
      </c>
      <c r="N47" s="1" t="s">
        <v>278</v>
      </c>
      <c r="O47" s="1" t="str">
        <f t="shared" si="2"/>
        <v>vor der Kasse.</v>
      </c>
      <c r="P47" s="1" t="str">
        <f t="shared" si="3"/>
        <v>vor der Kasse</v>
      </c>
      <c r="Q47" s="1" t="str">
        <f t="shared" si="23"/>
        <v>die</v>
      </c>
      <c r="R47" s="1" t="s">
        <v>7</v>
      </c>
      <c r="S47" s="1" t="s">
        <v>8</v>
      </c>
      <c r="T47" s="1" t="s">
        <v>61</v>
      </c>
      <c r="U47" s="1" t="s">
        <v>279</v>
      </c>
      <c r="W47" s="1" t="str">
        <f t="shared" si="4"/>
        <v>Schlange</v>
      </c>
      <c r="X47" s="1" t="str">
        <f t="shared" si="5"/>
        <v>gewählt.</v>
      </c>
      <c r="Y47" s="1" t="s">
        <v>280</v>
      </c>
      <c r="Z47" s="1" t="str">
        <f>[1]main!W117</f>
        <v>Schlange</v>
      </c>
      <c r="AA47" s="1" t="str">
        <f>[1]main!X117</f>
        <v>gewählt.</v>
      </c>
      <c r="AB47" s="1" t="str">
        <f>[1]main!Y117</f>
        <v>gewählt</v>
      </c>
      <c r="AC47" s="1">
        <f>[1]main!Z117</f>
        <v>199</v>
      </c>
      <c r="AD47" s="1" t="str">
        <f>[1]main!AA117</f>
        <v>Barbier</v>
      </c>
      <c r="AE47" s="1" t="str">
        <f>[1]main!AB117</f>
        <v>NA</v>
      </c>
      <c r="AF47" s="2">
        <f>[1]main!AC117</f>
        <v>6.3250000000000002</v>
      </c>
      <c r="AG47" s="1" t="str">
        <f>[1]main!AD117</f>
        <v>NA</v>
      </c>
      <c r="AH47" s="1" t="str">
        <f>[1]main!AE117</f>
        <v>NA</v>
      </c>
      <c r="AI47" s="1" t="str">
        <f>[1]main!AF117</f>
        <v>m</v>
      </c>
      <c r="AJ47" s="1" t="str">
        <f>[1]main!AG117</f>
        <v>Filler</v>
      </c>
      <c r="AK47" s="1" t="str">
        <f>[1]main!AH117</f>
        <v>NA</v>
      </c>
      <c r="AL47" s="1" t="str">
        <f>[1]main!AI117</f>
        <v>NA</v>
      </c>
      <c r="AM47" s="1" t="str">
        <f>[1]main!AJ117</f>
        <v>Der</v>
      </c>
      <c r="AN47" s="1" t="str">
        <f>[1]main!AK117</f>
        <v>der</v>
      </c>
      <c r="AO47" s="1">
        <f>[1]main!AL117</f>
        <v>56</v>
      </c>
      <c r="AP47" s="1" t="str">
        <f>[1]main!AM117</f>
        <v>Barbierin</v>
      </c>
      <c r="AQ47" s="1" t="str">
        <f>[1]main!AN117</f>
        <v>NA</v>
      </c>
      <c r="AR47" s="1" t="str">
        <f>[1]main!AO117</f>
        <v>NA</v>
      </c>
      <c r="AS47" s="1" t="str">
        <f>[1]main!AP117</f>
        <v>NA</v>
      </c>
      <c r="AT47" s="1" t="str">
        <f>[1]main!AQ117</f>
        <v>NA</v>
      </c>
      <c r="AU47" s="1" t="str">
        <f>[1]main!AR117</f>
        <v>NA</v>
      </c>
      <c r="AV47" s="1" t="str">
        <f>[1]main!AS117</f>
        <v>Alternative</v>
      </c>
      <c r="AW47" s="1" t="str">
        <f>[1]main!AT117</f>
        <v>NA</v>
      </c>
      <c r="AX47" s="1" t="str">
        <f>[1]main!AU117</f>
        <v>NA</v>
      </c>
      <c r="AY47" s="1" t="str">
        <f>[1]main!AV117</f>
        <v>Die</v>
      </c>
      <c r="AZ47" s="2" t="str">
        <f>[1]main!AW117</f>
        <v>die</v>
      </c>
      <c r="BA47" s="1" t="str">
        <f t="shared" si="6"/>
        <v>Wer wartet vor der Kasse?</v>
      </c>
      <c r="BB47" s="1" t="str">
        <f t="shared" si="7"/>
        <v>Pro_f tat Filler gewählt.?</v>
      </c>
      <c r="BC47" s="1" t="str">
        <f t="shared" si="8"/>
        <v>Name wartet Filler gewählt.?</v>
      </c>
      <c r="BD47" s="1" t="str">
        <f t="shared" si="9"/>
        <v>Pos05 hat Filler gewählt. gewählt?</v>
      </c>
      <c r="BE47" s="12" t="s">
        <v>21</v>
      </c>
      <c r="BF47" s="1" t="str">
        <f>BD47</f>
        <v>Pos05 hat Filler gewählt. gewählt?</v>
      </c>
      <c r="BG47" s="1">
        <v>1</v>
      </c>
      <c r="BH47" s="1">
        <f t="shared" si="10"/>
        <v>1</v>
      </c>
      <c r="BI47" s="1" t="str">
        <f t="shared" si="11"/>
        <v>Pos05 hat Filler gewählt. gewählt?</v>
      </c>
      <c r="BJ47" s="1" t="str">
        <f>IF(BI47="NA","NA",CONCATENATE(S47," ",T47," ",W47))</f>
        <v>die falsche Schlange</v>
      </c>
      <c r="BK47" s="1" t="str">
        <f t="shared" si="27"/>
        <v>die falsche Schlange</v>
      </c>
      <c r="BL47" s="1" t="s">
        <v>281</v>
      </c>
      <c r="BM47" s="12">
        <v>1</v>
      </c>
      <c r="BN47" s="1" t="str">
        <f t="shared" si="12"/>
        <v>die falsche Schlange</v>
      </c>
      <c r="BO47" s="1" t="str">
        <f t="shared" si="21"/>
        <v>die falsche Kasse</v>
      </c>
      <c r="BP47" s="1" t="str">
        <f t="shared" si="13"/>
        <v>Name wartet Filler gewählt.?</v>
      </c>
      <c r="BQ47" s="1" t="str">
        <f t="shared" si="14"/>
        <v/>
      </c>
      <c r="BR47" s="1" t="str">
        <f t="shared" si="15"/>
        <v/>
      </c>
      <c r="BS47" s="1" t="str">
        <f t="shared" si="16"/>
        <v>Name wartet Filler gewählt.?</v>
      </c>
      <c r="BT47" s="1" t="str">
        <f t="shared" si="17"/>
        <v>Pos05 hat Filler gewählt. gewählt?</v>
      </c>
      <c r="BU47" s="1" t="str">
        <f t="shared" si="18"/>
        <v/>
      </c>
      <c r="BV47" s="1" t="str">
        <f t="shared" si="19"/>
        <v>Pos05 hat Filler gewählt. gewählt?</v>
      </c>
    </row>
    <row r="48" spans="1:74" ht="14.25" customHeight="1" x14ac:dyDescent="0.35">
      <c r="A48" s="1" t="str">
        <f t="shared" si="20"/>
        <v>L2_S96_IPassion_Pdie</v>
      </c>
      <c r="B48" s="1">
        <v>2</v>
      </c>
      <c r="C48" s="1">
        <v>96</v>
      </c>
      <c r="D48" s="1">
        <v>40</v>
      </c>
      <c r="E48">
        <v>2</v>
      </c>
      <c r="F48" s="1">
        <v>96</v>
      </c>
      <c r="G48" s="1" t="str">
        <f t="shared" si="22"/>
        <v>Filler entdeckt. geht aus dem Theaterstück. die hat eine neue Passion entdeckt.</v>
      </c>
      <c r="H48" s="1" t="str">
        <f t="shared" si="0"/>
        <v>Filler entdeckt.</v>
      </c>
      <c r="I48" s="1" t="str">
        <f t="shared" si="1"/>
        <v>Alternative Der</v>
      </c>
      <c r="J48" s="1" t="s">
        <v>3</v>
      </c>
      <c r="M48" s="1" t="s">
        <v>96</v>
      </c>
      <c r="N48" s="1" t="s">
        <v>282</v>
      </c>
      <c r="O48" s="1" t="str">
        <f t="shared" si="2"/>
        <v>aus dem Theaterstück.</v>
      </c>
      <c r="P48" s="1" t="str">
        <f t="shared" si="3"/>
        <v>aus dem Theaterstück</v>
      </c>
      <c r="Q48" s="1" t="str">
        <f t="shared" si="23"/>
        <v>die</v>
      </c>
      <c r="R48" s="1" t="s">
        <v>7</v>
      </c>
      <c r="S48" s="1" t="s">
        <v>98</v>
      </c>
      <c r="T48" s="1" t="s">
        <v>283</v>
      </c>
      <c r="U48" s="1" t="s">
        <v>284</v>
      </c>
      <c r="W48" s="1" t="str">
        <f t="shared" si="4"/>
        <v>Passion</v>
      </c>
      <c r="X48" s="1" t="str">
        <f t="shared" si="5"/>
        <v>entdeckt.</v>
      </c>
      <c r="Y48" s="1" t="s">
        <v>285</v>
      </c>
      <c r="Z48" s="1" t="str">
        <f>[1]main!W97</f>
        <v>Passion</v>
      </c>
      <c r="AA48" s="1" t="str">
        <f>[1]main!X97</f>
        <v>entdeckt.</v>
      </c>
      <c r="AB48" s="1" t="str">
        <f>[1]main!Y97</f>
        <v>entdeckt</v>
      </c>
      <c r="AC48" s="1">
        <f>[1]main!Z97</f>
        <v>179</v>
      </c>
      <c r="AD48" s="1" t="str">
        <f>[1]main!AA97</f>
        <v>Pharmazeut</v>
      </c>
      <c r="AE48" s="1" t="str">
        <f>[1]main!AB97</f>
        <v>NA</v>
      </c>
      <c r="AF48" s="2">
        <f>[1]main!AC97</f>
        <v>4.55</v>
      </c>
      <c r="AG48" s="1" t="str">
        <f>[1]main!AD97</f>
        <v>NA</v>
      </c>
      <c r="AH48" s="1" t="str">
        <f>[1]main!AE97</f>
        <v>NA</v>
      </c>
      <c r="AI48" s="1" t="str">
        <f>[1]main!AF97</f>
        <v>m</v>
      </c>
      <c r="AJ48" s="1" t="str">
        <f>[1]main!AG97</f>
        <v>Filler</v>
      </c>
      <c r="AK48" s="1" t="str">
        <f>[1]main!AH97</f>
        <v>NA</v>
      </c>
      <c r="AL48" s="1" t="str">
        <f>[1]main!AI97</f>
        <v>NA</v>
      </c>
      <c r="AM48" s="1" t="str">
        <f>[1]main!AJ97</f>
        <v>Der</v>
      </c>
      <c r="AN48" s="1" t="str">
        <f>[1]main!AK97</f>
        <v>der</v>
      </c>
      <c r="AO48" s="1">
        <f>[1]main!AL97</f>
        <v>36</v>
      </c>
      <c r="AP48" s="1" t="str">
        <f>[1]main!AM97</f>
        <v>Pharmazeutin</v>
      </c>
      <c r="AQ48" s="1" t="str">
        <f>[1]main!AN97</f>
        <v>NA</v>
      </c>
      <c r="AR48" s="1" t="str">
        <f>[1]main!AO97</f>
        <v>NA</v>
      </c>
      <c r="AS48" s="1" t="str">
        <f>[1]main!AP97</f>
        <v>NA</v>
      </c>
      <c r="AT48" s="1" t="str">
        <f>[1]main!AQ97</f>
        <v>NA</v>
      </c>
      <c r="AU48" s="1" t="str">
        <f>[1]main!AR97</f>
        <v>NA</v>
      </c>
      <c r="AV48" s="1" t="str">
        <f>[1]main!AS97</f>
        <v>Alternative</v>
      </c>
      <c r="AW48" s="1" t="str">
        <f>[1]main!AT97</f>
        <v>NA</v>
      </c>
      <c r="AX48" s="1" t="str">
        <f>[1]main!AU97</f>
        <v>NA</v>
      </c>
      <c r="AY48" s="1" t="str">
        <f>[1]main!AV97</f>
        <v>Die</v>
      </c>
      <c r="AZ48" s="2" t="str">
        <f>[1]main!AW97</f>
        <v>die</v>
      </c>
      <c r="BA48" s="1" t="str">
        <f t="shared" si="6"/>
        <v>Wer geht aus dem Theaterstück?</v>
      </c>
      <c r="BB48" s="1" t="str">
        <f t="shared" si="7"/>
        <v>Pro_f tat Filler entdeckt.?</v>
      </c>
      <c r="BC48" s="1" t="str">
        <f t="shared" si="8"/>
        <v>V geht Filler entdeckt.?</v>
      </c>
      <c r="BD48" s="1" t="str">
        <f t="shared" si="9"/>
        <v>Pos05 hat Filler entdeckt. entdeckt?</v>
      </c>
      <c r="BE48" s="12" t="s">
        <v>21</v>
      </c>
      <c r="BF48" s="1" t="str">
        <f>BD48</f>
        <v>Pos05 hat Filler entdeckt. entdeckt?</v>
      </c>
      <c r="BG48" s="1">
        <v>2</v>
      </c>
      <c r="BH48" s="1">
        <f t="shared" si="10"/>
        <v>0</v>
      </c>
      <c r="BI48" s="1" t="str">
        <f t="shared" si="11"/>
        <v>NA</v>
      </c>
      <c r="BJ48" s="1" t="str">
        <f>IF(BI48="NA","NA",CONCATENATE(S48," ",T48," ",W48))</f>
        <v>NA</v>
      </c>
      <c r="BK48" s="1" t="str">
        <f t="shared" si="27"/>
        <v>NA</v>
      </c>
      <c r="BL48" s="1" t="s">
        <v>13</v>
      </c>
      <c r="BM48" s="12">
        <v>1</v>
      </c>
      <c r="BN48" s="1" t="str">
        <f t="shared" si="12"/>
        <v>NA</v>
      </c>
      <c r="BO48" s="1" t="str">
        <f t="shared" si="21"/>
        <v>NA</v>
      </c>
      <c r="BP48" s="1" t="str">
        <f t="shared" si="13"/>
        <v/>
      </c>
      <c r="BQ48" s="1" t="str">
        <f t="shared" si="14"/>
        <v/>
      </c>
      <c r="BR48" s="1" t="str">
        <f t="shared" si="15"/>
        <v>V geht Filler entdeckt.?</v>
      </c>
      <c r="BS48" s="1" t="str">
        <f t="shared" si="16"/>
        <v>V geht Filler entdeckt.?</v>
      </c>
      <c r="BT48" s="1" t="str">
        <f t="shared" si="17"/>
        <v>Pos05 hat Filler entdeckt. entdeckt?</v>
      </c>
      <c r="BU48" s="1" t="str">
        <f t="shared" si="18"/>
        <v/>
      </c>
      <c r="BV48" s="1" t="str">
        <f t="shared" si="19"/>
        <v>Pos05 hat Filler entdeckt. entdeckt?</v>
      </c>
    </row>
    <row r="49" spans="1:74" s="16" customFormat="1" ht="14.25" customHeight="1" x14ac:dyDescent="0.35">
      <c r="A49" s="15" t="str">
        <f t="shared" si="20"/>
        <v>L_S125_I62_PEr</v>
      </c>
      <c r="C49" s="17">
        <v>5</v>
      </c>
      <c r="D49" s="17">
        <v>13</v>
      </c>
      <c r="E49" s="15">
        <v>2.9</v>
      </c>
      <c r="F49" s="15">
        <v>125</v>
      </c>
      <c r="G49" s="15" t="str">
        <f>CONCATENATE(H49," ",J49," ",O49," ",Q49," ",R49," ",S49," ",T49," ",W49," ",X49)</f>
        <v>Florin bangt auf der Rennbahn. Er hat die gesamten Ersparnisse verwettet.</v>
      </c>
      <c r="H49" s="15" t="str">
        <f t="shared" si="0"/>
        <v>Florin</v>
      </c>
      <c r="I49" s="15" t="str">
        <f t="shared" si="1"/>
        <v>Juna</v>
      </c>
      <c r="J49" s="15" t="s">
        <v>286</v>
      </c>
      <c r="K49" s="15" t="s">
        <v>107</v>
      </c>
      <c r="N49" s="15" t="s">
        <v>287</v>
      </c>
      <c r="O49" s="15" t="str">
        <f t="shared" si="2"/>
        <v>auf der Rennbahn.</v>
      </c>
      <c r="P49" s="15" t="str">
        <f t="shared" si="3"/>
        <v>auf der Rennbahn</v>
      </c>
      <c r="Q49" s="15" t="str">
        <f>AZ49</f>
        <v>Er</v>
      </c>
      <c r="R49" s="15" t="s">
        <v>7</v>
      </c>
      <c r="S49" s="15" t="s">
        <v>8</v>
      </c>
      <c r="T49" s="15" t="s">
        <v>288</v>
      </c>
      <c r="U49" s="15" t="s">
        <v>289</v>
      </c>
      <c r="W49" s="15" t="str">
        <f t="shared" si="4"/>
        <v>Ersparnisse</v>
      </c>
      <c r="X49" s="15" t="str">
        <f t="shared" si="5"/>
        <v>verwettet.</v>
      </c>
      <c r="Y49" s="15" t="s">
        <v>290</v>
      </c>
      <c r="Z49" s="15">
        <v>62</v>
      </c>
      <c r="AA49" s="15" t="s">
        <v>291</v>
      </c>
      <c r="AB49" s="15" t="s">
        <v>30</v>
      </c>
      <c r="AC49" s="15">
        <v>3.1142857140000002</v>
      </c>
      <c r="AD49" s="15">
        <v>1.6228411650000001</v>
      </c>
      <c r="AE49" s="15">
        <v>3</v>
      </c>
      <c r="AF49" s="17" t="s">
        <v>30</v>
      </c>
      <c r="AG49" s="21" t="s">
        <v>186</v>
      </c>
      <c r="AH49" s="22" t="s">
        <v>13</v>
      </c>
      <c r="AI49" s="23" t="s">
        <v>13</v>
      </c>
      <c r="AJ49" s="19" t="s">
        <v>13</v>
      </c>
      <c r="AK49" s="19" t="s">
        <v>13</v>
      </c>
      <c r="AL49" s="15">
        <v>90</v>
      </c>
      <c r="AM49" s="15" t="s">
        <v>292</v>
      </c>
      <c r="AN49" s="15" t="s">
        <v>65</v>
      </c>
      <c r="AO49" s="15">
        <v>5.7428571430000002</v>
      </c>
      <c r="AP49" s="15">
        <v>1.379319038</v>
      </c>
      <c r="AQ49" s="15">
        <v>6</v>
      </c>
      <c r="AR49" s="17" t="s">
        <v>30</v>
      </c>
      <c r="AS49" s="18" t="s">
        <v>18</v>
      </c>
      <c r="AT49" s="22" t="s">
        <v>13</v>
      </c>
      <c r="AU49" s="23" t="s">
        <v>13</v>
      </c>
      <c r="AV49" s="19" t="s">
        <v>13</v>
      </c>
      <c r="AW49" s="16" t="s">
        <v>13</v>
      </c>
      <c r="AX49" s="19" t="s">
        <v>20</v>
      </c>
      <c r="AY49" s="19" t="s">
        <v>6</v>
      </c>
      <c r="AZ49" s="20" t="str">
        <f>AX49</f>
        <v>Er</v>
      </c>
      <c r="BA49" s="15" t="str">
        <f t="shared" si="6"/>
        <v>Wer bangt auf der Rennbahn?</v>
      </c>
      <c r="BB49" s="15" t="str">
        <f t="shared" si="7"/>
        <v>Pro_f tat Florin?</v>
      </c>
      <c r="BC49" s="15" t="str">
        <f t="shared" si="8"/>
        <v>Name bangt Florin?</v>
      </c>
      <c r="BD49" s="15" t="str">
        <f t="shared" si="9"/>
        <v>Pos05 hat Florin verwettet?</v>
      </c>
      <c r="BE49" s="17" t="s">
        <v>77</v>
      </c>
      <c r="BF49" s="17" t="str">
        <f>BA49</f>
        <v>Wer bangt auf der Rennbahn?</v>
      </c>
      <c r="BG49" s="17">
        <v>2</v>
      </c>
      <c r="BH49" s="15">
        <f t="shared" si="10"/>
        <v>0</v>
      </c>
      <c r="BI49" s="15" t="str">
        <f t="shared" si="11"/>
        <v>NA</v>
      </c>
      <c r="BJ49" s="17" t="str">
        <f>IF(BI49="NA","NA",H49)</f>
        <v>NA</v>
      </c>
      <c r="BK49" s="15" t="str">
        <f>BJ49</f>
        <v>NA</v>
      </c>
      <c r="BL49" s="15" t="s">
        <v>13</v>
      </c>
      <c r="BM49" s="17">
        <v>1</v>
      </c>
      <c r="BN49" s="15" t="str">
        <f t="shared" si="12"/>
        <v>NA</v>
      </c>
      <c r="BO49" s="15" t="str">
        <f t="shared" si="21"/>
        <v>NA</v>
      </c>
      <c r="BP49" s="15" t="str">
        <f t="shared" si="13"/>
        <v>Name bangt Florin?</v>
      </c>
      <c r="BQ49" s="15" t="str">
        <f t="shared" si="14"/>
        <v/>
      </c>
      <c r="BR49" s="15" t="str">
        <f t="shared" si="15"/>
        <v/>
      </c>
      <c r="BS49" s="15" t="str">
        <f t="shared" si="16"/>
        <v>Name bangt Florin?</v>
      </c>
      <c r="BT49" s="15" t="str">
        <f t="shared" si="17"/>
        <v>Pos05 hat Florin verwettet?</v>
      </c>
      <c r="BU49" s="15" t="str">
        <f t="shared" si="18"/>
        <v/>
      </c>
      <c r="BV49" s="15" t="str">
        <f t="shared" si="19"/>
        <v>Pos05 hat Florin verwettet?</v>
      </c>
    </row>
    <row r="50" spans="1:74" ht="14.25" customHeight="1" x14ac:dyDescent="0.35">
      <c r="A50" s="1" t="str">
        <f t="shared" si="20"/>
        <v>L2_S45_IDiskussionen_PNA</v>
      </c>
      <c r="B50" s="1">
        <v>2</v>
      </c>
      <c r="C50" s="1">
        <v>45</v>
      </c>
      <c r="D50" s="1">
        <v>41</v>
      </c>
      <c r="E50">
        <v>3</v>
      </c>
      <c r="F50" s="1">
        <v>45</v>
      </c>
      <c r="G50" s="1" t="str">
        <f t="shared" si="22"/>
        <v>Target ertragen. erwacht am Bahnhof. NA ist mit dem Nachtzug gefahren.</v>
      </c>
      <c r="H50" s="1" t="str">
        <f t="shared" si="0"/>
        <v>Target ertragen.</v>
      </c>
      <c r="I50" s="1" t="str">
        <f t="shared" si="1"/>
        <v>Alternative NA</v>
      </c>
      <c r="J50" s="1" t="s">
        <v>233</v>
      </c>
      <c r="K50" s="1" t="s">
        <v>152</v>
      </c>
      <c r="N50" s="1" t="s">
        <v>293</v>
      </c>
      <c r="O50" s="1" t="str">
        <f t="shared" si="2"/>
        <v>am Bahnhof.</v>
      </c>
      <c r="P50" s="1" t="str">
        <f t="shared" si="3"/>
        <v>am Bahnhof</v>
      </c>
      <c r="Q50" s="1" t="str">
        <f t="shared" si="23"/>
        <v>NA</v>
      </c>
      <c r="R50" s="1" t="s">
        <v>44</v>
      </c>
      <c r="S50" s="1" t="s">
        <v>294</v>
      </c>
      <c r="T50" s="1" t="s">
        <v>295</v>
      </c>
      <c r="U50" s="1" t="s">
        <v>296</v>
      </c>
      <c r="W50" s="1" t="str">
        <f t="shared" si="4"/>
        <v>Nachtzug</v>
      </c>
      <c r="X50" s="1" t="str">
        <f t="shared" si="5"/>
        <v>gefahren.</v>
      </c>
      <c r="Y50" s="1" t="s">
        <v>297</v>
      </c>
      <c r="Z50" s="1" t="str">
        <f>[1]main!W56</f>
        <v>Diskussionen</v>
      </c>
      <c r="AA50" s="1" t="str">
        <f>[1]main!X56</f>
        <v>ertragen.</v>
      </c>
      <c r="AB50" s="1" t="str">
        <f>[1]main!Y56</f>
        <v>ertragen</v>
      </c>
      <c r="AC50" s="1">
        <f>[1]main!Z56</f>
        <v>138</v>
      </c>
      <c r="AD50" s="1" t="str">
        <f>[1]main!AA56</f>
        <v>Anna</v>
      </c>
      <c r="AE50" s="1" t="str">
        <f>[1]main!AB56</f>
        <v>f</v>
      </c>
      <c r="AF50" s="2">
        <f>[1]main!AC56</f>
        <v>6.914285714</v>
      </c>
      <c r="AG50" s="1">
        <f>[1]main!AD56</f>
        <v>0.28402864100000003</v>
      </c>
      <c r="AH50" s="1">
        <f>[1]main!AE56</f>
        <v>7</v>
      </c>
      <c r="AI50" s="1" t="str">
        <f>[1]main!AF56</f>
        <v>f</v>
      </c>
      <c r="AJ50" s="1" t="str">
        <f>[1]main!AG56</f>
        <v>Target</v>
      </c>
      <c r="AK50" s="1">
        <f>[1]main!AH56</f>
        <v>3187</v>
      </c>
      <c r="AL50" s="1">
        <f>[1]main!AI56</f>
        <v>4380000000</v>
      </c>
      <c r="AM50" s="1" t="str">
        <f>[1]main!AJ56</f>
        <v>NA</v>
      </c>
      <c r="AN50" s="1" t="str">
        <f>[1]main!AK56</f>
        <v>NA</v>
      </c>
      <c r="AO50" s="1">
        <f>[1]main!AL56</f>
        <v>106</v>
      </c>
      <c r="AP50" s="1" t="str">
        <f>[1]main!AM56</f>
        <v>Josephine</v>
      </c>
      <c r="AQ50" s="1" t="str">
        <f>[1]main!AN56</f>
        <v>f</v>
      </c>
      <c r="AR50" s="1">
        <f>[1]main!AO56</f>
        <v>6.5714285710000002</v>
      </c>
      <c r="AS50" s="1">
        <f>[1]main!AP56</f>
        <v>1.1449560560000001</v>
      </c>
      <c r="AT50" s="1">
        <f>[1]main!AQ56</f>
        <v>7</v>
      </c>
      <c r="AU50" s="1" t="str">
        <f>[1]main!AR56</f>
        <v>f</v>
      </c>
      <c r="AV50" s="1" t="str">
        <f>[1]main!AS56</f>
        <v>Alternative</v>
      </c>
      <c r="AW50" s="1" t="str">
        <f>[1]main!AT56</f>
        <v>NA</v>
      </c>
      <c r="AX50" s="1" t="str">
        <f>[1]main!AU56</f>
        <v>NA</v>
      </c>
      <c r="AY50" s="1" t="str">
        <f>[1]main!AV56</f>
        <v>NA</v>
      </c>
      <c r="AZ50" s="2" t="str">
        <f>[1]main!AW56</f>
        <v>NA</v>
      </c>
      <c r="BA50" s="1" t="str">
        <f t="shared" si="6"/>
        <v>Wer erwacht am Bahnhof?</v>
      </c>
      <c r="BB50" s="1" t="str">
        <f t="shared" si="7"/>
        <v>Pro_f tat Target ertragen.?</v>
      </c>
      <c r="BC50" s="1" t="str">
        <f t="shared" si="8"/>
        <v>Name erwacht 3187 ertragen.?</v>
      </c>
      <c r="BD50" s="1" t="str">
        <f t="shared" si="9"/>
        <v>Pos05 ist 3187 ertragen. gefahren?</v>
      </c>
      <c r="BE50" s="1" t="s">
        <v>77</v>
      </c>
      <c r="BF50" s="1" t="str">
        <f>BA50</f>
        <v>Wer erwacht am Bahnhof?</v>
      </c>
      <c r="BG50" s="1">
        <v>2</v>
      </c>
      <c r="BH50" s="1">
        <f t="shared" si="10"/>
        <v>0</v>
      </c>
      <c r="BI50" s="1" t="str">
        <f t="shared" si="11"/>
        <v>NA</v>
      </c>
      <c r="BJ50" s="1" t="str">
        <f>IF(BI50="NA","NA",H50)</f>
        <v>NA</v>
      </c>
      <c r="BK50" s="1" t="str">
        <f t="shared" si="27"/>
        <v>NA</v>
      </c>
      <c r="BL50" s="1" t="s">
        <v>13</v>
      </c>
      <c r="BM50" s="12">
        <v>1</v>
      </c>
      <c r="BN50" s="1" t="str">
        <f t="shared" si="12"/>
        <v>NA</v>
      </c>
      <c r="BO50" s="1" t="str">
        <f t="shared" si="21"/>
        <v>NA</v>
      </c>
      <c r="BP50" s="1" t="str">
        <f t="shared" si="13"/>
        <v>Name erwacht 3187 ertragen.?</v>
      </c>
      <c r="BQ50" s="1" t="str">
        <f t="shared" si="14"/>
        <v/>
      </c>
      <c r="BR50" s="1" t="str">
        <f t="shared" si="15"/>
        <v/>
      </c>
      <c r="BS50" s="1" t="str">
        <f t="shared" si="16"/>
        <v>Name erwacht 3187 ertragen.?</v>
      </c>
      <c r="BT50" s="1" t="str">
        <f t="shared" si="17"/>
        <v>Pos05 ist 3187 ertragen. gefahren?</v>
      </c>
      <c r="BU50" s="1" t="str">
        <f t="shared" si="18"/>
        <v/>
      </c>
      <c r="BV50" s="1" t="str">
        <f t="shared" si="19"/>
        <v>Pos05 ist 3187 ertragen. gefahren?</v>
      </c>
    </row>
    <row r="51" spans="1:74" ht="14.25" customHeight="1" x14ac:dyDescent="0.35">
      <c r="A51" s="1" t="str">
        <f t="shared" si="20"/>
        <v>L2_S108_IBurnout_Pdie</v>
      </c>
      <c r="B51" s="1">
        <v>2</v>
      </c>
      <c r="C51" s="1">
        <v>108</v>
      </c>
      <c r="D51" s="1">
        <v>42</v>
      </c>
      <c r="E51">
        <v>3</v>
      </c>
      <c r="F51" s="1">
        <v>108</v>
      </c>
      <c r="G51" s="1" t="str">
        <f t="shared" si="22"/>
        <v>Filler erlitten. landet in der Anstalt. die hat einen schweren Burnout erlitten.</v>
      </c>
      <c r="H51" s="1" t="str">
        <f t="shared" si="0"/>
        <v>Filler erlitten.</v>
      </c>
      <c r="I51" s="1" t="str">
        <f t="shared" si="1"/>
        <v>Alternative Der</v>
      </c>
      <c r="J51" s="1" t="s">
        <v>298</v>
      </c>
      <c r="K51" s="1" t="s">
        <v>52</v>
      </c>
      <c r="N51" s="1" t="s">
        <v>299</v>
      </c>
      <c r="O51" s="1" t="str">
        <f t="shared" si="2"/>
        <v>in der Anstalt.</v>
      </c>
      <c r="P51" s="1" t="str">
        <f t="shared" si="3"/>
        <v>in der Anstalt</v>
      </c>
      <c r="Q51" s="1" t="str">
        <f t="shared" si="23"/>
        <v>die</v>
      </c>
      <c r="R51" s="1" t="s">
        <v>7</v>
      </c>
      <c r="S51" s="1" t="s">
        <v>135</v>
      </c>
      <c r="T51" s="1" t="s">
        <v>589</v>
      </c>
      <c r="U51" s="1" t="s">
        <v>300</v>
      </c>
      <c r="W51" s="1" t="str">
        <f t="shared" si="4"/>
        <v>Burnout</v>
      </c>
      <c r="X51" s="1" t="str">
        <f t="shared" si="5"/>
        <v>erlitten.</v>
      </c>
      <c r="Y51" s="1" t="s">
        <v>301</v>
      </c>
      <c r="Z51" s="1" t="str">
        <f>[1]main!W109</f>
        <v>Burnout</v>
      </c>
      <c r="AA51" s="1" t="str">
        <f>[1]main!X109</f>
        <v>erlitten.</v>
      </c>
      <c r="AB51" s="1" t="str">
        <f>[1]main!Y109</f>
        <v>erlitten</v>
      </c>
      <c r="AC51" s="1">
        <f>[1]main!Z109</f>
        <v>191</v>
      </c>
      <c r="AD51" s="1" t="str">
        <f>[1]main!AA109</f>
        <v>Astronaut</v>
      </c>
      <c r="AE51" s="1" t="str">
        <f>[1]main!AB109</f>
        <v>NA</v>
      </c>
      <c r="AF51" s="2">
        <f>[1]main!AC109</f>
        <v>5.75</v>
      </c>
      <c r="AG51" s="1" t="str">
        <f>[1]main!AD109</f>
        <v>NA</v>
      </c>
      <c r="AH51" s="1" t="str">
        <f>[1]main!AE109</f>
        <v>NA</v>
      </c>
      <c r="AI51" s="1" t="str">
        <f>[1]main!AF109</f>
        <v>m</v>
      </c>
      <c r="AJ51" s="1" t="str">
        <f>[1]main!AG109</f>
        <v>Filler</v>
      </c>
      <c r="AK51" s="1" t="str">
        <f>[1]main!AH109</f>
        <v>NA</v>
      </c>
      <c r="AL51" s="1" t="str">
        <f>[1]main!AI109</f>
        <v>NA</v>
      </c>
      <c r="AM51" s="1" t="str">
        <f>[1]main!AJ109</f>
        <v>Der</v>
      </c>
      <c r="AN51" s="1" t="str">
        <f>[1]main!AK109</f>
        <v>der</v>
      </c>
      <c r="AO51" s="1">
        <f>[1]main!AL109</f>
        <v>48</v>
      </c>
      <c r="AP51" s="1" t="str">
        <f>[1]main!AM109</f>
        <v>Astronautin</v>
      </c>
      <c r="AQ51" s="1" t="str">
        <f>[1]main!AN109</f>
        <v>NA</v>
      </c>
      <c r="AR51" s="1" t="str">
        <f>[1]main!AO109</f>
        <v>NA</v>
      </c>
      <c r="AS51" s="1" t="str">
        <f>[1]main!AP109</f>
        <v>NA</v>
      </c>
      <c r="AT51" s="1" t="str">
        <f>[1]main!AQ109</f>
        <v>NA</v>
      </c>
      <c r="AU51" s="1" t="str">
        <f>[1]main!AR109</f>
        <v>NA</v>
      </c>
      <c r="AV51" s="1" t="str">
        <f>[1]main!AS109</f>
        <v>Alternative</v>
      </c>
      <c r="AW51" s="1" t="str">
        <f>[1]main!AT109</f>
        <v>NA</v>
      </c>
      <c r="AX51" s="1" t="str">
        <f>[1]main!AU109</f>
        <v>NA</v>
      </c>
      <c r="AY51" s="1" t="str">
        <f>[1]main!AV109</f>
        <v>Die</v>
      </c>
      <c r="AZ51" s="2" t="str">
        <f>[1]main!AW109</f>
        <v>die</v>
      </c>
      <c r="BA51" s="1" t="str">
        <f t="shared" si="6"/>
        <v>Wer landet in der Anstalt?</v>
      </c>
      <c r="BB51" s="1" t="str">
        <f t="shared" si="7"/>
        <v>Pro_f tat Filler erlitten.?</v>
      </c>
      <c r="BC51" s="1" t="str">
        <f t="shared" si="8"/>
        <v>Name landet Filler erlitten.?</v>
      </c>
      <c r="BD51" s="1" t="str">
        <f t="shared" si="9"/>
        <v>Pos05 hat Filler erlitten. erlitten?</v>
      </c>
      <c r="BE51" s="12" t="s">
        <v>21</v>
      </c>
      <c r="BF51" s="1" t="str">
        <f>BD51</f>
        <v>Pos05 hat Filler erlitten. erlitten?</v>
      </c>
      <c r="BG51" s="1">
        <v>4</v>
      </c>
      <c r="BH51" s="1">
        <f t="shared" si="10"/>
        <v>0</v>
      </c>
      <c r="BI51" s="1" t="str">
        <f t="shared" si="11"/>
        <v>NA</v>
      </c>
      <c r="BJ51" s="1" t="str">
        <f>IF(BI51="NA","NA",CONCATENATE(S51," ",T51," ",W51))</f>
        <v>NA</v>
      </c>
      <c r="BK51" s="1" t="str">
        <f t="shared" si="27"/>
        <v>NA</v>
      </c>
      <c r="BL51" s="1" t="s">
        <v>13</v>
      </c>
      <c r="BM51" s="12">
        <v>1</v>
      </c>
      <c r="BN51" s="1" t="str">
        <f t="shared" si="12"/>
        <v>NA</v>
      </c>
      <c r="BO51" s="1" t="str">
        <f t="shared" si="21"/>
        <v>NA</v>
      </c>
      <c r="BP51" s="1" t="str">
        <f t="shared" si="13"/>
        <v>Name landet Filler erlitten.?</v>
      </c>
      <c r="BQ51" s="1" t="str">
        <f t="shared" si="14"/>
        <v/>
      </c>
      <c r="BR51" s="1" t="str">
        <f t="shared" si="15"/>
        <v/>
      </c>
      <c r="BS51" s="1" t="str">
        <f t="shared" si="16"/>
        <v>Name landet Filler erlitten.?</v>
      </c>
      <c r="BT51" s="1" t="str">
        <f t="shared" si="17"/>
        <v>Pos05 hat Filler erlitten. erlitten?</v>
      </c>
      <c r="BU51" s="1" t="str">
        <f t="shared" si="18"/>
        <v/>
      </c>
      <c r="BV51" s="1" t="str">
        <f t="shared" si="19"/>
        <v>Pos05 hat Filler erlitten. erlitten?</v>
      </c>
    </row>
    <row r="52" spans="1:74" ht="14.25" customHeight="1" x14ac:dyDescent="0.35">
      <c r="A52" s="1" t="str">
        <f t="shared" si="20"/>
        <v>L2_S57_IVase_PNA</v>
      </c>
      <c r="B52" s="1">
        <v>2</v>
      </c>
      <c r="C52" s="1">
        <v>57</v>
      </c>
      <c r="D52" s="1">
        <v>43</v>
      </c>
      <c r="E52">
        <v>3</v>
      </c>
      <c r="F52" s="1">
        <v>57</v>
      </c>
      <c r="G52" s="1" t="str">
        <f t="shared" si="22"/>
        <v>Target zerdeppert. kommt von der Bandprobe. NA hat ein exzellentes Solo hingelegt.</v>
      </c>
      <c r="H52" s="1" t="str">
        <f t="shared" si="0"/>
        <v>Target zerdeppert.</v>
      </c>
      <c r="I52" s="1" t="str">
        <f t="shared" si="1"/>
        <v>Alternative NA</v>
      </c>
      <c r="J52" s="1" t="s">
        <v>22</v>
      </c>
      <c r="M52" s="1" t="s">
        <v>23</v>
      </c>
      <c r="N52" s="1" t="s">
        <v>302</v>
      </c>
      <c r="O52" s="1" t="str">
        <f t="shared" si="2"/>
        <v>von der Bandprobe.</v>
      </c>
      <c r="P52" s="1" t="str">
        <f t="shared" si="3"/>
        <v>von der Bandprobe</v>
      </c>
      <c r="Q52" s="1" t="str">
        <f t="shared" si="23"/>
        <v>NA</v>
      </c>
      <c r="R52" s="1" t="s">
        <v>7</v>
      </c>
      <c r="S52" s="1" t="s">
        <v>25</v>
      </c>
      <c r="T52" s="1" t="s">
        <v>303</v>
      </c>
      <c r="U52" s="1" t="s">
        <v>304</v>
      </c>
      <c r="W52" s="1" t="str">
        <f t="shared" si="4"/>
        <v>Solo</v>
      </c>
      <c r="X52" s="1" t="str">
        <f t="shared" si="5"/>
        <v>hingelegt.</v>
      </c>
      <c r="Y52" s="1" t="s">
        <v>305</v>
      </c>
      <c r="Z52" s="1" t="str">
        <f>[1]main!W48</f>
        <v>Vase</v>
      </c>
      <c r="AA52" s="1" t="str">
        <f>[1]main!X48</f>
        <v>zerdeppert.</v>
      </c>
      <c r="AB52" s="1" t="str">
        <f>[1]main!Y48</f>
        <v>zerdeppert</v>
      </c>
      <c r="AC52" s="1">
        <f>[1]main!Z48</f>
        <v>130</v>
      </c>
      <c r="AD52" s="1" t="str">
        <f>[1]main!AA48</f>
        <v>Emilia</v>
      </c>
      <c r="AE52" s="1" t="str">
        <f>[1]main!AB48</f>
        <v>f</v>
      </c>
      <c r="AF52" s="2">
        <f>[1]main!AC48</f>
        <v>6.8571428570000004</v>
      </c>
      <c r="AG52" s="1">
        <f>[1]main!AD48</f>
        <v>0.35503580099999998</v>
      </c>
      <c r="AH52" s="1">
        <f>[1]main!AE48</f>
        <v>7</v>
      </c>
      <c r="AI52" s="1" t="str">
        <f>[1]main!AF48</f>
        <v>f</v>
      </c>
      <c r="AJ52" s="1" t="str">
        <f>[1]main!AG48</f>
        <v>Target</v>
      </c>
      <c r="AK52" s="1" t="str">
        <f>[1]main!AH48</f>
        <v>NA</v>
      </c>
      <c r="AL52" s="1">
        <f>[1]main!AI48</f>
        <v>1940000000</v>
      </c>
      <c r="AM52" s="1" t="str">
        <f>[1]main!AJ48</f>
        <v>NA</v>
      </c>
      <c r="AN52" s="1" t="str">
        <f>[1]main!AK48</f>
        <v>NA</v>
      </c>
      <c r="AO52" s="1">
        <f>[1]main!AL48</f>
        <v>49</v>
      </c>
      <c r="AP52" s="1" t="str">
        <f>[1]main!AM48</f>
        <v>Noah</v>
      </c>
      <c r="AQ52" s="1" t="str">
        <f>[1]main!AN48</f>
        <v>n</v>
      </c>
      <c r="AR52" s="1">
        <f>[1]main!AO48</f>
        <v>1.8571428569999999</v>
      </c>
      <c r="AS52" s="1">
        <f>[1]main!AP48</f>
        <v>1.115211854</v>
      </c>
      <c r="AT52" s="1">
        <f>[1]main!AQ48</f>
        <v>1</v>
      </c>
      <c r="AU52" s="1" t="str">
        <f>[1]main!AR48</f>
        <v>m</v>
      </c>
      <c r="AV52" s="1" t="str">
        <f>[1]main!AS48</f>
        <v>Alternative</v>
      </c>
      <c r="AW52" s="1" t="str">
        <f>[1]main!AT48</f>
        <v>NA</v>
      </c>
      <c r="AX52" s="1" t="str">
        <f>[1]main!AU48</f>
        <v>NA</v>
      </c>
      <c r="AY52" s="1" t="str">
        <f>[1]main!AV48</f>
        <v>NA</v>
      </c>
      <c r="AZ52" s="2" t="str">
        <f>[1]main!AW48</f>
        <v>NA</v>
      </c>
      <c r="BA52" s="1" t="str">
        <f t="shared" si="6"/>
        <v>Wer kommt von der Bandprobe?</v>
      </c>
      <c r="BB52" s="1" t="str">
        <f t="shared" si="7"/>
        <v>Pro_f tat Target zerdeppert.?</v>
      </c>
      <c r="BC52" s="1" t="str">
        <f t="shared" si="8"/>
        <v>V kommt Target zerdeppert.?</v>
      </c>
      <c r="BD52" s="1" t="str">
        <f t="shared" si="9"/>
        <v>Pos05 hat Target zerdeppert. hingelegt?</v>
      </c>
      <c r="BE52" s="1" t="s">
        <v>77</v>
      </c>
      <c r="BF52" s="1" t="str">
        <f>BA52</f>
        <v>Wer kommt von der Bandprobe?</v>
      </c>
      <c r="BG52" s="1">
        <v>3</v>
      </c>
      <c r="BH52" s="1">
        <f t="shared" si="10"/>
        <v>0</v>
      </c>
      <c r="BI52" s="1" t="str">
        <f t="shared" si="11"/>
        <v>NA</v>
      </c>
      <c r="BJ52" s="1" t="str">
        <f>IF(BI52="NA","NA",H52)</f>
        <v>NA</v>
      </c>
      <c r="BK52" s="1" t="str">
        <f t="shared" si="27"/>
        <v>NA</v>
      </c>
      <c r="BL52" s="1" t="s">
        <v>13</v>
      </c>
      <c r="BM52" s="12">
        <v>0</v>
      </c>
      <c r="BN52" s="1" t="str">
        <f t="shared" si="12"/>
        <v>NA</v>
      </c>
      <c r="BO52" s="1" t="str">
        <f t="shared" si="21"/>
        <v>NA</v>
      </c>
      <c r="BP52" s="1" t="str">
        <f t="shared" si="13"/>
        <v/>
      </c>
      <c r="BQ52" s="1" t="str">
        <f t="shared" si="14"/>
        <v/>
      </c>
      <c r="BR52" s="1" t="str">
        <f t="shared" si="15"/>
        <v>V kommt Target zerdeppert.?</v>
      </c>
      <c r="BS52" s="1" t="str">
        <f t="shared" si="16"/>
        <v>V kommt Target zerdeppert.?</v>
      </c>
      <c r="BT52" s="1" t="str">
        <f t="shared" si="17"/>
        <v>Pos05 hat Target zerdeppert. hingelegt?</v>
      </c>
      <c r="BU52" s="1" t="str">
        <f t="shared" si="18"/>
        <v/>
      </c>
      <c r="BV52" s="12" t="str">
        <f t="shared" si="19"/>
        <v>Pos05 hat Target zerdeppert. hingelegt?</v>
      </c>
    </row>
    <row r="53" spans="1:74" ht="14.25" customHeight="1" x14ac:dyDescent="0.35">
      <c r="A53" s="1" t="str">
        <f t="shared" si="20"/>
        <v>L2_S36_IHaustürschlüssel_PNA</v>
      </c>
      <c r="B53" s="1">
        <v>2</v>
      </c>
      <c r="C53" s="1">
        <v>36</v>
      </c>
      <c r="D53" s="1">
        <v>44</v>
      </c>
      <c r="E53">
        <v>3</v>
      </c>
      <c r="F53" s="1">
        <v>36</v>
      </c>
      <c r="G53" s="1" t="str">
        <f t="shared" si="22"/>
        <v>Target verloren. tüftelt am Schließfach. NA hat die wichtige Zahlenkombination vergessen.</v>
      </c>
      <c r="H53" s="1" t="str">
        <f t="shared" si="0"/>
        <v>Target verloren.</v>
      </c>
      <c r="I53" s="1" t="str">
        <f t="shared" si="1"/>
        <v>Alternative NA</v>
      </c>
      <c r="J53" s="1" t="s">
        <v>306</v>
      </c>
      <c r="K53" s="1" t="s">
        <v>152</v>
      </c>
      <c r="N53" s="1" t="s">
        <v>307</v>
      </c>
      <c r="O53" s="1" t="str">
        <f t="shared" si="2"/>
        <v>am Schließfach.</v>
      </c>
      <c r="P53" s="1" t="str">
        <f t="shared" si="3"/>
        <v>am Schließfach</v>
      </c>
      <c r="Q53" s="1" t="str">
        <f t="shared" si="23"/>
        <v>NA</v>
      </c>
      <c r="R53" s="1" t="s">
        <v>7</v>
      </c>
      <c r="S53" s="1" t="s">
        <v>8</v>
      </c>
      <c r="T53" s="1" t="s">
        <v>147</v>
      </c>
      <c r="U53" s="1" t="s">
        <v>308</v>
      </c>
      <c r="W53" s="1" t="str">
        <f t="shared" si="4"/>
        <v>Zahlenkombination</v>
      </c>
      <c r="X53" s="1" t="str">
        <f t="shared" si="5"/>
        <v>vergessen.</v>
      </c>
      <c r="Y53" s="1" t="s">
        <v>144</v>
      </c>
      <c r="Z53" s="1" t="str">
        <f>[1]main!W27</f>
        <v>Haustürschlüssel</v>
      </c>
      <c r="AA53" s="1" t="str">
        <f>[1]main!X27</f>
        <v>verloren.</v>
      </c>
      <c r="AB53" s="1" t="str">
        <f>[1]main!Y27</f>
        <v>verloren</v>
      </c>
      <c r="AC53" s="1">
        <f>[1]main!Z27</f>
        <v>68</v>
      </c>
      <c r="AD53" s="1" t="str">
        <f>[1]main!AA27</f>
        <v>Jean</v>
      </c>
      <c r="AE53" s="1" t="str">
        <f>[1]main!AB27</f>
        <v>n</v>
      </c>
      <c r="AF53" s="2">
        <f>[1]main!AC27</f>
        <v>3.4285714289999998</v>
      </c>
      <c r="AG53" s="1">
        <f>[1]main!AD27</f>
        <v>1.420143205</v>
      </c>
      <c r="AH53" s="1">
        <f>[1]main!AE27</f>
        <v>4</v>
      </c>
      <c r="AI53" s="1" t="str">
        <f>[1]main!AF27</f>
        <v>n</v>
      </c>
      <c r="AJ53" s="1" t="str">
        <f>[1]main!AG27</f>
        <v>Target</v>
      </c>
      <c r="AK53" s="1" t="str">
        <f>[1]main!AH27</f>
        <v>NA</v>
      </c>
      <c r="AL53" s="1">
        <f>[1]main!AI27</f>
        <v>4610000000</v>
      </c>
      <c r="AM53" s="1" t="str">
        <f>[1]main!AJ27</f>
        <v>NA</v>
      </c>
      <c r="AN53" s="1" t="str">
        <f>[1]main!AK27</f>
        <v>NA</v>
      </c>
      <c r="AO53" s="1">
        <f>[1]main!AL27</f>
        <v>117</v>
      </c>
      <c r="AP53" s="1" t="str">
        <f>[1]main!AM27</f>
        <v>Greta</v>
      </c>
      <c r="AQ53" s="1" t="str">
        <f>[1]main!AN27</f>
        <v>f</v>
      </c>
      <c r="AR53" s="1">
        <f>[1]main!AO27</f>
        <v>6.7428571430000002</v>
      </c>
      <c r="AS53" s="1">
        <f>[1]main!AP27</f>
        <v>0.56061191099999996</v>
      </c>
      <c r="AT53" s="1">
        <f>[1]main!AQ27</f>
        <v>7</v>
      </c>
      <c r="AU53" s="1" t="str">
        <f>[1]main!AR27</f>
        <v>f</v>
      </c>
      <c r="AV53" s="1" t="str">
        <f>[1]main!AS27</f>
        <v>Alternative</v>
      </c>
      <c r="AW53" s="1" t="str">
        <f>[1]main!AT27</f>
        <v>NA</v>
      </c>
      <c r="AX53" s="1" t="str">
        <f>[1]main!AU27</f>
        <v>NA</v>
      </c>
      <c r="AY53" s="1" t="str">
        <f>[1]main!AV27</f>
        <v>NA</v>
      </c>
      <c r="AZ53" s="2" t="str">
        <f>[1]main!AW27</f>
        <v>NA</v>
      </c>
      <c r="BA53" s="1" t="str">
        <f t="shared" si="6"/>
        <v>Wer tüftelt am Schließfach?</v>
      </c>
      <c r="BB53" s="1" t="str">
        <f t="shared" si="7"/>
        <v>Pro_f tat Target verloren.?</v>
      </c>
      <c r="BC53" s="1" t="str">
        <f t="shared" si="8"/>
        <v>Name tüftelt Target verloren.?</v>
      </c>
      <c r="BD53" s="1" t="str">
        <f t="shared" si="9"/>
        <v>Pos05 hat Target verloren. vergessen?</v>
      </c>
      <c r="BE53" s="12" t="s">
        <v>21</v>
      </c>
      <c r="BF53" s="1" t="str">
        <f>BD53</f>
        <v>Pos05 hat Target verloren. vergessen?</v>
      </c>
      <c r="BG53" s="1">
        <v>2</v>
      </c>
      <c r="BH53" s="1">
        <f t="shared" si="10"/>
        <v>0</v>
      </c>
      <c r="BI53" s="1" t="str">
        <f t="shared" si="11"/>
        <v>NA</v>
      </c>
      <c r="BJ53" s="1" t="str">
        <f>IF(BI53="NA","NA",CONCATENATE(S53," ",T53," ",W53))</f>
        <v>NA</v>
      </c>
      <c r="BK53" s="1" t="str">
        <f t="shared" si="27"/>
        <v>NA</v>
      </c>
      <c r="BL53" s="1" t="s">
        <v>13</v>
      </c>
      <c r="BM53" s="12">
        <v>0</v>
      </c>
      <c r="BN53" s="1" t="str">
        <f t="shared" si="12"/>
        <v>NA</v>
      </c>
      <c r="BO53" s="1" t="str">
        <f t="shared" si="21"/>
        <v>NA</v>
      </c>
      <c r="BP53" s="1" t="str">
        <f t="shared" si="13"/>
        <v>Name tüftelt Target verloren.?</v>
      </c>
      <c r="BQ53" s="1" t="str">
        <f t="shared" si="14"/>
        <v/>
      </c>
      <c r="BR53" s="1" t="str">
        <f t="shared" si="15"/>
        <v/>
      </c>
      <c r="BS53" s="1" t="str">
        <f t="shared" si="16"/>
        <v>Name tüftelt Target verloren.?</v>
      </c>
      <c r="BT53" s="1" t="str">
        <f t="shared" si="17"/>
        <v>Pos05 hat Target verloren. vergessen?</v>
      </c>
      <c r="BU53" s="1" t="str">
        <f t="shared" si="18"/>
        <v/>
      </c>
      <c r="BV53" s="1" t="str">
        <f t="shared" si="19"/>
        <v>Pos05 hat Target verloren. vergessen?</v>
      </c>
    </row>
    <row r="54" spans="1:74" ht="14.25" customHeight="1" x14ac:dyDescent="0.35">
      <c r="A54" s="1" t="str">
        <f t="shared" si="20"/>
        <v>L2_S83_IBus_Pder</v>
      </c>
      <c r="B54" s="1">
        <v>2</v>
      </c>
      <c r="C54" s="1">
        <v>83</v>
      </c>
      <c r="D54" s="1">
        <v>45</v>
      </c>
      <c r="E54">
        <v>3</v>
      </c>
      <c r="F54" s="1">
        <v>83</v>
      </c>
      <c r="G54" s="1" t="str">
        <f t="shared" si="22"/>
        <v>Filler verpasst. läuft zur Meisterschaft. der hat den letzten Bus verpasst.</v>
      </c>
      <c r="H54" s="1" t="str">
        <f t="shared" si="0"/>
        <v>Filler verpasst.</v>
      </c>
      <c r="I54" s="1" t="str">
        <f t="shared" si="1"/>
        <v>Alternative Die</v>
      </c>
      <c r="J54" s="1" t="s">
        <v>139</v>
      </c>
      <c r="L54" s="1" t="s">
        <v>140</v>
      </c>
      <c r="N54" s="1" t="s">
        <v>309</v>
      </c>
      <c r="O54" s="1" t="str">
        <f t="shared" si="2"/>
        <v>zur Meisterschaft.</v>
      </c>
      <c r="P54" s="1" t="str">
        <f t="shared" si="3"/>
        <v>zur Meisterschaft</v>
      </c>
      <c r="Q54" s="1" t="str">
        <f t="shared" si="23"/>
        <v>der</v>
      </c>
      <c r="R54" s="1" t="s">
        <v>7</v>
      </c>
      <c r="S54" s="1" t="s">
        <v>73</v>
      </c>
      <c r="T54" s="1" t="s">
        <v>161</v>
      </c>
      <c r="U54" s="1" t="s">
        <v>162</v>
      </c>
      <c r="W54" s="1" t="str">
        <f t="shared" si="4"/>
        <v>Bus</v>
      </c>
      <c r="X54" s="1" t="str">
        <f t="shared" si="5"/>
        <v>verpasst.</v>
      </c>
      <c r="Y54" s="1" t="s">
        <v>310</v>
      </c>
      <c r="Z54" s="1" t="str">
        <f>[1]main!W84</f>
        <v>Bus</v>
      </c>
      <c r="AA54" s="1" t="str">
        <f>[1]main!X84</f>
        <v>verpasst.</v>
      </c>
      <c r="AB54" s="1" t="str">
        <f>[1]main!Y84</f>
        <v>verpasst</v>
      </c>
      <c r="AC54" s="1">
        <f>[1]main!Z84</f>
        <v>166</v>
      </c>
      <c r="AD54" s="1" t="str">
        <f>[1]main!AA84</f>
        <v>Reiseveranstalterin</v>
      </c>
      <c r="AE54" s="1" t="str">
        <f>[1]main!AB84</f>
        <v>NA</v>
      </c>
      <c r="AF54" s="2">
        <f>[1]main!AC84</f>
        <v>3.1</v>
      </c>
      <c r="AG54" s="1" t="str">
        <f>[1]main!AD84</f>
        <v>NA</v>
      </c>
      <c r="AH54" s="1" t="str">
        <f>[1]main!AE84</f>
        <v>NA</v>
      </c>
      <c r="AI54" s="1" t="str">
        <f>[1]main!AF84</f>
        <v>f</v>
      </c>
      <c r="AJ54" s="1" t="str">
        <f>[1]main!AG84</f>
        <v>Filler</v>
      </c>
      <c r="AK54" s="1" t="str">
        <f>[1]main!AH84</f>
        <v>NA</v>
      </c>
      <c r="AL54" s="1" t="str">
        <f>[1]main!AI84</f>
        <v>NA</v>
      </c>
      <c r="AM54" s="1" t="str">
        <f>[1]main!AJ84</f>
        <v>Die</v>
      </c>
      <c r="AN54" s="1" t="str">
        <f>[1]main!AK84</f>
        <v>die</v>
      </c>
      <c r="AO54" s="1">
        <f>[1]main!AL84</f>
        <v>23</v>
      </c>
      <c r="AP54" s="1" t="str">
        <f>[1]main!AM84</f>
        <v>Reiseveranstalter</v>
      </c>
      <c r="AQ54" s="1" t="str">
        <f>[1]main!AN84</f>
        <v>NA</v>
      </c>
      <c r="AR54" s="1" t="str">
        <f>[1]main!AO84</f>
        <v>NA</v>
      </c>
      <c r="AS54" s="1" t="str">
        <f>[1]main!AP84</f>
        <v>NA</v>
      </c>
      <c r="AT54" s="1" t="str">
        <f>[1]main!AQ84</f>
        <v>NA</v>
      </c>
      <c r="AU54" s="1" t="str">
        <f>[1]main!AR84</f>
        <v>NA</v>
      </c>
      <c r="AV54" s="1" t="str">
        <f>[1]main!AS84</f>
        <v>Alternative</v>
      </c>
      <c r="AW54" s="1" t="str">
        <f>[1]main!AT84</f>
        <v>NA</v>
      </c>
      <c r="AX54" s="1" t="str">
        <f>[1]main!AU84</f>
        <v>NA</v>
      </c>
      <c r="AY54" s="1" t="str">
        <f>[1]main!AV84</f>
        <v>Der</v>
      </c>
      <c r="AZ54" s="2" t="str">
        <f>[1]main!AW84</f>
        <v>der</v>
      </c>
      <c r="BA54" s="1" t="str">
        <f t="shared" si="6"/>
        <v>Wer läuft zur Meisterschaft?</v>
      </c>
      <c r="BB54" s="1" t="str">
        <f t="shared" si="7"/>
        <v>Pro_f tat Filler verpasst.?</v>
      </c>
      <c r="BC54" s="1" t="str">
        <f t="shared" si="8"/>
        <v>Name_alt läuft Filler verpasst.?</v>
      </c>
      <c r="BD54" s="1" t="str">
        <f t="shared" si="9"/>
        <v>Pos05 hat Filler verpasst. verpasst?</v>
      </c>
      <c r="BE54" s="1" t="s">
        <v>32</v>
      </c>
      <c r="BF54" s="1" t="str">
        <f>BC54</f>
        <v>Name_alt läuft Filler verpasst.?</v>
      </c>
      <c r="BG54" s="1">
        <v>4</v>
      </c>
      <c r="BH54" s="1">
        <f t="shared" si="10"/>
        <v>0</v>
      </c>
      <c r="BI54" s="1" t="str">
        <f t="shared" si="11"/>
        <v>NA</v>
      </c>
      <c r="BJ54" s="1" t="str">
        <f>IF(BI54="NA","NA",P54)</f>
        <v>NA</v>
      </c>
      <c r="BK54" s="1" t="str">
        <f t="shared" si="27"/>
        <v>NA</v>
      </c>
      <c r="BL54" s="1" t="s">
        <v>13</v>
      </c>
      <c r="BM54" s="12">
        <v>1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>Name_alt läuft Filler verpasst.?</v>
      </c>
      <c r="BR54" s="1" t="str">
        <f t="shared" si="15"/>
        <v/>
      </c>
      <c r="BS54" s="1" t="str">
        <f t="shared" si="16"/>
        <v>Name_alt läuft Filler verpasst.?</v>
      </c>
      <c r="BT54" s="1" t="str">
        <f t="shared" si="17"/>
        <v>Pos05 hat Filler verpasst. verpasst?</v>
      </c>
      <c r="BU54" s="1" t="str">
        <f t="shared" si="18"/>
        <v/>
      </c>
      <c r="BV54" s="1" t="str">
        <f t="shared" si="19"/>
        <v>Pos05 hat Filler verpasst. verpasst?</v>
      </c>
    </row>
    <row r="55" spans="1:74" ht="14.25" customHeight="1" x14ac:dyDescent="0.35">
      <c r="A55" s="1" t="str">
        <f t="shared" si="20"/>
        <v>L2_S82_IReisepass_Pder</v>
      </c>
      <c r="B55" s="1">
        <v>2</v>
      </c>
      <c r="C55" s="1">
        <v>82</v>
      </c>
      <c r="D55" s="1">
        <v>46</v>
      </c>
      <c r="E55">
        <v>3</v>
      </c>
      <c r="F55" s="1">
        <v>82</v>
      </c>
      <c r="G55" s="1" t="str">
        <f t="shared" si="22"/>
        <v>Filler verlegt. verzweifelt im Konsulat. der hat den wichtigen Reisepass verlegt.</v>
      </c>
      <c r="H55" s="1" t="str">
        <f t="shared" si="0"/>
        <v>Filler verlegt.</v>
      </c>
      <c r="I55" s="1" t="str">
        <f t="shared" si="1"/>
        <v>Alternative Die</v>
      </c>
      <c r="J55" s="1" t="s">
        <v>311</v>
      </c>
      <c r="K55" s="1" t="s">
        <v>42</v>
      </c>
      <c r="N55" s="1" t="s">
        <v>312</v>
      </c>
      <c r="O55" s="1" t="str">
        <f t="shared" si="2"/>
        <v>im Konsulat.</v>
      </c>
      <c r="P55" s="1" t="str">
        <f t="shared" si="3"/>
        <v>im Konsulat</v>
      </c>
      <c r="Q55" s="1" t="str">
        <f t="shared" si="23"/>
        <v>der</v>
      </c>
      <c r="R55" s="1" t="s">
        <v>7</v>
      </c>
      <c r="S55" s="1" t="s">
        <v>73</v>
      </c>
      <c r="T55" s="1" t="s">
        <v>313</v>
      </c>
      <c r="U55" s="1" t="s">
        <v>314</v>
      </c>
      <c r="W55" s="1" t="str">
        <f t="shared" si="4"/>
        <v>Reisepass</v>
      </c>
      <c r="X55" s="1" t="str">
        <f t="shared" si="5"/>
        <v>verlegt.</v>
      </c>
      <c r="Y55" s="1" t="s">
        <v>315</v>
      </c>
      <c r="Z55" s="1" t="str">
        <f>[1]main!W83</f>
        <v>Reisepass</v>
      </c>
      <c r="AA55" s="1" t="str">
        <f>[1]main!X83</f>
        <v>verlegt.</v>
      </c>
      <c r="AB55" s="1" t="str">
        <f>[1]main!Y83</f>
        <v>verlegt</v>
      </c>
      <c r="AC55" s="1">
        <f>[1]main!Z83</f>
        <v>165</v>
      </c>
      <c r="AD55" s="1" t="str">
        <f>[1]main!AA83</f>
        <v>Sozialarbeiterin</v>
      </c>
      <c r="AE55" s="1" t="str">
        <f>[1]main!AB83</f>
        <v>NA</v>
      </c>
      <c r="AF55" s="2">
        <f>[1]main!AC83</f>
        <v>3.0750000000000002</v>
      </c>
      <c r="AG55" s="1" t="str">
        <f>[1]main!AD83</f>
        <v>NA</v>
      </c>
      <c r="AH55" s="1" t="str">
        <f>[1]main!AE83</f>
        <v>NA</v>
      </c>
      <c r="AI55" s="1" t="str">
        <f>[1]main!AF83</f>
        <v>f</v>
      </c>
      <c r="AJ55" s="1" t="str">
        <f>[1]main!AG83</f>
        <v>Filler</v>
      </c>
      <c r="AK55" s="1" t="str">
        <f>[1]main!AH83</f>
        <v>NA</v>
      </c>
      <c r="AL55" s="1" t="str">
        <f>[1]main!AI83</f>
        <v>NA</v>
      </c>
      <c r="AM55" s="1" t="str">
        <f>[1]main!AJ83</f>
        <v>Die</v>
      </c>
      <c r="AN55" s="1" t="str">
        <f>[1]main!AK83</f>
        <v>die</v>
      </c>
      <c r="AO55" s="1">
        <f>[1]main!AL83</f>
        <v>22</v>
      </c>
      <c r="AP55" s="1" t="str">
        <f>[1]main!AM83</f>
        <v>Sozialarbeiter</v>
      </c>
      <c r="AQ55" s="1" t="str">
        <f>[1]main!AN83</f>
        <v>NA</v>
      </c>
      <c r="AR55" s="1" t="str">
        <f>[1]main!AO83</f>
        <v>NA</v>
      </c>
      <c r="AS55" s="1" t="str">
        <f>[1]main!AP83</f>
        <v>NA</v>
      </c>
      <c r="AT55" s="1" t="str">
        <f>[1]main!AQ83</f>
        <v>NA</v>
      </c>
      <c r="AU55" s="1" t="str">
        <f>[1]main!AR83</f>
        <v>NA</v>
      </c>
      <c r="AV55" s="1" t="str">
        <f>[1]main!AS83</f>
        <v>Alternative</v>
      </c>
      <c r="AW55" s="1" t="str">
        <f>[1]main!AT83</f>
        <v>NA</v>
      </c>
      <c r="AX55" s="1" t="str">
        <f>[1]main!AU83</f>
        <v>NA</v>
      </c>
      <c r="AY55" s="1" t="str">
        <f>[1]main!AV83</f>
        <v>Der</v>
      </c>
      <c r="AZ55" s="2" t="str">
        <f>[1]main!AW83</f>
        <v>der</v>
      </c>
      <c r="BA55" s="1" t="str">
        <f t="shared" si="6"/>
        <v>Wer verzweifelt im Konsulat?</v>
      </c>
      <c r="BB55" s="1" t="str">
        <f t="shared" si="7"/>
        <v>Pro_f tat Filler verlegt.?</v>
      </c>
      <c r="BC55" s="1" t="str">
        <f t="shared" si="8"/>
        <v>Name verzweifelt Filler verlegt.?</v>
      </c>
      <c r="BD55" s="1" t="str">
        <f t="shared" si="9"/>
        <v>Pos05 hat Filler verlegt. verlegt?</v>
      </c>
      <c r="BE55" s="1" t="s">
        <v>67</v>
      </c>
      <c r="BF55" s="1" t="str">
        <f>BB55</f>
        <v>Pro_f tat Filler verlegt.?</v>
      </c>
      <c r="BG55" s="1">
        <v>2</v>
      </c>
      <c r="BH55" s="1">
        <f t="shared" si="10"/>
        <v>0</v>
      </c>
      <c r="BI55" s="1" t="str">
        <f t="shared" si="11"/>
        <v>NA</v>
      </c>
      <c r="BJ55" s="1" t="str">
        <f>IF(BI55="NA","NA",J55)</f>
        <v>NA</v>
      </c>
      <c r="BK55" s="1" t="str">
        <f t="shared" si="27"/>
        <v>NA</v>
      </c>
      <c r="BL55" s="1" t="s">
        <v>13</v>
      </c>
      <c r="BM55" s="12">
        <v>1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Name verzweifelt Filler verlegt.?</v>
      </c>
      <c r="BQ55" s="1" t="str">
        <f t="shared" si="14"/>
        <v/>
      </c>
      <c r="BR55" s="1" t="str">
        <f t="shared" si="15"/>
        <v/>
      </c>
      <c r="BS55" s="1" t="str">
        <f t="shared" si="16"/>
        <v>Name verzweifelt Filler verlegt.?</v>
      </c>
      <c r="BT55" s="1" t="str">
        <f t="shared" si="17"/>
        <v>Pos05 hat Filler verlegt. verlegt?</v>
      </c>
      <c r="BU55" s="1" t="str">
        <f t="shared" si="18"/>
        <v/>
      </c>
      <c r="BV55" s="1" t="str">
        <f t="shared" si="19"/>
        <v>Pos05 hat Filler verlegt. verlegt?</v>
      </c>
    </row>
    <row r="56" spans="1:74" ht="14.25" customHeight="1" x14ac:dyDescent="0.35">
      <c r="A56" s="1" t="str">
        <f t="shared" si="20"/>
        <v>L2_S63_IBischof_Pder</v>
      </c>
      <c r="B56" s="1">
        <v>2</v>
      </c>
      <c r="C56" s="1">
        <v>63</v>
      </c>
      <c r="D56" s="1">
        <v>47</v>
      </c>
      <c r="E56">
        <v>3</v>
      </c>
      <c r="F56" s="1">
        <v>63</v>
      </c>
      <c r="G56" s="1" t="str">
        <f t="shared" si="22"/>
        <v>Filler vermisst. reist ins Bistum. der hat den edlen Bischof vermisst.</v>
      </c>
      <c r="H56" s="1" t="str">
        <f t="shared" si="0"/>
        <v>Filler vermisst.</v>
      </c>
      <c r="I56" s="1" t="str">
        <f t="shared" si="1"/>
        <v>Alternative Die</v>
      </c>
      <c r="J56" s="1" t="s">
        <v>171</v>
      </c>
      <c r="L56" s="1" t="s">
        <v>241</v>
      </c>
      <c r="N56" s="1" t="s">
        <v>316</v>
      </c>
      <c r="O56" s="1" t="str">
        <f t="shared" si="2"/>
        <v>ins Bistum.</v>
      </c>
      <c r="P56" s="1" t="str">
        <f t="shared" si="3"/>
        <v>ins Bistum</v>
      </c>
      <c r="Q56" s="1" t="str">
        <f t="shared" si="23"/>
        <v>der</v>
      </c>
      <c r="R56" s="1" t="s">
        <v>7</v>
      </c>
      <c r="S56" s="1" t="s">
        <v>73</v>
      </c>
      <c r="T56" s="1" t="s">
        <v>317</v>
      </c>
      <c r="V56" s="1" t="s">
        <v>318</v>
      </c>
      <c r="W56" s="1" t="str">
        <f t="shared" si="4"/>
        <v>Bischof</v>
      </c>
      <c r="X56" s="1" t="str">
        <f t="shared" si="5"/>
        <v>vermisst.</v>
      </c>
      <c r="Y56" s="1" t="s">
        <v>319</v>
      </c>
      <c r="Z56" s="1" t="str">
        <f>[1]main!W64</f>
        <v>Bischof</v>
      </c>
      <c r="AA56" s="1" t="str">
        <f>[1]main!X64</f>
        <v>vermisst.</v>
      </c>
      <c r="AB56" s="1" t="str">
        <f>[1]main!Y64</f>
        <v>vermisst</v>
      </c>
      <c r="AC56" s="1">
        <f>[1]main!Z64</f>
        <v>146</v>
      </c>
      <c r="AD56" s="1" t="str">
        <f>[1]main!AA64</f>
        <v>Balletttänzerin</v>
      </c>
      <c r="AE56" s="1" t="str">
        <f>[1]main!AB64</f>
        <v>NA</v>
      </c>
      <c r="AF56" s="2">
        <f>[1]main!AC64</f>
        <v>1.5249999999999999</v>
      </c>
      <c r="AG56" s="1" t="str">
        <f>[1]main!AD64</f>
        <v>NA</v>
      </c>
      <c r="AH56" s="1" t="str">
        <f>[1]main!AE64</f>
        <v>NA</v>
      </c>
      <c r="AI56" s="1" t="str">
        <f>[1]main!AF64</f>
        <v>f</v>
      </c>
      <c r="AJ56" s="1" t="str">
        <f>[1]main!AG64</f>
        <v>Filler</v>
      </c>
      <c r="AK56" s="1" t="str">
        <f>[1]main!AH64</f>
        <v>NA</v>
      </c>
      <c r="AL56" s="1" t="str">
        <f>[1]main!AI64</f>
        <v>NA</v>
      </c>
      <c r="AM56" s="1" t="str">
        <f>[1]main!AJ64</f>
        <v>Die</v>
      </c>
      <c r="AN56" s="1" t="str">
        <f>[1]main!AK64</f>
        <v>die</v>
      </c>
      <c r="AO56" s="1">
        <f>[1]main!AL64</f>
        <v>3</v>
      </c>
      <c r="AP56" s="1" t="str">
        <f>[1]main!AM64</f>
        <v>Balletttänzer</v>
      </c>
      <c r="AQ56" s="1" t="str">
        <f>[1]main!AN64</f>
        <v>NA</v>
      </c>
      <c r="AR56" s="1" t="str">
        <f>[1]main!AO64</f>
        <v>NA</v>
      </c>
      <c r="AS56" s="1" t="str">
        <f>[1]main!AP64</f>
        <v>NA</v>
      </c>
      <c r="AT56" s="1" t="str">
        <f>[1]main!AQ64</f>
        <v>NA</v>
      </c>
      <c r="AU56" s="1" t="str">
        <f>[1]main!AR64</f>
        <v>NA</v>
      </c>
      <c r="AV56" s="1" t="str">
        <f>[1]main!AS64</f>
        <v>Alternative</v>
      </c>
      <c r="AW56" s="1" t="str">
        <f>[1]main!AT64</f>
        <v>NA</v>
      </c>
      <c r="AX56" s="1" t="str">
        <f>[1]main!AU64</f>
        <v>NA</v>
      </c>
      <c r="AY56" s="1" t="str">
        <f>[1]main!AV64</f>
        <v>Der</v>
      </c>
      <c r="AZ56" s="2" t="str">
        <f>[1]main!AW64</f>
        <v>der</v>
      </c>
      <c r="BA56" s="1" t="str">
        <f t="shared" si="6"/>
        <v>Wer reist ins Bistum?</v>
      </c>
      <c r="BB56" s="1" t="str">
        <f t="shared" si="7"/>
        <v>Pro_f tat Filler vermisst.?</v>
      </c>
      <c r="BC56" s="1" t="str">
        <f t="shared" si="8"/>
        <v>Name_alt reist Filler vermisst.?</v>
      </c>
      <c r="BD56" s="1" t="str">
        <f t="shared" si="9"/>
        <v>Pos06 hat Filler vermisst. vermisst?</v>
      </c>
      <c r="BE56" s="1" t="s">
        <v>32</v>
      </c>
      <c r="BF56" s="1" t="str">
        <f>BC56</f>
        <v>Name_alt reist Filler vermisst.?</v>
      </c>
      <c r="BG56" s="1">
        <v>3</v>
      </c>
      <c r="BH56" s="1">
        <f t="shared" si="10"/>
        <v>0</v>
      </c>
      <c r="BI56" s="1" t="str">
        <f t="shared" si="11"/>
        <v>NA</v>
      </c>
      <c r="BJ56" s="1" t="str">
        <f>IF(BI56="NA","NA",P56)</f>
        <v>NA</v>
      </c>
      <c r="BK56" s="1" t="str">
        <f t="shared" si="27"/>
        <v>NA</v>
      </c>
      <c r="BL56" s="1" t="s">
        <v>13</v>
      </c>
      <c r="BM56" s="12">
        <v>0</v>
      </c>
      <c r="BN56" s="1" t="str">
        <f t="shared" si="12"/>
        <v>NA</v>
      </c>
      <c r="BO56" s="1" t="str">
        <f t="shared" si="21"/>
        <v>NA</v>
      </c>
      <c r="BP56" s="1" t="str">
        <f t="shared" si="13"/>
        <v/>
      </c>
      <c r="BQ56" s="1" t="str">
        <f t="shared" si="14"/>
        <v>Name_alt reist Filler vermisst.?</v>
      </c>
      <c r="BR56" s="1" t="str">
        <f t="shared" si="15"/>
        <v/>
      </c>
      <c r="BS56" s="1" t="str">
        <f t="shared" si="16"/>
        <v>Name_alt reist Filler vermisst.?</v>
      </c>
      <c r="BT56" s="1" t="str">
        <f t="shared" si="17"/>
        <v/>
      </c>
      <c r="BU56" s="1" t="str">
        <f t="shared" si="18"/>
        <v>Pos06 hat Filler vermisst. vermisst?</v>
      </c>
      <c r="BV56" s="12" t="str">
        <f t="shared" si="19"/>
        <v>Pos06 hat Filler vermisst. vermisst?</v>
      </c>
    </row>
    <row r="57" spans="1:74" ht="14.25" customHeight="1" x14ac:dyDescent="0.35">
      <c r="A57" s="1" t="str">
        <f t="shared" si="20"/>
        <v>L2_S102_IKollegen_Pdie</v>
      </c>
      <c r="B57" s="1">
        <v>2</v>
      </c>
      <c r="C57" s="1">
        <v>102</v>
      </c>
      <c r="D57" s="1">
        <v>48</v>
      </c>
      <c r="E57">
        <v>3</v>
      </c>
      <c r="F57" s="1">
        <v>102</v>
      </c>
      <c r="G57" s="1" t="str">
        <f t="shared" si="22"/>
        <v>Filler nicht hören. flieht in die Bibliothek. die möchte die lauten Kollegen nicht hören.</v>
      </c>
      <c r="H57" s="1" t="str">
        <f t="shared" si="0"/>
        <v>Filler nicht hören.</v>
      </c>
      <c r="I57" s="1" t="str">
        <f t="shared" si="1"/>
        <v>Alternative Der</v>
      </c>
      <c r="J57" s="1" t="s">
        <v>320</v>
      </c>
      <c r="L57" s="1" t="s">
        <v>4</v>
      </c>
      <c r="N57" s="1" t="s">
        <v>321</v>
      </c>
      <c r="O57" s="1" t="str">
        <f t="shared" si="2"/>
        <v>in die Bibliothek.</v>
      </c>
      <c r="P57" s="1" t="str">
        <f t="shared" si="3"/>
        <v>in die Bibliothek</v>
      </c>
      <c r="Q57" s="1" t="str">
        <f t="shared" si="23"/>
        <v>die</v>
      </c>
      <c r="R57" s="1" t="s">
        <v>72</v>
      </c>
      <c r="S57" s="1" t="s">
        <v>8</v>
      </c>
      <c r="T57" s="1" t="s">
        <v>322</v>
      </c>
      <c r="V57" s="1" t="s">
        <v>323</v>
      </c>
      <c r="W57" s="1" t="str">
        <f t="shared" si="4"/>
        <v>Kollegen</v>
      </c>
      <c r="X57" s="1" t="str">
        <f t="shared" si="5"/>
        <v>nicht hören.</v>
      </c>
      <c r="Y57" s="1" t="s">
        <v>324</v>
      </c>
      <c r="Z57" s="1" t="str">
        <f>[1]main!W103</f>
        <v>Kollegen</v>
      </c>
      <c r="AA57" s="1" t="str">
        <f>[1]main!X103</f>
        <v>nicht hören.</v>
      </c>
      <c r="AB57" s="1" t="str">
        <f>[1]main!Y103</f>
        <v>nicht hören</v>
      </c>
      <c r="AC57" s="1">
        <f>[1]main!Z103</f>
        <v>185</v>
      </c>
      <c r="AD57" s="1" t="str">
        <f>[1]main!AA103</f>
        <v>Schuldirektor</v>
      </c>
      <c r="AE57" s="1" t="str">
        <f>[1]main!AB103</f>
        <v>NA</v>
      </c>
      <c r="AF57" s="2">
        <f>[1]main!AC103</f>
        <v>5.15</v>
      </c>
      <c r="AG57" s="1" t="str">
        <f>[1]main!AD103</f>
        <v>NA</v>
      </c>
      <c r="AH57" s="1" t="str">
        <f>[1]main!AE103</f>
        <v>NA</v>
      </c>
      <c r="AI57" s="1" t="str">
        <f>[1]main!AF103</f>
        <v>m</v>
      </c>
      <c r="AJ57" s="1" t="str">
        <f>[1]main!AG103</f>
        <v>Filler</v>
      </c>
      <c r="AK57" s="1" t="str">
        <f>[1]main!AH103</f>
        <v>NA</v>
      </c>
      <c r="AL57" s="1" t="str">
        <f>[1]main!AI103</f>
        <v>NA</v>
      </c>
      <c r="AM57" s="1" t="str">
        <f>[1]main!AJ103</f>
        <v>Der</v>
      </c>
      <c r="AN57" s="1" t="str">
        <f>[1]main!AK103</f>
        <v>der</v>
      </c>
      <c r="AO57" s="1">
        <f>[1]main!AL103</f>
        <v>42</v>
      </c>
      <c r="AP57" s="1" t="str">
        <f>[1]main!AM103</f>
        <v>Schuldirektorin</v>
      </c>
      <c r="AQ57" s="1" t="str">
        <f>[1]main!AN103</f>
        <v>NA</v>
      </c>
      <c r="AR57" s="1" t="str">
        <f>[1]main!AO103</f>
        <v>NA</v>
      </c>
      <c r="AS57" s="1" t="str">
        <f>[1]main!AP103</f>
        <v>NA</v>
      </c>
      <c r="AT57" s="1" t="str">
        <f>[1]main!AQ103</f>
        <v>NA</v>
      </c>
      <c r="AU57" s="1" t="str">
        <f>[1]main!AR103</f>
        <v>NA</v>
      </c>
      <c r="AV57" s="1" t="str">
        <f>[1]main!AS103</f>
        <v>Alternative</v>
      </c>
      <c r="AW57" s="1" t="str">
        <f>[1]main!AT103</f>
        <v>NA</v>
      </c>
      <c r="AX57" s="1" t="str">
        <f>[1]main!AU103</f>
        <v>NA</v>
      </c>
      <c r="AY57" s="1" t="str">
        <f>[1]main!AV103</f>
        <v>Die</v>
      </c>
      <c r="AZ57" s="2" t="str">
        <f>[1]main!AW103</f>
        <v>die</v>
      </c>
      <c r="BA57" s="1" t="str">
        <f t="shared" si="6"/>
        <v>Wer flieht in die Bibliothek?</v>
      </c>
      <c r="BB57" s="1" t="str">
        <f t="shared" si="7"/>
        <v>Pro_f tat Filler nicht hören.?</v>
      </c>
      <c r="BC57" s="1" t="str">
        <f t="shared" si="8"/>
        <v>Name_alt flieht Filler nicht hören.?</v>
      </c>
      <c r="BD57" s="1" t="str">
        <f t="shared" si="9"/>
        <v>Pos06 möchte Filler nicht hören. nicht hören?</v>
      </c>
      <c r="BE57" s="1" t="s">
        <v>67</v>
      </c>
      <c r="BF57" s="1" t="str">
        <f>BB57</f>
        <v>Pro_f tat Filler nicht hören.?</v>
      </c>
      <c r="BG57" s="1">
        <v>1</v>
      </c>
      <c r="BH57" s="1">
        <f t="shared" si="10"/>
        <v>1</v>
      </c>
      <c r="BI57" s="1" t="str">
        <f t="shared" si="11"/>
        <v>Pro_f tat Filler nicht hören.?</v>
      </c>
      <c r="BJ57" s="1" t="str">
        <f>IF(BI57="NA","NA",J57)</f>
        <v>flieht</v>
      </c>
      <c r="BK57" s="1" t="s">
        <v>325</v>
      </c>
      <c r="BL57" s="1" t="s">
        <v>326</v>
      </c>
      <c r="BM57" s="12">
        <v>0</v>
      </c>
      <c r="BN57" s="1" t="str">
        <f t="shared" si="12"/>
        <v>laufen</v>
      </c>
      <c r="BO57" s="1" t="str">
        <f t="shared" si="21"/>
        <v>fliehen</v>
      </c>
      <c r="BP57" s="1" t="str">
        <f t="shared" si="13"/>
        <v/>
      </c>
      <c r="BQ57" s="1" t="str">
        <f t="shared" si="14"/>
        <v>Name_alt flieht Filler nicht hören.?</v>
      </c>
      <c r="BR57" s="1" t="str">
        <f t="shared" si="15"/>
        <v/>
      </c>
      <c r="BS57" s="1" t="str">
        <f t="shared" si="16"/>
        <v>Name_alt flieht Filler nicht hören.?</v>
      </c>
      <c r="BT57" s="1" t="str">
        <f t="shared" si="17"/>
        <v/>
      </c>
      <c r="BU57" s="1" t="str">
        <f t="shared" si="18"/>
        <v>Pos06 möchte Filler nicht hören. nicht hören?</v>
      </c>
      <c r="BV57" s="1" t="str">
        <f t="shared" si="19"/>
        <v>Pos06 möchte Filler nicht hören. nicht hören?</v>
      </c>
    </row>
    <row r="58" spans="1:74" ht="14.25" customHeight="1" x14ac:dyDescent="0.35">
      <c r="A58" s="1" t="str">
        <f t="shared" si="20"/>
        <v>L2_S42_IWarnschild_PNA</v>
      </c>
      <c r="B58" s="1">
        <v>2</v>
      </c>
      <c r="C58" s="1">
        <v>42</v>
      </c>
      <c r="D58" s="1">
        <v>49</v>
      </c>
      <c r="E58">
        <v>3</v>
      </c>
      <c r="F58" s="1">
        <v>42</v>
      </c>
      <c r="G58" s="1" t="str">
        <f t="shared" si="22"/>
        <v>Target übersehen. springt in den Pool. NA hat ein ertrinkendes Kind gesichtet.</v>
      </c>
      <c r="H58" s="1" t="str">
        <f t="shared" si="0"/>
        <v>Target übersehen.</v>
      </c>
      <c r="I58" s="1" t="str">
        <f t="shared" si="1"/>
        <v>Alternative NA</v>
      </c>
      <c r="J58" s="1" t="s">
        <v>327</v>
      </c>
      <c r="L58" s="1" t="s">
        <v>145</v>
      </c>
      <c r="N58" s="1" t="s">
        <v>328</v>
      </c>
      <c r="O58" s="1" t="str">
        <f t="shared" si="2"/>
        <v>in den Pool.</v>
      </c>
      <c r="P58" s="1" t="str">
        <f t="shared" si="3"/>
        <v>in den Pool</v>
      </c>
      <c r="Q58" s="1" t="str">
        <f t="shared" si="23"/>
        <v>NA</v>
      </c>
      <c r="R58" s="1" t="s">
        <v>7</v>
      </c>
      <c r="S58" s="1" t="s">
        <v>25</v>
      </c>
      <c r="T58" s="1" t="s">
        <v>329</v>
      </c>
      <c r="V58" s="1" t="s">
        <v>330</v>
      </c>
      <c r="W58" s="1" t="str">
        <f t="shared" si="4"/>
        <v>Kind</v>
      </c>
      <c r="X58" s="1" t="str">
        <f t="shared" si="5"/>
        <v>gesichtet.</v>
      </c>
      <c r="Y58" s="1" t="s">
        <v>331</v>
      </c>
      <c r="Z58" s="1" t="str">
        <f>[1]main!W53</f>
        <v>Warnschild</v>
      </c>
      <c r="AA58" s="1" t="str">
        <f>[1]main!X53</f>
        <v>übersehen.</v>
      </c>
      <c r="AB58" s="1" t="str">
        <f>[1]main!Y53</f>
        <v>übersehen</v>
      </c>
      <c r="AC58" s="1">
        <f>[1]main!Z53</f>
        <v>135</v>
      </c>
      <c r="AD58" s="1" t="str">
        <f>[1]main!AA53</f>
        <v>Leonie</v>
      </c>
      <c r="AE58" s="1" t="str">
        <f>[1]main!AB53</f>
        <v>f</v>
      </c>
      <c r="AF58" s="2">
        <f>[1]main!AC53</f>
        <v>6.8857142859999998</v>
      </c>
      <c r="AG58" s="1">
        <f>[1]main!AD53</f>
        <v>0.322802851</v>
      </c>
      <c r="AH58" s="1">
        <f>[1]main!AE53</f>
        <v>7</v>
      </c>
      <c r="AI58" s="1" t="str">
        <f>[1]main!AF53</f>
        <v>f</v>
      </c>
      <c r="AJ58" s="1" t="str">
        <f>[1]main!AG53</f>
        <v>Target</v>
      </c>
      <c r="AK58" s="1" t="str">
        <f>[1]main!AH53</f>
        <v>NA</v>
      </c>
      <c r="AL58" s="1">
        <f>[1]main!AI53</f>
        <v>48000000</v>
      </c>
      <c r="AM58" s="1" t="str">
        <f>[1]main!AJ53</f>
        <v>NA</v>
      </c>
      <c r="AN58" s="1" t="str">
        <f>[1]main!AK53</f>
        <v>NA</v>
      </c>
      <c r="AO58" s="1">
        <f>[1]main!AL53</f>
        <v>103</v>
      </c>
      <c r="AP58" s="1" t="str">
        <f>[1]main!AM53</f>
        <v>Lotte</v>
      </c>
      <c r="AQ58" s="1" t="str">
        <f>[1]main!AN53</f>
        <v>f</v>
      </c>
      <c r="AR58" s="1">
        <f>[1]main!AO53</f>
        <v>6.542857143</v>
      </c>
      <c r="AS58" s="1">
        <f>[1]main!AP53</f>
        <v>0.81683957500000004</v>
      </c>
      <c r="AT58" s="1">
        <f>[1]main!AQ53</f>
        <v>7</v>
      </c>
      <c r="AU58" s="1" t="str">
        <f>[1]main!AR53</f>
        <v>f</v>
      </c>
      <c r="AV58" s="1" t="str">
        <f>[1]main!AS53</f>
        <v>Alternative</v>
      </c>
      <c r="AW58" s="1" t="str">
        <f>[1]main!AT53</f>
        <v>NA</v>
      </c>
      <c r="AX58" s="1" t="str">
        <f>[1]main!AU53</f>
        <v>NA</v>
      </c>
      <c r="AY58" s="1" t="str">
        <f>[1]main!AV53</f>
        <v>NA</v>
      </c>
      <c r="AZ58" s="2" t="str">
        <f>[1]main!AW53</f>
        <v>NA</v>
      </c>
      <c r="BA58" s="1" t="str">
        <f t="shared" si="6"/>
        <v>Wer springt in den Pool?</v>
      </c>
      <c r="BB58" s="1" t="str">
        <f t="shared" si="7"/>
        <v>Pro_f tat Target übersehen.?</v>
      </c>
      <c r="BC58" s="1" t="str">
        <f t="shared" si="8"/>
        <v>Name_alt springt Target übersehen.?</v>
      </c>
      <c r="BD58" s="1" t="str">
        <f t="shared" si="9"/>
        <v>Pos06 hat Target übersehen. gesichtet?</v>
      </c>
      <c r="BE58" s="1" t="s">
        <v>67</v>
      </c>
      <c r="BF58" s="1" t="str">
        <f>BB58</f>
        <v>Pro_f tat Target übersehen.?</v>
      </c>
      <c r="BG58" s="1">
        <v>3</v>
      </c>
      <c r="BH58" s="1">
        <f t="shared" si="10"/>
        <v>0</v>
      </c>
      <c r="BI58" s="1" t="str">
        <f t="shared" si="11"/>
        <v>NA</v>
      </c>
      <c r="BJ58" s="1" t="str">
        <f>IF(BI58="NA","NA",J58)</f>
        <v>NA</v>
      </c>
      <c r="BK58" s="1" t="str">
        <f t="shared" ref="BK58:BK63" si="28">BJ58</f>
        <v>NA</v>
      </c>
      <c r="BL58" s="1" t="s">
        <v>13</v>
      </c>
      <c r="BM58" s="12">
        <v>1</v>
      </c>
      <c r="BN58" s="1" t="str">
        <f t="shared" si="12"/>
        <v>NA</v>
      </c>
      <c r="BO58" s="1" t="str">
        <f t="shared" si="21"/>
        <v>NA</v>
      </c>
      <c r="BP58" s="1" t="str">
        <f t="shared" si="13"/>
        <v/>
      </c>
      <c r="BQ58" s="1" t="str">
        <f t="shared" si="14"/>
        <v>Name_alt springt Target übersehen.?</v>
      </c>
      <c r="BR58" s="1" t="str">
        <f t="shared" si="15"/>
        <v/>
      </c>
      <c r="BS58" s="1" t="str">
        <f t="shared" si="16"/>
        <v>Name_alt springt Target übersehen.?</v>
      </c>
      <c r="BT58" s="1" t="str">
        <f t="shared" si="17"/>
        <v/>
      </c>
      <c r="BU58" s="1" t="str">
        <f t="shared" si="18"/>
        <v>Pos06 hat Target übersehen. gesichtet?</v>
      </c>
      <c r="BV58" s="1" t="str">
        <f t="shared" si="19"/>
        <v>Pos06 hat Target übersehen. gesichtet?</v>
      </c>
    </row>
    <row r="59" spans="1:74" ht="14.25" customHeight="1" x14ac:dyDescent="0.35">
      <c r="A59" s="1" t="str">
        <f t="shared" si="20"/>
        <v>L2_S120_IPorzellan_Pdie</v>
      </c>
      <c r="B59" s="1">
        <v>2</v>
      </c>
      <c r="C59" s="1">
        <v>120</v>
      </c>
      <c r="D59" s="1">
        <v>50</v>
      </c>
      <c r="E59">
        <v>3</v>
      </c>
      <c r="F59" s="1">
        <v>120</v>
      </c>
      <c r="G59" s="1" t="str">
        <f t="shared" si="22"/>
        <v>Filler stehlen. schleicht in den Palast. die möchte das teure Porzellan stehlen.</v>
      </c>
      <c r="H59" s="1" t="str">
        <f t="shared" si="0"/>
        <v>Filler stehlen.</v>
      </c>
      <c r="I59" s="1" t="str">
        <f t="shared" si="1"/>
        <v>Alternative Der</v>
      </c>
      <c r="J59" s="1" t="s">
        <v>332</v>
      </c>
      <c r="L59" s="1" t="s">
        <v>145</v>
      </c>
      <c r="N59" s="1" t="s">
        <v>333</v>
      </c>
      <c r="O59" s="1" t="str">
        <f t="shared" si="2"/>
        <v>in den Palast.</v>
      </c>
      <c r="P59" s="1" t="str">
        <f t="shared" si="3"/>
        <v>in den Palast</v>
      </c>
      <c r="Q59" s="1" t="str">
        <f t="shared" si="23"/>
        <v>die</v>
      </c>
      <c r="R59" s="1" t="s">
        <v>72</v>
      </c>
      <c r="S59" s="1" t="s">
        <v>154</v>
      </c>
      <c r="T59" s="1" t="s">
        <v>217</v>
      </c>
      <c r="U59" s="1" t="s">
        <v>334</v>
      </c>
      <c r="W59" s="1" t="str">
        <f t="shared" si="4"/>
        <v>Porzellan</v>
      </c>
      <c r="X59" s="1" t="str">
        <f t="shared" si="5"/>
        <v>stehlen.</v>
      </c>
      <c r="Y59" s="1" t="s">
        <v>335</v>
      </c>
      <c r="Z59" s="1" t="str">
        <f>[1]main!W121</f>
        <v>Porzellan</v>
      </c>
      <c r="AA59" s="1" t="str">
        <f>[1]main!X121</f>
        <v>stehlen.</v>
      </c>
      <c r="AB59" s="1" t="str">
        <f>[1]main!Y121</f>
        <v>stehlen</v>
      </c>
      <c r="AC59" s="1">
        <f>[1]main!Z121</f>
        <v>203</v>
      </c>
      <c r="AD59" s="1" t="str">
        <f>[1]main!AA121</f>
        <v>Kollege</v>
      </c>
      <c r="AE59" s="1" t="str">
        <f>[1]main!AB121</f>
        <v>NA</v>
      </c>
      <c r="AF59" s="2">
        <f>[1]main!AC121</f>
        <v>6.7</v>
      </c>
      <c r="AG59" s="1" t="str">
        <f>[1]main!AD121</f>
        <v>NA</v>
      </c>
      <c r="AH59" s="1" t="str">
        <f>[1]main!AE121</f>
        <v>NA</v>
      </c>
      <c r="AI59" s="1" t="str">
        <f>[1]main!AF121</f>
        <v>m</v>
      </c>
      <c r="AJ59" s="1" t="str">
        <f>[1]main!AG121</f>
        <v>Filler</v>
      </c>
      <c r="AK59" s="1" t="str">
        <f>[1]main!AH121</f>
        <v>NA</v>
      </c>
      <c r="AL59" s="1" t="str">
        <f>[1]main!AI121</f>
        <v>NA</v>
      </c>
      <c r="AM59" s="1" t="str">
        <f>[1]main!AJ121</f>
        <v>Der</v>
      </c>
      <c r="AN59" s="1" t="str">
        <f>[1]main!AK121</f>
        <v>der</v>
      </c>
      <c r="AO59" s="1">
        <f>[1]main!AL121</f>
        <v>60</v>
      </c>
      <c r="AP59" s="1" t="str">
        <f>[1]main!AM121</f>
        <v>Kollegin</v>
      </c>
      <c r="AQ59" s="1" t="str">
        <f>[1]main!AN121</f>
        <v>NA</v>
      </c>
      <c r="AR59" s="1" t="str">
        <f>[1]main!AO121</f>
        <v>NA</v>
      </c>
      <c r="AS59" s="1" t="str">
        <f>[1]main!AP121</f>
        <v>NA</v>
      </c>
      <c r="AT59" s="1" t="str">
        <f>[1]main!AQ121</f>
        <v>NA</v>
      </c>
      <c r="AU59" s="1" t="str">
        <f>[1]main!AR121</f>
        <v>NA</v>
      </c>
      <c r="AV59" s="1" t="str">
        <f>[1]main!AS121</f>
        <v>Alternative</v>
      </c>
      <c r="AW59" s="1" t="str">
        <f>[1]main!AT121</f>
        <v>NA</v>
      </c>
      <c r="AX59" s="1" t="str">
        <f>[1]main!AU121</f>
        <v>NA</v>
      </c>
      <c r="AY59" s="1" t="str">
        <f>[1]main!AV121</f>
        <v>Die</v>
      </c>
      <c r="AZ59" s="2" t="str">
        <f>[1]main!AW121</f>
        <v>die</v>
      </c>
      <c r="BA59" s="1" t="str">
        <f t="shared" si="6"/>
        <v>Wer schleicht in den Palast?</v>
      </c>
      <c r="BB59" s="1" t="str">
        <f t="shared" si="7"/>
        <v>Pro_f tat Filler stehlen.?</v>
      </c>
      <c r="BC59" s="1" t="str">
        <f t="shared" si="8"/>
        <v>Name_alt schleicht Filler stehlen.?</v>
      </c>
      <c r="BD59" s="1" t="str">
        <f t="shared" si="9"/>
        <v>Pos05 möchte Filler stehlen. stehlen?</v>
      </c>
      <c r="BE59" s="12" t="s">
        <v>21</v>
      </c>
      <c r="BF59" s="1" t="str">
        <f>BD59</f>
        <v>Pos05 möchte Filler stehlen. stehlen?</v>
      </c>
      <c r="BG59" s="1">
        <v>2</v>
      </c>
      <c r="BH59" s="1">
        <f t="shared" si="10"/>
        <v>0</v>
      </c>
      <c r="BI59" s="1" t="str">
        <f t="shared" si="11"/>
        <v>NA</v>
      </c>
      <c r="BJ59" s="1" t="str">
        <f>IF(BI59="NA","NA",CONCATENATE(S59," ",T59," ",W59))</f>
        <v>NA</v>
      </c>
      <c r="BK59" s="1" t="str">
        <f t="shared" si="28"/>
        <v>NA</v>
      </c>
      <c r="BL59" s="1" t="s">
        <v>13</v>
      </c>
      <c r="BM59" s="12">
        <v>0</v>
      </c>
      <c r="BN59" s="1" t="str">
        <f t="shared" si="12"/>
        <v>NA</v>
      </c>
      <c r="BO59" s="1" t="str">
        <f t="shared" si="21"/>
        <v>NA</v>
      </c>
      <c r="BP59" s="1" t="str">
        <f t="shared" si="13"/>
        <v/>
      </c>
      <c r="BQ59" s="1" t="str">
        <f t="shared" si="14"/>
        <v>Name_alt schleicht Filler stehlen.?</v>
      </c>
      <c r="BR59" s="1" t="str">
        <f t="shared" si="15"/>
        <v/>
      </c>
      <c r="BS59" s="1" t="str">
        <f t="shared" si="16"/>
        <v>Name_alt schleicht Filler stehlen.?</v>
      </c>
      <c r="BT59" s="1" t="str">
        <f t="shared" si="17"/>
        <v>Pos05 möchte Filler stehlen. stehlen?</v>
      </c>
      <c r="BU59" s="1" t="str">
        <f t="shared" si="18"/>
        <v/>
      </c>
      <c r="BV59" s="1" t="str">
        <f t="shared" si="19"/>
        <v>Pos05 möchte Filler stehlen. stehlen?</v>
      </c>
    </row>
    <row r="60" spans="1:74" ht="14.25" customHeight="1" x14ac:dyDescent="0.35">
      <c r="A60" s="1" t="str">
        <f t="shared" si="20"/>
        <v>L2_S88_IAussicht_Pder</v>
      </c>
      <c r="B60" s="1">
        <v>2</v>
      </c>
      <c r="C60" s="1">
        <v>88</v>
      </c>
      <c r="D60" s="1">
        <v>51</v>
      </c>
      <c r="E60">
        <v>3</v>
      </c>
      <c r="F60" s="1">
        <v>88</v>
      </c>
      <c r="G60" s="1" t="str">
        <f t="shared" si="22"/>
        <v>Filler genossen. wandert vom Berg. der hat die weite Aussicht genossen.</v>
      </c>
      <c r="H60" s="1" t="str">
        <f t="shared" si="0"/>
        <v>Filler genossen.</v>
      </c>
      <c r="I60" s="1" t="str">
        <f t="shared" si="1"/>
        <v>Alternative Die</v>
      </c>
      <c r="J60" s="1" t="s">
        <v>336</v>
      </c>
      <c r="M60" s="1" t="s">
        <v>123</v>
      </c>
      <c r="N60" s="1" t="s">
        <v>337</v>
      </c>
      <c r="O60" s="1" t="str">
        <f t="shared" si="2"/>
        <v>vom Berg.</v>
      </c>
      <c r="P60" s="1" t="str">
        <f t="shared" si="3"/>
        <v>vom Berg</v>
      </c>
      <c r="Q60" s="1" t="str">
        <f t="shared" si="23"/>
        <v>der</v>
      </c>
      <c r="R60" s="1" t="s">
        <v>7</v>
      </c>
      <c r="S60" s="1" t="s">
        <v>8</v>
      </c>
      <c r="T60" s="1" t="s">
        <v>338</v>
      </c>
      <c r="U60" s="1" t="s">
        <v>339</v>
      </c>
      <c r="W60" s="1" t="str">
        <f t="shared" si="4"/>
        <v>Aussicht</v>
      </c>
      <c r="X60" s="1" t="str">
        <f t="shared" si="5"/>
        <v>genossen.</v>
      </c>
      <c r="Y60" s="1" t="s">
        <v>127</v>
      </c>
      <c r="Z60" s="1" t="str">
        <f>[1]main!W89</f>
        <v>Aussicht</v>
      </c>
      <c r="AA60" s="1" t="str">
        <f>[1]main!X89</f>
        <v>genossen.</v>
      </c>
      <c r="AB60" s="1" t="str">
        <f>[1]main!Y89</f>
        <v>genossen</v>
      </c>
      <c r="AC60" s="1">
        <f>[1]main!Z89</f>
        <v>171</v>
      </c>
      <c r="AD60" s="1" t="str">
        <f>[1]main!AA89</f>
        <v>Psychologin</v>
      </c>
      <c r="AE60" s="1" t="str">
        <f>[1]main!AB89</f>
        <v>NA</v>
      </c>
      <c r="AF60" s="2">
        <f>[1]main!AC89</f>
        <v>3.7749999999999999</v>
      </c>
      <c r="AG60" s="1" t="str">
        <f>[1]main!AD89</f>
        <v>NA</v>
      </c>
      <c r="AH60" s="1" t="str">
        <f>[1]main!AE89</f>
        <v>NA</v>
      </c>
      <c r="AI60" s="1" t="str">
        <f>[1]main!AF89</f>
        <v>f</v>
      </c>
      <c r="AJ60" s="1" t="str">
        <f>[1]main!AG89</f>
        <v>Filler</v>
      </c>
      <c r="AK60" s="1" t="str">
        <f>[1]main!AH89</f>
        <v>NA</v>
      </c>
      <c r="AL60" s="1" t="str">
        <f>[1]main!AI89</f>
        <v>NA</v>
      </c>
      <c r="AM60" s="1" t="str">
        <f>[1]main!AJ89</f>
        <v>Die</v>
      </c>
      <c r="AN60" s="1" t="str">
        <f>[1]main!AK89</f>
        <v>die</v>
      </c>
      <c r="AO60" s="1">
        <f>[1]main!AL89</f>
        <v>28</v>
      </c>
      <c r="AP60" s="1" t="str">
        <f>[1]main!AM89</f>
        <v>Psycholog</v>
      </c>
      <c r="AQ60" s="1" t="str">
        <f>[1]main!AN89</f>
        <v>NA</v>
      </c>
      <c r="AR60" s="1" t="str">
        <f>[1]main!AO89</f>
        <v>NA</v>
      </c>
      <c r="AS60" s="1" t="str">
        <f>[1]main!AP89</f>
        <v>NA</v>
      </c>
      <c r="AT60" s="1" t="str">
        <f>[1]main!AQ89</f>
        <v>NA</v>
      </c>
      <c r="AU60" s="1" t="str">
        <f>[1]main!AR89</f>
        <v>NA</v>
      </c>
      <c r="AV60" s="1" t="str">
        <f>[1]main!AS89</f>
        <v>Alternative</v>
      </c>
      <c r="AW60" s="1" t="str">
        <f>[1]main!AT89</f>
        <v>NA</v>
      </c>
      <c r="AX60" s="1" t="str">
        <f>[1]main!AU89</f>
        <v>NA</v>
      </c>
      <c r="AY60" s="1" t="str">
        <f>[1]main!AV89</f>
        <v>Der</v>
      </c>
      <c r="AZ60" s="2" t="str">
        <f>[1]main!AW89</f>
        <v>der</v>
      </c>
      <c r="BA60" s="1" t="str">
        <f t="shared" si="6"/>
        <v>Wer wandert vom Berg?</v>
      </c>
      <c r="BB60" s="1" t="str">
        <f t="shared" si="7"/>
        <v>Pro_f tat Filler genossen.?</v>
      </c>
      <c r="BC60" s="1" t="str">
        <f t="shared" si="8"/>
        <v>V wandert Filler genossen.?</v>
      </c>
      <c r="BD60" s="1" t="str">
        <f t="shared" si="9"/>
        <v>Pos05 hat Filler genossen. genossen?</v>
      </c>
      <c r="BE60" s="12" t="s">
        <v>21</v>
      </c>
      <c r="BF60" s="1" t="str">
        <f>BD60</f>
        <v>Pos05 hat Filler genossen. genossen?</v>
      </c>
      <c r="BG60" s="1">
        <v>2</v>
      </c>
      <c r="BH60" s="1">
        <f t="shared" si="10"/>
        <v>0</v>
      </c>
      <c r="BI60" s="1" t="str">
        <f t="shared" si="11"/>
        <v>NA</v>
      </c>
      <c r="BJ60" s="1" t="str">
        <f>IF(BI60="NA","NA",CONCATENATE(S60," ",T60," ",W60))</f>
        <v>NA</v>
      </c>
      <c r="BK60" s="1" t="str">
        <f t="shared" si="28"/>
        <v>NA</v>
      </c>
      <c r="BL60" s="1" t="s">
        <v>13</v>
      </c>
      <c r="BM60" s="12">
        <v>1</v>
      </c>
      <c r="BN60" s="1" t="str">
        <f t="shared" si="12"/>
        <v>NA</v>
      </c>
      <c r="BO60" s="1" t="str">
        <f t="shared" si="21"/>
        <v>NA</v>
      </c>
      <c r="BP60" s="1" t="str">
        <f t="shared" si="13"/>
        <v/>
      </c>
      <c r="BQ60" s="1" t="str">
        <f t="shared" si="14"/>
        <v/>
      </c>
      <c r="BR60" s="1" t="str">
        <f t="shared" si="15"/>
        <v>V wandert Filler genossen.?</v>
      </c>
      <c r="BS60" s="1" t="str">
        <f t="shared" si="16"/>
        <v>V wandert Filler genossen.?</v>
      </c>
      <c r="BT60" s="1" t="str">
        <f t="shared" si="17"/>
        <v>Pos05 hat Filler genossen. genossen?</v>
      </c>
      <c r="BU60" s="1" t="str">
        <f t="shared" si="18"/>
        <v/>
      </c>
      <c r="BV60" s="1" t="str">
        <f t="shared" si="19"/>
        <v>Pos05 hat Filler genossen. genossen?</v>
      </c>
    </row>
    <row r="61" spans="1:74" ht="14.25" customHeight="1" x14ac:dyDescent="0.35">
      <c r="A61" s="1" t="str">
        <f t="shared" si="20"/>
        <v>L2_S37_IHandwerksarbeiten_PNA</v>
      </c>
      <c r="B61" s="1">
        <v>2</v>
      </c>
      <c r="C61" s="1">
        <v>37</v>
      </c>
      <c r="D61" s="1">
        <v>52</v>
      </c>
      <c r="E61">
        <v>3</v>
      </c>
      <c r="F61" s="1">
        <v>37</v>
      </c>
      <c r="G61" s="1" t="str">
        <f t="shared" si="22"/>
        <v>Target unterschätzt. joggt zum PKW. NA hat einen wichtigen Termin vergessen.</v>
      </c>
      <c r="H61" s="1" t="str">
        <f t="shared" si="0"/>
        <v>Target unterschätzt.</v>
      </c>
      <c r="I61" s="1" t="str">
        <f t="shared" si="1"/>
        <v>Alternative NA</v>
      </c>
      <c r="J61" s="1" t="s">
        <v>70</v>
      </c>
      <c r="L61" s="1" t="s">
        <v>34</v>
      </c>
      <c r="N61" s="1" t="s">
        <v>340</v>
      </c>
      <c r="O61" s="1" t="str">
        <f t="shared" si="2"/>
        <v>zum PKW.</v>
      </c>
      <c r="P61" s="1" t="str">
        <f t="shared" si="3"/>
        <v>zum PKW</v>
      </c>
      <c r="Q61" s="1" t="str">
        <f t="shared" si="23"/>
        <v>NA</v>
      </c>
      <c r="R61" s="1" t="s">
        <v>7</v>
      </c>
      <c r="S61" s="1" t="s">
        <v>135</v>
      </c>
      <c r="T61" s="1" t="s">
        <v>313</v>
      </c>
      <c r="U61" s="1" t="s">
        <v>341</v>
      </c>
      <c r="W61" s="1" t="str">
        <f t="shared" si="4"/>
        <v>Termin</v>
      </c>
      <c r="X61" s="1" t="str">
        <f t="shared" si="5"/>
        <v>vergessen.</v>
      </c>
      <c r="Y61" s="1" t="s">
        <v>144</v>
      </c>
      <c r="Z61" s="1" t="str">
        <f>[1]main!W28</f>
        <v>Handwerksarbeiten</v>
      </c>
      <c r="AA61" s="1" t="str">
        <f>[1]main!X28</f>
        <v>unterschätzt.</v>
      </c>
      <c r="AB61" s="1" t="str">
        <f>[1]main!Y28</f>
        <v>unterschätzt</v>
      </c>
      <c r="AC61" s="1">
        <f>[1]main!Z28</f>
        <v>69</v>
      </c>
      <c r="AD61" s="1" t="str">
        <f>[1]main!AA28</f>
        <v>Luca</v>
      </c>
      <c r="AE61" s="1" t="str">
        <f>[1]main!AB28</f>
        <v>n</v>
      </c>
      <c r="AF61" s="2">
        <f>[1]main!AC28</f>
        <v>3.457142857</v>
      </c>
      <c r="AG61" s="1">
        <f>[1]main!AD28</f>
        <v>1.5967403769999999</v>
      </c>
      <c r="AH61" s="1">
        <f>[1]main!AE28</f>
        <v>4</v>
      </c>
      <c r="AI61" s="1" t="str">
        <f>[1]main!AF28</f>
        <v>n</v>
      </c>
      <c r="AJ61" s="1" t="str">
        <f>[1]main!AG28</f>
        <v>Target</v>
      </c>
      <c r="AK61" s="1" t="str">
        <f>[1]main!AH28</f>
        <v>NA</v>
      </c>
      <c r="AL61" s="1">
        <f>[1]main!AI28</f>
        <v>2680000000</v>
      </c>
      <c r="AM61" s="1" t="str">
        <f>[1]main!AJ28</f>
        <v>NA</v>
      </c>
      <c r="AN61" s="1" t="str">
        <f>[1]main!AK28</f>
        <v>NA</v>
      </c>
      <c r="AO61" s="1">
        <f>[1]main!AL28</f>
        <v>118</v>
      </c>
      <c r="AP61" s="1" t="str">
        <f>[1]main!AM28</f>
        <v>Lara</v>
      </c>
      <c r="AQ61" s="1" t="str">
        <f>[1]main!AN28</f>
        <v>f</v>
      </c>
      <c r="AR61" s="1">
        <f>[1]main!AO28</f>
        <v>6.7428571430000002</v>
      </c>
      <c r="AS61" s="1">
        <f>[1]main!AP28</f>
        <v>0.61082668900000003</v>
      </c>
      <c r="AT61" s="1">
        <f>[1]main!AQ28</f>
        <v>7</v>
      </c>
      <c r="AU61" s="1" t="str">
        <f>[1]main!AR28</f>
        <v>f</v>
      </c>
      <c r="AV61" s="1" t="str">
        <f>[1]main!AS28</f>
        <v>Alternative</v>
      </c>
      <c r="AW61" s="1" t="str">
        <f>[1]main!AT28</f>
        <v>NA</v>
      </c>
      <c r="AX61" s="1" t="str">
        <f>[1]main!AU28</f>
        <v>NA</v>
      </c>
      <c r="AY61" s="1" t="str">
        <f>[1]main!AV28</f>
        <v>NA</v>
      </c>
      <c r="AZ61" s="2" t="str">
        <f>[1]main!AW28</f>
        <v>NA</v>
      </c>
      <c r="BA61" s="1" t="str">
        <f t="shared" si="6"/>
        <v>Wer joggt zum PKW?</v>
      </c>
      <c r="BB61" s="1" t="str">
        <f t="shared" si="7"/>
        <v>Pro_f tat Target unterschätzt.?</v>
      </c>
      <c r="BC61" s="1" t="str">
        <f t="shared" si="8"/>
        <v>Name_alt joggt Target unterschätzt.?</v>
      </c>
      <c r="BD61" s="1" t="str">
        <f t="shared" si="9"/>
        <v>Pos05 hat Target unterschätzt. vergessen?</v>
      </c>
      <c r="BE61" s="1" t="s">
        <v>77</v>
      </c>
      <c r="BF61" s="1" t="str">
        <f>BA61</f>
        <v>Wer joggt zum PKW?</v>
      </c>
      <c r="BG61" s="1">
        <v>2</v>
      </c>
      <c r="BH61" s="1">
        <f t="shared" si="10"/>
        <v>0</v>
      </c>
      <c r="BI61" s="1" t="str">
        <f t="shared" si="11"/>
        <v>NA</v>
      </c>
      <c r="BJ61" s="1" t="str">
        <f>IF(BI61="NA","NA",H61)</f>
        <v>NA</v>
      </c>
      <c r="BK61" s="1" t="str">
        <f t="shared" si="28"/>
        <v>NA</v>
      </c>
      <c r="BL61" s="1" t="s">
        <v>13</v>
      </c>
      <c r="BM61" s="12">
        <v>0</v>
      </c>
      <c r="BN61" s="1" t="str">
        <f t="shared" si="12"/>
        <v>NA</v>
      </c>
      <c r="BO61" s="1" t="str">
        <f t="shared" si="21"/>
        <v>NA</v>
      </c>
      <c r="BP61" s="1" t="str">
        <f t="shared" si="13"/>
        <v/>
      </c>
      <c r="BQ61" s="1" t="str">
        <f t="shared" si="14"/>
        <v>Name_alt joggt Target unterschätzt.?</v>
      </c>
      <c r="BR61" s="1" t="str">
        <f t="shared" si="15"/>
        <v/>
      </c>
      <c r="BS61" s="1" t="str">
        <f t="shared" si="16"/>
        <v>Name_alt joggt Target unterschätzt.?</v>
      </c>
      <c r="BT61" s="1" t="str">
        <f t="shared" si="17"/>
        <v>Pos05 hat Target unterschätzt. vergessen?</v>
      </c>
      <c r="BU61" s="1" t="str">
        <f t="shared" si="18"/>
        <v/>
      </c>
      <c r="BV61" s="1" t="str">
        <f t="shared" si="19"/>
        <v>Pos05 hat Target unterschätzt. vergessen?</v>
      </c>
    </row>
    <row r="62" spans="1:74" ht="14.25" customHeight="1" x14ac:dyDescent="0.35">
      <c r="A62" s="1" t="str">
        <f t="shared" si="20"/>
        <v>L2_S24_IOrca_PNA</v>
      </c>
      <c r="B62" s="1">
        <v>2</v>
      </c>
      <c r="C62" s="1">
        <v>24</v>
      </c>
      <c r="D62" s="1">
        <v>53</v>
      </c>
      <c r="E62">
        <v>3</v>
      </c>
      <c r="F62" s="1">
        <v>24</v>
      </c>
      <c r="G62" s="1" t="str">
        <f t="shared" si="22"/>
        <v>Target retten. hüpft in der Küche. NA möchte den oberen Hängeschrank erreichen.</v>
      </c>
      <c r="H62" s="1" t="str">
        <f t="shared" si="0"/>
        <v>Target retten.</v>
      </c>
      <c r="I62" s="1" t="str">
        <f t="shared" si="1"/>
        <v>Alternative NA</v>
      </c>
      <c r="J62" s="1" t="s">
        <v>112</v>
      </c>
      <c r="K62" s="1" t="s">
        <v>52</v>
      </c>
      <c r="N62" s="1" t="s">
        <v>342</v>
      </c>
      <c r="O62" s="1" t="str">
        <f t="shared" si="2"/>
        <v>in der Küche.</v>
      </c>
      <c r="P62" s="1" t="str">
        <f t="shared" si="3"/>
        <v>in der Küche</v>
      </c>
      <c r="Q62" s="1" t="str">
        <f t="shared" si="23"/>
        <v>NA</v>
      </c>
      <c r="R62" s="1" t="s">
        <v>72</v>
      </c>
      <c r="S62" s="1" t="s">
        <v>73</v>
      </c>
      <c r="T62" s="1" t="s">
        <v>343</v>
      </c>
      <c r="U62" s="1" t="s">
        <v>344</v>
      </c>
      <c r="W62" s="1" t="str">
        <f t="shared" si="4"/>
        <v>Hängeschrank</v>
      </c>
      <c r="X62" s="1" t="str">
        <f t="shared" si="5"/>
        <v>erreichen.</v>
      </c>
      <c r="Y62" s="1" t="s">
        <v>345</v>
      </c>
      <c r="Z62" s="1" t="str">
        <f>[1]main!W35</f>
        <v>Orca</v>
      </c>
      <c r="AA62" s="1" t="str">
        <f>[1]main!X35</f>
        <v>retten.</v>
      </c>
      <c r="AB62" s="1" t="str">
        <f>[1]main!Y35</f>
        <v>retten</v>
      </c>
      <c r="AC62" s="1">
        <f>[1]main!Z35</f>
        <v>76</v>
      </c>
      <c r="AD62" s="1" t="str">
        <f>[1]main!AA35</f>
        <v>Marian</v>
      </c>
      <c r="AE62" s="1" t="str">
        <f>[1]main!AB35</f>
        <v>n</v>
      </c>
      <c r="AF62" s="2">
        <f>[1]main!AC35</f>
        <v>4.0571428569999997</v>
      </c>
      <c r="AG62" s="1">
        <f>[1]main!AD35</f>
        <v>2.0138178130000002</v>
      </c>
      <c r="AH62" s="1">
        <f>[1]main!AE35</f>
        <v>4</v>
      </c>
      <c r="AI62" s="1" t="str">
        <f>[1]main!AF35</f>
        <v>n</v>
      </c>
      <c r="AJ62" s="1" t="str">
        <f>[1]main!AG35</f>
        <v>Target</v>
      </c>
      <c r="AK62" s="1" t="str">
        <f>[1]main!AH35</f>
        <v>NA</v>
      </c>
      <c r="AL62" s="1" t="str">
        <f>[1]main!AI35</f>
        <v>197000000 </v>
      </c>
      <c r="AM62" s="1" t="str">
        <f>[1]main!AJ35</f>
        <v>NA</v>
      </c>
      <c r="AN62" s="1" t="str">
        <f>[1]main!AK35</f>
        <v>NA</v>
      </c>
      <c r="AO62" s="1">
        <f>[1]main!AL35</f>
        <v>26</v>
      </c>
      <c r="AP62" s="1" t="str">
        <f>[1]main!AM35</f>
        <v>Philipp</v>
      </c>
      <c r="AQ62" s="1" t="str">
        <f>[1]main!AN35</f>
        <v>m</v>
      </c>
      <c r="AR62" s="1">
        <f>[1]main!AO35</f>
        <v>1.2571428570000001</v>
      </c>
      <c r="AS62" s="1">
        <f>[1]main!AP35</f>
        <v>1.0666841739999999</v>
      </c>
      <c r="AT62" s="1">
        <f>[1]main!AQ35</f>
        <v>1</v>
      </c>
      <c r="AU62" s="1" t="str">
        <f>[1]main!AR35</f>
        <v>m</v>
      </c>
      <c r="AV62" s="1" t="str">
        <f>[1]main!AS35</f>
        <v>Alternative</v>
      </c>
      <c r="AW62" s="1" t="str">
        <f>[1]main!AT35</f>
        <v>NA</v>
      </c>
      <c r="AX62" s="1" t="str">
        <f>[1]main!AU35</f>
        <v>NA</v>
      </c>
      <c r="AY62" s="1" t="str">
        <f>[1]main!AV35</f>
        <v>NA</v>
      </c>
      <c r="AZ62" s="2" t="str">
        <f>[1]main!AW35</f>
        <v>NA</v>
      </c>
      <c r="BA62" s="1" t="str">
        <f t="shared" si="6"/>
        <v>Wer hüpft in der Küche?</v>
      </c>
      <c r="BB62" s="1" t="str">
        <f t="shared" si="7"/>
        <v>Pro_f tat Target retten.?</v>
      </c>
      <c r="BC62" s="1" t="str">
        <f t="shared" si="8"/>
        <v>Name hüpft Target retten.?</v>
      </c>
      <c r="BD62" s="1" t="str">
        <f t="shared" si="9"/>
        <v>Pos05 möchte Target retten. erreichen?</v>
      </c>
      <c r="BE62" s="12" t="s">
        <v>21</v>
      </c>
      <c r="BF62" s="1" t="str">
        <f>BD62</f>
        <v>Pos05 möchte Target retten. erreichen?</v>
      </c>
      <c r="BG62" s="1">
        <v>3</v>
      </c>
      <c r="BH62" s="1">
        <f t="shared" si="10"/>
        <v>0</v>
      </c>
      <c r="BI62" s="1" t="str">
        <f t="shared" si="11"/>
        <v>NA</v>
      </c>
      <c r="BJ62" s="1" t="str">
        <f>IF(BI62="NA","NA",CONCATENATE(S62," ",T62," ",W62))</f>
        <v>NA</v>
      </c>
      <c r="BK62" s="1" t="str">
        <f t="shared" si="28"/>
        <v>NA</v>
      </c>
      <c r="BL62" s="1" t="s">
        <v>13</v>
      </c>
      <c r="BM62" s="12">
        <v>1</v>
      </c>
      <c r="BN62" s="1" t="str">
        <f t="shared" si="12"/>
        <v>NA</v>
      </c>
      <c r="BO62" s="1" t="str">
        <f t="shared" si="21"/>
        <v>NA</v>
      </c>
      <c r="BP62" s="1" t="str">
        <f t="shared" si="13"/>
        <v>Name hüpft Target retten.?</v>
      </c>
      <c r="BQ62" s="1" t="str">
        <f t="shared" si="14"/>
        <v/>
      </c>
      <c r="BR62" s="1" t="str">
        <f t="shared" si="15"/>
        <v/>
      </c>
      <c r="BS62" s="1" t="str">
        <f t="shared" si="16"/>
        <v>Name hüpft Target retten.?</v>
      </c>
      <c r="BT62" s="1" t="str">
        <f t="shared" si="17"/>
        <v>Pos05 möchte Target retten. erreichen?</v>
      </c>
      <c r="BU62" s="1" t="str">
        <f t="shared" si="18"/>
        <v/>
      </c>
      <c r="BV62" s="1" t="str">
        <f t="shared" si="19"/>
        <v>Pos05 möchte Target retten. erreichen?</v>
      </c>
    </row>
    <row r="63" spans="1:74" ht="14.25" customHeight="1" x14ac:dyDescent="0.35">
      <c r="A63" s="1" t="str">
        <f t="shared" si="20"/>
        <v>L2_S85_IGully_Pder</v>
      </c>
      <c r="B63" s="1">
        <v>2</v>
      </c>
      <c r="C63" s="1">
        <v>85</v>
      </c>
      <c r="D63" s="1">
        <v>54</v>
      </c>
      <c r="E63">
        <v>3</v>
      </c>
      <c r="F63" s="1">
        <v>85</v>
      </c>
      <c r="G63" s="1" t="str">
        <f t="shared" si="22"/>
        <v>Filler übersehen. fällt aus dem Rollstuhl. der hat den offenen Gully übersehen.</v>
      </c>
      <c r="H63" s="1" t="str">
        <f t="shared" si="0"/>
        <v>Filler übersehen.</v>
      </c>
      <c r="I63" s="1" t="str">
        <f t="shared" si="1"/>
        <v>Alternative Die</v>
      </c>
      <c r="J63" s="1" t="s">
        <v>200</v>
      </c>
      <c r="M63" s="1" t="s">
        <v>96</v>
      </c>
      <c r="N63" s="1" t="s">
        <v>346</v>
      </c>
      <c r="O63" s="1" t="str">
        <f t="shared" si="2"/>
        <v>aus dem Rollstuhl.</v>
      </c>
      <c r="P63" s="1" t="str">
        <f t="shared" si="3"/>
        <v>aus dem Rollstuhl</v>
      </c>
      <c r="Q63" s="1" t="str">
        <f t="shared" si="23"/>
        <v>der</v>
      </c>
      <c r="R63" s="1" t="s">
        <v>7</v>
      </c>
      <c r="S63" s="1" t="s">
        <v>73</v>
      </c>
      <c r="T63" s="1" t="s">
        <v>347</v>
      </c>
      <c r="U63" s="1" t="s">
        <v>348</v>
      </c>
      <c r="W63" s="1" t="str">
        <f t="shared" si="4"/>
        <v>Gully</v>
      </c>
      <c r="X63" s="1" t="str">
        <f t="shared" si="5"/>
        <v>übersehen.</v>
      </c>
      <c r="Y63" s="1" t="s">
        <v>204</v>
      </c>
      <c r="Z63" s="1" t="str">
        <f>[1]main!W86</f>
        <v>Gully</v>
      </c>
      <c r="AA63" s="1" t="str">
        <f>[1]main!X86</f>
        <v>übersehen.</v>
      </c>
      <c r="AB63" s="1" t="str">
        <f>[1]main!Y86</f>
        <v>übersehen</v>
      </c>
      <c r="AC63" s="1">
        <f>[1]main!Z86</f>
        <v>168</v>
      </c>
      <c r="AD63" s="1" t="str">
        <f>[1]main!AA86</f>
        <v>Immobilienmaklerin</v>
      </c>
      <c r="AE63" s="1" t="str">
        <f>[1]main!AB86</f>
        <v>NA</v>
      </c>
      <c r="AF63" s="2">
        <f>[1]main!AC86</f>
        <v>3.35</v>
      </c>
      <c r="AG63" s="1" t="str">
        <f>[1]main!AD86</f>
        <v>NA</v>
      </c>
      <c r="AH63" s="1" t="str">
        <f>[1]main!AE86</f>
        <v>NA</v>
      </c>
      <c r="AI63" s="1" t="str">
        <f>[1]main!AF86</f>
        <v>f</v>
      </c>
      <c r="AJ63" s="1" t="str">
        <f>[1]main!AG86</f>
        <v>Filler</v>
      </c>
      <c r="AK63" s="1" t="str">
        <f>[1]main!AH86</f>
        <v>NA</v>
      </c>
      <c r="AL63" s="1" t="str">
        <f>[1]main!AI86</f>
        <v>NA</v>
      </c>
      <c r="AM63" s="1" t="str">
        <f>[1]main!AJ86</f>
        <v>Die</v>
      </c>
      <c r="AN63" s="1" t="str">
        <f>[1]main!AK86</f>
        <v>die</v>
      </c>
      <c r="AO63" s="1">
        <f>[1]main!AL86</f>
        <v>25</v>
      </c>
      <c r="AP63" s="1" t="str">
        <f>[1]main!AM86</f>
        <v>Immobilienmakler</v>
      </c>
      <c r="AQ63" s="1" t="str">
        <f>[1]main!AN86</f>
        <v>NA</v>
      </c>
      <c r="AR63" s="1" t="str">
        <f>[1]main!AO86</f>
        <v>NA</v>
      </c>
      <c r="AS63" s="1" t="str">
        <f>[1]main!AP86</f>
        <v>NA</v>
      </c>
      <c r="AT63" s="1" t="str">
        <f>[1]main!AQ86</f>
        <v>NA</v>
      </c>
      <c r="AU63" s="1" t="str">
        <f>[1]main!AR86</f>
        <v>NA</v>
      </c>
      <c r="AV63" s="1" t="str">
        <f>[1]main!AS86</f>
        <v>Alternative</v>
      </c>
      <c r="AW63" s="1" t="str">
        <f>[1]main!AT86</f>
        <v>NA</v>
      </c>
      <c r="AX63" s="1" t="str">
        <f>[1]main!AU86</f>
        <v>NA</v>
      </c>
      <c r="AY63" s="1" t="str">
        <f>[1]main!AV86</f>
        <v>Der</v>
      </c>
      <c r="AZ63" s="2" t="str">
        <f>[1]main!AW86</f>
        <v>der</v>
      </c>
      <c r="BA63" s="1" t="str">
        <f t="shared" si="6"/>
        <v>Wer fällt aus dem Rollstuhl?</v>
      </c>
      <c r="BB63" s="1" t="str">
        <f t="shared" si="7"/>
        <v>Pro_f tat Filler übersehen.?</v>
      </c>
      <c r="BC63" s="1" t="str">
        <f t="shared" si="8"/>
        <v>V fällt Filler übersehen.?</v>
      </c>
      <c r="BD63" s="1" t="str">
        <f t="shared" si="9"/>
        <v>Pos05 hat Filler übersehen. übersehen?</v>
      </c>
      <c r="BE63" s="1" t="s">
        <v>77</v>
      </c>
      <c r="BF63" s="1" t="str">
        <f>BA63</f>
        <v>Wer fällt aus dem Rollstuhl?</v>
      </c>
      <c r="BG63" s="1">
        <v>2</v>
      </c>
      <c r="BH63" s="1">
        <f t="shared" si="10"/>
        <v>0</v>
      </c>
      <c r="BI63" s="1" t="str">
        <f t="shared" si="11"/>
        <v>NA</v>
      </c>
      <c r="BJ63" s="1" t="str">
        <f>IF(BI63="NA","NA",H63)</f>
        <v>NA</v>
      </c>
      <c r="BK63" s="1" t="str">
        <f t="shared" si="28"/>
        <v>NA</v>
      </c>
      <c r="BL63" s="1" t="s">
        <v>13</v>
      </c>
      <c r="BM63" s="12">
        <v>1</v>
      </c>
      <c r="BN63" s="1" t="str">
        <f t="shared" si="12"/>
        <v>NA</v>
      </c>
      <c r="BO63" s="1" t="str">
        <f t="shared" si="21"/>
        <v>NA</v>
      </c>
      <c r="BP63" s="1" t="str">
        <f t="shared" si="13"/>
        <v/>
      </c>
      <c r="BQ63" s="1" t="str">
        <f t="shared" si="14"/>
        <v/>
      </c>
      <c r="BR63" s="1" t="str">
        <f t="shared" si="15"/>
        <v>V fällt Filler übersehen.?</v>
      </c>
      <c r="BS63" s="1" t="str">
        <f t="shared" si="16"/>
        <v>V fällt Filler übersehen.?</v>
      </c>
      <c r="BT63" s="1" t="str">
        <f t="shared" si="17"/>
        <v>Pos05 hat Filler übersehen. übersehen?</v>
      </c>
      <c r="BU63" s="1" t="str">
        <f t="shared" si="18"/>
        <v/>
      </c>
      <c r="BV63" s="1" t="str">
        <f t="shared" si="19"/>
        <v>Pos05 hat Filler übersehen. übersehen?</v>
      </c>
    </row>
    <row r="64" spans="1:74" ht="14.25" customHeight="1" x14ac:dyDescent="0.35">
      <c r="A64" s="1" t="str">
        <f t="shared" si="20"/>
        <v>L2_S16_IVerbindung_PNA</v>
      </c>
      <c r="B64" s="1">
        <v>2</v>
      </c>
      <c r="C64" s="1">
        <v>16</v>
      </c>
      <c r="D64" s="1">
        <v>55</v>
      </c>
      <c r="E64">
        <v>3</v>
      </c>
      <c r="F64" s="1">
        <v>16</v>
      </c>
      <c r="G64" s="1" t="str">
        <f t="shared" si="22"/>
        <v>Target vergessen. jongliert im Freizeitpark. NA hat einen neuen Job gefunden.</v>
      </c>
      <c r="H64" s="1" t="str">
        <f t="shared" si="0"/>
        <v>Target vergessen.</v>
      </c>
      <c r="I64" s="1" t="str">
        <f t="shared" si="1"/>
        <v>Alternative NA</v>
      </c>
      <c r="J64" s="1" t="s">
        <v>349</v>
      </c>
      <c r="K64" s="1" t="s">
        <v>42</v>
      </c>
      <c r="N64" s="1" t="s">
        <v>350</v>
      </c>
      <c r="O64" s="1" t="str">
        <f t="shared" si="2"/>
        <v>im Freizeitpark.</v>
      </c>
      <c r="P64" s="1" t="str">
        <f t="shared" si="3"/>
        <v>im Freizeitpark</v>
      </c>
      <c r="Q64" s="1" t="str">
        <f t="shared" si="23"/>
        <v>NA</v>
      </c>
      <c r="R64" s="1" t="s">
        <v>7</v>
      </c>
      <c r="S64" s="1" t="s">
        <v>135</v>
      </c>
      <c r="T64" s="1" t="s">
        <v>103</v>
      </c>
      <c r="U64" s="1" t="s">
        <v>351</v>
      </c>
      <c r="W64" s="1" t="str">
        <f t="shared" si="4"/>
        <v>Job</v>
      </c>
      <c r="X64" s="1" t="str">
        <f t="shared" si="5"/>
        <v>gefunden.</v>
      </c>
      <c r="Y64" s="1" t="s">
        <v>263</v>
      </c>
      <c r="Z64" s="1" t="str">
        <f>[1]main!W7</f>
        <v>Verbindung</v>
      </c>
      <c r="AA64" s="1" t="str">
        <f>[1]main!X7</f>
        <v>vergessen.</v>
      </c>
      <c r="AB64" s="1" t="str">
        <f>[1]main!Y7</f>
        <v>vergessen</v>
      </c>
      <c r="AC64" s="1">
        <f>[1]main!Z7</f>
        <v>6</v>
      </c>
      <c r="AD64" s="1" t="str">
        <f>[1]main!AA7</f>
        <v>Tobias</v>
      </c>
      <c r="AE64" s="1" t="str">
        <f>[1]main!AB7</f>
        <v>m</v>
      </c>
      <c r="AF64" s="2">
        <f>[1]main!AC7</f>
        <v>1.114285714</v>
      </c>
      <c r="AG64" s="1">
        <f>[1]main!AD7</f>
        <v>0.322802851</v>
      </c>
      <c r="AH64" s="1">
        <f>[1]main!AE7</f>
        <v>1</v>
      </c>
      <c r="AI64" s="1" t="str">
        <f>[1]main!AF7</f>
        <v>m</v>
      </c>
      <c r="AJ64" s="1" t="str">
        <f>[1]main!AG7</f>
        <v>Target</v>
      </c>
      <c r="AK64" s="1" t="str">
        <f>[1]main!AH7</f>
        <v>NA</v>
      </c>
      <c r="AL64" s="1">
        <f>[1]main!AI7</f>
        <v>4920000000</v>
      </c>
      <c r="AM64" s="1" t="str">
        <f>[1]main!AJ7</f>
        <v>NA</v>
      </c>
      <c r="AN64" s="1" t="str">
        <f>[1]main!AK7</f>
        <v>NA</v>
      </c>
      <c r="AO64" s="1">
        <f>[1]main!AL7</f>
        <v>38</v>
      </c>
      <c r="AP64" s="1" t="str">
        <f>[1]main!AM7</f>
        <v>Clemens</v>
      </c>
      <c r="AQ64" s="1" t="str">
        <f>[1]main!AN7</f>
        <v>m</v>
      </c>
      <c r="AR64" s="1">
        <f>[1]main!AO7</f>
        <v>1.5142857139999999</v>
      </c>
      <c r="AS64" s="1">
        <f>[1]main!AP7</f>
        <v>1.0674716849999999</v>
      </c>
      <c r="AT64" s="1">
        <f>[1]main!AQ7</f>
        <v>1</v>
      </c>
      <c r="AU64" s="1" t="str">
        <f>[1]main!AR7</f>
        <v>m</v>
      </c>
      <c r="AV64" s="1" t="str">
        <f>[1]main!AS7</f>
        <v>Alternative</v>
      </c>
      <c r="AW64" s="1" t="str">
        <f>[1]main!AT7</f>
        <v>NA</v>
      </c>
      <c r="AX64" s="1" t="str">
        <f>[1]main!AU7</f>
        <v>NA</v>
      </c>
      <c r="AY64" s="1" t="str">
        <f>[1]main!AV7</f>
        <v>NA</v>
      </c>
      <c r="AZ64" s="2" t="str">
        <f>[1]main!AW7</f>
        <v>NA</v>
      </c>
      <c r="BA64" s="1" t="str">
        <f t="shared" si="6"/>
        <v>Wer jongliert im Freizeitpark?</v>
      </c>
      <c r="BB64" s="1" t="str">
        <f t="shared" si="7"/>
        <v>Pro_f tat Target vergessen.?</v>
      </c>
      <c r="BC64" s="1" t="str">
        <f t="shared" si="8"/>
        <v>Name jongliert Target vergessen.?</v>
      </c>
      <c r="BD64" s="1" t="str">
        <f t="shared" si="9"/>
        <v>Pos05 hat Target vergessen. gefunden?</v>
      </c>
      <c r="BE64" s="12" t="s">
        <v>21</v>
      </c>
      <c r="BF64" s="1" t="str">
        <f>BD64</f>
        <v>Pos05 hat Target vergessen. gefunden?</v>
      </c>
      <c r="BG64" s="1">
        <v>2</v>
      </c>
      <c r="BH64" s="1">
        <f t="shared" si="10"/>
        <v>0</v>
      </c>
      <c r="BI64" s="1" t="str">
        <f t="shared" si="11"/>
        <v>NA</v>
      </c>
      <c r="BJ64" s="1" t="str">
        <f>IF(BI64="NA","NA",CONCATENATE(S64," ",T64," ",W64))</f>
        <v>NA</v>
      </c>
      <c r="BK64" s="1" t="str">
        <f>IF(BJ64="","",BJ64)</f>
        <v>NA</v>
      </c>
      <c r="BL64" s="1" t="s">
        <v>13</v>
      </c>
      <c r="BM64" s="12">
        <v>0</v>
      </c>
      <c r="BN64" s="1" t="str">
        <f t="shared" si="12"/>
        <v>NA</v>
      </c>
      <c r="BO64" s="1" t="str">
        <f t="shared" si="21"/>
        <v>NA</v>
      </c>
      <c r="BP64" s="1" t="str">
        <f t="shared" si="13"/>
        <v>Name jongliert Target vergessen.?</v>
      </c>
      <c r="BQ64" s="1" t="str">
        <f t="shared" si="14"/>
        <v/>
      </c>
      <c r="BR64" s="1" t="str">
        <f t="shared" si="15"/>
        <v/>
      </c>
      <c r="BS64" s="1" t="str">
        <f t="shared" si="16"/>
        <v>Name jongliert Target vergessen.?</v>
      </c>
      <c r="BT64" s="1" t="str">
        <f t="shared" si="17"/>
        <v>Pos05 hat Target vergessen. gefunden?</v>
      </c>
      <c r="BU64" s="1" t="str">
        <f t="shared" si="18"/>
        <v/>
      </c>
      <c r="BV64" s="1" t="str">
        <f t="shared" si="19"/>
        <v>Pos05 hat Target vergessen. gefunden?</v>
      </c>
    </row>
    <row r="65" spans="1:74" ht="14.25" customHeight="1" x14ac:dyDescent="0.35">
      <c r="A65" s="1" t="str">
        <f t="shared" si="20"/>
        <v>L2_S43_ISnickers_PNA</v>
      </c>
      <c r="B65" s="1">
        <v>2</v>
      </c>
      <c r="C65" s="1">
        <v>43</v>
      </c>
      <c r="D65" s="1">
        <v>56</v>
      </c>
      <c r="E65">
        <v>3</v>
      </c>
      <c r="F65" s="1">
        <v>43</v>
      </c>
      <c r="G65" s="1" t="str">
        <f t="shared" si="22"/>
        <v>Target gekauft. kommt aus der Kita. NA hat die beiden Zwillinge dabei.</v>
      </c>
      <c r="H65" s="1" t="str">
        <f t="shared" si="0"/>
        <v>Target gekauft.</v>
      </c>
      <c r="I65" s="1" t="str">
        <f t="shared" si="1"/>
        <v>Alternative NA</v>
      </c>
      <c r="J65" s="1" t="s">
        <v>22</v>
      </c>
      <c r="M65" s="1" t="s">
        <v>159</v>
      </c>
      <c r="N65" s="1" t="s">
        <v>352</v>
      </c>
      <c r="O65" s="1" t="str">
        <f t="shared" si="2"/>
        <v>aus der Kita.</v>
      </c>
      <c r="P65" s="1" t="str">
        <f t="shared" si="3"/>
        <v>aus der Kita</v>
      </c>
      <c r="Q65" s="1" t="str">
        <f t="shared" si="23"/>
        <v>NA</v>
      </c>
      <c r="R65" s="1" t="s">
        <v>7</v>
      </c>
      <c r="S65" s="1" t="s">
        <v>8</v>
      </c>
      <c r="T65" s="1" t="s">
        <v>353</v>
      </c>
      <c r="V65" s="1" t="s">
        <v>354</v>
      </c>
      <c r="W65" s="1" t="str">
        <f t="shared" si="4"/>
        <v>Zwillinge</v>
      </c>
      <c r="X65" s="1" t="str">
        <f t="shared" si="5"/>
        <v>dabei.</v>
      </c>
      <c r="Y65" s="1" t="s">
        <v>355</v>
      </c>
      <c r="Z65" s="1" t="str">
        <f>[1]main!W54</f>
        <v>Snickers</v>
      </c>
      <c r="AA65" s="1" t="str">
        <f>[1]main!X54</f>
        <v>gekauft.</v>
      </c>
      <c r="AB65" s="1" t="str">
        <f>[1]main!Y54</f>
        <v>gekauft</v>
      </c>
      <c r="AC65" s="1">
        <f>[1]main!Z54</f>
        <v>136</v>
      </c>
      <c r="AD65" s="1" t="str">
        <f>[1]main!AA54</f>
        <v>Mia</v>
      </c>
      <c r="AE65" s="1" t="str">
        <f>[1]main!AB54</f>
        <v>f</v>
      </c>
      <c r="AF65" s="2">
        <f>[1]main!AC54</f>
        <v>6.8857142859999998</v>
      </c>
      <c r="AG65" s="1">
        <f>[1]main!AD54</f>
        <v>0.322802851</v>
      </c>
      <c r="AH65" s="1">
        <f>[1]main!AE54</f>
        <v>7</v>
      </c>
      <c r="AI65" s="1" t="str">
        <f>[1]main!AF54</f>
        <v>f</v>
      </c>
      <c r="AJ65" s="1" t="str">
        <f>[1]main!AG54</f>
        <v>Target</v>
      </c>
      <c r="AK65" s="1" t="str">
        <f>[1]main!AH54</f>
        <v>NA</v>
      </c>
      <c r="AL65" s="1">
        <f>[1]main!AI54</f>
        <v>3100000000</v>
      </c>
      <c r="AM65" s="1" t="str">
        <f>[1]main!AJ54</f>
        <v>NA</v>
      </c>
      <c r="AN65" s="1" t="str">
        <f>[1]main!AK54</f>
        <v>NA</v>
      </c>
      <c r="AO65" s="1">
        <f>[1]main!AL54</f>
        <v>104</v>
      </c>
      <c r="AP65" s="1" t="str">
        <f>[1]main!AM54</f>
        <v>Yvonne</v>
      </c>
      <c r="AQ65" s="1" t="str">
        <f>[1]main!AN54</f>
        <v>f</v>
      </c>
      <c r="AR65" s="1">
        <f>[1]main!AO54</f>
        <v>6.542857143</v>
      </c>
      <c r="AS65" s="1">
        <f>[1]main!AP54</f>
        <v>0.85208592299999997</v>
      </c>
      <c r="AT65" s="1">
        <f>[1]main!AQ54</f>
        <v>7</v>
      </c>
      <c r="AU65" s="1" t="str">
        <f>[1]main!AR54</f>
        <v>f</v>
      </c>
      <c r="AV65" s="1" t="str">
        <f>[1]main!AS54</f>
        <v>Alternative</v>
      </c>
      <c r="AW65" s="1" t="str">
        <f>[1]main!AT54</f>
        <v>NA</v>
      </c>
      <c r="AX65" s="1" t="str">
        <f>[1]main!AU54</f>
        <v>NA</v>
      </c>
      <c r="AY65" s="1" t="str">
        <f>[1]main!AV54</f>
        <v>NA</v>
      </c>
      <c r="AZ65" s="2" t="str">
        <f>[1]main!AW54</f>
        <v>NA</v>
      </c>
      <c r="BA65" s="1" t="str">
        <f t="shared" si="6"/>
        <v>Wer kommt aus der Kita?</v>
      </c>
      <c r="BB65" s="1" t="str">
        <f t="shared" si="7"/>
        <v>Pro_f tat Target gekauft.?</v>
      </c>
      <c r="BC65" s="1" t="str">
        <f t="shared" si="8"/>
        <v>V kommt Target gekauft.?</v>
      </c>
      <c r="BD65" s="1" t="str">
        <f t="shared" si="9"/>
        <v>Pos06 hat Target gekauft. dabei?</v>
      </c>
      <c r="BE65" s="1" t="s">
        <v>32</v>
      </c>
      <c r="BF65" s="1" t="str">
        <f>BC65</f>
        <v>V kommt Target gekauft.?</v>
      </c>
      <c r="BG65" s="1">
        <v>1</v>
      </c>
      <c r="BH65" s="1">
        <f t="shared" si="10"/>
        <v>1</v>
      </c>
      <c r="BI65" s="1" t="str">
        <f t="shared" si="11"/>
        <v>V kommt Target gekauft.?</v>
      </c>
      <c r="BJ65" s="1" t="str">
        <f>IF(BI65="NA","NA",P65)</f>
        <v>aus der Kita</v>
      </c>
      <c r="BK65" s="1" t="str">
        <f>BJ65</f>
        <v>aus der Kita</v>
      </c>
      <c r="BL65" s="1" t="s">
        <v>356</v>
      </c>
      <c r="BM65" s="12">
        <v>1</v>
      </c>
      <c r="BN65" s="1" t="str">
        <f t="shared" si="12"/>
        <v>aus der Kita</v>
      </c>
      <c r="BO65" s="1" t="str">
        <f t="shared" si="21"/>
        <v>aus der Schule</v>
      </c>
      <c r="BP65" s="1" t="str">
        <f t="shared" si="13"/>
        <v/>
      </c>
      <c r="BQ65" s="1" t="str">
        <f t="shared" si="14"/>
        <v/>
      </c>
      <c r="BR65" s="1" t="str">
        <f t="shared" si="15"/>
        <v>V kommt Target gekauft.?</v>
      </c>
      <c r="BS65" s="1" t="str">
        <f t="shared" si="16"/>
        <v>V kommt Target gekauft.?</v>
      </c>
      <c r="BT65" s="1" t="str">
        <f t="shared" si="17"/>
        <v/>
      </c>
      <c r="BU65" s="1" t="str">
        <f t="shared" si="18"/>
        <v>Pos06 hat Target gekauft. dabei?</v>
      </c>
      <c r="BV65" s="1" t="str">
        <f t="shared" si="19"/>
        <v>Pos06 hat Target gekauft. dabei?</v>
      </c>
    </row>
    <row r="66" spans="1:74" ht="14.25" customHeight="1" x14ac:dyDescent="0.35">
      <c r="A66" s="1" t="str">
        <f t="shared" si="20"/>
        <v>L2_S81_IMann_Pder</v>
      </c>
      <c r="B66" s="1">
        <v>2</v>
      </c>
      <c r="C66" s="1">
        <v>81</v>
      </c>
      <c r="D66" s="1">
        <v>57</v>
      </c>
      <c r="E66">
        <v>3</v>
      </c>
      <c r="F66" s="1">
        <v>81</v>
      </c>
      <c r="G66" s="1" t="str">
        <f t="shared" si="22"/>
        <v>Filler gesehen. rennt in den Laden. der hat einen gruseligen Mann gesehen.</v>
      </c>
      <c r="H66" s="1" t="str">
        <f t="shared" ref="H66:H129" si="29">IF(AJ66="NA",AA66,CONCATENATE(AJ66," ",AA66))</f>
        <v>Filler gesehen.</v>
      </c>
      <c r="I66" s="1" t="str">
        <f t="shared" ref="I66:I129" si="30">IF(AV66="NA",AM66,CONCATENATE(AV66," ",AM66))</f>
        <v>Alternative Die</v>
      </c>
      <c r="J66" s="1" t="s">
        <v>357</v>
      </c>
      <c r="L66" s="1" t="s">
        <v>145</v>
      </c>
      <c r="N66" s="1" t="s">
        <v>358</v>
      </c>
      <c r="O66" s="1" t="str">
        <f t="shared" ref="O66:O129" si="31">CONCATENATE(K66,L66,M66," ",N66,".")</f>
        <v>in den Laden.</v>
      </c>
      <c r="P66" s="1" t="str">
        <f t="shared" ref="P66:P129" si="32">CONCATENATE(K66,L66,M66," ",N66)</f>
        <v>in den Laden</v>
      </c>
      <c r="Q66" s="1" t="str">
        <f t="shared" si="23"/>
        <v>der</v>
      </c>
      <c r="R66" s="1" t="s">
        <v>7</v>
      </c>
      <c r="S66" s="1" t="s">
        <v>135</v>
      </c>
      <c r="T66" s="1" t="s">
        <v>359</v>
      </c>
      <c r="V66" s="1" t="s">
        <v>360</v>
      </c>
      <c r="W66" s="1" t="str">
        <f t="shared" ref="W66:W129" si="33">CONCATENATE(U66,V66)</f>
        <v>Mann</v>
      </c>
      <c r="X66" s="1" t="str">
        <f t="shared" ref="X66:X129" si="34">CONCATENATE(Y66,".")</f>
        <v>gesehen.</v>
      </c>
      <c r="Y66" s="1" t="s">
        <v>361</v>
      </c>
      <c r="Z66" s="1" t="str">
        <f>[1]main!W82</f>
        <v>Mann</v>
      </c>
      <c r="AA66" s="1" t="str">
        <f>[1]main!X82</f>
        <v>gesehen.</v>
      </c>
      <c r="AB66" s="1" t="str">
        <f>[1]main!Y82</f>
        <v>gesehen</v>
      </c>
      <c r="AC66" s="1">
        <f>[1]main!Z82</f>
        <v>164</v>
      </c>
      <c r="AD66" s="1" t="str">
        <f>[1]main!AA82</f>
        <v>Bankkassiererin</v>
      </c>
      <c r="AE66" s="1" t="str">
        <f>[1]main!AB82</f>
        <v>NA</v>
      </c>
      <c r="AF66" s="2">
        <f>[1]main!AC82</f>
        <v>3</v>
      </c>
      <c r="AG66" s="1" t="str">
        <f>[1]main!AD82</f>
        <v>NA</v>
      </c>
      <c r="AH66" s="1" t="str">
        <f>[1]main!AE82</f>
        <v>NA</v>
      </c>
      <c r="AI66" s="1" t="str">
        <f>[1]main!AF82</f>
        <v>f</v>
      </c>
      <c r="AJ66" s="1" t="str">
        <f>[1]main!AG82</f>
        <v>Filler</v>
      </c>
      <c r="AK66" s="1" t="str">
        <f>[1]main!AH82</f>
        <v>NA</v>
      </c>
      <c r="AL66" s="1" t="str">
        <f>[1]main!AI82</f>
        <v>NA</v>
      </c>
      <c r="AM66" s="1" t="str">
        <f>[1]main!AJ82</f>
        <v>Die</v>
      </c>
      <c r="AN66" s="1" t="str">
        <f>[1]main!AK82</f>
        <v>die</v>
      </c>
      <c r="AO66" s="1">
        <f>[1]main!AL82</f>
        <v>21</v>
      </c>
      <c r="AP66" s="1" t="str">
        <f>[1]main!AM82</f>
        <v>Bankkassierer</v>
      </c>
      <c r="AQ66" s="1" t="str">
        <f>[1]main!AN82</f>
        <v>NA</v>
      </c>
      <c r="AR66" s="1" t="str">
        <f>[1]main!AO82</f>
        <v>NA</v>
      </c>
      <c r="AS66" s="1" t="str">
        <f>[1]main!AP82</f>
        <v>NA</v>
      </c>
      <c r="AT66" s="1" t="str">
        <f>[1]main!AQ82</f>
        <v>NA</v>
      </c>
      <c r="AU66" s="1" t="str">
        <f>[1]main!AR82</f>
        <v>NA</v>
      </c>
      <c r="AV66" s="1" t="str">
        <f>[1]main!AS82</f>
        <v>Alternative</v>
      </c>
      <c r="AW66" s="1" t="str">
        <f>[1]main!AT82</f>
        <v>NA</v>
      </c>
      <c r="AX66" s="1" t="str">
        <f>[1]main!AU82</f>
        <v>NA</v>
      </c>
      <c r="AY66" s="1" t="str">
        <f>[1]main!AV82</f>
        <v>Der</v>
      </c>
      <c r="AZ66" s="2" t="str">
        <f>[1]main!AW82</f>
        <v>der</v>
      </c>
      <c r="BA66" s="1" t="str">
        <f t="shared" ref="BA66:BA129" si="35">CONCATENATE("Wer"," ",J66," ",P66,"?")</f>
        <v>Wer rennt in den Laden?</v>
      </c>
      <c r="BB66" s="1" t="str">
        <f t="shared" ref="BB66:BB129" si="36">CONCATENATE($BB$1," ","tat", " ",H66,"?")</f>
        <v>Pro_f tat Filler gesehen.?</v>
      </c>
      <c r="BC66" s="1" t="str">
        <f t="shared" ref="BC66:BC129" si="37">BS66</f>
        <v>Name_alt rennt Filler gesehen.?</v>
      </c>
      <c r="BD66" s="1" t="str">
        <f t="shared" ref="BD66:BD129" si="38">BV66</f>
        <v>Pos06 hat Filler gesehen. gesehen?</v>
      </c>
      <c r="BE66" s="1" t="s">
        <v>77</v>
      </c>
      <c r="BF66" s="1" t="str">
        <f>BA66</f>
        <v>Wer rennt in den Laden?</v>
      </c>
      <c r="BG66" s="1">
        <v>2</v>
      </c>
      <c r="BH66" s="1">
        <f t="shared" ref="BH66:BH129" si="39">IF(BI66="NA",0,1)</f>
        <v>0</v>
      </c>
      <c r="BI66" s="1" t="str">
        <f t="shared" ref="BI66:BI129" si="40">IF(BG66=1,BF66,"NA")</f>
        <v>NA</v>
      </c>
      <c r="BJ66" s="1" t="str">
        <f>IF(BI66="NA","NA",H66)</f>
        <v>NA</v>
      </c>
      <c r="BK66" s="1" t="str">
        <f>BJ66</f>
        <v>NA</v>
      </c>
      <c r="BL66" s="1" t="s">
        <v>13</v>
      </c>
      <c r="BM66" s="12">
        <v>0</v>
      </c>
      <c r="BN66" s="1" t="str">
        <f t="shared" ref="BN66:BN129" si="41">IF(BM66=1,BK66,BL66)</f>
        <v>NA</v>
      </c>
      <c r="BO66" s="1" t="str">
        <f t="shared" si="21"/>
        <v>NA</v>
      </c>
      <c r="BP66" s="1" t="str">
        <f t="shared" ref="BP66:BP129" si="42">IF(AK66="NA",IF(K66="","",CONCATENATE(K$1," ",J66," ",H66,"?")),IF(K66="","",CONCATENATE(K$1," ",J66," ",AK66," ",AA66,"?")))</f>
        <v/>
      </c>
      <c r="BQ66" s="1" t="str">
        <f t="shared" ref="BQ66:BQ129" si="43">IF(AK66="NA",IF(L66="","",CONCATENATE(L$1," ",J66," ",H66,"?")),IF(L66="","",CONCATENATE(L$1," ",J66," ",AK66," ",AA66,"?")))</f>
        <v>Name_alt rennt Filler gesehen.?</v>
      </c>
      <c r="BR66" s="1" t="str">
        <f t="shared" ref="BR66:BR129" si="44">IF(AK66="NA",IF(M66="","",CONCATENATE(M$1," ",J66," ",H66,"?")),IF(M66="","",CONCATENATE(M$1," ",J66," ",AK66," ",AA66,"?")))</f>
        <v/>
      </c>
      <c r="BS66" s="1" t="str">
        <f t="shared" ref="BS66:BS129" si="45">CONCATENATE(BP66,BQ66,BR66)</f>
        <v>Name_alt rennt Filler gesehen.?</v>
      </c>
      <c r="BT66" s="1" t="str">
        <f t="shared" ref="BT66:BT129" si="46">IF(AK66="NA",IF(U66="","",CONCATENATE(U$1," ",R66," ",H66," ",Y66,"?")),IF(U66="","",CONCATENATE(U$1," ",R66," ",AK66," ",AA66," ",Y66,"?")))</f>
        <v/>
      </c>
      <c r="BU66" s="1" t="str">
        <f t="shared" ref="BU66:BU129" si="47">IF(AK66="NA",IF(V66="","",CONCATENATE(V$1," ",R66," ",H66," ",Y66,"?")),IF(V66="","",CONCATENATE(V$1," ",R66," ",AK66," ",AA66," ",Y66,"?")))</f>
        <v>Pos06 hat Filler gesehen. gesehen?</v>
      </c>
      <c r="BV66" s="1" t="str">
        <f t="shared" ref="BV66:BV129" si="48">CONCATENATE(BT66,BU66)</f>
        <v>Pos06 hat Filler gesehen. gesehen?</v>
      </c>
    </row>
    <row r="67" spans="1:74" ht="14.25" customHeight="1" x14ac:dyDescent="0.35">
      <c r="A67" s="1" t="str">
        <f t="shared" ref="A67:A130" si="49">CONCATENATE("L",B67,"_S",F67,"_I",Z67,"_P",AZ67)</f>
        <v>L2_S79_IBoot_Pder</v>
      </c>
      <c r="B67" s="1">
        <v>2</v>
      </c>
      <c r="C67" s="1">
        <v>79</v>
      </c>
      <c r="D67" s="1">
        <v>58</v>
      </c>
      <c r="E67">
        <v>3</v>
      </c>
      <c r="F67" s="1">
        <v>79</v>
      </c>
      <c r="G67" s="1" t="str">
        <f t="shared" si="22"/>
        <v>Filler gekauft. segelt in der Bucht. der hat ein gebrauchtes Boot gekauft.</v>
      </c>
      <c r="H67" s="1" t="str">
        <f t="shared" si="29"/>
        <v>Filler gekauft.</v>
      </c>
      <c r="I67" s="1" t="str">
        <f t="shared" si="30"/>
        <v>Alternative Die</v>
      </c>
      <c r="J67" s="1" t="s">
        <v>362</v>
      </c>
      <c r="K67" s="1" t="s">
        <v>52</v>
      </c>
      <c r="N67" s="1" t="s">
        <v>363</v>
      </c>
      <c r="O67" s="1" t="str">
        <f t="shared" si="31"/>
        <v>in der Bucht.</v>
      </c>
      <c r="P67" s="1" t="str">
        <f t="shared" si="32"/>
        <v>in der Bucht</v>
      </c>
      <c r="Q67" s="1" t="str">
        <f t="shared" si="23"/>
        <v>der</v>
      </c>
      <c r="R67" s="1" t="s">
        <v>7</v>
      </c>
      <c r="S67" s="1" t="s">
        <v>25</v>
      </c>
      <c r="T67" s="1" t="s">
        <v>364</v>
      </c>
      <c r="U67" s="1" t="s">
        <v>92</v>
      </c>
      <c r="W67" s="1" t="str">
        <f t="shared" si="33"/>
        <v>Boot</v>
      </c>
      <c r="X67" s="1" t="str">
        <f t="shared" si="34"/>
        <v>gekauft.</v>
      </c>
      <c r="Y67" s="1" t="s">
        <v>365</v>
      </c>
      <c r="Z67" s="1" t="str">
        <f>[1]main!W80</f>
        <v>Boot</v>
      </c>
      <c r="AA67" s="1" t="str">
        <f>[1]main!X80</f>
        <v>gekauft.</v>
      </c>
      <c r="AB67" s="1" t="str">
        <f>[1]main!Y80</f>
        <v>gekauft</v>
      </c>
      <c r="AC67" s="1">
        <f>[1]main!Z80</f>
        <v>162</v>
      </c>
      <c r="AD67" s="1" t="str">
        <f>[1]main!AA80</f>
        <v>Telefonistin</v>
      </c>
      <c r="AE67" s="1" t="str">
        <f>[1]main!AB80</f>
        <v>NA</v>
      </c>
      <c r="AF67" s="2">
        <f>[1]main!AC80</f>
        <v>2.7749999999999999</v>
      </c>
      <c r="AG67" s="1" t="str">
        <f>[1]main!AD80</f>
        <v>NA</v>
      </c>
      <c r="AH67" s="1" t="str">
        <f>[1]main!AE80</f>
        <v>NA</v>
      </c>
      <c r="AI67" s="1" t="str">
        <f>[1]main!AF80</f>
        <v>f</v>
      </c>
      <c r="AJ67" s="1" t="str">
        <f>[1]main!AG80</f>
        <v>Filler</v>
      </c>
      <c r="AK67" s="1" t="str">
        <f>[1]main!AH80</f>
        <v>NA</v>
      </c>
      <c r="AL67" s="1" t="str">
        <f>[1]main!AI80</f>
        <v>NA</v>
      </c>
      <c r="AM67" s="1" t="str">
        <f>[1]main!AJ80</f>
        <v>Die</v>
      </c>
      <c r="AN67" s="1" t="str">
        <f>[1]main!AK80</f>
        <v>die</v>
      </c>
      <c r="AO67" s="1">
        <f>[1]main!AL80</f>
        <v>19</v>
      </c>
      <c r="AP67" s="1" t="str">
        <f>[1]main!AM80</f>
        <v>Telefonist</v>
      </c>
      <c r="AQ67" s="1" t="str">
        <f>[1]main!AN80</f>
        <v>NA</v>
      </c>
      <c r="AR67" s="1" t="str">
        <f>[1]main!AO80</f>
        <v>NA</v>
      </c>
      <c r="AS67" s="1" t="str">
        <f>[1]main!AP80</f>
        <v>NA</v>
      </c>
      <c r="AT67" s="1" t="str">
        <f>[1]main!AQ80</f>
        <v>NA</v>
      </c>
      <c r="AU67" s="1" t="str">
        <f>[1]main!AR80</f>
        <v>NA</v>
      </c>
      <c r="AV67" s="1" t="str">
        <f>[1]main!AS80</f>
        <v>Alternative</v>
      </c>
      <c r="AW67" s="1" t="str">
        <f>[1]main!AT80</f>
        <v>NA</v>
      </c>
      <c r="AX67" s="1" t="str">
        <f>[1]main!AU80</f>
        <v>NA</v>
      </c>
      <c r="AY67" s="1" t="str">
        <f>[1]main!AV80</f>
        <v>Der</v>
      </c>
      <c r="AZ67" s="2" t="str">
        <f>[1]main!AW80</f>
        <v>der</v>
      </c>
      <c r="BA67" s="1" t="str">
        <f t="shared" si="35"/>
        <v>Wer segelt in der Bucht?</v>
      </c>
      <c r="BB67" s="1" t="str">
        <f t="shared" si="36"/>
        <v>Pro_f tat Filler gekauft.?</v>
      </c>
      <c r="BC67" s="1" t="str">
        <f t="shared" si="37"/>
        <v>Name segelt Filler gekauft.?</v>
      </c>
      <c r="BD67" s="1" t="str">
        <f t="shared" si="38"/>
        <v>Pos05 hat Filler gekauft. gekauft?</v>
      </c>
      <c r="BE67" s="1" t="s">
        <v>32</v>
      </c>
      <c r="BF67" s="1" t="str">
        <f>BC67</f>
        <v>Name segelt Filler gekauft.?</v>
      </c>
      <c r="BG67" s="1">
        <v>1</v>
      </c>
      <c r="BH67" s="1">
        <f t="shared" si="39"/>
        <v>1</v>
      </c>
      <c r="BI67" s="1" t="str">
        <f t="shared" si="40"/>
        <v>Name segelt Filler gekauft.?</v>
      </c>
      <c r="BJ67" s="1" t="str">
        <f>IF(BI67="NA","NA",P67)</f>
        <v>in der Bucht</v>
      </c>
      <c r="BK67" s="1" t="str">
        <f>BJ67</f>
        <v>in der Bucht</v>
      </c>
      <c r="BL67" s="1" t="s">
        <v>366</v>
      </c>
      <c r="BM67" s="12">
        <v>0</v>
      </c>
      <c r="BN67" s="1" t="str">
        <f t="shared" si="41"/>
        <v>in dem Hafen</v>
      </c>
      <c r="BO67" s="1" t="str">
        <f t="shared" si="21"/>
        <v>in der Bucht</v>
      </c>
      <c r="BP67" s="1" t="str">
        <f t="shared" si="42"/>
        <v>Name segelt Filler gekauft.?</v>
      </c>
      <c r="BQ67" s="1" t="str">
        <f t="shared" si="43"/>
        <v/>
      </c>
      <c r="BR67" s="1" t="str">
        <f t="shared" si="44"/>
        <v/>
      </c>
      <c r="BS67" s="1" t="str">
        <f t="shared" si="45"/>
        <v>Name segelt Filler gekauft.?</v>
      </c>
      <c r="BT67" s="1" t="str">
        <f t="shared" si="46"/>
        <v>Pos05 hat Filler gekauft. gekauft?</v>
      </c>
      <c r="BU67" s="1" t="str">
        <f t="shared" si="47"/>
        <v/>
      </c>
      <c r="BV67" s="1" t="str">
        <f t="shared" si="48"/>
        <v>Pos05 hat Filler gekauft. gekauft?</v>
      </c>
    </row>
    <row r="68" spans="1:74" ht="14.25" customHeight="1" x14ac:dyDescent="0.35">
      <c r="A68" s="1" t="str">
        <f t="shared" si="49"/>
        <v>L2_S97_IWinter_Pdie</v>
      </c>
      <c r="B68" s="1">
        <v>2</v>
      </c>
      <c r="C68" s="1">
        <v>97</v>
      </c>
      <c r="D68" s="1">
        <v>59</v>
      </c>
      <c r="E68">
        <v>3</v>
      </c>
      <c r="F68" s="1">
        <v>97</v>
      </c>
      <c r="G68" s="1" t="str">
        <f t="shared" si="22"/>
        <v>Filler Spaß. rodelt vom Hügel. die hat diesen weißen Winter Spaß.</v>
      </c>
      <c r="H68" s="1" t="str">
        <f t="shared" si="29"/>
        <v>Filler Spaß.</v>
      </c>
      <c r="I68" s="1" t="str">
        <f t="shared" si="30"/>
        <v>Alternative Der</v>
      </c>
      <c r="J68" s="1" t="s">
        <v>367</v>
      </c>
      <c r="M68" s="1" t="s">
        <v>123</v>
      </c>
      <c r="N68" s="1" t="s">
        <v>368</v>
      </c>
      <c r="O68" s="1" t="str">
        <f t="shared" si="31"/>
        <v>vom Hügel.</v>
      </c>
      <c r="P68" s="1" t="str">
        <f t="shared" si="32"/>
        <v>vom Hügel</v>
      </c>
      <c r="Q68" s="1" t="str">
        <f t="shared" si="23"/>
        <v>die</v>
      </c>
      <c r="R68" s="1" t="s">
        <v>7</v>
      </c>
      <c r="S68" s="1" t="s">
        <v>369</v>
      </c>
      <c r="T68" s="1" t="s">
        <v>370</v>
      </c>
      <c r="U68" s="1" t="s">
        <v>371</v>
      </c>
      <c r="W68" s="1" t="str">
        <f t="shared" si="33"/>
        <v>Winter</v>
      </c>
      <c r="X68" s="1" t="str">
        <f t="shared" si="34"/>
        <v>Spaß.</v>
      </c>
      <c r="Y68" s="1" t="s">
        <v>372</v>
      </c>
      <c r="Z68" s="1" t="str">
        <f>[1]main!W98</f>
        <v>Winter</v>
      </c>
      <c r="AA68" s="1" t="str">
        <f>[1]main!X98</f>
        <v>Spaß.</v>
      </c>
      <c r="AB68" s="1" t="str">
        <f>[1]main!Y98</f>
        <v>Spaß</v>
      </c>
      <c r="AC68" s="1">
        <f>[1]main!Z98</f>
        <v>180</v>
      </c>
      <c r="AD68" s="1" t="str">
        <f>[1]main!AA98</f>
        <v>Statistiker</v>
      </c>
      <c r="AE68" s="1" t="str">
        <f>[1]main!AB98</f>
        <v>NA</v>
      </c>
      <c r="AF68" s="2">
        <f>[1]main!AC98</f>
        <v>4.625</v>
      </c>
      <c r="AG68" s="1" t="str">
        <f>[1]main!AD98</f>
        <v>NA</v>
      </c>
      <c r="AH68" s="1" t="str">
        <f>[1]main!AE98</f>
        <v>NA</v>
      </c>
      <c r="AI68" s="1" t="str">
        <f>[1]main!AF98</f>
        <v>m</v>
      </c>
      <c r="AJ68" s="1" t="str">
        <f>[1]main!AG98</f>
        <v>Filler</v>
      </c>
      <c r="AK68" s="1" t="str">
        <f>[1]main!AH98</f>
        <v>NA</v>
      </c>
      <c r="AL68" s="1" t="str">
        <f>[1]main!AI98</f>
        <v>NA</v>
      </c>
      <c r="AM68" s="1" t="str">
        <f>[1]main!AJ98</f>
        <v>Der</v>
      </c>
      <c r="AN68" s="1" t="str">
        <f>[1]main!AK98</f>
        <v>der</v>
      </c>
      <c r="AO68" s="1">
        <f>[1]main!AL98</f>
        <v>37</v>
      </c>
      <c r="AP68" s="1" t="str">
        <f>[1]main!AM98</f>
        <v>Statistikerin</v>
      </c>
      <c r="AQ68" s="1" t="str">
        <f>[1]main!AN98</f>
        <v>NA</v>
      </c>
      <c r="AR68" s="1" t="str">
        <f>[1]main!AO98</f>
        <v>NA</v>
      </c>
      <c r="AS68" s="1" t="str">
        <f>[1]main!AP98</f>
        <v>NA</v>
      </c>
      <c r="AT68" s="1" t="str">
        <f>[1]main!AQ98</f>
        <v>NA</v>
      </c>
      <c r="AU68" s="1" t="str">
        <f>[1]main!AR98</f>
        <v>NA</v>
      </c>
      <c r="AV68" s="1" t="str">
        <f>[1]main!AS98</f>
        <v>Alternative</v>
      </c>
      <c r="AW68" s="1" t="str">
        <f>[1]main!AT98</f>
        <v>NA</v>
      </c>
      <c r="AX68" s="1" t="str">
        <f>[1]main!AU98</f>
        <v>NA</v>
      </c>
      <c r="AY68" s="1" t="str">
        <f>[1]main!AV98</f>
        <v>Die</v>
      </c>
      <c r="AZ68" s="2" t="str">
        <f>[1]main!AW98</f>
        <v>die</v>
      </c>
      <c r="BA68" s="1" t="str">
        <f t="shared" si="35"/>
        <v>Wer rodelt vom Hügel?</v>
      </c>
      <c r="BB68" s="1" t="str">
        <f t="shared" si="36"/>
        <v>Pro_f tat Filler Spaß.?</v>
      </c>
      <c r="BC68" s="1" t="str">
        <f t="shared" si="37"/>
        <v>V rodelt Filler Spaß.?</v>
      </c>
      <c r="BD68" s="1" t="str">
        <f t="shared" si="38"/>
        <v>Pos05 hat Filler Spaß. Spaß?</v>
      </c>
      <c r="BE68" s="1" t="s">
        <v>77</v>
      </c>
      <c r="BF68" s="1" t="str">
        <f>BA68</f>
        <v>Wer rodelt vom Hügel?</v>
      </c>
      <c r="BG68" s="1">
        <v>2</v>
      </c>
      <c r="BH68" s="1">
        <f t="shared" si="39"/>
        <v>0</v>
      </c>
      <c r="BI68" s="1" t="str">
        <f t="shared" si="40"/>
        <v>NA</v>
      </c>
      <c r="BJ68" s="1" t="str">
        <f>IF(BI68="NA","NA",H68)</f>
        <v>NA</v>
      </c>
      <c r="BK68" s="1" t="str">
        <f>BJ68</f>
        <v>NA</v>
      </c>
      <c r="BL68" s="1" t="s">
        <v>13</v>
      </c>
      <c r="BM68" s="12">
        <v>0</v>
      </c>
      <c r="BN68" s="1" t="str">
        <f t="shared" si="41"/>
        <v>NA</v>
      </c>
      <c r="BO68" s="1" t="str">
        <f t="shared" ref="BO68:BO131" si="50">IF(BM68=0,BK68,BL68)</f>
        <v>NA</v>
      </c>
      <c r="BP68" s="1" t="str">
        <f t="shared" si="42"/>
        <v/>
      </c>
      <c r="BQ68" s="1" t="str">
        <f t="shared" si="43"/>
        <v/>
      </c>
      <c r="BR68" s="1" t="str">
        <f t="shared" si="44"/>
        <v>V rodelt Filler Spaß.?</v>
      </c>
      <c r="BS68" s="1" t="str">
        <f t="shared" si="45"/>
        <v>V rodelt Filler Spaß.?</v>
      </c>
      <c r="BT68" s="1" t="str">
        <f t="shared" si="46"/>
        <v>Pos05 hat Filler Spaß. Spaß?</v>
      </c>
      <c r="BU68" s="1" t="str">
        <f t="shared" si="47"/>
        <v/>
      </c>
      <c r="BV68" s="1" t="str">
        <f t="shared" si="48"/>
        <v>Pos05 hat Filler Spaß. Spaß?</v>
      </c>
    </row>
    <row r="69" spans="1:74" ht="14.25" customHeight="1" x14ac:dyDescent="0.35">
      <c r="A69" s="1" t="str">
        <f t="shared" si="49"/>
        <v>L2_S66_IPerson_Pder</v>
      </c>
      <c r="B69" s="1">
        <v>2</v>
      </c>
      <c r="C69" s="1">
        <v>66</v>
      </c>
      <c r="D69" s="1">
        <v>60</v>
      </c>
      <c r="E69">
        <v>3</v>
      </c>
      <c r="F69" s="1">
        <v>66</v>
      </c>
      <c r="G69" s="1" t="str">
        <f t="shared" ref="G69:G132" si="51">CONCATENATE(H69," ",J69," ",O69," ",Q69," ",R69," ",S69," ",T69," ",W69," ",X69)</f>
        <v>Filler angestarrt. ringt in der Gasse. der hat die falsche Person angestarrt.</v>
      </c>
      <c r="H69" s="1" t="str">
        <f t="shared" si="29"/>
        <v>Filler angestarrt.</v>
      </c>
      <c r="I69" s="1" t="str">
        <f t="shared" si="30"/>
        <v>Alternative Die</v>
      </c>
      <c r="J69" s="12" t="s">
        <v>373</v>
      </c>
      <c r="K69" s="1" t="s">
        <v>52</v>
      </c>
      <c r="N69" s="1" t="s">
        <v>374</v>
      </c>
      <c r="O69" s="1" t="str">
        <f t="shared" si="31"/>
        <v>in der Gasse.</v>
      </c>
      <c r="P69" s="1" t="str">
        <f t="shared" si="32"/>
        <v>in der Gasse</v>
      </c>
      <c r="Q69" s="1" t="str">
        <f t="shared" ref="Q69:Q132" si="52">AZ69</f>
        <v>der</v>
      </c>
      <c r="R69" s="1" t="s">
        <v>7</v>
      </c>
      <c r="S69" s="1" t="s">
        <v>8</v>
      </c>
      <c r="T69" s="1" t="s">
        <v>61</v>
      </c>
      <c r="V69" s="1" t="s">
        <v>375</v>
      </c>
      <c r="W69" s="1" t="str">
        <f t="shared" si="33"/>
        <v>Person</v>
      </c>
      <c r="X69" s="1" t="str">
        <f t="shared" si="34"/>
        <v>angestarrt.</v>
      </c>
      <c r="Y69" s="1" t="s">
        <v>376</v>
      </c>
      <c r="Z69" s="1" t="str">
        <f>[1]main!W67</f>
        <v>Person</v>
      </c>
      <c r="AA69" s="1" t="str">
        <f>[1]main!X67</f>
        <v>angestarrt.</v>
      </c>
      <c r="AB69" s="1" t="str">
        <f>[1]main!Y67</f>
        <v>angestarrt</v>
      </c>
      <c r="AC69" s="1">
        <f>[1]main!Z67</f>
        <v>149</v>
      </c>
      <c r="AD69" s="1" t="str">
        <f>[1]main!AA67</f>
        <v>Cheerleaderin</v>
      </c>
      <c r="AE69" s="1" t="str">
        <f>[1]main!AB67</f>
        <v>NA</v>
      </c>
      <c r="AF69" s="2">
        <f>[1]main!AC67</f>
        <v>1.875</v>
      </c>
      <c r="AG69" s="1" t="str">
        <f>[1]main!AD67</f>
        <v>NA</v>
      </c>
      <c r="AH69" s="1" t="str">
        <f>[1]main!AE67</f>
        <v>NA</v>
      </c>
      <c r="AI69" s="1" t="str">
        <f>[1]main!AF67</f>
        <v>f</v>
      </c>
      <c r="AJ69" s="1" t="str">
        <f>[1]main!AG67</f>
        <v>Filler</v>
      </c>
      <c r="AK69" s="1" t="str">
        <f>[1]main!AH67</f>
        <v>NA</v>
      </c>
      <c r="AL69" s="1" t="str">
        <f>[1]main!AI67</f>
        <v>NA</v>
      </c>
      <c r="AM69" s="1" t="str">
        <f>[1]main!AJ67</f>
        <v>Die</v>
      </c>
      <c r="AN69" s="1" t="str">
        <f>[1]main!AK67</f>
        <v>die</v>
      </c>
      <c r="AO69" s="1">
        <f>[1]main!AL67</f>
        <v>6</v>
      </c>
      <c r="AP69" s="1" t="str">
        <f>[1]main!AM67</f>
        <v>Cheerleader</v>
      </c>
      <c r="AQ69" s="1" t="str">
        <f>[1]main!AN67</f>
        <v>NA</v>
      </c>
      <c r="AR69" s="1" t="str">
        <f>[1]main!AO67</f>
        <v>NA</v>
      </c>
      <c r="AS69" s="1" t="str">
        <f>[1]main!AP67</f>
        <v>NA</v>
      </c>
      <c r="AT69" s="1" t="str">
        <f>[1]main!AQ67</f>
        <v>NA</v>
      </c>
      <c r="AU69" s="1" t="str">
        <f>[1]main!AR67</f>
        <v>NA</v>
      </c>
      <c r="AV69" s="1" t="str">
        <f>[1]main!AS67</f>
        <v>Alternative</v>
      </c>
      <c r="AW69" s="1" t="str">
        <f>[1]main!AT67</f>
        <v>NA</v>
      </c>
      <c r="AX69" s="1" t="str">
        <f>[1]main!AU67</f>
        <v>NA</v>
      </c>
      <c r="AY69" s="1" t="str">
        <f>[1]main!AV67</f>
        <v>Der</v>
      </c>
      <c r="AZ69" s="2" t="str">
        <f>[1]main!AW67</f>
        <v>der</v>
      </c>
      <c r="BA69" s="1" t="str">
        <f t="shared" si="35"/>
        <v>Wer ringt in der Gasse?</v>
      </c>
      <c r="BB69" s="1" t="str">
        <f t="shared" si="36"/>
        <v>Pro_f tat Filler angestarrt.?</v>
      </c>
      <c r="BC69" s="1" t="str">
        <f t="shared" si="37"/>
        <v>Name ringt Filler angestarrt.?</v>
      </c>
      <c r="BD69" s="1" t="str">
        <f t="shared" si="38"/>
        <v>Pos06 hat Filler angestarrt. angestarrt?</v>
      </c>
      <c r="BE69" s="1" t="s">
        <v>67</v>
      </c>
      <c r="BF69" s="1" t="str">
        <f>BB69</f>
        <v>Pro_f tat Filler angestarrt.?</v>
      </c>
      <c r="BG69" s="1">
        <v>1</v>
      </c>
      <c r="BH69" s="1">
        <f t="shared" si="39"/>
        <v>1</v>
      </c>
      <c r="BI69" s="1" t="str">
        <f t="shared" si="40"/>
        <v>Pro_f tat Filler angestarrt.?</v>
      </c>
      <c r="BJ69" s="1" t="str">
        <f>IF(BI69="NA","NA",J69)</f>
        <v>ringt</v>
      </c>
      <c r="BK69" s="1" t="s">
        <v>377</v>
      </c>
      <c r="BL69" s="1" t="s">
        <v>378</v>
      </c>
      <c r="BM69" s="12">
        <v>1</v>
      </c>
      <c r="BN69" s="1" t="str">
        <f t="shared" si="41"/>
        <v>ringen</v>
      </c>
      <c r="BO69" s="1" t="str">
        <f t="shared" si="50"/>
        <v>kämpfen</v>
      </c>
      <c r="BP69" s="1" t="str">
        <f t="shared" si="42"/>
        <v>Name ringt Filler angestarrt.?</v>
      </c>
      <c r="BQ69" s="1" t="str">
        <f t="shared" si="43"/>
        <v/>
      </c>
      <c r="BR69" s="1" t="str">
        <f t="shared" si="44"/>
        <v/>
      </c>
      <c r="BS69" s="1" t="str">
        <f t="shared" si="45"/>
        <v>Name ringt Filler angestarrt.?</v>
      </c>
      <c r="BT69" s="1" t="str">
        <f t="shared" si="46"/>
        <v/>
      </c>
      <c r="BU69" s="1" t="str">
        <f t="shared" si="47"/>
        <v>Pos06 hat Filler angestarrt. angestarrt?</v>
      </c>
      <c r="BV69" s="12" t="str">
        <f t="shared" si="48"/>
        <v>Pos06 hat Filler angestarrt. angestarrt?</v>
      </c>
    </row>
    <row r="70" spans="1:74" s="16" customFormat="1" ht="14.25" customHeight="1" x14ac:dyDescent="0.35">
      <c r="A70" s="15" t="str">
        <f>CONCATENATE("L",B70,"_S",F70,"_I",Z71,"_P",AZ70)</f>
        <v>L_S137_IClubkultur_PEr</v>
      </c>
      <c r="C70" s="17">
        <v>15</v>
      </c>
      <c r="D70" s="17">
        <v>14</v>
      </c>
      <c r="E70" s="16">
        <v>3.9</v>
      </c>
      <c r="F70" s="15">
        <v>137</v>
      </c>
      <c r="G70" s="15" t="str">
        <f>CONCATENATE(H70," ",J70," ",P70," ",Q70," ",R70," ",S70," ",T70," ",W70," ",Y70)</f>
        <v>Der Gynäkologe spricht auf der Kundgebung Sie hat eine lange Rede vorbereitet</v>
      </c>
      <c r="H70" s="15" t="str">
        <f t="shared" si="29"/>
        <v>Der Gynäkologe</v>
      </c>
      <c r="I70" s="15" t="str">
        <f t="shared" si="30"/>
        <v>Die Gynäkologin</v>
      </c>
      <c r="J70" s="16" t="s">
        <v>379</v>
      </c>
      <c r="K70" s="15" t="s">
        <v>107</v>
      </c>
      <c r="L70" s="15"/>
      <c r="M70" s="15"/>
      <c r="N70" s="15" t="s">
        <v>380</v>
      </c>
      <c r="O70" s="15" t="str">
        <f t="shared" si="31"/>
        <v>auf der Kundgebung.</v>
      </c>
      <c r="P70" s="15" t="str">
        <f t="shared" si="32"/>
        <v>auf der Kundgebung</v>
      </c>
      <c r="Q70" s="15" t="s">
        <v>6</v>
      </c>
      <c r="R70" s="15" t="s">
        <v>7</v>
      </c>
      <c r="S70" s="15" t="s">
        <v>98</v>
      </c>
      <c r="T70" s="15" t="s">
        <v>381</v>
      </c>
      <c r="U70" s="16" t="s">
        <v>382</v>
      </c>
      <c r="W70" s="16" t="str">
        <f t="shared" si="33"/>
        <v>Rede</v>
      </c>
      <c r="X70" s="16" t="str">
        <f t="shared" si="34"/>
        <v>vorbereitet.</v>
      </c>
      <c r="Y70" s="16" t="s">
        <v>383</v>
      </c>
      <c r="Z70" s="15">
        <v>91</v>
      </c>
      <c r="AA70" s="15" t="s">
        <v>384</v>
      </c>
      <c r="AB70" s="15" t="s">
        <v>13</v>
      </c>
      <c r="AC70" s="15" t="s">
        <v>13</v>
      </c>
      <c r="AD70" s="15" t="s">
        <v>13</v>
      </c>
      <c r="AE70" s="15" t="s">
        <v>13</v>
      </c>
      <c r="AF70" s="15" t="s">
        <v>13</v>
      </c>
      <c r="AG70" s="15" t="s">
        <v>186</v>
      </c>
      <c r="AH70" s="15" t="s">
        <v>13</v>
      </c>
      <c r="AI70" s="15" t="s">
        <v>13</v>
      </c>
      <c r="AJ70" s="16" t="s">
        <v>15</v>
      </c>
      <c r="AK70" s="17" t="s">
        <v>16</v>
      </c>
      <c r="AL70" s="15">
        <v>91</v>
      </c>
      <c r="AM70" s="15" t="s">
        <v>385</v>
      </c>
      <c r="AN70" s="15" t="s">
        <v>13</v>
      </c>
      <c r="AO70" s="15" t="s">
        <v>13</v>
      </c>
      <c r="AP70" s="15" t="s">
        <v>13</v>
      </c>
      <c r="AQ70" s="15" t="s">
        <v>13</v>
      </c>
      <c r="AR70" s="15" t="s">
        <v>13</v>
      </c>
      <c r="AS70" s="18" t="s">
        <v>18</v>
      </c>
      <c r="AT70" s="15" t="s">
        <v>13</v>
      </c>
      <c r="AU70" s="15" t="s">
        <v>13</v>
      </c>
      <c r="AV70" s="16" t="s">
        <v>19</v>
      </c>
      <c r="AW70" s="17" t="s">
        <v>8</v>
      </c>
      <c r="AX70" s="19" t="s">
        <v>20</v>
      </c>
      <c r="AY70" s="19" t="s">
        <v>6</v>
      </c>
      <c r="AZ70" s="20" t="str">
        <f>AX70</f>
        <v>Er</v>
      </c>
      <c r="BA70" s="15" t="str">
        <f t="shared" si="35"/>
        <v>Wer spricht auf der Kundgebung?</v>
      </c>
      <c r="BB70" s="15" t="str">
        <f t="shared" si="36"/>
        <v>Pro_f tat Der Gynäkologe?</v>
      </c>
      <c r="BC70" s="15" t="str">
        <f t="shared" si="37"/>
        <v>Name spricht der Gynäkologe?</v>
      </c>
      <c r="BD70" s="15" t="str">
        <f t="shared" si="38"/>
        <v>Pos05 hat der Gynäkologe vorbereitet?</v>
      </c>
      <c r="BE70" s="15" t="s">
        <v>32</v>
      </c>
      <c r="BF70" s="15" t="str">
        <f>BC70</f>
        <v>Name spricht der Gynäkologe?</v>
      </c>
      <c r="BG70" s="17">
        <v>1</v>
      </c>
      <c r="BH70" s="15">
        <f t="shared" si="39"/>
        <v>1</v>
      </c>
      <c r="BI70" s="15" t="str">
        <f t="shared" si="40"/>
        <v>Name spricht der Gynäkologe?</v>
      </c>
      <c r="BJ70" s="15" t="str">
        <f>IF(BI70="NA","NA",P70)</f>
        <v>auf der Kundgebung</v>
      </c>
      <c r="BK70" s="15" t="str">
        <f>BJ70</f>
        <v>auf der Kundgebung</v>
      </c>
      <c r="BL70" s="16" t="s">
        <v>386</v>
      </c>
      <c r="BM70" s="17">
        <v>0</v>
      </c>
      <c r="BN70" s="15" t="str">
        <f t="shared" si="41"/>
        <v>auf der Demonstration</v>
      </c>
      <c r="BO70" s="15" t="str">
        <f t="shared" si="50"/>
        <v>auf der Kundgebung</v>
      </c>
      <c r="BP70" s="15" t="str">
        <f t="shared" si="42"/>
        <v>Name spricht der Gynäkologe?</v>
      </c>
      <c r="BQ70" s="15" t="str">
        <f t="shared" si="43"/>
        <v/>
      </c>
      <c r="BR70" s="15" t="str">
        <f t="shared" si="44"/>
        <v/>
      </c>
      <c r="BS70" s="15" t="str">
        <f t="shared" si="45"/>
        <v>Name spricht der Gynäkologe?</v>
      </c>
      <c r="BT70" s="15" t="str">
        <f t="shared" si="46"/>
        <v>Pos05 hat der Gynäkologe vorbereitet?</v>
      </c>
      <c r="BU70" s="15" t="str">
        <f t="shared" si="47"/>
        <v/>
      </c>
      <c r="BV70" s="15" t="str">
        <f t="shared" si="48"/>
        <v>Pos05 hat der Gynäkologe vorbereitet?</v>
      </c>
    </row>
    <row r="71" spans="1:74" ht="14.25" customHeight="1" x14ac:dyDescent="0.35">
      <c r="A71" s="1" t="str">
        <f t="shared" si="49"/>
        <v>L2_S15_IClubkultur_PNA</v>
      </c>
      <c r="B71" s="1">
        <v>2</v>
      </c>
      <c r="C71" s="1">
        <v>15</v>
      </c>
      <c r="D71" s="1">
        <v>61</v>
      </c>
      <c r="E71">
        <v>4</v>
      </c>
      <c r="F71" s="1">
        <v>15</v>
      </c>
      <c r="G71" s="1" t="str">
        <f t="shared" si="51"/>
        <v>Target erleben. strickt im Pflegeheim. NA hat eine gute Freundschaft geschlossen.</v>
      </c>
      <c r="H71" s="1" t="str">
        <f t="shared" si="29"/>
        <v>Target erleben.</v>
      </c>
      <c r="I71" s="1" t="str">
        <f t="shared" si="30"/>
        <v>Alternative NA</v>
      </c>
      <c r="J71" s="1" t="s">
        <v>106</v>
      </c>
      <c r="K71" s="1" t="s">
        <v>42</v>
      </c>
      <c r="N71" s="1" t="s">
        <v>387</v>
      </c>
      <c r="O71" s="1" t="str">
        <f t="shared" si="31"/>
        <v>im Pflegeheim.</v>
      </c>
      <c r="P71" s="1" t="str">
        <f t="shared" si="32"/>
        <v>im Pflegeheim</v>
      </c>
      <c r="Q71" s="1" t="str">
        <f t="shared" si="52"/>
        <v>NA</v>
      </c>
      <c r="R71" s="1" t="s">
        <v>7</v>
      </c>
      <c r="S71" s="1" t="s">
        <v>98</v>
      </c>
      <c r="T71" s="1" t="s">
        <v>388</v>
      </c>
      <c r="U71" s="1" t="s">
        <v>389</v>
      </c>
      <c r="W71" s="1" t="str">
        <f t="shared" si="33"/>
        <v>Freundschaft</v>
      </c>
      <c r="X71" s="1" t="str">
        <f t="shared" si="34"/>
        <v>geschlossen.</v>
      </c>
      <c r="Y71" s="1" t="s">
        <v>390</v>
      </c>
      <c r="Z71" s="1" t="str">
        <f>[1]main!W6</f>
        <v>Clubkultur</v>
      </c>
      <c r="AA71" s="1" t="str">
        <f>[1]main!X6</f>
        <v>erleben.</v>
      </c>
      <c r="AB71" s="1" t="str">
        <f>[1]main!Y6</f>
        <v>erleben</v>
      </c>
      <c r="AC71" s="1">
        <f>[1]main!Z6</f>
        <v>5</v>
      </c>
      <c r="AD71" s="1" t="str">
        <f>[1]main!AA6</f>
        <v>Paul</v>
      </c>
      <c r="AE71" s="1" t="str">
        <f>[1]main!AB6</f>
        <v>m</v>
      </c>
      <c r="AF71" s="2">
        <f>[1]main!AC6</f>
        <v>1.114285714</v>
      </c>
      <c r="AG71" s="1">
        <f>[1]main!AD6</f>
        <v>0.322802851</v>
      </c>
      <c r="AH71" s="1">
        <f>[1]main!AE6</f>
        <v>1</v>
      </c>
      <c r="AI71" s="1" t="str">
        <f>[1]main!AF6</f>
        <v>m</v>
      </c>
      <c r="AJ71" s="1" t="str">
        <f>[1]main!AG6</f>
        <v>Target</v>
      </c>
      <c r="AK71" s="1" t="str">
        <f>[1]main!AH6</f>
        <v>NA</v>
      </c>
      <c r="AL71" s="1">
        <f>[1]main!AI6</f>
        <v>4230000000</v>
      </c>
      <c r="AM71" s="1" t="str">
        <f>[1]main!AJ6</f>
        <v>NA</v>
      </c>
      <c r="AN71" s="1" t="str">
        <f>[1]main!AK6</f>
        <v>NA</v>
      </c>
      <c r="AO71" s="1">
        <f>[1]main!AL6</f>
        <v>37</v>
      </c>
      <c r="AP71" s="1" t="str">
        <f>[1]main!AM6</f>
        <v>Hannes</v>
      </c>
      <c r="AQ71" s="1" t="str">
        <f>[1]main!AN6</f>
        <v>m</v>
      </c>
      <c r="AR71" s="1">
        <f>[1]main!AO6</f>
        <v>1.5142857139999999</v>
      </c>
      <c r="AS71" s="1">
        <f>[1]main!AP6</f>
        <v>0.95089520000000005</v>
      </c>
      <c r="AT71" s="1">
        <f>[1]main!AQ6</f>
        <v>1</v>
      </c>
      <c r="AU71" s="1" t="str">
        <f>[1]main!AR6</f>
        <v>m</v>
      </c>
      <c r="AV71" s="1" t="str">
        <f>[1]main!AS6</f>
        <v>Alternative</v>
      </c>
      <c r="AW71" s="1" t="str">
        <f>[1]main!AT6</f>
        <v>NA</v>
      </c>
      <c r="AX71" s="1" t="str">
        <f>[1]main!AU6</f>
        <v>NA</v>
      </c>
      <c r="AY71" s="1" t="str">
        <f>[1]main!AV6</f>
        <v>NA</v>
      </c>
      <c r="AZ71" s="2" t="str">
        <f>[1]main!AW6</f>
        <v>NA</v>
      </c>
      <c r="BA71" s="1" t="str">
        <f t="shared" si="35"/>
        <v>Wer strickt im Pflegeheim?</v>
      </c>
      <c r="BB71" s="1" t="str">
        <f t="shared" si="36"/>
        <v>Pro_f tat Target erleben.?</v>
      </c>
      <c r="BC71" s="1" t="str">
        <f t="shared" si="37"/>
        <v>Name strickt Target erleben.?</v>
      </c>
      <c r="BD71" s="1" t="str">
        <f t="shared" si="38"/>
        <v>Pos05 hat Target erleben. geschlossen?</v>
      </c>
      <c r="BE71" s="1" t="s">
        <v>32</v>
      </c>
      <c r="BF71" s="1" t="str">
        <f>BC71</f>
        <v>Name strickt Target erleben.?</v>
      </c>
      <c r="BG71" s="1">
        <v>1</v>
      </c>
      <c r="BH71" s="1">
        <f t="shared" si="39"/>
        <v>1</v>
      </c>
      <c r="BI71" s="1" t="str">
        <f t="shared" si="40"/>
        <v>Name strickt Target erleben.?</v>
      </c>
      <c r="BJ71" s="1" t="str">
        <f>IF(BI71="NA","NA",P71)</f>
        <v>im Pflegeheim</v>
      </c>
      <c r="BK71" s="1" t="str">
        <f>IF(BJ71="","",BJ71)</f>
        <v>im Pflegeheim</v>
      </c>
      <c r="BL71" s="1" t="s">
        <v>391</v>
      </c>
      <c r="BM71" s="12">
        <v>1</v>
      </c>
      <c r="BN71" s="1" t="str">
        <f t="shared" si="41"/>
        <v>im Pflegeheim</v>
      </c>
      <c r="BO71" s="1" t="str">
        <f t="shared" si="50"/>
        <v>im Krankenhaus</v>
      </c>
      <c r="BP71" s="1" t="str">
        <f t="shared" si="42"/>
        <v>Name strickt Target erleben.?</v>
      </c>
      <c r="BQ71" s="1" t="str">
        <f t="shared" si="43"/>
        <v/>
      </c>
      <c r="BR71" s="1" t="str">
        <f t="shared" si="44"/>
        <v/>
      </c>
      <c r="BS71" s="1" t="str">
        <f t="shared" si="45"/>
        <v>Name strickt Target erleben.?</v>
      </c>
      <c r="BT71" s="1" t="str">
        <f t="shared" si="46"/>
        <v>Pos05 hat Target erleben. geschlossen?</v>
      </c>
      <c r="BU71" s="1" t="str">
        <f t="shared" si="47"/>
        <v/>
      </c>
      <c r="BV71" s="1" t="str">
        <f t="shared" si="48"/>
        <v>Pos05 hat Target erleben. geschlossen?</v>
      </c>
    </row>
    <row r="72" spans="1:74" ht="14.25" customHeight="1" x14ac:dyDescent="0.35">
      <c r="A72" s="1" t="str">
        <f t="shared" si="49"/>
        <v>L2_S119_IGeheimnisse_Pdie</v>
      </c>
      <c r="B72" s="1">
        <v>2</v>
      </c>
      <c r="C72" s="1">
        <v>119</v>
      </c>
      <c r="D72" s="1">
        <v>62</v>
      </c>
      <c r="E72">
        <v>4</v>
      </c>
      <c r="F72" s="1">
        <v>119</v>
      </c>
      <c r="G72" s="1" t="str">
        <f t="shared" si="51"/>
        <v>Filler verraten. fliegt aus der Talkshow. die hat die top-secret Geheimnisse verraten.</v>
      </c>
      <c r="H72" s="1" t="str">
        <f t="shared" si="29"/>
        <v>Filler verraten.</v>
      </c>
      <c r="I72" s="1" t="str">
        <f t="shared" si="30"/>
        <v>Alternative Der</v>
      </c>
      <c r="J72" s="1" t="s">
        <v>78</v>
      </c>
      <c r="M72" s="1" t="s">
        <v>159</v>
      </c>
      <c r="N72" s="1" t="s">
        <v>392</v>
      </c>
      <c r="O72" s="1" t="str">
        <f t="shared" si="31"/>
        <v>aus der Talkshow.</v>
      </c>
      <c r="P72" s="1" t="str">
        <f t="shared" si="32"/>
        <v>aus der Talkshow</v>
      </c>
      <c r="Q72" s="1" t="str">
        <f t="shared" si="52"/>
        <v>die</v>
      </c>
      <c r="R72" s="1" t="s">
        <v>7</v>
      </c>
      <c r="S72" s="1" t="s">
        <v>8</v>
      </c>
      <c r="T72" s="1" t="s">
        <v>393</v>
      </c>
      <c r="U72" s="1" t="s">
        <v>394</v>
      </c>
      <c r="W72" s="1" t="str">
        <f t="shared" si="33"/>
        <v>Geheimnisse</v>
      </c>
      <c r="X72" s="1" t="str">
        <f t="shared" si="34"/>
        <v>verraten.</v>
      </c>
      <c r="Y72" s="1" t="s">
        <v>395</v>
      </c>
      <c r="Z72" s="1" t="str">
        <f>[1]main!W120</f>
        <v>Geheimnisse</v>
      </c>
      <c r="AA72" s="1" t="str">
        <f>[1]main!X120</f>
        <v>verraten.</v>
      </c>
      <c r="AB72" s="1" t="str">
        <f>[1]main!Y120</f>
        <v>verraten</v>
      </c>
      <c r="AC72" s="1">
        <f>[1]main!Z120</f>
        <v>202</v>
      </c>
      <c r="AD72" s="1" t="str">
        <f>[1]main!AA120</f>
        <v>Wrestler</v>
      </c>
      <c r="AE72" s="1" t="str">
        <f>[1]main!AB120</f>
        <v>NA</v>
      </c>
      <c r="AF72" s="2">
        <f>[1]main!AC120</f>
        <v>6.5750000000000002</v>
      </c>
      <c r="AG72" s="1" t="str">
        <f>[1]main!AD120</f>
        <v>NA</v>
      </c>
      <c r="AH72" s="1" t="str">
        <f>[1]main!AE120</f>
        <v>NA</v>
      </c>
      <c r="AI72" s="1" t="str">
        <f>[1]main!AF120</f>
        <v>m</v>
      </c>
      <c r="AJ72" s="1" t="str">
        <f>[1]main!AG120</f>
        <v>Filler</v>
      </c>
      <c r="AK72" s="1" t="str">
        <f>[1]main!AH120</f>
        <v>NA</v>
      </c>
      <c r="AL72" s="1" t="str">
        <f>[1]main!AI120</f>
        <v>NA</v>
      </c>
      <c r="AM72" s="1" t="str">
        <f>[1]main!AJ120</f>
        <v>Der</v>
      </c>
      <c r="AN72" s="1" t="str">
        <f>[1]main!AK120</f>
        <v>der</v>
      </c>
      <c r="AO72" s="1">
        <f>[1]main!AL120</f>
        <v>59</v>
      </c>
      <c r="AP72" s="1" t="str">
        <f>[1]main!AM120</f>
        <v>Wrestlerin</v>
      </c>
      <c r="AQ72" s="1" t="str">
        <f>[1]main!AN120</f>
        <v>NA</v>
      </c>
      <c r="AR72" s="1" t="str">
        <f>[1]main!AO120</f>
        <v>NA</v>
      </c>
      <c r="AS72" s="1" t="str">
        <f>[1]main!AP120</f>
        <v>NA</v>
      </c>
      <c r="AT72" s="1" t="str">
        <f>[1]main!AQ120</f>
        <v>NA</v>
      </c>
      <c r="AU72" s="1" t="str">
        <f>[1]main!AR120</f>
        <v>NA</v>
      </c>
      <c r="AV72" s="1" t="str">
        <f>[1]main!AS120</f>
        <v>Alternative</v>
      </c>
      <c r="AW72" s="1" t="str">
        <f>[1]main!AT120</f>
        <v>NA</v>
      </c>
      <c r="AX72" s="1" t="str">
        <f>[1]main!AU120</f>
        <v>NA</v>
      </c>
      <c r="AY72" s="1" t="str">
        <f>[1]main!AV120</f>
        <v>Die</v>
      </c>
      <c r="AZ72" s="2" t="str">
        <f>[1]main!AW120</f>
        <v>die</v>
      </c>
      <c r="BA72" s="1" t="str">
        <f t="shared" si="35"/>
        <v>Wer fliegt aus der Talkshow?</v>
      </c>
      <c r="BB72" s="1" t="str">
        <f t="shared" si="36"/>
        <v>Pro_f tat Filler verraten.?</v>
      </c>
      <c r="BC72" s="1" t="str">
        <f t="shared" si="37"/>
        <v>V fliegt Filler verraten.?</v>
      </c>
      <c r="BD72" s="1" t="str">
        <f t="shared" si="38"/>
        <v>Pos05 hat Filler verraten. verraten?</v>
      </c>
      <c r="BE72" s="1" t="s">
        <v>32</v>
      </c>
      <c r="BF72" s="1" t="str">
        <f>BC72</f>
        <v>V fliegt Filler verraten.?</v>
      </c>
      <c r="BG72" s="1">
        <v>4</v>
      </c>
      <c r="BH72" s="1">
        <f t="shared" si="39"/>
        <v>0</v>
      </c>
      <c r="BI72" s="1" t="str">
        <f t="shared" si="40"/>
        <v>NA</v>
      </c>
      <c r="BJ72" s="1" t="str">
        <f>IF(BI72="NA","NA",P72)</f>
        <v>NA</v>
      </c>
      <c r="BK72" s="1" t="str">
        <f>BJ72</f>
        <v>NA</v>
      </c>
      <c r="BL72" s="1" t="s">
        <v>13</v>
      </c>
      <c r="BM72" s="12">
        <v>1</v>
      </c>
      <c r="BN72" s="1" t="str">
        <f t="shared" si="41"/>
        <v>NA</v>
      </c>
      <c r="BO72" s="1" t="str">
        <f t="shared" si="50"/>
        <v>NA</v>
      </c>
      <c r="BP72" s="1" t="str">
        <f t="shared" si="42"/>
        <v/>
      </c>
      <c r="BQ72" s="1" t="str">
        <f t="shared" si="43"/>
        <v/>
      </c>
      <c r="BR72" s="1" t="str">
        <f t="shared" si="44"/>
        <v>V fliegt Filler verraten.?</v>
      </c>
      <c r="BS72" s="1" t="str">
        <f t="shared" si="45"/>
        <v>V fliegt Filler verraten.?</v>
      </c>
      <c r="BT72" s="1" t="str">
        <f t="shared" si="46"/>
        <v>Pos05 hat Filler verraten. verraten?</v>
      </c>
      <c r="BU72" s="1" t="str">
        <f t="shared" si="47"/>
        <v/>
      </c>
      <c r="BV72" s="1" t="str">
        <f t="shared" si="48"/>
        <v>Pos05 hat Filler verraten. verraten?</v>
      </c>
    </row>
    <row r="73" spans="1:74" ht="14.25" customHeight="1" x14ac:dyDescent="0.35">
      <c r="A73" s="1" t="str">
        <f t="shared" si="49"/>
        <v>L2_S17_IAbnehmkur_PNA</v>
      </c>
      <c r="B73" s="1">
        <v>2</v>
      </c>
      <c r="C73" s="1">
        <v>17</v>
      </c>
      <c r="D73" s="1">
        <v>63</v>
      </c>
      <c r="E73">
        <v>4</v>
      </c>
      <c r="F73" s="1">
        <v>17</v>
      </c>
      <c r="G73" s="1" t="str">
        <f t="shared" si="51"/>
        <v>Target überstanden. liegt im Liegestuhl. NA hat eine missglückte Knie-OP erlitten.</v>
      </c>
      <c r="H73" s="1" t="str">
        <f t="shared" si="29"/>
        <v>Target überstanden.</v>
      </c>
      <c r="I73" s="1" t="str">
        <f t="shared" si="30"/>
        <v>Alternative NA</v>
      </c>
      <c r="J73" s="1" t="s">
        <v>270</v>
      </c>
      <c r="K73" s="1" t="s">
        <v>42</v>
      </c>
      <c r="N73" s="1" t="s">
        <v>396</v>
      </c>
      <c r="O73" s="1" t="str">
        <f t="shared" si="31"/>
        <v>im Liegestuhl.</v>
      </c>
      <c r="P73" s="1" t="str">
        <f t="shared" si="32"/>
        <v>im Liegestuhl</v>
      </c>
      <c r="Q73" s="1" t="str">
        <f t="shared" si="52"/>
        <v>NA</v>
      </c>
      <c r="R73" s="1" t="s">
        <v>7</v>
      </c>
      <c r="S73" s="1" t="s">
        <v>98</v>
      </c>
      <c r="T73" s="1" t="s">
        <v>397</v>
      </c>
      <c r="U73" s="1" t="s">
        <v>398</v>
      </c>
      <c r="W73" s="1" t="str">
        <f t="shared" si="33"/>
        <v>Knie-OP</v>
      </c>
      <c r="X73" s="1" t="str">
        <f t="shared" si="34"/>
        <v>erlitten.</v>
      </c>
      <c r="Y73" s="1" t="s">
        <v>301</v>
      </c>
      <c r="Z73" s="1" t="str">
        <f>[1]main!W8</f>
        <v>Abnehmkur</v>
      </c>
      <c r="AA73" s="1" t="str">
        <f>[1]main!X8</f>
        <v>überstanden.</v>
      </c>
      <c r="AB73" s="1" t="str">
        <f>[1]main!Y8</f>
        <v>überstanden</v>
      </c>
      <c r="AC73" s="1">
        <f>[1]main!Z8</f>
        <v>7</v>
      </c>
      <c r="AD73" s="1" t="str">
        <f>[1]main!AA8</f>
        <v>Maximilian</v>
      </c>
      <c r="AE73" s="1" t="str">
        <f>[1]main!AB8</f>
        <v>m</v>
      </c>
      <c r="AF73" s="2">
        <f>[1]main!AC8</f>
        <v>1.114285714</v>
      </c>
      <c r="AG73" s="1">
        <f>[1]main!AD8</f>
        <v>0.40376380499999998</v>
      </c>
      <c r="AH73" s="1">
        <f>[1]main!AE8</f>
        <v>1</v>
      </c>
      <c r="AI73" s="1" t="str">
        <f>[1]main!AF8</f>
        <v>m</v>
      </c>
      <c r="AJ73" s="1" t="str">
        <f>[1]main!AG8</f>
        <v>Target</v>
      </c>
      <c r="AK73" s="1" t="str">
        <f>[1]main!AH8</f>
        <v>NA</v>
      </c>
      <c r="AL73" s="1">
        <f>[1]main!AI8</f>
        <v>176000000</v>
      </c>
      <c r="AM73" s="1" t="str">
        <f>[1]main!AJ8</f>
        <v>NA</v>
      </c>
      <c r="AN73" s="1" t="str">
        <f>[1]main!AK8</f>
        <v>NA</v>
      </c>
      <c r="AO73" s="1">
        <f>[1]main!AL8</f>
        <v>39</v>
      </c>
      <c r="AP73" s="1" t="str">
        <f>[1]main!AM8</f>
        <v>Simon</v>
      </c>
      <c r="AQ73" s="1" t="str">
        <f>[1]main!AN8</f>
        <v>m</v>
      </c>
      <c r="AR73" s="1">
        <f>[1]main!AO8</f>
        <v>1.5142857139999999</v>
      </c>
      <c r="AS73" s="1">
        <f>[1]main!AP8</f>
        <v>1.2216533780000001</v>
      </c>
      <c r="AT73" s="1">
        <f>[1]main!AQ8</f>
        <v>1</v>
      </c>
      <c r="AU73" s="1" t="str">
        <f>[1]main!AR8</f>
        <v>m</v>
      </c>
      <c r="AV73" s="1" t="str">
        <f>[1]main!AS8</f>
        <v>Alternative</v>
      </c>
      <c r="AW73" s="1" t="str">
        <f>[1]main!AT8</f>
        <v>NA</v>
      </c>
      <c r="AX73" s="1" t="str">
        <f>[1]main!AU8</f>
        <v>NA</v>
      </c>
      <c r="AY73" s="1" t="str">
        <f>[1]main!AV8</f>
        <v>NA</v>
      </c>
      <c r="AZ73" s="2" t="str">
        <f>[1]main!AW8</f>
        <v>NA</v>
      </c>
      <c r="BA73" s="1" t="str">
        <f t="shared" si="35"/>
        <v>Wer liegt im Liegestuhl?</v>
      </c>
      <c r="BB73" s="1" t="str">
        <f t="shared" si="36"/>
        <v>Pro_f tat Target überstanden.?</v>
      </c>
      <c r="BC73" s="1" t="str">
        <f t="shared" si="37"/>
        <v>Name liegt Target überstanden.?</v>
      </c>
      <c r="BD73" s="1" t="str">
        <f t="shared" si="38"/>
        <v>Pos05 hat Target überstanden. erlitten?</v>
      </c>
      <c r="BE73" s="1" t="s">
        <v>77</v>
      </c>
      <c r="BF73" s="1" t="str">
        <f>BA73</f>
        <v>Wer liegt im Liegestuhl?</v>
      </c>
      <c r="BG73" s="1">
        <v>1</v>
      </c>
      <c r="BH73" s="1">
        <f t="shared" si="39"/>
        <v>1</v>
      </c>
      <c r="BI73" s="1" t="str">
        <f t="shared" si="40"/>
        <v>Wer liegt im Liegestuhl?</v>
      </c>
      <c r="BJ73" s="1" t="str">
        <f>IF(BI73="NA","NA",H73)</f>
        <v>Target überstanden.</v>
      </c>
      <c r="BK73" s="1" t="str">
        <f>IF(BJ73="","",BJ73)</f>
        <v>Target überstanden.</v>
      </c>
      <c r="BL73" s="1" t="str">
        <f>I73</f>
        <v>Alternative NA</v>
      </c>
      <c r="BM73" s="12">
        <v>1</v>
      </c>
      <c r="BN73" s="1" t="str">
        <f t="shared" si="41"/>
        <v>Target überstanden.</v>
      </c>
      <c r="BO73" s="1" t="str">
        <f t="shared" si="50"/>
        <v>Alternative NA</v>
      </c>
      <c r="BP73" s="1" t="str">
        <f t="shared" si="42"/>
        <v>Name liegt Target überstanden.?</v>
      </c>
      <c r="BQ73" s="1" t="str">
        <f t="shared" si="43"/>
        <v/>
      </c>
      <c r="BR73" s="1" t="str">
        <f t="shared" si="44"/>
        <v/>
      </c>
      <c r="BS73" s="1" t="str">
        <f t="shared" si="45"/>
        <v>Name liegt Target überstanden.?</v>
      </c>
      <c r="BT73" s="1" t="str">
        <f t="shared" si="46"/>
        <v>Pos05 hat Target überstanden. erlitten?</v>
      </c>
      <c r="BU73" s="1" t="str">
        <f t="shared" si="47"/>
        <v/>
      </c>
      <c r="BV73" s="1" t="str">
        <f t="shared" si="48"/>
        <v>Pos05 hat Target überstanden. erlitten?</v>
      </c>
    </row>
    <row r="74" spans="1:74" ht="14.25" customHeight="1" x14ac:dyDescent="0.35">
      <c r="A74" s="1" t="str">
        <f t="shared" si="49"/>
        <v>L2_S41_IAnzahlung_PNA</v>
      </c>
      <c r="B74" s="1">
        <v>2</v>
      </c>
      <c r="C74" s="1">
        <v>41</v>
      </c>
      <c r="D74" s="1">
        <v>64</v>
      </c>
      <c r="E74">
        <v>4</v>
      </c>
      <c r="F74" s="1">
        <v>41</v>
      </c>
      <c r="G74" s="1" t="str">
        <f t="shared" si="51"/>
        <v>Target erhalten. rennt zum Briefkasten. NA hat den hübschen Postboten gesehen.</v>
      </c>
      <c r="H74" s="1" t="str">
        <f t="shared" si="29"/>
        <v>Target erhalten.</v>
      </c>
      <c r="I74" s="1" t="str">
        <f t="shared" si="30"/>
        <v>Alternative NA</v>
      </c>
      <c r="J74" s="1" t="s">
        <v>357</v>
      </c>
      <c r="K74" s="1" t="s">
        <v>34</v>
      </c>
      <c r="N74" s="1" t="s">
        <v>399</v>
      </c>
      <c r="O74" s="1" t="str">
        <f t="shared" si="31"/>
        <v>zum Briefkasten.</v>
      </c>
      <c r="P74" s="1" t="str">
        <f t="shared" si="32"/>
        <v>zum Briefkasten</v>
      </c>
      <c r="Q74" s="1" t="str">
        <f t="shared" si="52"/>
        <v>NA</v>
      </c>
      <c r="R74" s="1" t="s">
        <v>7</v>
      </c>
      <c r="S74" s="1" t="s">
        <v>73</v>
      </c>
      <c r="T74" s="1" t="s">
        <v>400</v>
      </c>
      <c r="V74" s="1" t="s">
        <v>401</v>
      </c>
      <c r="W74" s="1" t="str">
        <f t="shared" si="33"/>
        <v>Postboten</v>
      </c>
      <c r="X74" s="1" t="str">
        <f t="shared" si="34"/>
        <v>gesehen.</v>
      </c>
      <c r="Y74" s="1" t="s">
        <v>361</v>
      </c>
      <c r="Z74" s="1" t="str">
        <f>[1]main!W52</f>
        <v>Anzahlung</v>
      </c>
      <c r="AA74" s="1" t="str">
        <f>[1]main!X52</f>
        <v>erhalten.</v>
      </c>
      <c r="AB74" s="1" t="str">
        <f>[1]main!Y52</f>
        <v>erhalten</v>
      </c>
      <c r="AC74" s="1">
        <f>[1]main!Z52</f>
        <v>134</v>
      </c>
      <c r="AD74" s="1" t="str">
        <f>[1]main!AA52</f>
        <v>Lena</v>
      </c>
      <c r="AE74" s="1" t="str">
        <f>[1]main!AB52</f>
        <v>f</v>
      </c>
      <c r="AF74" s="2">
        <f>[1]main!AC52</f>
        <v>6.8857142859999998</v>
      </c>
      <c r="AG74" s="1">
        <f>[1]main!AD52</f>
        <v>0.322802851</v>
      </c>
      <c r="AH74" s="1">
        <f>[1]main!AE52</f>
        <v>7</v>
      </c>
      <c r="AI74" s="1" t="str">
        <f>[1]main!AF52</f>
        <v>f</v>
      </c>
      <c r="AJ74" s="1" t="str">
        <f>[1]main!AG52</f>
        <v>Target</v>
      </c>
      <c r="AK74" s="1" t="str">
        <f>[1]main!AH52</f>
        <v>NA</v>
      </c>
      <c r="AL74" s="1">
        <f>[1]main!AI52</f>
        <v>2250000000</v>
      </c>
      <c r="AM74" s="1" t="str">
        <f>[1]main!AJ52</f>
        <v>NA</v>
      </c>
      <c r="AN74" s="1" t="str">
        <f>[1]main!AK52</f>
        <v>NA</v>
      </c>
      <c r="AO74" s="1">
        <f>[1]main!AL52</f>
        <v>102</v>
      </c>
      <c r="AP74" s="1" t="str">
        <f>[1]main!AM52</f>
        <v>Merle</v>
      </c>
      <c r="AQ74" s="1" t="str">
        <f>[1]main!AN52</f>
        <v>n</v>
      </c>
      <c r="AR74" s="1">
        <f>[1]main!AO52</f>
        <v>6.542857143</v>
      </c>
      <c r="AS74" s="1">
        <f>[1]main!AP52</f>
        <v>0.78000215500000003</v>
      </c>
      <c r="AT74" s="1">
        <f>[1]main!AQ52</f>
        <v>7</v>
      </c>
      <c r="AU74" s="1" t="str">
        <f>[1]main!AR52</f>
        <v>f</v>
      </c>
      <c r="AV74" s="1" t="str">
        <f>[1]main!AS52</f>
        <v>Alternative</v>
      </c>
      <c r="AW74" s="1" t="str">
        <f>[1]main!AT52</f>
        <v>NA</v>
      </c>
      <c r="AX74" s="1" t="str">
        <f>[1]main!AU52</f>
        <v>NA</v>
      </c>
      <c r="AY74" s="1" t="str">
        <f>[1]main!AV52</f>
        <v>NA</v>
      </c>
      <c r="AZ74" s="2" t="str">
        <f>[1]main!AW52</f>
        <v>NA</v>
      </c>
      <c r="BA74" s="1" t="str">
        <f t="shared" si="35"/>
        <v>Wer rennt zum Briefkasten?</v>
      </c>
      <c r="BB74" s="1" t="str">
        <f t="shared" si="36"/>
        <v>Pro_f tat Target erhalten.?</v>
      </c>
      <c r="BC74" s="1" t="str">
        <f t="shared" si="37"/>
        <v>Name rennt Target erhalten.?</v>
      </c>
      <c r="BD74" s="1" t="str">
        <f t="shared" si="38"/>
        <v>Pos06 hat Target erhalten. gesehen?</v>
      </c>
      <c r="BE74" s="1" t="s">
        <v>77</v>
      </c>
      <c r="BF74" s="1" t="str">
        <f>BA74</f>
        <v>Wer rennt zum Briefkasten?</v>
      </c>
      <c r="BG74" s="1">
        <v>3</v>
      </c>
      <c r="BH74" s="1">
        <f t="shared" si="39"/>
        <v>0</v>
      </c>
      <c r="BI74" s="1" t="str">
        <f t="shared" si="40"/>
        <v>NA</v>
      </c>
      <c r="BJ74" s="1" t="str">
        <f>IF(BI74="NA","NA",H74)</f>
        <v>NA</v>
      </c>
      <c r="BK74" s="1" t="str">
        <f t="shared" ref="BK74:BK90" si="53">BJ74</f>
        <v>NA</v>
      </c>
      <c r="BL74" s="1" t="s">
        <v>13</v>
      </c>
      <c r="BM74" s="12">
        <v>0</v>
      </c>
      <c r="BN74" s="1" t="str">
        <f t="shared" si="41"/>
        <v>NA</v>
      </c>
      <c r="BO74" s="1" t="str">
        <f t="shared" si="50"/>
        <v>NA</v>
      </c>
      <c r="BP74" s="1" t="str">
        <f t="shared" si="42"/>
        <v>Name rennt Target erhalten.?</v>
      </c>
      <c r="BQ74" s="1" t="str">
        <f t="shared" si="43"/>
        <v/>
      </c>
      <c r="BR74" s="1" t="str">
        <f t="shared" si="44"/>
        <v/>
      </c>
      <c r="BS74" s="1" t="str">
        <f t="shared" si="45"/>
        <v>Name rennt Target erhalten.?</v>
      </c>
      <c r="BT74" s="1" t="str">
        <f t="shared" si="46"/>
        <v/>
      </c>
      <c r="BU74" s="1" t="str">
        <f t="shared" si="47"/>
        <v>Pos06 hat Target erhalten. gesehen?</v>
      </c>
      <c r="BV74" s="1" t="str">
        <f t="shared" si="48"/>
        <v>Pos06 hat Target erhalten. gesehen?</v>
      </c>
    </row>
    <row r="75" spans="1:74" ht="14.25" customHeight="1" x14ac:dyDescent="0.35">
      <c r="A75" s="1" t="str">
        <f t="shared" si="49"/>
        <v>L2_S49_IModel_PNA</v>
      </c>
      <c r="B75" s="1">
        <v>2</v>
      </c>
      <c r="C75" s="1">
        <v>49</v>
      </c>
      <c r="D75" s="1">
        <v>65</v>
      </c>
      <c r="E75">
        <v>4</v>
      </c>
      <c r="F75" s="1">
        <v>49</v>
      </c>
      <c r="G75" s="1" t="str">
        <f t="shared" si="51"/>
        <v>Target gefunden. eilt auf das Amt. NA hatte eine essenzielle Anlage vergessen.</v>
      </c>
      <c r="H75" s="1" t="str">
        <f t="shared" si="29"/>
        <v>Target gefunden.</v>
      </c>
      <c r="I75" s="1" t="str">
        <f t="shared" si="30"/>
        <v>Alternative NA</v>
      </c>
      <c r="J75" s="1" t="s">
        <v>402</v>
      </c>
      <c r="L75" s="1" t="s">
        <v>403</v>
      </c>
      <c r="N75" s="1" t="s">
        <v>404</v>
      </c>
      <c r="O75" s="1" t="str">
        <f t="shared" si="31"/>
        <v>auf das Amt.</v>
      </c>
      <c r="P75" s="1" t="str">
        <f t="shared" si="32"/>
        <v>auf das Amt</v>
      </c>
      <c r="Q75" s="1" t="str">
        <f t="shared" si="52"/>
        <v>NA</v>
      </c>
      <c r="R75" s="1" t="s">
        <v>235</v>
      </c>
      <c r="S75" s="1" t="s">
        <v>98</v>
      </c>
      <c r="T75" s="1" t="s">
        <v>405</v>
      </c>
      <c r="U75" s="1" t="s">
        <v>406</v>
      </c>
      <c r="W75" s="1" t="str">
        <f t="shared" si="33"/>
        <v>Anlage</v>
      </c>
      <c r="X75" s="1" t="str">
        <f t="shared" si="34"/>
        <v>vergessen.</v>
      </c>
      <c r="Y75" s="1" t="s">
        <v>144</v>
      </c>
      <c r="Z75" s="1" t="str">
        <f>[1]main!W60</f>
        <v>Model</v>
      </c>
      <c r="AA75" s="1" t="str">
        <f>[1]main!X60</f>
        <v>gefunden.</v>
      </c>
      <c r="AB75" s="1" t="str">
        <f>[1]main!Y60</f>
        <v>gefunden</v>
      </c>
      <c r="AC75" s="1">
        <f>[1]main!Z60</f>
        <v>142</v>
      </c>
      <c r="AD75" s="1" t="str">
        <f>[1]main!AA60</f>
        <v>Johanna</v>
      </c>
      <c r="AE75" s="1" t="str">
        <f>[1]main!AB60</f>
        <v>f</v>
      </c>
      <c r="AF75" s="2">
        <f>[1]main!AC60</f>
        <v>6.9428571430000003</v>
      </c>
      <c r="AG75" s="1">
        <f>[1]main!AD60</f>
        <v>0.23550410799999999</v>
      </c>
      <c r="AH75" s="1">
        <f>[1]main!AE60</f>
        <v>7</v>
      </c>
      <c r="AI75" s="1" t="str">
        <f>[1]main!AF60</f>
        <v>f</v>
      </c>
      <c r="AJ75" s="1" t="str">
        <f>[1]main!AG60</f>
        <v>Target</v>
      </c>
      <c r="AK75" s="1" t="str">
        <f>[1]main!AH60</f>
        <v>NA</v>
      </c>
      <c r="AL75" s="1">
        <f>[1]main!AI60</f>
        <v>1470000000</v>
      </c>
      <c r="AM75" s="1" t="str">
        <f>[1]main!AJ60</f>
        <v>NA</v>
      </c>
      <c r="AN75" s="1" t="str">
        <f>[1]main!AK60</f>
        <v>NA</v>
      </c>
      <c r="AO75" s="1">
        <f>[1]main!AL60</f>
        <v>110</v>
      </c>
      <c r="AP75" s="1" t="str">
        <f>[1]main!AM60</f>
        <v>Ella</v>
      </c>
      <c r="AQ75" s="1" t="str">
        <f>[1]main!AN60</f>
        <v>f</v>
      </c>
      <c r="AR75" s="1">
        <f>[1]main!AO60</f>
        <v>6.6571428570000002</v>
      </c>
      <c r="AS75" s="1">
        <f>[1]main!AP60</f>
        <v>0.96840855299999995</v>
      </c>
      <c r="AT75" s="1">
        <f>[1]main!AQ60</f>
        <v>7</v>
      </c>
      <c r="AU75" s="1" t="str">
        <f>[1]main!AR60</f>
        <v>f</v>
      </c>
      <c r="AV75" s="1" t="str">
        <f>[1]main!AS60</f>
        <v>Alternative</v>
      </c>
      <c r="AW75" s="1" t="str">
        <f>[1]main!AT60</f>
        <v>NA</v>
      </c>
      <c r="AX75" s="1" t="str">
        <f>[1]main!AU60</f>
        <v>NA</v>
      </c>
      <c r="AY75" s="1" t="str">
        <f>[1]main!AV60</f>
        <v>NA</v>
      </c>
      <c r="AZ75" s="2" t="str">
        <f>[1]main!AW60</f>
        <v>NA</v>
      </c>
      <c r="BA75" s="1" t="str">
        <f t="shared" si="35"/>
        <v>Wer eilt auf das Amt?</v>
      </c>
      <c r="BB75" s="1" t="str">
        <f t="shared" si="36"/>
        <v>Pro_f tat Target gefunden.?</v>
      </c>
      <c r="BC75" s="1" t="str">
        <f t="shared" si="37"/>
        <v>Name_alt eilt Target gefunden.?</v>
      </c>
      <c r="BD75" s="1" t="str">
        <f t="shared" si="38"/>
        <v>Pos05 hatte Target gefunden. vergessen?</v>
      </c>
      <c r="BE75" s="1" t="s">
        <v>77</v>
      </c>
      <c r="BF75" s="1" t="str">
        <f>BA75</f>
        <v>Wer eilt auf das Amt?</v>
      </c>
      <c r="BG75" s="1">
        <v>1</v>
      </c>
      <c r="BH75" s="1">
        <f t="shared" si="39"/>
        <v>1</v>
      </c>
      <c r="BI75" s="1" t="str">
        <f t="shared" si="40"/>
        <v>Wer eilt auf das Amt?</v>
      </c>
      <c r="BJ75" s="1" t="str">
        <f>IF(BI75="NA","NA",H75)</f>
        <v>Target gefunden.</v>
      </c>
      <c r="BK75" s="1" t="str">
        <f t="shared" si="53"/>
        <v>Target gefunden.</v>
      </c>
      <c r="BL75" s="1" t="str">
        <f>I75</f>
        <v>Alternative NA</v>
      </c>
      <c r="BM75" s="12">
        <v>1</v>
      </c>
      <c r="BN75" s="1" t="str">
        <f t="shared" si="41"/>
        <v>Target gefunden.</v>
      </c>
      <c r="BO75" s="1" t="str">
        <f t="shared" si="50"/>
        <v>Alternative NA</v>
      </c>
      <c r="BP75" s="1" t="str">
        <f t="shared" si="42"/>
        <v/>
      </c>
      <c r="BQ75" s="1" t="str">
        <f t="shared" si="43"/>
        <v>Name_alt eilt Target gefunden.?</v>
      </c>
      <c r="BR75" s="1" t="str">
        <f t="shared" si="44"/>
        <v/>
      </c>
      <c r="BS75" s="1" t="str">
        <f t="shared" si="45"/>
        <v>Name_alt eilt Target gefunden.?</v>
      </c>
      <c r="BT75" s="1" t="str">
        <f t="shared" si="46"/>
        <v>Pos05 hatte Target gefunden. vergessen?</v>
      </c>
      <c r="BU75" s="1" t="str">
        <f t="shared" si="47"/>
        <v/>
      </c>
      <c r="BV75" s="1" t="str">
        <f t="shared" si="48"/>
        <v>Pos05 hatte Target gefunden. vergessen?</v>
      </c>
    </row>
    <row r="76" spans="1:74" ht="14.25" customHeight="1" x14ac:dyDescent="0.35">
      <c r="A76" s="1" t="str">
        <f t="shared" si="49"/>
        <v>L2_S105_IBeschäftigung_Pdie</v>
      </c>
      <c r="B76" s="1">
        <v>2</v>
      </c>
      <c r="C76" s="1">
        <v>105</v>
      </c>
      <c r="D76" s="1">
        <v>66</v>
      </c>
      <c r="E76">
        <v>4</v>
      </c>
      <c r="F76" s="1">
        <v>105</v>
      </c>
      <c r="G76" s="1" t="str">
        <f t="shared" si="51"/>
        <v>Filler unterschätzt. fällt vom Schemel. die hat die anstrengende Beschäftigung unterschätzt.</v>
      </c>
      <c r="H76" s="1" t="str">
        <f t="shared" si="29"/>
        <v>Filler unterschätzt.</v>
      </c>
      <c r="I76" s="1" t="str">
        <f t="shared" si="30"/>
        <v>Alternative Der</v>
      </c>
      <c r="J76" s="1" t="s">
        <v>200</v>
      </c>
      <c r="M76" s="1" t="s">
        <v>123</v>
      </c>
      <c r="N76" s="1" t="s">
        <v>407</v>
      </c>
      <c r="O76" s="1" t="str">
        <f t="shared" si="31"/>
        <v>vom Schemel.</v>
      </c>
      <c r="P76" s="1" t="str">
        <f t="shared" si="32"/>
        <v>vom Schemel</v>
      </c>
      <c r="Q76" s="1" t="str">
        <f t="shared" si="52"/>
        <v>die</v>
      </c>
      <c r="R76" s="1" t="s">
        <v>7</v>
      </c>
      <c r="S76" s="1" t="s">
        <v>8</v>
      </c>
      <c r="T76" s="1" t="s">
        <v>631</v>
      </c>
      <c r="U76" s="1" t="s">
        <v>409</v>
      </c>
      <c r="W76" s="1" t="str">
        <f t="shared" si="33"/>
        <v>Beschäftigung</v>
      </c>
      <c r="X76" s="1" t="str">
        <f t="shared" si="34"/>
        <v>unterschätzt.</v>
      </c>
      <c r="Y76" s="1" t="s">
        <v>410</v>
      </c>
      <c r="Z76" s="1" t="str">
        <f>[1]main!W106</f>
        <v>Beschäftigung</v>
      </c>
      <c r="AA76" s="1" t="str">
        <f>[1]main!X106</f>
        <v>unterschätzt.</v>
      </c>
      <c r="AB76" s="1" t="str">
        <f>[1]main!Y106</f>
        <v>unterschätzt</v>
      </c>
      <c r="AC76" s="1">
        <f>[1]main!Z106</f>
        <v>188</v>
      </c>
      <c r="AD76" s="1" t="str">
        <f>[1]main!AA106</f>
        <v>Politiker</v>
      </c>
      <c r="AE76" s="1" t="str">
        <f>[1]main!AB106</f>
        <v>NA</v>
      </c>
      <c r="AF76" s="2">
        <f>[1]main!AC106</f>
        <v>5.45</v>
      </c>
      <c r="AG76" s="1" t="str">
        <f>[1]main!AD106</f>
        <v>NA</v>
      </c>
      <c r="AH76" s="1" t="str">
        <f>[1]main!AE106</f>
        <v>NA</v>
      </c>
      <c r="AI76" s="1" t="str">
        <f>[1]main!AF106</f>
        <v>m</v>
      </c>
      <c r="AJ76" s="1" t="str">
        <f>[1]main!AG106</f>
        <v>Filler</v>
      </c>
      <c r="AK76" s="1" t="str">
        <f>[1]main!AH106</f>
        <v>NA</v>
      </c>
      <c r="AL76" s="1" t="str">
        <f>[1]main!AI106</f>
        <v>NA</v>
      </c>
      <c r="AM76" s="1" t="str">
        <f>[1]main!AJ106</f>
        <v>Der</v>
      </c>
      <c r="AN76" s="1" t="str">
        <f>[1]main!AK106</f>
        <v>der</v>
      </c>
      <c r="AO76" s="1">
        <f>[1]main!AL106</f>
        <v>45</v>
      </c>
      <c r="AP76" s="1" t="str">
        <f>[1]main!AM106</f>
        <v>Politikerin</v>
      </c>
      <c r="AQ76" s="1" t="str">
        <f>[1]main!AN106</f>
        <v>NA</v>
      </c>
      <c r="AR76" s="1" t="str">
        <f>[1]main!AO106</f>
        <v>NA</v>
      </c>
      <c r="AS76" s="1" t="str">
        <f>[1]main!AP106</f>
        <v>NA</v>
      </c>
      <c r="AT76" s="1" t="str">
        <f>[1]main!AQ106</f>
        <v>NA</v>
      </c>
      <c r="AU76" s="1" t="str">
        <f>[1]main!AR106</f>
        <v>NA</v>
      </c>
      <c r="AV76" s="1" t="str">
        <f>[1]main!AS106</f>
        <v>Alternative</v>
      </c>
      <c r="AW76" s="1" t="str">
        <f>[1]main!AT106</f>
        <v>NA</v>
      </c>
      <c r="AX76" s="1" t="str">
        <f>[1]main!AU106</f>
        <v>NA</v>
      </c>
      <c r="AY76" s="1" t="str">
        <f>[1]main!AV106</f>
        <v>Die</v>
      </c>
      <c r="AZ76" s="2" t="str">
        <f>[1]main!AW106</f>
        <v>die</v>
      </c>
      <c r="BA76" s="1" t="str">
        <f t="shared" si="35"/>
        <v>Wer fällt vom Schemel?</v>
      </c>
      <c r="BB76" s="1" t="str">
        <f t="shared" si="36"/>
        <v>Pro_f tat Filler unterschätzt.?</v>
      </c>
      <c r="BC76" s="1" t="str">
        <f t="shared" si="37"/>
        <v>V fällt Filler unterschätzt.?</v>
      </c>
      <c r="BD76" s="1" t="str">
        <f t="shared" si="38"/>
        <v>Pos05 hat Filler unterschätzt. unterschätzt?</v>
      </c>
      <c r="BE76" s="1" t="s">
        <v>77</v>
      </c>
      <c r="BF76" s="1" t="str">
        <f>BA76</f>
        <v>Wer fällt vom Schemel?</v>
      </c>
      <c r="BG76" s="1">
        <v>2</v>
      </c>
      <c r="BH76" s="1">
        <f t="shared" si="39"/>
        <v>0</v>
      </c>
      <c r="BI76" s="1" t="str">
        <f t="shared" si="40"/>
        <v>NA</v>
      </c>
      <c r="BJ76" s="1" t="str">
        <f>IF(BI76="NA","NA",H76)</f>
        <v>NA</v>
      </c>
      <c r="BK76" s="1" t="str">
        <f t="shared" si="53"/>
        <v>NA</v>
      </c>
      <c r="BL76" s="1" t="s">
        <v>13</v>
      </c>
      <c r="BM76" s="12">
        <v>0</v>
      </c>
      <c r="BN76" s="1" t="str">
        <f t="shared" si="41"/>
        <v>NA</v>
      </c>
      <c r="BO76" s="1" t="str">
        <f t="shared" si="50"/>
        <v>NA</v>
      </c>
      <c r="BP76" s="1" t="str">
        <f t="shared" si="42"/>
        <v/>
      </c>
      <c r="BQ76" s="1" t="str">
        <f t="shared" si="43"/>
        <v/>
      </c>
      <c r="BR76" s="1" t="str">
        <f t="shared" si="44"/>
        <v>V fällt Filler unterschätzt.?</v>
      </c>
      <c r="BS76" s="1" t="str">
        <f t="shared" si="45"/>
        <v>V fällt Filler unterschätzt.?</v>
      </c>
      <c r="BT76" s="1" t="str">
        <f t="shared" si="46"/>
        <v>Pos05 hat Filler unterschätzt. unterschätzt?</v>
      </c>
      <c r="BU76" s="1" t="str">
        <f t="shared" si="47"/>
        <v/>
      </c>
      <c r="BV76" s="1" t="str">
        <f t="shared" si="48"/>
        <v>Pos05 hat Filler unterschätzt. unterschätzt?</v>
      </c>
    </row>
    <row r="77" spans="1:74" ht="14.25" customHeight="1" x14ac:dyDescent="0.35">
      <c r="A77" s="1" t="str">
        <f t="shared" si="49"/>
        <v>L2_S40_ISozialstunden_PNA</v>
      </c>
      <c r="B77" s="1">
        <v>2</v>
      </c>
      <c r="C77" s="1">
        <v>40</v>
      </c>
      <c r="D77" s="1">
        <v>67</v>
      </c>
      <c r="E77">
        <v>4</v>
      </c>
      <c r="F77" s="1">
        <v>40</v>
      </c>
      <c r="G77" s="1" t="str">
        <f t="shared" si="51"/>
        <v>Target abarbeiten. klettert in der Kletterhalle. NA möchte einen sexy Sommerbody bekommen.</v>
      </c>
      <c r="H77" s="1" t="str">
        <f t="shared" si="29"/>
        <v>Target abarbeiten.</v>
      </c>
      <c r="I77" s="1" t="str">
        <f t="shared" si="30"/>
        <v>Alternative NA</v>
      </c>
      <c r="J77" s="1" t="s">
        <v>215</v>
      </c>
      <c r="K77" s="1" t="s">
        <v>52</v>
      </c>
      <c r="N77" s="1" t="s">
        <v>411</v>
      </c>
      <c r="O77" s="1" t="str">
        <f t="shared" si="31"/>
        <v>in der Kletterhalle.</v>
      </c>
      <c r="P77" s="1" t="str">
        <f t="shared" si="32"/>
        <v>in der Kletterhalle</v>
      </c>
      <c r="Q77" s="1" t="str">
        <f t="shared" si="52"/>
        <v>NA</v>
      </c>
      <c r="R77" s="1" t="s">
        <v>72</v>
      </c>
      <c r="S77" s="1" t="s">
        <v>135</v>
      </c>
      <c r="T77" s="1" t="s">
        <v>412</v>
      </c>
      <c r="U77" s="1" t="s">
        <v>413</v>
      </c>
      <c r="W77" s="1" t="str">
        <f t="shared" si="33"/>
        <v>Sommerbody</v>
      </c>
      <c r="X77" s="1" t="str">
        <f t="shared" si="34"/>
        <v>bekommen.</v>
      </c>
      <c r="Y77" s="1" t="s">
        <v>63</v>
      </c>
      <c r="Z77" s="1" t="str">
        <f>[1]main!W31</f>
        <v>Sozialstunden</v>
      </c>
      <c r="AA77" s="1" t="str">
        <f>[1]main!X31</f>
        <v>abarbeiten.</v>
      </c>
      <c r="AB77" s="1" t="str">
        <f>[1]main!Y31</f>
        <v>abarbeiten</v>
      </c>
      <c r="AC77" s="1">
        <f>[1]main!Z31</f>
        <v>72</v>
      </c>
      <c r="AD77" s="1" t="str">
        <f>[1]main!AA31</f>
        <v>Marlin</v>
      </c>
      <c r="AE77" s="1" t="str">
        <f>[1]main!AB31</f>
        <v>n</v>
      </c>
      <c r="AF77" s="2">
        <f>[1]main!AC31</f>
        <v>3.6571428570000002</v>
      </c>
      <c r="AG77" s="1">
        <f>[1]main!AD31</f>
        <v>1.2820676580000001</v>
      </c>
      <c r="AH77" s="1">
        <f>[1]main!AE31</f>
        <v>4</v>
      </c>
      <c r="AI77" s="1" t="str">
        <f>[1]main!AF31</f>
        <v>n</v>
      </c>
      <c r="AJ77" s="1" t="str">
        <f>[1]main!AG31</f>
        <v>Target</v>
      </c>
      <c r="AK77" s="1" t="str">
        <f>[1]main!AH31</f>
        <v>NA</v>
      </c>
      <c r="AL77" s="1">
        <f>[1]main!AI31</f>
        <v>109000000</v>
      </c>
      <c r="AM77" s="1" t="str">
        <f>[1]main!AJ31</f>
        <v>NA</v>
      </c>
      <c r="AN77" s="1" t="str">
        <f>[1]main!AK31</f>
        <v>NA</v>
      </c>
      <c r="AO77" s="1">
        <f>[1]main!AL31</f>
        <v>121</v>
      </c>
      <c r="AP77" s="1" t="str">
        <f>[1]main!AM31</f>
        <v>Lea</v>
      </c>
      <c r="AQ77" s="1" t="str">
        <f>[1]main!AN31</f>
        <v>f</v>
      </c>
      <c r="AR77" s="1">
        <f>[1]main!AO31</f>
        <v>6.7714285710000004</v>
      </c>
      <c r="AS77" s="1">
        <f>[1]main!AP31</f>
        <v>1.031438581</v>
      </c>
      <c r="AT77" s="1">
        <f>[1]main!AQ31</f>
        <v>7</v>
      </c>
      <c r="AU77" s="1" t="str">
        <f>[1]main!AR31</f>
        <v>f</v>
      </c>
      <c r="AV77" s="1" t="str">
        <f>[1]main!AS31</f>
        <v>Alternative</v>
      </c>
      <c r="AW77" s="1" t="str">
        <f>[1]main!AT31</f>
        <v>NA</v>
      </c>
      <c r="AX77" s="1" t="str">
        <f>[1]main!AU31</f>
        <v>NA</v>
      </c>
      <c r="AY77" s="1" t="str">
        <f>[1]main!AV31</f>
        <v>NA</v>
      </c>
      <c r="AZ77" s="2" t="str">
        <f>[1]main!AW31</f>
        <v>NA</v>
      </c>
      <c r="BA77" s="1" t="str">
        <f t="shared" si="35"/>
        <v>Wer klettert in der Kletterhalle?</v>
      </c>
      <c r="BB77" s="1" t="str">
        <f t="shared" si="36"/>
        <v>Pro_f tat Target abarbeiten.?</v>
      </c>
      <c r="BC77" s="1" t="str">
        <f t="shared" si="37"/>
        <v>Name klettert Target abarbeiten.?</v>
      </c>
      <c r="BD77" s="1" t="str">
        <f t="shared" si="38"/>
        <v>Pos05 möchte Target abarbeiten. bekommen?</v>
      </c>
      <c r="BE77" s="12" t="s">
        <v>21</v>
      </c>
      <c r="BF77" s="1" t="str">
        <f>BD77</f>
        <v>Pos05 möchte Target abarbeiten. bekommen?</v>
      </c>
      <c r="BG77" s="1">
        <v>1</v>
      </c>
      <c r="BH77" s="1">
        <f t="shared" si="39"/>
        <v>1</v>
      </c>
      <c r="BI77" s="1" t="str">
        <f t="shared" si="40"/>
        <v>Pos05 möchte Target abarbeiten. bekommen?</v>
      </c>
      <c r="BJ77" s="1" t="str">
        <f>IF(BI77="NA","NA",CONCATENATE(S77," ",T77," ",W77))</f>
        <v>einen sexy Sommerbody</v>
      </c>
      <c r="BK77" s="1" t="str">
        <f t="shared" si="53"/>
        <v>einen sexy Sommerbody</v>
      </c>
      <c r="BL77" s="1" t="s">
        <v>414</v>
      </c>
      <c r="BM77" s="12">
        <v>1</v>
      </c>
      <c r="BN77" s="1" t="str">
        <f t="shared" si="41"/>
        <v>einen sexy Sommerbody</v>
      </c>
      <c r="BO77" s="1" t="str">
        <f t="shared" si="50"/>
        <v>den sexy Sommerbody</v>
      </c>
      <c r="BP77" s="1" t="str">
        <f t="shared" si="42"/>
        <v>Name klettert Target abarbeiten.?</v>
      </c>
      <c r="BQ77" s="1" t="str">
        <f t="shared" si="43"/>
        <v/>
      </c>
      <c r="BR77" s="1" t="str">
        <f t="shared" si="44"/>
        <v/>
      </c>
      <c r="BS77" s="1" t="str">
        <f t="shared" si="45"/>
        <v>Name klettert Target abarbeiten.?</v>
      </c>
      <c r="BT77" s="1" t="str">
        <f t="shared" si="46"/>
        <v>Pos05 möchte Target abarbeiten. bekommen?</v>
      </c>
      <c r="BU77" s="1" t="str">
        <f t="shared" si="47"/>
        <v/>
      </c>
      <c r="BV77" s="1" t="str">
        <f t="shared" si="48"/>
        <v>Pos05 möchte Target abarbeiten. bekommen?</v>
      </c>
    </row>
    <row r="78" spans="1:74" ht="14.25" customHeight="1" x14ac:dyDescent="0.35">
      <c r="A78" s="1" t="str">
        <f t="shared" si="49"/>
        <v>L2_S93_IStufe_Pdie</v>
      </c>
      <c r="B78" s="1">
        <v>2</v>
      </c>
      <c r="C78" s="1">
        <v>93</v>
      </c>
      <c r="D78" s="1">
        <v>68</v>
      </c>
      <c r="E78">
        <v>4</v>
      </c>
      <c r="F78" s="1">
        <v>93</v>
      </c>
      <c r="G78" s="1" t="str">
        <f t="shared" si="51"/>
        <v>Filler übersehen. stürzt von der Bühne. die hat eine lockere Stufe übersehen.</v>
      </c>
      <c r="H78" s="1" t="str">
        <f t="shared" si="29"/>
        <v>Filler übersehen.</v>
      </c>
      <c r="I78" s="1" t="str">
        <f t="shared" si="30"/>
        <v>Alternative Der</v>
      </c>
      <c r="J78" s="1" t="s">
        <v>117</v>
      </c>
      <c r="M78" s="1" t="s">
        <v>23</v>
      </c>
      <c r="N78" s="1" t="s">
        <v>415</v>
      </c>
      <c r="O78" s="1" t="str">
        <f t="shared" si="31"/>
        <v>von der Bühne.</v>
      </c>
      <c r="P78" s="1" t="str">
        <f t="shared" si="32"/>
        <v>von der Bühne</v>
      </c>
      <c r="Q78" s="1" t="str">
        <f t="shared" si="52"/>
        <v>die</v>
      </c>
      <c r="R78" s="1" t="s">
        <v>7</v>
      </c>
      <c r="S78" s="1" t="s">
        <v>98</v>
      </c>
      <c r="T78" s="1" t="s">
        <v>416</v>
      </c>
      <c r="U78" s="1" t="s">
        <v>417</v>
      </c>
      <c r="W78" s="1" t="str">
        <f t="shared" si="33"/>
        <v>Stufe</v>
      </c>
      <c r="X78" s="1" t="str">
        <f t="shared" si="34"/>
        <v>übersehen.</v>
      </c>
      <c r="Y78" s="1" t="s">
        <v>204</v>
      </c>
      <c r="Z78" s="1" t="str">
        <f>[1]main!W94</f>
        <v>Stufe</v>
      </c>
      <c r="AA78" s="1" t="str">
        <f>[1]main!X94</f>
        <v>übersehen.</v>
      </c>
      <c r="AB78" s="1" t="str">
        <f>[1]main!Y94</f>
        <v>übersehen</v>
      </c>
      <c r="AC78" s="1">
        <f>[1]main!Z94</f>
        <v>176</v>
      </c>
      <c r="AD78" s="1" t="str">
        <f>[1]main!AA94</f>
        <v>Gastwirt</v>
      </c>
      <c r="AE78" s="1" t="str">
        <f>[1]main!AB94</f>
        <v>NA</v>
      </c>
      <c r="AF78" s="2">
        <f>[1]main!AC94</f>
        <v>4.25</v>
      </c>
      <c r="AG78" s="1" t="str">
        <f>[1]main!AD94</f>
        <v>NA</v>
      </c>
      <c r="AH78" s="1" t="str">
        <f>[1]main!AE94</f>
        <v>NA</v>
      </c>
      <c r="AI78" s="1" t="str">
        <f>[1]main!AF94</f>
        <v>m</v>
      </c>
      <c r="AJ78" s="1" t="str">
        <f>[1]main!AG94</f>
        <v>Filler</v>
      </c>
      <c r="AK78" s="1" t="str">
        <f>[1]main!AH94</f>
        <v>NA</v>
      </c>
      <c r="AL78" s="1" t="str">
        <f>[1]main!AI94</f>
        <v>NA</v>
      </c>
      <c r="AM78" s="1" t="str">
        <f>[1]main!AJ94</f>
        <v>Der</v>
      </c>
      <c r="AN78" s="1" t="str">
        <f>[1]main!AK94</f>
        <v>der</v>
      </c>
      <c r="AO78" s="1">
        <f>[1]main!AL94</f>
        <v>33</v>
      </c>
      <c r="AP78" s="1" t="str">
        <f>[1]main!AM94</f>
        <v>Gastwirtin</v>
      </c>
      <c r="AQ78" s="1" t="str">
        <f>[1]main!AN94</f>
        <v>NA</v>
      </c>
      <c r="AR78" s="1" t="str">
        <f>[1]main!AO94</f>
        <v>NA</v>
      </c>
      <c r="AS78" s="1" t="str">
        <f>[1]main!AP94</f>
        <v>NA</v>
      </c>
      <c r="AT78" s="1" t="str">
        <f>[1]main!AQ94</f>
        <v>NA</v>
      </c>
      <c r="AU78" s="1" t="str">
        <f>[1]main!AR94</f>
        <v>NA</v>
      </c>
      <c r="AV78" s="1" t="str">
        <f>[1]main!AS94</f>
        <v>Alternative</v>
      </c>
      <c r="AW78" s="1" t="str">
        <f>[1]main!AT94</f>
        <v>NA</v>
      </c>
      <c r="AX78" s="1" t="str">
        <f>[1]main!AU94</f>
        <v>NA</v>
      </c>
      <c r="AY78" s="1" t="str">
        <f>[1]main!AV94</f>
        <v>Die</v>
      </c>
      <c r="AZ78" s="2" t="str">
        <f>[1]main!AW94</f>
        <v>die</v>
      </c>
      <c r="BA78" s="1" t="str">
        <f t="shared" si="35"/>
        <v>Wer stürzt von der Bühne?</v>
      </c>
      <c r="BB78" s="1" t="str">
        <f t="shared" si="36"/>
        <v>Pro_f tat Filler übersehen.?</v>
      </c>
      <c r="BC78" s="1" t="str">
        <f t="shared" si="37"/>
        <v>V stürzt Filler übersehen.?</v>
      </c>
      <c r="BD78" s="1" t="str">
        <f t="shared" si="38"/>
        <v>Pos05 hat Filler übersehen. übersehen?</v>
      </c>
      <c r="BE78" s="1" t="s">
        <v>77</v>
      </c>
      <c r="BF78" s="1" t="str">
        <f>BA78</f>
        <v>Wer stürzt von der Bühne?</v>
      </c>
      <c r="BG78" s="1">
        <v>2</v>
      </c>
      <c r="BH78" s="1">
        <f t="shared" si="39"/>
        <v>0</v>
      </c>
      <c r="BI78" s="1" t="str">
        <f t="shared" si="40"/>
        <v>NA</v>
      </c>
      <c r="BJ78" s="1" t="str">
        <f>IF(BI78="NA","NA",H78)</f>
        <v>NA</v>
      </c>
      <c r="BK78" s="1" t="str">
        <f t="shared" si="53"/>
        <v>NA</v>
      </c>
      <c r="BL78" s="1" t="s">
        <v>13</v>
      </c>
      <c r="BM78" s="12">
        <v>1</v>
      </c>
      <c r="BN78" s="1" t="str">
        <f t="shared" si="41"/>
        <v>NA</v>
      </c>
      <c r="BO78" s="1" t="str">
        <f t="shared" si="50"/>
        <v>NA</v>
      </c>
      <c r="BP78" s="1" t="str">
        <f t="shared" si="42"/>
        <v/>
      </c>
      <c r="BQ78" s="1" t="str">
        <f t="shared" si="43"/>
        <v/>
      </c>
      <c r="BR78" s="1" t="str">
        <f t="shared" si="44"/>
        <v>V stürzt Filler übersehen.?</v>
      </c>
      <c r="BS78" s="1" t="str">
        <f t="shared" si="45"/>
        <v>V stürzt Filler übersehen.?</v>
      </c>
      <c r="BT78" s="1" t="str">
        <f t="shared" si="46"/>
        <v>Pos05 hat Filler übersehen. übersehen?</v>
      </c>
      <c r="BU78" s="1" t="str">
        <f t="shared" si="47"/>
        <v/>
      </c>
      <c r="BV78" s="1" t="str">
        <f t="shared" si="48"/>
        <v>Pos05 hat Filler übersehen. übersehen?</v>
      </c>
    </row>
    <row r="79" spans="1:74" ht="14.25" customHeight="1" x14ac:dyDescent="0.35">
      <c r="A79" s="1" t="str">
        <f t="shared" si="49"/>
        <v>L2_S6_IJob_PNA</v>
      </c>
      <c r="B79" s="1">
        <v>2</v>
      </c>
      <c r="C79" s="1">
        <v>6</v>
      </c>
      <c r="D79" s="1">
        <v>69</v>
      </c>
      <c r="E79">
        <v>4</v>
      </c>
      <c r="F79" s="1">
        <v>6</v>
      </c>
      <c r="G79" s="1" t="str">
        <f t="shared" si="51"/>
        <v>Target gefunden. guckt auf den Fahrplan. NA hat die heutige Verbindung vergessen.</v>
      </c>
      <c r="H79" s="1" t="str">
        <f t="shared" si="29"/>
        <v>Target gefunden.</v>
      </c>
      <c r="I79" s="1" t="str">
        <f t="shared" si="30"/>
        <v>Alternative NA</v>
      </c>
      <c r="J79" s="1" t="s">
        <v>418</v>
      </c>
      <c r="L79" s="1" t="s">
        <v>210</v>
      </c>
      <c r="N79" s="1" t="s">
        <v>419</v>
      </c>
      <c r="O79" s="1" t="str">
        <f t="shared" si="31"/>
        <v>auf den Fahrplan.</v>
      </c>
      <c r="P79" s="1" t="str">
        <f t="shared" si="32"/>
        <v>auf den Fahrplan</v>
      </c>
      <c r="Q79" s="1" t="str">
        <f t="shared" si="52"/>
        <v>NA</v>
      </c>
      <c r="R79" s="1" t="s">
        <v>7</v>
      </c>
      <c r="S79" s="1" t="s">
        <v>8</v>
      </c>
      <c r="T79" s="1" t="s">
        <v>420</v>
      </c>
      <c r="U79" s="1" t="s">
        <v>421</v>
      </c>
      <c r="W79" s="1" t="str">
        <f t="shared" si="33"/>
        <v>Verbindung</v>
      </c>
      <c r="X79" s="1" t="str">
        <f t="shared" si="34"/>
        <v>vergessen.</v>
      </c>
      <c r="Y79" s="1" t="s">
        <v>144</v>
      </c>
      <c r="Z79" s="1" t="str">
        <f>[1]main!W17</f>
        <v>Job</v>
      </c>
      <c r="AA79" s="1" t="str">
        <f>[1]main!X17</f>
        <v>gefunden.</v>
      </c>
      <c r="AB79" s="1" t="str">
        <f>[1]main!Y17</f>
        <v>gefunden</v>
      </c>
      <c r="AC79" s="1">
        <f>[1]main!Z17</f>
        <v>16</v>
      </c>
      <c r="AD79" s="1" t="str">
        <f>[1]main!AA17</f>
        <v>Patrick</v>
      </c>
      <c r="AE79" s="1" t="str">
        <f>[1]main!AB17</f>
        <v>m</v>
      </c>
      <c r="AF79" s="2">
        <f>[1]main!AC17</f>
        <v>1.2</v>
      </c>
      <c r="AG79" s="1">
        <f>[1]main!AD17</f>
        <v>0.53136893100000004</v>
      </c>
      <c r="AH79" s="1">
        <f>[1]main!AE17</f>
        <v>1</v>
      </c>
      <c r="AI79" s="1" t="str">
        <f>[1]main!AF17</f>
        <v>m</v>
      </c>
      <c r="AJ79" s="1" t="str">
        <f>[1]main!AG17</f>
        <v>Target</v>
      </c>
      <c r="AK79" s="1" t="str">
        <f>[1]main!AH17</f>
        <v>NA</v>
      </c>
      <c r="AL79" s="1">
        <f>[1]main!AI17</f>
        <v>4710000000</v>
      </c>
      <c r="AM79" s="1" t="str">
        <f>[1]main!AJ17</f>
        <v>NA</v>
      </c>
      <c r="AN79" s="1" t="str">
        <f>[1]main!AK17</f>
        <v>NA</v>
      </c>
      <c r="AO79" s="1">
        <f>[1]main!AL17</f>
        <v>97</v>
      </c>
      <c r="AP79" s="1" t="str">
        <f>[1]main!AM17</f>
        <v>Fenja</v>
      </c>
      <c r="AQ79" s="1" t="str">
        <f>[1]main!AN17</f>
        <v>f</v>
      </c>
      <c r="AR79" s="1">
        <f>[1]main!AO17</f>
        <v>6.2857142860000002</v>
      </c>
      <c r="AS79" s="1">
        <f>[1]main!AP17</f>
        <v>1.0166678149999999</v>
      </c>
      <c r="AT79" s="1">
        <f>[1]main!AQ17</f>
        <v>7</v>
      </c>
      <c r="AU79" s="1" t="str">
        <f>[1]main!AR17</f>
        <v>f</v>
      </c>
      <c r="AV79" s="1" t="str">
        <f>[1]main!AS17</f>
        <v>Alternative</v>
      </c>
      <c r="AW79" s="1" t="str">
        <f>[1]main!AT17</f>
        <v>NA</v>
      </c>
      <c r="AX79" s="1" t="str">
        <f>[1]main!AU17</f>
        <v>NA</v>
      </c>
      <c r="AY79" s="1" t="str">
        <f>[1]main!AV17</f>
        <v>NA</v>
      </c>
      <c r="AZ79" s="2" t="str">
        <f>[1]main!AW17</f>
        <v>NA</v>
      </c>
      <c r="BA79" s="1" t="str">
        <f t="shared" si="35"/>
        <v>Wer guckt auf den Fahrplan?</v>
      </c>
      <c r="BB79" s="1" t="str">
        <f t="shared" si="36"/>
        <v>Pro_f tat Target gefunden.?</v>
      </c>
      <c r="BC79" s="1" t="str">
        <f t="shared" si="37"/>
        <v>Name_alt guckt Target gefunden.?</v>
      </c>
      <c r="BD79" s="1" t="str">
        <f t="shared" si="38"/>
        <v>Pos05 hat Target gefunden. vergessen?</v>
      </c>
      <c r="BE79" s="1" t="s">
        <v>67</v>
      </c>
      <c r="BF79" s="1" t="str">
        <f>BB79</f>
        <v>Pro_f tat Target gefunden.?</v>
      </c>
      <c r="BG79" s="1">
        <v>4</v>
      </c>
      <c r="BH79" s="1">
        <f t="shared" si="39"/>
        <v>0</v>
      </c>
      <c r="BI79" s="1" t="str">
        <f t="shared" si="40"/>
        <v>NA</v>
      </c>
      <c r="BJ79" s="1" t="str">
        <f>IF(BI79="NA","NA",J79)</f>
        <v>NA</v>
      </c>
      <c r="BK79" s="1" t="str">
        <f t="shared" si="53"/>
        <v>NA</v>
      </c>
      <c r="BL79" s="1" t="s">
        <v>13</v>
      </c>
      <c r="BM79" s="12">
        <v>0</v>
      </c>
      <c r="BN79" s="1" t="str">
        <f t="shared" si="41"/>
        <v>NA</v>
      </c>
      <c r="BO79" s="1" t="str">
        <f t="shared" si="50"/>
        <v>NA</v>
      </c>
      <c r="BP79" s="1" t="str">
        <f t="shared" si="42"/>
        <v/>
      </c>
      <c r="BQ79" s="1" t="str">
        <f t="shared" si="43"/>
        <v>Name_alt guckt Target gefunden.?</v>
      </c>
      <c r="BR79" s="1" t="str">
        <f t="shared" si="44"/>
        <v/>
      </c>
      <c r="BS79" s="1" t="str">
        <f t="shared" si="45"/>
        <v>Name_alt guckt Target gefunden.?</v>
      </c>
      <c r="BT79" s="1" t="str">
        <f t="shared" si="46"/>
        <v>Pos05 hat Target gefunden. vergessen?</v>
      </c>
      <c r="BU79" s="1" t="str">
        <f t="shared" si="47"/>
        <v/>
      </c>
      <c r="BV79" s="1" t="str">
        <f t="shared" si="48"/>
        <v>Pos05 hat Target gefunden. vergessen?</v>
      </c>
    </row>
    <row r="80" spans="1:74" ht="14.25" customHeight="1" x14ac:dyDescent="0.35">
      <c r="A80" s="1" t="str">
        <f t="shared" si="49"/>
        <v>L2_S34_IHängeschrank_PNA</v>
      </c>
      <c r="B80" s="1">
        <v>2</v>
      </c>
      <c r="C80" s="1">
        <v>34</v>
      </c>
      <c r="D80" s="1">
        <v>70</v>
      </c>
      <c r="E80">
        <v>4</v>
      </c>
      <c r="F80" s="1">
        <v>34</v>
      </c>
      <c r="G80" s="1" t="str">
        <f t="shared" si="51"/>
        <v>Target erreichen. schwimmt im Zoo. NA möchte den jungen Orca retten.</v>
      </c>
      <c r="H80" s="1" t="str">
        <f t="shared" si="29"/>
        <v>Target erreichen.</v>
      </c>
      <c r="I80" s="1" t="str">
        <f t="shared" si="30"/>
        <v>Alternative NA</v>
      </c>
      <c r="J80" s="1" t="s">
        <v>91</v>
      </c>
      <c r="K80" s="1" t="s">
        <v>42</v>
      </c>
      <c r="N80" s="1" t="s">
        <v>422</v>
      </c>
      <c r="O80" s="1" t="str">
        <f t="shared" si="31"/>
        <v>im Zoo.</v>
      </c>
      <c r="P80" s="1" t="str">
        <f t="shared" si="32"/>
        <v>im Zoo</v>
      </c>
      <c r="Q80" s="1" t="str">
        <f t="shared" si="52"/>
        <v>NA</v>
      </c>
      <c r="R80" s="1" t="s">
        <v>72</v>
      </c>
      <c r="S80" s="1" t="s">
        <v>73</v>
      </c>
      <c r="T80" s="1" t="s">
        <v>423</v>
      </c>
      <c r="V80" s="1" t="s">
        <v>424</v>
      </c>
      <c r="W80" s="1" t="str">
        <f t="shared" si="33"/>
        <v>Orca</v>
      </c>
      <c r="X80" s="1" t="str">
        <f t="shared" si="34"/>
        <v>retten.</v>
      </c>
      <c r="Y80" s="1" t="s">
        <v>425</v>
      </c>
      <c r="Z80" s="1" t="str">
        <f>[1]main!W25</f>
        <v>Hängeschrank</v>
      </c>
      <c r="AA80" s="1" t="str">
        <f>[1]main!X25</f>
        <v>erreichen.</v>
      </c>
      <c r="AB80" s="1" t="str">
        <f>[1]main!Y25</f>
        <v>erreichen</v>
      </c>
      <c r="AC80" s="1">
        <f>[1]main!Z25</f>
        <v>66</v>
      </c>
      <c r="AD80" s="1" t="str">
        <f>[1]main!AA25</f>
        <v>Sam</v>
      </c>
      <c r="AE80" s="1" t="str">
        <f>[1]main!AB25</f>
        <v>n</v>
      </c>
      <c r="AF80" s="2">
        <f>[1]main!AC25</f>
        <v>3.3142857139999999</v>
      </c>
      <c r="AG80" s="1">
        <f>[1]main!AD25</f>
        <v>1.18250553</v>
      </c>
      <c r="AH80" s="1">
        <f>[1]main!AE25</f>
        <v>4</v>
      </c>
      <c r="AI80" s="1" t="str">
        <f>[1]main!AF25</f>
        <v>n</v>
      </c>
      <c r="AJ80" s="1" t="str">
        <f>[1]main!AG25</f>
        <v>Target</v>
      </c>
      <c r="AK80" s="1" t="str">
        <f>[1]main!AH25</f>
        <v>NA</v>
      </c>
      <c r="AL80" s="1">
        <f>[1]main!AI25</f>
        <v>3870000000</v>
      </c>
      <c r="AM80" s="1" t="str">
        <f>[1]main!AJ25</f>
        <v>NA</v>
      </c>
      <c r="AN80" s="1" t="str">
        <f>[1]main!AK25</f>
        <v>NA</v>
      </c>
      <c r="AO80" s="1">
        <f>[1]main!AL25</f>
        <v>115</v>
      </c>
      <c r="AP80" s="1" t="str">
        <f>[1]main!AM25</f>
        <v>Selina</v>
      </c>
      <c r="AQ80" s="1" t="str">
        <f>[1]main!AN25</f>
        <v>f</v>
      </c>
      <c r="AR80" s="1">
        <f>[1]main!AO25</f>
        <v>6.6857142859999996</v>
      </c>
      <c r="AS80" s="1">
        <f>[1]main!AP25</f>
        <v>1.078436465</v>
      </c>
      <c r="AT80" s="1">
        <f>[1]main!AQ25</f>
        <v>7</v>
      </c>
      <c r="AU80" s="1" t="str">
        <f>[1]main!AR25</f>
        <v>f</v>
      </c>
      <c r="AV80" s="1" t="str">
        <f>[1]main!AS25</f>
        <v>Alternative</v>
      </c>
      <c r="AW80" s="1" t="str">
        <f>[1]main!AT25</f>
        <v>NA</v>
      </c>
      <c r="AX80" s="1" t="str">
        <f>[1]main!AU25</f>
        <v>NA</v>
      </c>
      <c r="AY80" s="1" t="str">
        <f>[1]main!AV25</f>
        <v>NA</v>
      </c>
      <c r="AZ80" s="2" t="str">
        <f>[1]main!AW25</f>
        <v>NA</v>
      </c>
      <c r="BA80" s="1" t="str">
        <f t="shared" si="35"/>
        <v>Wer schwimmt im Zoo?</v>
      </c>
      <c r="BB80" s="1" t="str">
        <f t="shared" si="36"/>
        <v>Pro_f tat Target erreichen.?</v>
      </c>
      <c r="BC80" s="1" t="str">
        <f t="shared" si="37"/>
        <v>Name schwimmt Target erreichen.?</v>
      </c>
      <c r="BD80" s="1" t="str">
        <f t="shared" si="38"/>
        <v>Pos06 möchte Target erreichen. retten?</v>
      </c>
      <c r="BE80" s="1" t="s">
        <v>67</v>
      </c>
      <c r="BF80" s="1" t="str">
        <f>BB80</f>
        <v>Pro_f tat Target erreichen.?</v>
      </c>
      <c r="BG80" s="1">
        <v>3</v>
      </c>
      <c r="BH80" s="1">
        <f t="shared" si="39"/>
        <v>0</v>
      </c>
      <c r="BI80" s="1" t="str">
        <f t="shared" si="40"/>
        <v>NA</v>
      </c>
      <c r="BJ80" s="1" t="str">
        <f>IF(BI80="NA","NA",J80)</f>
        <v>NA</v>
      </c>
      <c r="BK80" s="1" t="str">
        <f t="shared" si="53"/>
        <v>NA</v>
      </c>
      <c r="BL80" s="1" t="s">
        <v>13</v>
      </c>
      <c r="BM80" s="12">
        <v>0</v>
      </c>
      <c r="BN80" s="1" t="str">
        <f t="shared" si="41"/>
        <v>NA</v>
      </c>
      <c r="BO80" s="1" t="str">
        <f t="shared" si="50"/>
        <v>NA</v>
      </c>
      <c r="BP80" s="1" t="str">
        <f t="shared" si="42"/>
        <v>Name schwimmt Target erreichen.?</v>
      </c>
      <c r="BQ80" s="1" t="str">
        <f t="shared" si="43"/>
        <v/>
      </c>
      <c r="BR80" s="1" t="str">
        <f t="shared" si="44"/>
        <v/>
      </c>
      <c r="BS80" s="1" t="str">
        <f t="shared" si="45"/>
        <v>Name schwimmt Target erreichen.?</v>
      </c>
      <c r="BT80" s="1" t="str">
        <f t="shared" si="46"/>
        <v/>
      </c>
      <c r="BU80" s="1" t="str">
        <f t="shared" si="47"/>
        <v>Pos06 möchte Target erreichen. retten?</v>
      </c>
      <c r="BV80" s="1" t="str">
        <f t="shared" si="48"/>
        <v>Pos06 möchte Target erreichen. retten?</v>
      </c>
    </row>
    <row r="81" spans="1:74" ht="14.25" customHeight="1" x14ac:dyDescent="0.35">
      <c r="A81" s="1" t="str">
        <f t="shared" si="49"/>
        <v>L2_S4_IJahr_PNA</v>
      </c>
      <c r="B81" s="1">
        <v>2</v>
      </c>
      <c r="C81" s="1">
        <v>4</v>
      </c>
      <c r="D81" s="1">
        <v>71</v>
      </c>
      <c r="E81">
        <v>4</v>
      </c>
      <c r="F81" s="1">
        <v>4</v>
      </c>
      <c r="G81" s="1" t="str">
        <f t="shared" si="51"/>
        <v>Target trainiert. fällt aus dem Bett. NA hat einen schlimmen Albtraum gehabt.</v>
      </c>
      <c r="H81" s="1" t="str">
        <f t="shared" si="29"/>
        <v>Target trainiert.</v>
      </c>
      <c r="I81" s="1" t="str">
        <f t="shared" si="30"/>
        <v>Alternative NA</v>
      </c>
      <c r="J81" s="1" t="s">
        <v>200</v>
      </c>
      <c r="M81" s="1" t="s">
        <v>96</v>
      </c>
      <c r="N81" s="1" t="s">
        <v>426</v>
      </c>
      <c r="O81" s="1" t="str">
        <f t="shared" si="31"/>
        <v>aus dem Bett.</v>
      </c>
      <c r="P81" s="1" t="str">
        <f t="shared" si="32"/>
        <v>aus dem Bett</v>
      </c>
      <c r="Q81" s="1" t="str">
        <f t="shared" si="52"/>
        <v>NA</v>
      </c>
      <c r="R81" s="1" t="s">
        <v>7</v>
      </c>
      <c r="S81" s="1" t="s">
        <v>135</v>
      </c>
      <c r="T81" s="1" t="s">
        <v>427</v>
      </c>
      <c r="U81" s="1" t="s">
        <v>632</v>
      </c>
      <c r="W81" s="1" t="str">
        <f t="shared" si="33"/>
        <v>Albtraum</v>
      </c>
      <c r="X81" s="1" t="str">
        <f t="shared" si="34"/>
        <v>gehabt.</v>
      </c>
      <c r="Y81" s="1" t="s">
        <v>248</v>
      </c>
      <c r="Z81" s="1" t="str">
        <f>[1]main!W15</f>
        <v>Jahr</v>
      </c>
      <c r="AA81" s="1" t="str">
        <f>[1]main!X15</f>
        <v>trainiert.</v>
      </c>
      <c r="AB81" s="1" t="str">
        <f>[1]main!Y15</f>
        <v>trainiert</v>
      </c>
      <c r="AC81" s="1">
        <f>[1]main!Z15</f>
        <v>13</v>
      </c>
      <c r="AD81" s="1" t="str">
        <f>[1]main!AA15</f>
        <v>Matteo</v>
      </c>
      <c r="AE81" s="1" t="str">
        <f>[1]main!AB15</f>
        <v>m</v>
      </c>
      <c r="AF81" s="2">
        <f>[1]main!AC15</f>
        <v>1.1714285710000001</v>
      </c>
      <c r="AG81" s="1">
        <f>[1]main!AD15</f>
        <v>0.45281565400000001</v>
      </c>
      <c r="AH81" s="1">
        <f>[1]main!AE15</f>
        <v>1</v>
      </c>
      <c r="AI81" s="1" t="str">
        <f>[1]main!AF15</f>
        <v>m</v>
      </c>
      <c r="AJ81" s="1" t="str">
        <f>[1]main!AG15</f>
        <v>Target</v>
      </c>
      <c r="AK81" s="1" t="str">
        <f>[1]main!AH15</f>
        <v>NA</v>
      </c>
      <c r="AL81" s="1">
        <f>[1]main!AI15</f>
        <v>1450000000</v>
      </c>
      <c r="AM81" s="1" t="str">
        <f>[1]main!AJ15</f>
        <v>NA</v>
      </c>
      <c r="AN81" s="1" t="str">
        <f>[1]main!AK15</f>
        <v>NA</v>
      </c>
      <c r="AO81" s="1">
        <f>[1]main!AL15</f>
        <v>95</v>
      </c>
      <c r="AP81" s="1" t="str">
        <f>[1]main!AM15</f>
        <v>Nele</v>
      </c>
      <c r="AQ81" s="1" t="str">
        <f>[1]main!AN15</f>
        <v>f</v>
      </c>
      <c r="AR81" s="1">
        <f>[1]main!AO15</f>
        <v>6.1714285709999999</v>
      </c>
      <c r="AS81" s="1">
        <f>[1]main!AP15</f>
        <v>1.5621575249999999</v>
      </c>
      <c r="AT81" s="1">
        <f>[1]main!AQ15</f>
        <v>7</v>
      </c>
      <c r="AU81" s="1" t="str">
        <f>[1]main!AR15</f>
        <v>f</v>
      </c>
      <c r="AV81" s="1" t="str">
        <f>[1]main!AS15</f>
        <v>Alternative</v>
      </c>
      <c r="AW81" s="1" t="str">
        <f>[1]main!AT15</f>
        <v>NA</v>
      </c>
      <c r="AX81" s="1" t="str">
        <f>[1]main!AU15</f>
        <v>NA</v>
      </c>
      <c r="AY81" s="1" t="str">
        <f>[1]main!AV15</f>
        <v>NA</v>
      </c>
      <c r="AZ81" s="2" t="str">
        <f>[1]main!AW15</f>
        <v>NA</v>
      </c>
      <c r="BA81" s="1" t="str">
        <f t="shared" si="35"/>
        <v>Wer fällt aus dem Bett?</v>
      </c>
      <c r="BB81" s="1" t="str">
        <f t="shared" si="36"/>
        <v>Pro_f tat Target trainiert.?</v>
      </c>
      <c r="BC81" s="1" t="str">
        <f t="shared" si="37"/>
        <v>V fällt Target trainiert.?</v>
      </c>
      <c r="BD81" s="1" t="str">
        <f t="shared" si="38"/>
        <v>Pos05 hat Target trainiert. gehabt?</v>
      </c>
      <c r="BE81" s="12" t="s">
        <v>21</v>
      </c>
      <c r="BF81" s="1" t="str">
        <f>BD81</f>
        <v>Pos05 hat Target trainiert. gehabt?</v>
      </c>
      <c r="BG81" s="1">
        <v>1</v>
      </c>
      <c r="BH81" s="1">
        <f t="shared" si="39"/>
        <v>1</v>
      </c>
      <c r="BI81" s="1" t="str">
        <f t="shared" si="40"/>
        <v>Pos05 hat Target trainiert. gehabt?</v>
      </c>
      <c r="BJ81" s="1" t="str">
        <f>IF(BI81="NA","NA",CONCATENATE(S81," ",T81," ",W81))</f>
        <v>einen schlimmen Albtraum</v>
      </c>
      <c r="BK81" s="1" t="str">
        <f t="shared" si="53"/>
        <v>einen schlimmen Albtraum</v>
      </c>
      <c r="BL81" s="1" t="s">
        <v>633</v>
      </c>
      <c r="BM81" s="12">
        <v>0</v>
      </c>
      <c r="BN81" s="1" t="str">
        <f t="shared" si="41"/>
        <v>einen schecklichen Albtraum</v>
      </c>
      <c r="BO81" s="1" t="str">
        <f t="shared" si="50"/>
        <v>einen schlimmen Albtraum</v>
      </c>
      <c r="BP81" s="1" t="str">
        <f t="shared" si="42"/>
        <v/>
      </c>
      <c r="BQ81" s="1" t="str">
        <f t="shared" si="43"/>
        <v/>
      </c>
      <c r="BR81" s="1" t="str">
        <f t="shared" si="44"/>
        <v>V fällt Target trainiert.?</v>
      </c>
      <c r="BS81" s="1" t="str">
        <f t="shared" si="45"/>
        <v>V fällt Target trainiert.?</v>
      </c>
      <c r="BT81" s="1" t="str">
        <f t="shared" si="46"/>
        <v>Pos05 hat Target trainiert. gehabt?</v>
      </c>
      <c r="BU81" s="1" t="str">
        <f t="shared" si="47"/>
        <v/>
      </c>
      <c r="BV81" s="1" t="str">
        <f t="shared" si="48"/>
        <v>Pos05 hat Target trainiert. gehabt?</v>
      </c>
    </row>
    <row r="82" spans="1:74" ht="14.25" customHeight="1" x14ac:dyDescent="0.35">
      <c r="A82" s="1" t="str">
        <f t="shared" si="49"/>
        <v>L2_S60_INachbarn_PNA</v>
      </c>
      <c r="B82" s="1">
        <v>2</v>
      </c>
      <c r="C82" s="1">
        <v>60</v>
      </c>
      <c r="D82" s="1">
        <v>72</v>
      </c>
      <c r="E82">
        <v>4</v>
      </c>
      <c r="F82" s="1">
        <v>60</v>
      </c>
      <c r="G82" s="1" t="str">
        <f t="shared" si="51"/>
        <v>Target nicht wecken. steigt von der Tribüne. NA hat einen ehrenvollen Orden erhalten.</v>
      </c>
      <c r="H82" s="1" t="str">
        <f t="shared" si="29"/>
        <v>Target nicht wecken.</v>
      </c>
      <c r="I82" s="1" t="str">
        <f t="shared" si="30"/>
        <v>Alternative NA</v>
      </c>
      <c r="J82" s="1" t="s">
        <v>209</v>
      </c>
      <c r="M82" s="1" t="s">
        <v>23</v>
      </c>
      <c r="N82" s="1" t="s">
        <v>430</v>
      </c>
      <c r="O82" s="1" t="str">
        <f t="shared" si="31"/>
        <v>von der Tribüne.</v>
      </c>
      <c r="P82" s="1" t="str">
        <f t="shared" si="32"/>
        <v>von der Tribüne</v>
      </c>
      <c r="Q82" s="1" t="str">
        <f t="shared" si="52"/>
        <v>NA</v>
      </c>
      <c r="R82" s="1" t="s">
        <v>7</v>
      </c>
      <c r="S82" s="1" t="s">
        <v>135</v>
      </c>
      <c r="T82" s="1" t="s">
        <v>431</v>
      </c>
      <c r="U82" s="1" t="s">
        <v>432</v>
      </c>
      <c r="W82" s="1" t="str">
        <f t="shared" si="33"/>
        <v>Orden</v>
      </c>
      <c r="X82" s="1" t="str">
        <f t="shared" si="34"/>
        <v>erhalten.</v>
      </c>
      <c r="Y82" s="1" t="s">
        <v>433</v>
      </c>
      <c r="Z82" s="1" t="str">
        <f>[1]main!W51</f>
        <v>Nachbarn</v>
      </c>
      <c r="AA82" s="1" t="str">
        <f>[1]main!X51</f>
        <v>nicht wecken.</v>
      </c>
      <c r="AB82" s="1" t="str">
        <f>[1]main!Y51</f>
        <v>nicht wecken</v>
      </c>
      <c r="AC82" s="1">
        <f>[1]main!Z51</f>
        <v>133</v>
      </c>
      <c r="AD82" s="1" t="str">
        <f>[1]main!AA51</f>
        <v>Martha</v>
      </c>
      <c r="AE82" s="1" t="str">
        <f>[1]main!AB51</f>
        <v>f</v>
      </c>
      <c r="AF82" s="2">
        <f>[1]main!AC51</f>
        <v>6.8571428570000004</v>
      </c>
      <c r="AG82" s="1">
        <f>[1]main!AD51</f>
        <v>0.42996970800000001</v>
      </c>
      <c r="AH82" s="1">
        <f>[1]main!AE51</f>
        <v>7</v>
      </c>
      <c r="AI82" s="1" t="str">
        <f>[1]main!AF51</f>
        <v>f</v>
      </c>
      <c r="AJ82" s="1" t="str">
        <f>[1]main!AG51</f>
        <v>Target</v>
      </c>
      <c r="AK82" s="1" t="str">
        <f>[1]main!AH51</f>
        <v>NA</v>
      </c>
      <c r="AL82" s="1">
        <f>[1]main!AI51</f>
        <v>2400000000</v>
      </c>
      <c r="AM82" s="1" t="str">
        <f>[1]main!AJ51</f>
        <v>NA</v>
      </c>
      <c r="AN82" s="1" t="str">
        <f>[1]main!AK51</f>
        <v>NA</v>
      </c>
      <c r="AO82" s="1">
        <f>[1]main!AL51</f>
        <v>52</v>
      </c>
      <c r="AP82" s="1" t="str">
        <f>[1]main!AM51</f>
        <v>Kai</v>
      </c>
      <c r="AQ82" s="1" t="str">
        <f>[1]main!AN51</f>
        <v>n</v>
      </c>
      <c r="AR82" s="1">
        <f>[1]main!AO51</f>
        <v>2.1428571430000001</v>
      </c>
      <c r="AS82" s="1">
        <f>[1]main!AP51</f>
        <v>1.4580982199999999</v>
      </c>
      <c r="AT82" s="1">
        <f>[1]main!AQ51</f>
        <v>1</v>
      </c>
      <c r="AU82" s="1" t="str">
        <f>[1]main!AR51</f>
        <v>n</v>
      </c>
      <c r="AV82" s="1" t="str">
        <f>[1]main!AS51</f>
        <v>Alternative</v>
      </c>
      <c r="AW82" s="1" t="str">
        <f>[1]main!AT51</f>
        <v>NA</v>
      </c>
      <c r="AX82" s="1" t="str">
        <f>[1]main!AU51</f>
        <v>NA</v>
      </c>
      <c r="AY82" s="1" t="str">
        <f>[1]main!AV51</f>
        <v>NA</v>
      </c>
      <c r="AZ82" s="2" t="str">
        <f>[1]main!AW51</f>
        <v>NA</v>
      </c>
      <c r="BA82" s="1" t="str">
        <f t="shared" si="35"/>
        <v>Wer steigt von der Tribüne?</v>
      </c>
      <c r="BB82" s="1" t="str">
        <f t="shared" si="36"/>
        <v>Pro_f tat Target nicht wecken.?</v>
      </c>
      <c r="BC82" s="1" t="str">
        <f t="shared" si="37"/>
        <v>V steigt Target nicht wecken.?</v>
      </c>
      <c r="BD82" s="1" t="str">
        <f t="shared" si="38"/>
        <v>Pos05 hat Target nicht wecken. erhalten?</v>
      </c>
      <c r="BE82" s="12" t="s">
        <v>21</v>
      </c>
      <c r="BF82" s="1" t="str">
        <f>BD82</f>
        <v>Pos05 hat Target nicht wecken. erhalten?</v>
      </c>
      <c r="BG82" s="1">
        <v>2</v>
      </c>
      <c r="BH82" s="1">
        <f t="shared" si="39"/>
        <v>0</v>
      </c>
      <c r="BI82" s="1" t="str">
        <f t="shared" si="40"/>
        <v>NA</v>
      </c>
      <c r="BJ82" s="1" t="str">
        <f>IF(BI82="NA","NA",CONCATENATE(S82," ",T82," ",W82))</f>
        <v>NA</v>
      </c>
      <c r="BK82" s="1" t="str">
        <f t="shared" si="53"/>
        <v>NA</v>
      </c>
      <c r="BL82" s="1" t="s">
        <v>13</v>
      </c>
      <c r="BM82" s="12">
        <v>0</v>
      </c>
      <c r="BN82" s="1" t="str">
        <f t="shared" si="41"/>
        <v>NA</v>
      </c>
      <c r="BO82" s="1" t="str">
        <f t="shared" si="50"/>
        <v>NA</v>
      </c>
      <c r="BP82" s="1" t="str">
        <f t="shared" si="42"/>
        <v/>
      </c>
      <c r="BQ82" s="1" t="str">
        <f t="shared" si="43"/>
        <v/>
      </c>
      <c r="BR82" s="1" t="str">
        <f t="shared" si="44"/>
        <v>V steigt Target nicht wecken.?</v>
      </c>
      <c r="BS82" s="1" t="str">
        <f t="shared" si="45"/>
        <v>V steigt Target nicht wecken.?</v>
      </c>
      <c r="BT82" s="1" t="str">
        <f t="shared" si="46"/>
        <v>Pos05 hat Target nicht wecken. erhalten?</v>
      </c>
      <c r="BU82" s="1" t="str">
        <f t="shared" si="47"/>
        <v/>
      </c>
      <c r="BV82" s="12" t="str">
        <f t="shared" si="48"/>
        <v>Pos05 hat Target nicht wecken. erhalten?</v>
      </c>
    </row>
    <row r="83" spans="1:74" ht="14.25" customHeight="1" x14ac:dyDescent="0.35">
      <c r="A83" s="1" t="str">
        <f t="shared" si="49"/>
        <v>L2_S74_ITat_Pder</v>
      </c>
      <c r="B83" s="1">
        <v>2</v>
      </c>
      <c r="C83" s="1">
        <v>74</v>
      </c>
      <c r="D83" s="1">
        <v>73</v>
      </c>
      <c r="E83">
        <v>4</v>
      </c>
      <c r="F83" s="1">
        <v>74</v>
      </c>
      <c r="G83" s="1" t="str">
        <f t="shared" si="51"/>
        <v>Filler begangen. landet auf der Titelseite. der hat ein bezauberndes Lächeln aufgesetzt.</v>
      </c>
      <c r="H83" s="1" t="str">
        <f t="shared" si="29"/>
        <v>Filler begangen.</v>
      </c>
      <c r="I83" s="1" t="str">
        <f t="shared" si="30"/>
        <v>Alternative Die</v>
      </c>
      <c r="J83" s="1" t="s">
        <v>298</v>
      </c>
      <c r="L83" s="1" t="s">
        <v>107</v>
      </c>
      <c r="N83" s="1" t="s">
        <v>434</v>
      </c>
      <c r="O83" s="1" t="str">
        <f t="shared" si="31"/>
        <v>auf der Titelseite.</v>
      </c>
      <c r="P83" s="1" t="str">
        <f t="shared" si="32"/>
        <v>auf der Titelseite</v>
      </c>
      <c r="Q83" s="1" t="str">
        <f t="shared" si="52"/>
        <v>der</v>
      </c>
      <c r="R83" s="1" t="s">
        <v>7</v>
      </c>
      <c r="S83" s="1" t="s">
        <v>25</v>
      </c>
      <c r="T83" s="1" t="s">
        <v>435</v>
      </c>
      <c r="U83" s="1" t="s">
        <v>436</v>
      </c>
      <c r="W83" s="1" t="str">
        <f t="shared" si="33"/>
        <v>Lächeln</v>
      </c>
      <c r="X83" s="1" t="str">
        <f t="shared" si="34"/>
        <v>aufgesetzt.</v>
      </c>
      <c r="Y83" s="1" t="s">
        <v>437</v>
      </c>
      <c r="Z83" s="1" t="str">
        <f>[1]main!W75</f>
        <v>Tat</v>
      </c>
      <c r="AA83" s="1" t="str">
        <f>[1]main!X75</f>
        <v>begangen.</v>
      </c>
      <c r="AB83" s="1" t="str">
        <f>[1]main!Y75</f>
        <v>begangen</v>
      </c>
      <c r="AC83" s="1">
        <f>[1]main!Z75</f>
        <v>157</v>
      </c>
      <c r="AD83" s="1" t="str">
        <f>[1]main!AA75</f>
        <v>Bibliothekarin</v>
      </c>
      <c r="AE83" s="1" t="str">
        <f>[1]main!AB75</f>
        <v>NA</v>
      </c>
      <c r="AF83" s="2">
        <f>[1]main!AC75</f>
        <v>2.3250000000000002</v>
      </c>
      <c r="AG83" s="1" t="str">
        <f>[1]main!AD75</f>
        <v>NA</v>
      </c>
      <c r="AH83" s="1" t="str">
        <f>[1]main!AE75</f>
        <v>NA</v>
      </c>
      <c r="AI83" s="1" t="str">
        <f>[1]main!AF75</f>
        <v>f</v>
      </c>
      <c r="AJ83" s="1" t="str">
        <f>[1]main!AG75</f>
        <v>Filler</v>
      </c>
      <c r="AK83" s="1" t="str">
        <f>[1]main!AH75</f>
        <v>NA</v>
      </c>
      <c r="AL83" s="1" t="str">
        <f>[1]main!AI75</f>
        <v>NA</v>
      </c>
      <c r="AM83" s="1" t="str">
        <f>[1]main!AJ75</f>
        <v>Die</v>
      </c>
      <c r="AN83" s="1" t="str">
        <f>[1]main!AK75</f>
        <v>die</v>
      </c>
      <c r="AO83" s="1">
        <f>[1]main!AL75</f>
        <v>14</v>
      </c>
      <c r="AP83" s="1" t="str">
        <f>[1]main!AM75</f>
        <v>Bibliothekar</v>
      </c>
      <c r="AQ83" s="1" t="str">
        <f>[1]main!AN75</f>
        <v>NA</v>
      </c>
      <c r="AR83" s="1" t="str">
        <f>[1]main!AO75</f>
        <v>NA</v>
      </c>
      <c r="AS83" s="1" t="str">
        <f>[1]main!AP75</f>
        <v>NA</v>
      </c>
      <c r="AT83" s="1" t="str">
        <f>[1]main!AQ75</f>
        <v>NA</v>
      </c>
      <c r="AU83" s="1" t="str">
        <f>[1]main!AR75</f>
        <v>NA</v>
      </c>
      <c r="AV83" s="1" t="str">
        <f>[1]main!AS75</f>
        <v>Alternative</v>
      </c>
      <c r="AW83" s="1" t="str">
        <f>[1]main!AT75</f>
        <v>NA</v>
      </c>
      <c r="AX83" s="1" t="str">
        <f>[1]main!AU75</f>
        <v>NA</v>
      </c>
      <c r="AY83" s="1" t="str">
        <f>[1]main!AV75</f>
        <v>Der</v>
      </c>
      <c r="AZ83" s="2" t="str">
        <f>[1]main!AW75</f>
        <v>der</v>
      </c>
      <c r="BA83" s="1" t="str">
        <f t="shared" si="35"/>
        <v>Wer landet auf der Titelseite?</v>
      </c>
      <c r="BB83" s="1" t="str">
        <f t="shared" si="36"/>
        <v>Pro_f tat Filler begangen.?</v>
      </c>
      <c r="BC83" s="1" t="str">
        <f t="shared" si="37"/>
        <v>Name_alt landet Filler begangen.?</v>
      </c>
      <c r="BD83" s="1" t="str">
        <f t="shared" si="38"/>
        <v>Pos05 hat Filler begangen. aufgesetzt?</v>
      </c>
      <c r="BE83" s="1" t="s">
        <v>67</v>
      </c>
      <c r="BF83" s="1" t="str">
        <f>BB83</f>
        <v>Pro_f tat Filler begangen.?</v>
      </c>
      <c r="BG83" s="1">
        <v>4</v>
      </c>
      <c r="BH83" s="1">
        <f t="shared" si="39"/>
        <v>0</v>
      </c>
      <c r="BI83" s="1" t="str">
        <f t="shared" si="40"/>
        <v>NA</v>
      </c>
      <c r="BJ83" s="1" t="str">
        <f>IF(BI83="NA","NA",J83)</f>
        <v>NA</v>
      </c>
      <c r="BK83" s="1" t="str">
        <f t="shared" si="53"/>
        <v>NA</v>
      </c>
      <c r="BL83" s="1" t="s">
        <v>13</v>
      </c>
      <c r="BM83" s="12">
        <v>0</v>
      </c>
      <c r="BN83" s="1" t="str">
        <f t="shared" si="41"/>
        <v>NA</v>
      </c>
      <c r="BO83" s="1" t="str">
        <f t="shared" si="50"/>
        <v>NA</v>
      </c>
      <c r="BP83" s="1" t="str">
        <f t="shared" si="42"/>
        <v/>
      </c>
      <c r="BQ83" s="1" t="str">
        <f t="shared" si="43"/>
        <v>Name_alt landet Filler begangen.?</v>
      </c>
      <c r="BR83" s="1" t="str">
        <f t="shared" si="44"/>
        <v/>
      </c>
      <c r="BS83" s="1" t="str">
        <f t="shared" si="45"/>
        <v>Name_alt landet Filler begangen.?</v>
      </c>
      <c r="BT83" s="1" t="str">
        <f t="shared" si="46"/>
        <v>Pos05 hat Filler begangen. aufgesetzt?</v>
      </c>
      <c r="BU83" s="1" t="str">
        <f t="shared" si="47"/>
        <v/>
      </c>
      <c r="BV83" s="1" t="str">
        <f t="shared" si="48"/>
        <v>Pos05 hat Filler begangen. aufgesetzt?</v>
      </c>
    </row>
    <row r="84" spans="1:74" ht="14.25" customHeight="1" x14ac:dyDescent="0.35">
      <c r="A84" s="1" t="str">
        <f t="shared" si="49"/>
        <v>L2_S11_ITreuekarte_PNA</v>
      </c>
      <c r="B84" s="1">
        <v>2</v>
      </c>
      <c r="C84" s="1">
        <v>11</v>
      </c>
      <c r="D84" s="1">
        <v>74</v>
      </c>
      <c r="E84">
        <v>4</v>
      </c>
      <c r="F84" s="1">
        <v>11</v>
      </c>
      <c r="G84" s="1" t="str">
        <f t="shared" si="51"/>
        <v>Target einlösen. flüchtet aus dem Restaurant. NA hat die hohe Preise unterschätzt.</v>
      </c>
      <c r="H84" s="1" t="str">
        <f t="shared" si="29"/>
        <v>Target einlösen.</v>
      </c>
      <c r="I84" s="1" t="str">
        <f t="shared" si="30"/>
        <v>Alternative NA</v>
      </c>
      <c r="J84" s="13" t="s">
        <v>128</v>
      </c>
      <c r="M84" s="1" t="s">
        <v>96</v>
      </c>
      <c r="N84" s="1" t="s">
        <v>438</v>
      </c>
      <c r="O84" s="1" t="str">
        <f t="shared" si="31"/>
        <v>aus dem Restaurant.</v>
      </c>
      <c r="P84" s="1" t="str">
        <f t="shared" si="32"/>
        <v>aus dem Restaurant</v>
      </c>
      <c r="Q84" s="1" t="str">
        <f t="shared" si="52"/>
        <v>NA</v>
      </c>
      <c r="R84" s="1" t="s">
        <v>7</v>
      </c>
      <c r="S84" s="1" t="s">
        <v>8</v>
      </c>
      <c r="T84" s="1" t="s">
        <v>439</v>
      </c>
      <c r="U84" s="1" t="s">
        <v>440</v>
      </c>
      <c r="W84" s="1" t="str">
        <f t="shared" si="33"/>
        <v>Preise</v>
      </c>
      <c r="X84" s="1" t="str">
        <f t="shared" si="34"/>
        <v>unterschätzt.</v>
      </c>
      <c r="Y84" s="1" t="s">
        <v>410</v>
      </c>
      <c r="Z84" s="1" t="str">
        <f>[1]main!W2</f>
        <v>Treuekarte</v>
      </c>
      <c r="AA84" s="1" t="str">
        <f>[1]main!X2</f>
        <v>einlösen.</v>
      </c>
      <c r="AB84" s="1" t="str">
        <f>[1]main!Y2</f>
        <v>einlösen</v>
      </c>
      <c r="AC84" s="1">
        <f>[1]main!Z2</f>
        <v>1</v>
      </c>
      <c r="AD84" s="1" t="str">
        <f>[1]main!AA2</f>
        <v>Jakob</v>
      </c>
      <c r="AE84" s="1" t="str">
        <f>[1]main!AB2</f>
        <v>m</v>
      </c>
      <c r="AF84" s="2">
        <f>[1]main!AC2</f>
        <v>1.0571428570000001</v>
      </c>
      <c r="AG84" s="1">
        <f>[1]main!AD2</f>
        <v>0.33806170200000002</v>
      </c>
      <c r="AH84" s="1">
        <f>[1]main!AE2</f>
        <v>1</v>
      </c>
      <c r="AI84" s="1" t="str">
        <f>[1]main!AF2</f>
        <v>m</v>
      </c>
      <c r="AJ84" s="1" t="str">
        <f>[1]main!AG2</f>
        <v>Target</v>
      </c>
      <c r="AK84" s="1" t="str">
        <f>[1]main!AH2</f>
        <v>NA</v>
      </c>
      <c r="AL84" s="1">
        <f>[1]main!AI2</f>
        <v>1470000000</v>
      </c>
      <c r="AM84" s="1" t="str">
        <f>[1]main!AJ2</f>
        <v>NA</v>
      </c>
      <c r="AN84" s="1" t="str">
        <f>[1]main!AK2</f>
        <v>NA</v>
      </c>
      <c r="AO84" s="1">
        <f>[1]main!AL2</f>
        <v>33</v>
      </c>
      <c r="AP84" s="1" t="str">
        <f>[1]main!AM2</f>
        <v>Julian</v>
      </c>
      <c r="AQ84" s="1" t="str">
        <f>[1]main!AN2</f>
        <v>m</v>
      </c>
      <c r="AR84" s="1">
        <f>[1]main!AO2</f>
        <v>1.4</v>
      </c>
      <c r="AS84" s="1">
        <f>[1]main!AP2</f>
        <v>1.168206267</v>
      </c>
      <c r="AT84" s="1">
        <f>[1]main!AQ2</f>
        <v>1</v>
      </c>
      <c r="AU84" s="1" t="str">
        <f>[1]main!AR2</f>
        <v>m</v>
      </c>
      <c r="AV84" s="1" t="str">
        <f>[1]main!AS2</f>
        <v>Alternative</v>
      </c>
      <c r="AW84" s="1" t="str">
        <f>[1]main!AT2</f>
        <v>NA</v>
      </c>
      <c r="AX84" s="1" t="str">
        <f>[1]main!AU2</f>
        <v>NA</v>
      </c>
      <c r="AY84" s="1" t="str">
        <f>[1]main!AV2</f>
        <v>NA</v>
      </c>
      <c r="AZ84" s="2" t="str">
        <f>[1]main!AW2</f>
        <v>NA</v>
      </c>
      <c r="BA84" s="1" t="str">
        <f t="shared" si="35"/>
        <v>Wer flüchtet aus dem Restaurant?</v>
      </c>
      <c r="BB84" s="1" t="str">
        <f t="shared" si="36"/>
        <v>Pro_f tat Target einlösen.?</v>
      </c>
      <c r="BC84" s="1" t="str">
        <f t="shared" si="37"/>
        <v>V flüchtet Target einlösen.?</v>
      </c>
      <c r="BD84" s="1" t="str">
        <f t="shared" si="38"/>
        <v>Pos05 hat Target einlösen. unterschätzt?</v>
      </c>
      <c r="BE84" s="1" t="s">
        <v>32</v>
      </c>
      <c r="BF84" s="1" t="str">
        <f>BC84</f>
        <v>V flüchtet Target einlösen.?</v>
      </c>
      <c r="BG84" s="1">
        <v>3</v>
      </c>
      <c r="BH84" s="1">
        <f t="shared" si="39"/>
        <v>0</v>
      </c>
      <c r="BI84" s="1" t="str">
        <f t="shared" si="40"/>
        <v>NA</v>
      </c>
      <c r="BJ84" s="1" t="str">
        <f>IF(BI84="NA","NA",P84)</f>
        <v>NA</v>
      </c>
      <c r="BK84" s="1" t="str">
        <f t="shared" si="53"/>
        <v>NA</v>
      </c>
      <c r="BL84" s="1" t="s">
        <v>13</v>
      </c>
      <c r="BM84" s="12">
        <v>0</v>
      </c>
      <c r="BN84" s="1" t="str">
        <f t="shared" si="41"/>
        <v>NA</v>
      </c>
      <c r="BO84" s="1" t="str">
        <f t="shared" si="50"/>
        <v>NA</v>
      </c>
      <c r="BP84" s="1" t="str">
        <f t="shared" si="42"/>
        <v/>
      </c>
      <c r="BQ84" s="1" t="str">
        <f t="shared" si="43"/>
        <v/>
      </c>
      <c r="BR84" s="1" t="str">
        <f t="shared" si="44"/>
        <v>V flüchtet Target einlösen.?</v>
      </c>
      <c r="BS84" s="1" t="str">
        <f t="shared" si="45"/>
        <v>V flüchtet Target einlösen.?</v>
      </c>
      <c r="BT84" s="1" t="str">
        <f t="shared" si="46"/>
        <v>Pos05 hat Target einlösen. unterschätzt?</v>
      </c>
      <c r="BU84" s="1" t="str">
        <f t="shared" si="47"/>
        <v/>
      </c>
      <c r="BV84" s="1" t="str">
        <f t="shared" si="48"/>
        <v>Pos05 hat Target einlösen. unterschätzt?</v>
      </c>
    </row>
    <row r="85" spans="1:74" ht="14.25" customHeight="1" x14ac:dyDescent="0.35">
      <c r="A85" s="1" t="str">
        <f t="shared" si="49"/>
        <v>L2_S59_IAnlage_PNA</v>
      </c>
      <c r="B85" s="1">
        <v>2</v>
      </c>
      <c r="C85" s="1">
        <v>59</v>
      </c>
      <c r="D85" s="1">
        <v>75</v>
      </c>
      <c r="E85">
        <v>4</v>
      </c>
      <c r="F85" s="1">
        <v>59</v>
      </c>
      <c r="G85" s="1" t="str">
        <f t="shared" si="51"/>
        <v>Target vergessen. zeichnet in der Vorstadt. NA hat ein schönes Model gefunden.</v>
      </c>
      <c r="H85" s="1" t="str">
        <f t="shared" si="29"/>
        <v>Target vergessen.</v>
      </c>
      <c r="I85" s="1" t="str">
        <f t="shared" si="30"/>
        <v>Alternative NA</v>
      </c>
      <c r="J85" s="1" t="s">
        <v>167</v>
      </c>
      <c r="K85" s="1" t="s">
        <v>52</v>
      </c>
      <c r="N85" s="1" t="s">
        <v>441</v>
      </c>
      <c r="O85" s="1" t="str">
        <f t="shared" si="31"/>
        <v>in der Vorstadt.</v>
      </c>
      <c r="P85" s="1" t="str">
        <f t="shared" si="32"/>
        <v>in der Vorstadt</v>
      </c>
      <c r="Q85" s="1" t="str">
        <f t="shared" si="52"/>
        <v>NA</v>
      </c>
      <c r="R85" s="1" t="s">
        <v>7</v>
      </c>
      <c r="S85" s="1" t="s">
        <v>25</v>
      </c>
      <c r="T85" s="1" t="s">
        <v>442</v>
      </c>
      <c r="V85" s="1" t="s">
        <v>443</v>
      </c>
      <c r="W85" s="1" t="str">
        <f t="shared" si="33"/>
        <v>Model</v>
      </c>
      <c r="X85" s="1" t="str">
        <f t="shared" si="34"/>
        <v>gefunden.</v>
      </c>
      <c r="Y85" s="1" t="s">
        <v>263</v>
      </c>
      <c r="Z85" s="1" t="str">
        <f>[1]main!W50</f>
        <v>Anlage</v>
      </c>
      <c r="AA85" s="1" t="str">
        <f>[1]main!X50</f>
        <v>vergessen.</v>
      </c>
      <c r="AB85" s="1" t="str">
        <f>[1]main!Y50</f>
        <v>vergessen</v>
      </c>
      <c r="AC85" s="1">
        <f>[1]main!Z50</f>
        <v>132</v>
      </c>
      <c r="AD85" s="1" t="str">
        <f>[1]main!AA50</f>
        <v>Carla</v>
      </c>
      <c r="AE85" s="1" t="str">
        <f>[1]main!AB50</f>
        <v>f</v>
      </c>
      <c r="AF85" s="2">
        <f>[1]main!AC50</f>
        <v>6.8571428570000004</v>
      </c>
      <c r="AG85" s="1">
        <f>[1]main!AD50</f>
        <v>0.42996970800000001</v>
      </c>
      <c r="AH85" s="1">
        <f>[1]main!AE50</f>
        <v>7</v>
      </c>
      <c r="AI85" s="1" t="str">
        <f>[1]main!AF50</f>
        <v>f</v>
      </c>
      <c r="AJ85" s="1" t="str">
        <f>[1]main!AG50</f>
        <v>Target</v>
      </c>
      <c r="AK85" s="1">
        <f>[1]main!AH50</f>
        <v>153</v>
      </c>
      <c r="AL85" s="1">
        <f>[1]main!AI50</f>
        <v>2590000000</v>
      </c>
      <c r="AM85" s="1" t="str">
        <f>[1]main!AJ50</f>
        <v>NA</v>
      </c>
      <c r="AN85" s="1" t="str">
        <f>[1]main!AK50</f>
        <v>NA</v>
      </c>
      <c r="AO85" s="1">
        <f>[1]main!AL50</f>
        <v>51</v>
      </c>
      <c r="AP85" s="1" t="str">
        <f>[1]main!AM50</f>
        <v>Dylan</v>
      </c>
      <c r="AQ85" s="1" t="str">
        <f>[1]main!AN50</f>
        <v>n</v>
      </c>
      <c r="AR85" s="1">
        <f>[1]main!AO50</f>
        <v>1.9714285709999999</v>
      </c>
      <c r="AS85" s="1">
        <f>[1]main!AP50</f>
        <v>1.224401758</v>
      </c>
      <c r="AT85" s="1">
        <f>[1]main!AQ50</f>
        <v>1</v>
      </c>
      <c r="AU85" s="1" t="str">
        <f>[1]main!AR50</f>
        <v>m</v>
      </c>
      <c r="AV85" s="1" t="str">
        <f>[1]main!AS50</f>
        <v>Alternative</v>
      </c>
      <c r="AW85" s="1" t="str">
        <f>[1]main!AT50</f>
        <v>NA</v>
      </c>
      <c r="AX85" s="1" t="str">
        <f>[1]main!AU50</f>
        <v>NA</v>
      </c>
      <c r="AY85" s="1" t="str">
        <f>[1]main!AV50</f>
        <v>NA</v>
      </c>
      <c r="AZ85" s="2" t="str">
        <f>[1]main!AW50</f>
        <v>NA</v>
      </c>
      <c r="BA85" s="1" t="str">
        <f t="shared" si="35"/>
        <v>Wer zeichnet in der Vorstadt?</v>
      </c>
      <c r="BB85" s="1" t="str">
        <f t="shared" si="36"/>
        <v>Pro_f tat Target vergessen.?</v>
      </c>
      <c r="BC85" s="1" t="str">
        <f t="shared" si="37"/>
        <v>Name zeichnet 153 vergessen.?</v>
      </c>
      <c r="BD85" s="1" t="str">
        <f t="shared" si="38"/>
        <v>Pos06 hat 153 vergessen. gefunden?</v>
      </c>
      <c r="BE85" s="1" t="s">
        <v>32</v>
      </c>
      <c r="BF85" s="1" t="str">
        <f>BC85</f>
        <v>Name zeichnet 153 vergessen.?</v>
      </c>
      <c r="BG85" s="1">
        <v>1</v>
      </c>
      <c r="BH85" s="1">
        <f t="shared" si="39"/>
        <v>1</v>
      </c>
      <c r="BI85" s="1" t="str">
        <f t="shared" si="40"/>
        <v>Name zeichnet 153 vergessen.?</v>
      </c>
      <c r="BJ85" s="1" t="str">
        <f>IF(BI85="NA","NA",P85)</f>
        <v>in der Vorstadt</v>
      </c>
      <c r="BK85" s="1" t="str">
        <f t="shared" si="53"/>
        <v>in der Vorstadt</v>
      </c>
      <c r="BL85" s="1" t="s">
        <v>444</v>
      </c>
      <c r="BM85" s="12">
        <v>1</v>
      </c>
      <c r="BN85" s="1" t="str">
        <f t="shared" si="41"/>
        <v>in der Vorstadt</v>
      </c>
      <c r="BO85" s="1" t="str">
        <f t="shared" si="50"/>
        <v>in der Innenstadt</v>
      </c>
      <c r="BP85" s="1" t="str">
        <f t="shared" si="42"/>
        <v>Name zeichnet 153 vergessen.?</v>
      </c>
      <c r="BQ85" s="1" t="str">
        <f t="shared" si="43"/>
        <v/>
      </c>
      <c r="BR85" s="1" t="str">
        <f t="shared" si="44"/>
        <v/>
      </c>
      <c r="BS85" s="1" t="str">
        <f t="shared" si="45"/>
        <v>Name zeichnet 153 vergessen.?</v>
      </c>
      <c r="BT85" s="1" t="str">
        <f t="shared" si="46"/>
        <v/>
      </c>
      <c r="BU85" s="1" t="str">
        <f t="shared" si="47"/>
        <v>Pos06 hat 153 vergessen. gefunden?</v>
      </c>
      <c r="BV85" s="12" t="str">
        <f t="shared" si="48"/>
        <v>Pos06 hat 153 vergessen. gefunden?</v>
      </c>
    </row>
    <row r="86" spans="1:74" ht="14.25" customHeight="1" x14ac:dyDescent="0.35">
      <c r="A86" s="1" t="str">
        <f t="shared" si="49"/>
        <v>L2_S51_IPostboten_PNA</v>
      </c>
      <c r="B86" s="1">
        <v>2</v>
      </c>
      <c r="C86" s="1">
        <v>51</v>
      </c>
      <c r="D86" s="1">
        <v>76</v>
      </c>
      <c r="E86">
        <v>4</v>
      </c>
      <c r="F86" s="1">
        <v>51</v>
      </c>
      <c r="G86" s="1" t="str">
        <f t="shared" si="51"/>
        <v>Target gesehen. stolpert in die Bar. NA hat die erste Anzahlung erhalten.</v>
      </c>
      <c r="H86" s="1" t="str">
        <f t="shared" si="29"/>
        <v>Target gesehen.</v>
      </c>
      <c r="I86" s="1" t="str">
        <f t="shared" si="30"/>
        <v>Alternative NA</v>
      </c>
      <c r="J86" s="1" t="s">
        <v>445</v>
      </c>
      <c r="L86" s="1" t="s">
        <v>4</v>
      </c>
      <c r="N86" s="1" t="s">
        <v>446</v>
      </c>
      <c r="O86" s="1" t="str">
        <f t="shared" si="31"/>
        <v>in die Bar.</v>
      </c>
      <c r="P86" s="1" t="str">
        <f t="shared" si="32"/>
        <v>in die Bar</v>
      </c>
      <c r="Q86" s="1" t="str">
        <f t="shared" si="52"/>
        <v>NA</v>
      </c>
      <c r="R86" s="1" t="s">
        <v>7</v>
      </c>
      <c r="S86" s="1" t="s">
        <v>8</v>
      </c>
      <c r="T86" s="1" t="s">
        <v>447</v>
      </c>
      <c r="U86" s="1" t="s">
        <v>448</v>
      </c>
      <c r="W86" s="1" t="str">
        <f t="shared" si="33"/>
        <v>Anzahlung</v>
      </c>
      <c r="X86" s="1" t="str">
        <f t="shared" si="34"/>
        <v>erhalten.</v>
      </c>
      <c r="Y86" s="1" t="s">
        <v>433</v>
      </c>
      <c r="Z86" s="1" t="str">
        <f>[1]main!W42</f>
        <v>Postboten</v>
      </c>
      <c r="AA86" s="1" t="str">
        <f>[1]main!X42</f>
        <v>gesehen.</v>
      </c>
      <c r="AB86" s="1" t="str">
        <f>[1]main!Y42</f>
        <v>gesehen</v>
      </c>
      <c r="AC86" s="1">
        <f>[1]main!Z42</f>
        <v>124</v>
      </c>
      <c r="AD86" s="1" t="str">
        <f>[1]main!AA42</f>
        <v>Antonia</v>
      </c>
      <c r="AE86" s="1" t="str">
        <f>[1]main!AB42</f>
        <v>f</v>
      </c>
      <c r="AF86" s="2">
        <f>[1]main!AC42</f>
        <v>6.8285714290000001</v>
      </c>
      <c r="AG86" s="1">
        <f>[1]main!AD42</f>
        <v>0.38238526</v>
      </c>
      <c r="AH86" s="1">
        <f>[1]main!AE42</f>
        <v>7</v>
      </c>
      <c r="AI86" s="1" t="str">
        <f>[1]main!AF42</f>
        <v>f</v>
      </c>
      <c r="AJ86" s="1" t="str">
        <f>[1]main!AG42</f>
        <v>Target</v>
      </c>
      <c r="AK86" s="1">
        <f>[1]main!AH42</f>
        <v>58</v>
      </c>
      <c r="AL86" s="1">
        <f>[1]main!AI42</f>
        <v>1310000000</v>
      </c>
      <c r="AM86" s="1" t="str">
        <f>[1]main!AJ42</f>
        <v>NA</v>
      </c>
      <c r="AN86" s="1" t="str">
        <f>[1]main!AK42</f>
        <v>NA</v>
      </c>
      <c r="AO86" s="1">
        <f>[1]main!AL42</f>
        <v>43</v>
      </c>
      <c r="AP86" s="1" t="str">
        <f>[1]main!AM42</f>
        <v>Linus</v>
      </c>
      <c r="AQ86" s="1" t="str">
        <f>[1]main!AN42</f>
        <v>m</v>
      </c>
      <c r="AR86" s="1">
        <f>[1]main!AO42</f>
        <v>1.571428571</v>
      </c>
      <c r="AS86" s="1">
        <f>[1]main!AP42</f>
        <v>0.88403201600000003</v>
      </c>
      <c r="AT86" s="1">
        <f>[1]main!AQ42</f>
        <v>1</v>
      </c>
      <c r="AU86" s="1" t="str">
        <f>[1]main!AR42</f>
        <v>m</v>
      </c>
      <c r="AV86" s="1" t="str">
        <f>[1]main!AS42</f>
        <v>Alternative</v>
      </c>
      <c r="AW86" s="1" t="str">
        <f>[1]main!AT42</f>
        <v>NA</v>
      </c>
      <c r="AX86" s="1" t="str">
        <f>[1]main!AU42</f>
        <v>NA</v>
      </c>
      <c r="AY86" s="1" t="str">
        <f>[1]main!AV42</f>
        <v>NA</v>
      </c>
      <c r="AZ86" s="2" t="str">
        <f>[1]main!AW42</f>
        <v>NA</v>
      </c>
      <c r="BA86" s="1" t="str">
        <f t="shared" si="35"/>
        <v>Wer stolpert in die Bar?</v>
      </c>
      <c r="BB86" s="1" t="str">
        <f t="shared" si="36"/>
        <v>Pro_f tat Target gesehen.?</v>
      </c>
      <c r="BC86" s="1" t="str">
        <f t="shared" si="37"/>
        <v>Name_alt stolpert 58 gesehen.?</v>
      </c>
      <c r="BD86" s="1" t="str">
        <f t="shared" si="38"/>
        <v>Pos05 hat 58 gesehen. erhalten?</v>
      </c>
      <c r="BE86" s="1" t="s">
        <v>32</v>
      </c>
      <c r="BF86" s="1" t="str">
        <f>BC86</f>
        <v>Name_alt stolpert 58 gesehen.?</v>
      </c>
      <c r="BG86" s="1">
        <v>1</v>
      </c>
      <c r="BH86" s="1">
        <f t="shared" si="39"/>
        <v>1</v>
      </c>
      <c r="BI86" s="1" t="str">
        <f t="shared" si="40"/>
        <v>Name_alt stolpert 58 gesehen.?</v>
      </c>
      <c r="BJ86" s="1" t="str">
        <f>IF(BI86="NA","NA",P86)</f>
        <v>in die Bar</v>
      </c>
      <c r="BK86" s="1" t="str">
        <f t="shared" si="53"/>
        <v>in die Bar</v>
      </c>
      <c r="BL86" s="1" t="s">
        <v>449</v>
      </c>
      <c r="BM86" s="12">
        <v>1</v>
      </c>
      <c r="BN86" s="1" t="str">
        <f t="shared" si="41"/>
        <v>in die Bar</v>
      </c>
      <c r="BO86" s="1" t="str">
        <f t="shared" si="50"/>
        <v>in die Kneipe</v>
      </c>
      <c r="BP86" s="1" t="str">
        <f t="shared" si="42"/>
        <v/>
      </c>
      <c r="BQ86" s="1" t="str">
        <f t="shared" si="43"/>
        <v>Name_alt stolpert 58 gesehen.?</v>
      </c>
      <c r="BR86" s="1" t="str">
        <f t="shared" si="44"/>
        <v/>
      </c>
      <c r="BS86" s="1" t="str">
        <f t="shared" si="45"/>
        <v>Name_alt stolpert 58 gesehen.?</v>
      </c>
      <c r="BT86" s="1" t="str">
        <f t="shared" si="46"/>
        <v>Pos05 hat 58 gesehen. erhalten?</v>
      </c>
      <c r="BU86" s="1" t="str">
        <f t="shared" si="47"/>
        <v/>
      </c>
      <c r="BV86" s="1" t="str">
        <f t="shared" si="48"/>
        <v>Pos05 hat 58 gesehen. erhalten?</v>
      </c>
    </row>
    <row r="87" spans="1:74" ht="14.25" customHeight="1" x14ac:dyDescent="0.35">
      <c r="A87" s="1" t="str">
        <f t="shared" si="49"/>
        <v>L2_S70_IStufe_Pder</v>
      </c>
      <c r="B87" s="1">
        <v>2</v>
      </c>
      <c r="C87" s="1">
        <v>70</v>
      </c>
      <c r="D87" s="1">
        <v>77</v>
      </c>
      <c r="E87">
        <v>4</v>
      </c>
      <c r="F87" s="1">
        <v>70</v>
      </c>
      <c r="G87" s="1" t="str">
        <f t="shared" si="51"/>
        <v>Filler verfehlt. fällt von der Leiter. der hat die oberste Stufe verfehlt.</v>
      </c>
      <c r="H87" s="1" t="str">
        <f t="shared" si="29"/>
        <v>Filler verfehlt.</v>
      </c>
      <c r="I87" s="1" t="str">
        <f t="shared" si="30"/>
        <v>Alternative Die</v>
      </c>
      <c r="J87" s="1" t="s">
        <v>200</v>
      </c>
      <c r="M87" s="1" t="s">
        <v>23</v>
      </c>
      <c r="N87" s="1" t="s">
        <v>450</v>
      </c>
      <c r="O87" s="1" t="str">
        <f t="shared" si="31"/>
        <v>von der Leiter.</v>
      </c>
      <c r="P87" s="1" t="str">
        <f t="shared" si="32"/>
        <v>von der Leiter</v>
      </c>
      <c r="Q87" s="1" t="str">
        <f t="shared" si="52"/>
        <v>der</v>
      </c>
      <c r="R87" s="1" t="s">
        <v>7</v>
      </c>
      <c r="S87" s="1" t="s">
        <v>8</v>
      </c>
      <c r="T87" s="1" t="s">
        <v>451</v>
      </c>
      <c r="U87" s="1" t="s">
        <v>417</v>
      </c>
      <c r="W87" s="1" t="str">
        <f t="shared" si="33"/>
        <v>Stufe</v>
      </c>
      <c r="X87" s="1" t="str">
        <f t="shared" si="34"/>
        <v>verfehlt.</v>
      </c>
      <c r="Y87" s="1" t="s">
        <v>452</v>
      </c>
      <c r="Z87" s="1" t="str">
        <f>[1]main!W71</f>
        <v>Stufe</v>
      </c>
      <c r="AA87" s="1" t="str">
        <f>[1]main!X71</f>
        <v>verfehlt.</v>
      </c>
      <c r="AB87" s="1" t="str">
        <f>[1]main!Y71</f>
        <v>verfehlt</v>
      </c>
      <c r="AC87" s="1">
        <f>[1]main!Z71</f>
        <v>153</v>
      </c>
      <c r="AD87" s="1" t="str">
        <f>[1]main!AA71</f>
        <v>Tanzlehrerin</v>
      </c>
      <c r="AE87" s="1" t="str">
        <f>[1]main!AB71</f>
        <v>NA</v>
      </c>
      <c r="AF87" s="2">
        <f>[1]main!AC71</f>
        <v>2.15</v>
      </c>
      <c r="AG87" s="1" t="str">
        <f>[1]main!AD71</f>
        <v>NA</v>
      </c>
      <c r="AH87" s="1" t="str">
        <f>[1]main!AE71</f>
        <v>NA</v>
      </c>
      <c r="AI87" s="1" t="str">
        <f>[1]main!AF71</f>
        <v>f</v>
      </c>
      <c r="AJ87" s="1" t="str">
        <f>[1]main!AG71</f>
        <v>Filler</v>
      </c>
      <c r="AK87" s="1" t="str">
        <f>[1]main!AH71</f>
        <v>NA</v>
      </c>
      <c r="AL87" s="1" t="str">
        <f>[1]main!AI71</f>
        <v>NA</v>
      </c>
      <c r="AM87" s="1" t="str">
        <f>[1]main!AJ71</f>
        <v>Die</v>
      </c>
      <c r="AN87" s="1" t="str">
        <f>[1]main!AK71</f>
        <v>die</v>
      </c>
      <c r="AO87" s="1">
        <f>[1]main!AL71</f>
        <v>10</v>
      </c>
      <c r="AP87" s="1" t="str">
        <f>[1]main!AM71</f>
        <v>Tanzlehrer</v>
      </c>
      <c r="AQ87" s="1" t="str">
        <f>[1]main!AN71</f>
        <v>NA</v>
      </c>
      <c r="AR87" s="1" t="str">
        <f>[1]main!AO71</f>
        <v>NA</v>
      </c>
      <c r="AS87" s="1" t="str">
        <f>[1]main!AP71</f>
        <v>NA</v>
      </c>
      <c r="AT87" s="1" t="str">
        <f>[1]main!AQ71</f>
        <v>NA</v>
      </c>
      <c r="AU87" s="1" t="str">
        <f>[1]main!AR71</f>
        <v>NA</v>
      </c>
      <c r="AV87" s="1" t="str">
        <f>[1]main!AS71</f>
        <v>Alternative</v>
      </c>
      <c r="AW87" s="1" t="str">
        <f>[1]main!AT71</f>
        <v>NA</v>
      </c>
      <c r="AX87" s="1" t="str">
        <f>[1]main!AU71</f>
        <v>NA</v>
      </c>
      <c r="AY87" s="1" t="str">
        <f>[1]main!AV71</f>
        <v>Der</v>
      </c>
      <c r="AZ87" s="2" t="str">
        <f>[1]main!AW71</f>
        <v>der</v>
      </c>
      <c r="BA87" s="1" t="str">
        <f t="shared" si="35"/>
        <v>Wer fällt von der Leiter?</v>
      </c>
      <c r="BB87" s="1" t="str">
        <f t="shared" si="36"/>
        <v>Pro_f tat Filler verfehlt.?</v>
      </c>
      <c r="BC87" s="1" t="str">
        <f t="shared" si="37"/>
        <v>V fällt Filler verfehlt.?</v>
      </c>
      <c r="BD87" s="1" t="str">
        <f t="shared" si="38"/>
        <v>Pos05 hat Filler verfehlt. verfehlt?</v>
      </c>
      <c r="BE87" s="1" t="s">
        <v>67</v>
      </c>
      <c r="BF87" s="1" t="str">
        <f>BB87</f>
        <v>Pro_f tat Filler verfehlt.?</v>
      </c>
      <c r="BG87" s="1">
        <v>3</v>
      </c>
      <c r="BH87" s="1">
        <f t="shared" si="39"/>
        <v>0</v>
      </c>
      <c r="BI87" s="1" t="str">
        <f t="shared" si="40"/>
        <v>NA</v>
      </c>
      <c r="BJ87" s="1" t="str">
        <f>IF(BI87="NA","NA",J87)</f>
        <v>NA</v>
      </c>
      <c r="BK87" s="1" t="str">
        <f t="shared" si="53"/>
        <v>NA</v>
      </c>
      <c r="BL87" s="1" t="s">
        <v>13</v>
      </c>
      <c r="BM87" s="12">
        <v>0</v>
      </c>
      <c r="BN87" s="1" t="str">
        <f t="shared" si="41"/>
        <v>NA</v>
      </c>
      <c r="BO87" s="1" t="str">
        <f t="shared" si="50"/>
        <v>NA</v>
      </c>
      <c r="BP87" s="1" t="str">
        <f t="shared" si="42"/>
        <v/>
      </c>
      <c r="BQ87" s="1" t="str">
        <f t="shared" si="43"/>
        <v/>
      </c>
      <c r="BR87" s="1" t="str">
        <f t="shared" si="44"/>
        <v>V fällt Filler verfehlt.?</v>
      </c>
      <c r="BS87" s="1" t="str">
        <f t="shared" si="45"/>
        <v>V fällt Filler verfehlt.?</v>
      </c>
      <c r="BT87" s="1" t="str">
        <f t="shared" si="46"/>
        <v>Pos05 hat Filler verfehlt. verfehlt?</v>
      </c>
      <c r="BU87" s="1" t="str">
        <f t="shared" si="47"/>
        <v/>
      </c>
      <c r="BV87" s="1" t="str">
        <f t="shared" si="48"/>
        <v>Pos05 hat Filler verfehlt. verfehlt?</v>
      </c>
    </row>
    <row r="88" spans="1:74" ht="14.25" customHeight="1" x14ac:dyDescent="0.35">
      <c r="A88" s="1" t="str">
        <f t="shared" si="49"/>
        <v>L2_S39_IBademeister_PNA</v>
      </c>
      <c r="B88" s="1">
        <v>2</v>
      </c>
      <c r="C88" s="1">
        <v>39</v>
      </c>
      <c r="D88" s="1">
        <v>78</v>
      </c>
      <c r="E88">
        <v>4</v>
      </c>
      <c r="F88" s="1">
        <v>39</v>
      </c>
      <c r="G88" s="1" t="str">
        <f t="shared" si="51"/>
        <v>Target beeindrucken. stolpert aus der Kneipe. NA hat das neue Craftbier genossen.</v>
      </c>
      <c r="H88" s="1" t="str">
        <f t="shared" si="29"/>
        <v>Target beeindrucken.</v>
      </c>
      <c r="I88" s="1" t="str">
        <f t="shared" si="30"/>
        <v>Alternative NA</v>
      </c>
      <c r="J88" s="1" t="s">
        <v>445</v>
      </c>
      <c r="M88" s="1" t="s">
        <v>159</v>
      </c>
      <c r="N88" s="12" t="s">
        <v>453</v>
      </c>
      <c r="O88" s="1" t="str">
        <f t="shared" si="31"/>
        <v>aus der Kneipe.</v>
      </c>
      <c r="P88" s="1" t="str">
        <f t="shared" si="32"/>
        <v>aus der Kneipe</v>
      </c>
      <c r="Q88" s="1" t="str">
        <f t="shared" si="52"/>
        <v>NA</v>
      </c>
      <c r="R88" s="1" t="s">
        <v>7</v>
      </c>
      <c r="S88" s="1" t="s">
        <v>154</v>
      </c>
      <c r="T88" s="1" t="s">
        <v>283</v>
      </c>
      <c r="U88" s="1" t="s">
        <v>454</v>
      </c>
      <c r="W88" s="1" t="str">
        <f t="shared" si="33"/>
        <v>Craftbier</v>
      </c>
      <c r="X88" s="1" t="str">
        <f t="shared" si="34"/>
        <v>genossen.</v>
      </c>
      <c r="Y88" s="1" t="s">
        <v>127</v>
      </c>
      <c r="Z88" s="1" t="str">
        <f>[1]main!W30</f>
        <v>Bademeister</v>
      </c>
      <c r="AA88" s="1" t="str">
        <f>[1]main!X30</f>
        <v>beeindrucken.</v>
      </c>
      <c r="AB88" s="1" t="str">
        <f>[1]main!Y30</f>
        <v>beeindrucken</v>
      </c>
      <c r="AC88" s="1">
        <f>[1]main!Z30</f>
        <v>71</v>
      </c>
      <c r="AD88" s="1" t="str">
        <f>[1]main!AA30</f>
        <v>Mika</v>
      </c>
      <c r="AE88" s="1" t="str">
        <f>[1]main!AB30</f>
        <v>n</v>
      </c>
      <c r="AF88" s="2">
        <f>[1]main!AC30</f>
        <v>3.6571428570000002</v>
      </c>
      <c r="AG88" s="1">
        <f>[1]main!AD30</f>
        <v>1.2353341330000001</v>
      </c>
      <c r="AH88" s="1">
        <f>[1]main!AE30</f>
        <v>4</v>
      </c>
      <c r="AI88" s="1" t="str">
        <f>[1]main!AF30</f>
        <v>n</v>
      </c>
      <c r="AJ88" s="1" t="str">
        <f>[1]main!AG30</f>
        <v>Target</v>
      </c>
      <c r="AK88" s="1" t="str">
        <f>[1]main!AH30</f>
        <v>NA</v>
      </c>
      <c r="AL88" s="1">
        <f>[1]main!AI30</f>
        <v>1570000000</v>
      </c>
      <c r="AM88" s="1" t="str">
        <f>[1]main!AJ30</f>
        <v>NA</v>
      </c>
      <c r="AN88" s="1" t="str">
        <f>[1]main!AK30</f>
        <v>NA</v>
      </c>
      <c r="AO88" s="1">
        <f>[1]main!AL30</f>
        <v>120</v>
      </c>
      <c r="AP88" s="1" t="str">
        <f>[1]main!AM30</f>
        <v>Alina</v>
      </c>
      <c r="AQ88" s="1" t="str">
        <f>[1]main!AN30</f>
        <v>f</v>
      </c>
      <c r="AR88" s="1">
        <f>[1]main!AO30</f>
        <v>6.7714285710000004</v>
      </c>
      <c r="AS88" s="1">
        <f>[1]main!AP30</f>
        <v>0.645605702</v>
      </c>
      <c r="AT88" s="1">
        <f>[1]main!AQ30</f>
        <v>7</v>
      </c>
      <c r="AU88" s="1" t="str">
        <f>[1]main!AR30</f>
        <v>f</v>
      </c>
      <c r="AV88" s="1" t="str">
        <f>[1]main!AS30</f>
        <v>Alternative</v>
      </c>
      <c r="AW88" s="1" t="str">
        <f>[1]main!AT30</f>
        <v>NA</v>
      </c>
      <c r="AX88" s="1" t="str">
        <f>[1]main!AU30</f>
        <v>NA</v>
      </c>
      <c r="AY88" s="1" t="str">
        <f>[1]main!AV30</f>
        <v>NA</v>
      </c>
      <c r="AZ88" s="2" t="str">
        <f>[1]main!AW30</f>
        <v>NA</v>
      </c>
      <c r="BA88" s="1" t="str">
        <f t="shared" si="35"/>
        <v>Wer stolpert aus der Kneipe?</v>
      </c>
      <c r="BB88" s="1" t="str">
        <f t="shared" si="36"/>
        <v>Pro_f tat Target beeindrucken.?</v>
      </c>
      <c r="BC88" s="1" t="str">
        <f t="shared" si="37"/>
        <v>V stolpert Target beeindrucken.?</v>
      </c>
      <c r="BD88" s="1" t="str">
        <f t="shared" si="38"/>
        <v>Pos05 hat Target beeindrucken. genossen?</v>
      </c>
      <c r="BE88" s="1" t="s">
        <v>32</v>
      </c>
      <c r="BF88" s="1" t="str">
        <f>BC88</f>
        <v>V stolpert Target beeindrucken.?</v>
      </c>
      <c r="BG88" s="1">
        <v>1</v>
      </c>
      <c r="BH88" s="1">
        <f t="shared" si="39"/>
        <v>1</v>
      </c>
      <c r="BI88" s="1" t="str">
        <f t="shared" si="40"/>
        <v>V stolpert Target beeindrucken.?</v>
      </c>
      <c r="BJ88" s="1" t="str">
        <f>IF(BI88="NA","NA",P88)</f>
        <v>aus der Kneipe</v>
      </c>
      <c r="BK88" s="1" t="str">
        <f t="shared" si="53"/>
        <v>aus der Kneipe</v>
      </c>
      <c r="BL88" s="1" t="s">
        <v>455</v>
      </c>
      <c r="BM88" s="12">
        <v>1</v>
      </c>
      <c r="BN88" s="1" t="str">
        <f t="shared" si="41"/>
        <v>aus der Kneipe</v>
      </c>
      <c r="BO88" s="1" t="str">
        <f t="shared" si="50"/>
        <v>aus der Bar</v>
      </c>
      <c r="BP88" s="1" t="str">
        <f t="shared" si="42"/>
        <v/>
      </c>
      <c r="BQ88" s="1" t="str">
        <f t="shared" si="43"/>
        <v/>
      </c>
      <c r="BR88" s="1" t="str">
        <f t="shared" si="44"/>
        <v>V stolpert Target beeindrucken.?</v>
      </c>
      <c r="BS88" s="1" t="str">
        <f t="shared" si="45"/>
        <v>V stolpert Target beeindrucken.?</v>
      </c>
      <c r="BT88" s="1" t="str">
        <f t="shared" si="46"/>
        <v>Pos05 hat Target beeindrucken. genossen?</v>
      </c>
      <c r="BU88" s="1" t="str">
        <f t="shared" si="47"/>
        <v/>
      </c>
      <c r="BV88" s="1" t="str">
        <f t="shared" si="48"/>
        <v>Pos05 hat Target beeindrucken. genossen?</v>
      </c>
    </row>
    <row r="89" spans="1:74" ht="14.25" customHeight="1" x14ac:dyDescent="0.35">
      <c r="A89" s="1" t="str">
        <f t="shared" si="49"/>
        <v>L2_S23_ITanzgruppe_PNA</v>
      </c>
      <c r="B89" s="1">
        <v>2</v>
      </c>
      <c r="C89" s="1">
        <v>23</v>
      </c>
      <c r="D89" s="1">
        <v>79</v>
      </c>
      <c r="E89">
        <v>4</v>
      </c>
      <c r="F89" s="1">
        <v>23</v>
      </c>
      <c r="G89" s="1" t="str">
        <f t="shared" si="51"/>
        <v>Target gefunden. starrt auf den Schulhof. NA hat einen potenziellen Profispieler gefunden.</v>
      </c>
      <c r="H89" s="1" t="str">
        <f t="shared" si="29"/>
        <v>Target gefunden.</v>
      </c>
      <c r="I89" s="1" t="str">
        <f t="shared" si="30"/>
        <v>Alternative NA</v>
      </c>
      <c r="J89" s="1" t="s">
        <v>254</v>
      </c>
      <c r="L89" s="1" t="s">
        <v>210</v>
      </c>
      <c r="N89" s="1" t="s">
        <v>456</v>
      </c>
      <c r="O89" s="1" t="str">
        <f t="shared" si="31"/>
        <v>auf den Schulhof.</v>
      </c>
      <c r="P89" s="1" t="str">
        <f t="shared" si="32"/>
        <v>auf den Schulhof</v>
      </c>
      <c r="Q89" s="1" t="str">
        <f t="shared" si="52"/>
        <v>NA</v>
      </c>
      <c r="R89" s="1" t="s">
        <v>7</v>
      </c>
      <c r="S89" s="1" t="s">
        <v>135</v>
      </c>
      <c r="T89" s="1" t="s">
        <v>457</v>
      </c>
      <c r="U89" s="1" t="s">
        <v>458</v>
      </c>
      <c r="W89" s="1" t="str">
        <f t="shared" si="33"/>
        <v>Profispieler</v>
      </c>
      <c r="X89" s="1" t="str">
        <f t="shared" si="34"/>
        <v>gefunden.</v>
      </c>
      <c r="Y89" s="1" t="s">
        <v>263</v>
      </c>
      <c r="Z89" s="1" t="str">
        <f>[1]main!W34</f>
        <v>Tanzgruppe</v>
      </c>
      <c r="AA89" s="1" t="str">
        <f>[1]main!X34</f>
        <v>gefunden.</v>
      </c>
      <c r="AB89" s="1" t="str">
        <f>[1]main!Y34</f>
        <v>gefunden</v>
      </c>
      <c r="AC89" s="1">
        <f>[1]main!Z34</f>
        <v>75</v>
      </c>
      <c r="AD89" s="1" t="str">
        <f>[1]main!AA34</f>
        <v>Charlie</v>
      </c>
      <c r="AE89" s="1" t="str">
        <f>[1]main!AB34</f>
        <v>n</v>
      </c>
      <c r="AF89" s="2">
        <f>[1]main!AC34</f>
        <v>3.9714285710000001</v>
      </c>
      <c r="AG89" s="1">
        <f>[1]main!AD34</f>
        <v>1.3169866290000001</v>
      </c>
      <c r="AH89" s="1">
        <f>[1]main!AE34</f>
        <v>4</v>
      </c>
      <c r="AI89" s="1" t="str">
        <f>[1]main!AF34</f>
        <v>n</v>
      </c>
      <c r="AJ89" s="1" t="str">
        <f>[1]main!AG34</f>
        <v>Target</v>
      </c>
      <c r="AK89" s="1">
        <f>[1]main!AH34</f>
        <v>163</v>
      </c>
      <c r="AL89" s="1">
        <f>[1]main!AI34</f>
        <v>2680000000</v>
      </c>
      <c r="AM89" s="1" t="str">
        <f>[1]main!AJ34</f>
        <v>NA</v>
      </c>
      <c r="AN89" s="1" t="str">
        <f>[1]main!AK34</f>
        <v>NA</v>
      </c>
      <c r="AO89" s="1">
        <f>[1]main!AL34</f>
        <v>25</v>
      </c>
      <c r="AP89" s="1" t="str">
        <f>[1]main!AM34</f>
        <v>Hans</v>
      </c>
      <c r="AQ89" s="1" t="str">
        <f>[1]main!AN34</f>
        <v>m</v>
      </c>
      <c r="AR89" s="1">
        <f>[1]main!AO34</f>
        <v>1.2571428570000001</v>
      </c>
      <c r="AS89" s="1">
        <f>[1]main!AP34</f>
        <v>1.038745203</v>
      </c>
      <c r="AT89" s="1">
        <f>[1]main!AQ34</f>
        <v>1</v>
      </c>
      <c r="AU89" s="1" t="str">
        <f>[1]main!AR34</f>
        <v>m</v>
      </c>
      <c r="AV89" s="1" t="str">
        <f>[1]main!AS34</f>
        <v>Alternative</v>
      </c>
      <c r="AW89" s="1" t="str">
        <f>[1]main!AT34</f>
        <v>NA</v>
      </c>
      <c r="AX89" s="1" t="str">
        <f>[1]main!AU34</f>
        <v>NA</v>
      </c>
      <c r="AY89" s="1" t="str">
        <f>[1]main!AV34</f>
        <v>NA</v>
      </c>
      <c r="AZ89" s="2" t="str">
        <f>[1]main!AW34</f>
        <v>NA</v>
      </c>
      <c r="BA89" s="1" t="str">
        <f t="shared" si="35"/>
        <v>Wer starrt auf den Schulhof?</v>
      </c>
      <c r="BB89" s="1" t="str">
        <f t="shared" si="36"/>
        <v>Pro_f tat Target gefunden.?</v>
      </c>
      <c r="BC89" s="1" t="str">
        <f t="shared" si="37"/>
        <v>Name_alt starrt 163 gefunden.?</v>
      </c>
      <c r="BD89" s="1" t="str">
        <f t="shared" si="38"/>
        <v>Pos05 hat 163 gefunden. gefunden?</v>
      </c>
      <c r="BE89" s="1" t="s">
        <v>32</v>
      </c>
      <c r="BF89" s="1" t="str">
        <f>BC89</f>
        <v>Name_alt starrt 163 gefunden.?</v>
      </c>
      <c r="BG89" s="1">
        <v>1</v>
      </c>
      <c r="BH89" s="1">
        <f t="shared" si="39"/>
        <v>1</v>
      </c>
      <c r="BI89" s="1" t="str">
        <f t="shared" si="40"/>
        <v>Name_alt starrt 163 gefunden.?</v>
      </c>
      <c r="BJ89" s="1" t="str">
        <f>IF(BI89="NA","NA",P89)</f>
        <v>auf den Schulhof</v>
      </c>
      <c r="BK89" s="1" t="str">
        <f t="shared" si="53"/>
        <v>auf den Schulhof</v>
      </c>
      <c r="BL89" s="1" t="s">
        <v>459</v>
      </c>
      <c r="BM89" s="12">
        <v>0</v>
      </c>
      <c r="BN89" s="1" t="str">
        <f t="shared" si="41"/>
        <v>in den Kindergarten</v>
      </c>
      <c r="BO89" s="1" t="str">
        <f t="shared" si="50"/>
        <v>auf den Schulhof</v>
      </c>
      <c r="BP89" s="1" t="str">
        <f t="shared" si="42"/>
        <v/>
      </c>
      <c r="BQ89" s="1" t="str">
        <f t="shared" si="43"/>
        <v>Name_alt starrt 163 gefunden.?</v>
      </c>
      <c r="BR89" s="1" t="str">
        <f t="shared" si="44"/>
        <v/>
      </c>
      <c r="BS89" s="1" t="str">
        <f t="shared" si="45"/>
        <v>Name_alt starrt 163 gefunden.?</v>
      </c>
      <c r="BT89" s="1" t="str">
        <f t="shared" si="46"/>
        <v>Pos05 hat 163 gefunden. gefunden?</v>
      </c>
      <c r="BU89" s="1" t="str">
        <f t="shared" si="47"/>
        <v/>
      </c>
      <c r="BV89" s="1" t="str">
        <f t="shared" si="48"/>
        <v>Pos05 hat 163 gefunden. gefunden?</v>
      </c>
    </row>
    <row r="90" spans="1:74" ht="14" customHeight="1" x14ac:dyDescent="0.35">
      <c r="A90" s="1" t="str">
        <f t="shared" si="49"/>
        <v>L2_S90_IGehaltserhöhung_Pder</v>
      </c>
      <c r="B90" s="1">
        <v>2</v>
      </c>
      <c r="C90" s="1">
        <v>90</v>
      </c>
      <c r="D90" s="1">
        <v>80</v>
      </c>
      <c r="E90">
        <v>4</v>
      </c>
      <c r="F90" s="1">
        <v>90</v>
      </c>
      <c r="G90" s="1" t="str">
        <f t="shared" si="51"/>
        <v>Filler erhalten. spaziert in die Kneipe. der hat eine saftige Gehaltserhöhung erhalten.</v>
      </c>
      <c r="H90" s="1" t="str">
        <f t="shared" si="29"/>
        <v>Filler erhalten.</v>
      </c>
      <c r="I90" s="1" t="str">
        <f t="shared" si="30"/>
        <v>Alternative Die</v>
      </c>
      <c r="J90" s="1" t="s">
        <v>249</v>
      </c>
      <c r="L90" s="1" t="s">
        <v>4</v>
      </c>
      <c r="N90" s="1" t="s">
        <v>453</v>
      </c>
      <c r="O90" s="1" t="str">
        <f t="shared" si="31"/>
        <v>in die Kneipe.</v>
      </c>
      <c r="P90" s="1" t="str">
        <f t="shared" si="32"/>
        <v>in die Kneipe</v>
      </c>
      <c r="Q90" s="1" t="str">
        <f t="shared" si="52"/>
        <v>der</v>
      </c>
      <c r="R90" s="1" t="s">
        <v>7</v>
      </c>
      <c r="S90" s="1" t="s">
        <v>98</v>
      </c>
      <c r="T90" s="1" t="s">
        <v>460</v>
      </c>
      <c r="U90" s="1" t="s">
        <v>461</v>
      </c>
      <c r="W90" s="1" t="str">
        <f t="shared" si="33"/>
        <v>Gehaltserhöhung</v>
      </c>
      <c r="X90" s="1" t="str">
        <f t="shared" si="34"/>
        <v>erhalten.</v>
      </c>
      <c r="Y90" s="1" t="s">
        <v>433</v>
      </c>
      <c r="Z90" s="1" t="str">
        <f>[1]main!W91</f>
        <v>Gehaltserhöhung</v>
      </c>
      <c r="AA90" s="1" t="str">
        <f>[1]main!X91</f>
        <v>erhalten.</v>
      </c>
      <c r="AB90" s="1" t="str">
        <f>[1]main!Y91</f>
        <v>erhalten</v>
      </c>
      <c r="AC90" s="1">
        <f>[1]main!Z91</f>
        <v>173</v>
      </c>
      <c r="AD90" s="1" t="str">
        <f>[1]main!AA91</f>
        <v>Künstlerin</v>
      </c>
      <c r="AE90" s="1" t="str">
        <f>[1]main!AB91</f>
        <v>NA</v>
      </c>
      <c r="AF90" s="2">
        <f>[1]main!AC91</f>
        <v>3.9249999999999998</v>
      </c>
      <c r="AG90" s="1" t="str">
        <f>[1]main!AD91</f>
        <v>NA</v>
      </c>
      <c r="AH90" s="1" t="str">
        <f>[1]main!AE91</f>
        <v>NA</v>
      </c>
      <c r="AI90" s="1" t="str">
        <f>[1]main!AF91</f>
        <v>f</v>
      </c>
      <c r="AJ90" s="1" t="str">
        <f>[1]main!AG91</f>
        <v>Filler</v>
      </c>
      <c r="AK90" s="1" t="str">
        <f>[1]main!AH91</f>
        <v>NA</v>
      </c>
      <c r="AL90" s="1" t="str">
        <f>[1]main!AI91</f>
        <v>NA</v>
      </c>
      <c r="AM90" s="1" t="str">
        <f>[1]main!AJ91</f>
        <v>Die</v>
      </c>
      <c r="AN90" s="1" t="str">
        <f>[1]main!AK91</f>
        <v>die</v>
      </c>
      <c r="AO90" s="1">
        <f>[1]main!AL91</f>
        <v>30</v>
      </c>
      <c r="AP90" s="1" t="str">
        <f>[1]main!AM91</f>
        <v>Künstler</v>
      </c>
      <c r="AQ90" s="1" t="str">
        <f>[1]main!AN91</f>
        <v>NA</v>
      </c>
      <c r="AR90" s="1" t="str">
        <f>[1]main!AO91</f>
        <v>NA</v>
      </c>
      <c r="AS90" s="1" t="str">
        <f>[1]main!AP91</f>
        <v>NA</v>
      </c>
      <c r="AT90" s="1" t="str">
        <f>[1]main!AQ91</f>
        <v>NA</v>
      </c>
      <c r="AU90" s="1" t="str">
        <f>[1]main!AR91</f>
        <v>NA</v>
      </c>
      <c r="AV90" s="1" t="str">
        <f>[1]main!AS91</f>
        <v>Alternative</v>
      </c>
      <c r="AW90" s="1" t="str">
        <f>[1]main!AT91</f>
        <v>NA</v>
      </c>
      <c r="AX90" s="1" t="str">
        <f>[1]main!AU91</f>
        <v>NA</v>
      </c>
      <c r="AY90" s="1" t="str">
        <f>[1]main!AV91</f>
        <v>Der</v>
      </c>
      <c r="AZ90" s="2" t="str">
        <f>[1]main!AW91</f>
        <v>der</v>
      </c>
      <c r="BA90" s="1" t="str">
        <f t="shared" si="35"/>
        <v>Wer spaziert in die Kneipe?</v>
      </c>
      <c r="BB90" s="1" t="str">
        <f t="shared" si="36"/>
        <v>Pro_f tat Filler erhalten.?</v>
      </c>
      <c r="BC90" s="1" t="str">
        <f t="shared" si="37"/>
        <v>Name_alt spaziert Filler erhalten.?</v>
      </c>
      <c r="BD90" s="1" t="str">
        <f t="shared" si="38"/>
        <v>Pos05 hat Filler erhalten. erhalten?</v>
      </c>
      <c r="BE90" s="1" t="s">
        <v>67</v>
      </c>
      <c r="BF90" s="1" t="str">
        <f>BB90</f>
        <v>Pro_f tat Filler erhalten.?</v>
      </c>
      <c r="BG90" s="1">
        <v>2</v>
      </c>
      <c r="BH90" s="1">
        <f t="shared" si="39"/>
        <v>0</v>
      </c>
      <c r="BI90" s="1" t="str">
        <f t="shared" si="40"/>
        <v>NA</v>
      </c>
      <c r="BJ90" s="1" t="str">
        <f>IF(BI90="NA","NA",J90)</f>
        <v>NA</v>
      </c>
      <c r="BK90" s="1" t="str">
        <f t="shared" si="53"/>
        <v>NA</v>
      </c>
      <c r="BL90" s="1" t="s">
        <v>13</v>
      </c>
      <c r="BM90" s="12">
        <v>1</v>
      </c>
      <c r="BN90" s="1" t="str">
        <f t="shared" si="41"/>
        <v>NA</v>
      </c>
      <c r="BO90" s="1" t="str">
        <f t="shared" si="50"/>
        <v>NA</v>
      </c>
      <c r="BP90" s="1" t="str">
        <f t="shared" si="42"/>
        <v/>
      </c>
      <c r="BQ90" s="1" t="str">
        <f t="shared" si="43"/>
        <v>Name_alt spaziert Filler erhalten.?</v>
      </c>
      <c r="BR90" s="1" t="str">
        <f t="shared" si="44"/>
        <v/>
      </c>
      <c r="BS90" s="1" t="str">
        <f t="shared" si="45"/>
        <v>Name_alt spaziert Filler erhalten.?</v>
      </c>
      <c r="BT90" s="1" t="str">
        <f t="shared" si="46"/>
        <v>Pos05 hat Filler erhalten. erhalten?</v>
      </c>
      <c r="BU90" s="1" t="str">
        <f t="shared" si="47"/>
        <v/>
      </c>
      <c r="BV90" s="1" t="str">
        <f t="shared" si="48"/>
        <v>Pos05 hat Filler erhalten. erhalten?</v>
      </c>
    </row>
    <row r="91" spans="1:74" s="16" customFormat="1" ht="14" customHeight="1" x14ac:dyDescent="0.35">
      <c r="A91" s="15" t="str">
        <f>CONCATENATE("L",B91,"_S",F91,"_I",Z91,"_P",AZ91)</f>
        <v>L_S122_I22_PSie</v>
      </c>
      <c r="C91" s="17">
        <v>2</v>
      </c>
      <c r="D91" s="17">
        <v>15</v>
      </c>
      <c r="E91" s="16">
        <v>4.9000000000000004</v>
      </c>
      <c r="F91" s="15">
        <v>122</v>
      </c>
      <c r="G91" s="15" t="str">
        <f>CONCATENATE(H91," ",J91," ",O91," ",Q91," ",R91," ",S91," ",T91," ",W91," ",X91)</f>
        <v>Konstantin wartet im Schlafzimmer. Sie hat ein erfolgreiches Date gehabt.</v>
      </c>
      <c r="H91" s="15" t="str">
        <f t="shared" si="29"/>
        <v>Konstantin</v>
      </c>
      <c r="I91" s="15" t="str">
        <f t="shared" si="30"/>
        <v>Leo</v>
      </c>
      <c r="J91" s="15" t="s">
        <v>276</v>
      </c>
      <c r="K91" s="15" t="s">
        <v>42</v>
      </c>
      <c r="N91" s="15" t="s">
        <v>462</v>
      </c>
      <c r="O91" s="15" t="str">
        <f t="shared" si="31"/>
        <v>im Schlafzimmer.</v>
      </c>
      <c r="P91" s="15" t="str">
        <f t="shared" si="32"/>
        <v>im Schlafzimmer</v>
      </c>
      <c r="Q91" s="15" t="str">
        <f>AZ91</f>
        <v>Sie</v>
      </c>
      <c r="R91" s="15" t="s">
        <v>7</v>
      </c>
      <c r="S91" s="15" t="s">
        <v>25</v>
      </c>
      <c r="T91" s="15" t="s">
        <v>463</v>
      </c>
      <c r="U91" s="15" t="s">
        <v>464</v>
      </c>
      <c r="W91" s="15" t="str">
        <f t="shared" si="33"/>
        <v>Date</v>
      </c>
      <c r="X91" s="15" t="str">
        <f t="shared" si="34"/>
        <v>gehabt.</v>
      </c>
      <c r="Y91" s="15" t="s">
        <v>248</v>
      </c>
      <c r="Z91" s="15">
        <v>22</v>
      </c>
      <c r="AA91" s="15" t="s">
        <v>465</v>
      </c>
      <c r="AB91" s="15" t="s">
        <v>49</v>
      </c>
      <c r="AC91" s="15">
        <v>1.2571428570000001</v>
      </c>
      <c r="AD91" s="15">
        <v>0.65721592600000001</v>
      </c>
      <c r="AE91" s="15">
        <v>1</v>
      </c>
      <c r="AF91" s="17" t="s">
        <v>49</v>
      </c>
      <c r="AG91" s="21" t="s">
        <v>186</v>
      </c>
      <c r="AH91" s="22" t="s">
        <v>13</v>
      </c>
      <c r="AI91" s="23" t="s">
        <v>13</v>
      </c>
      <c r="AJ91" s="19" t="s">
        <v>13</v>
      </c>
      <c r="AK91" s="19" t="s">
        <v>13</v>
      </c>
      <c r="AL91" s="15">
        <v>55</v>
      </c>
      <c r="AM91" s="15" t="s">
        <v>466</v>
      </c>
      <c r="AN91" s="15" t="s">
        <v>49</v>
      </c>
      <c r="AO91" s="15">
        <v>2.3428571429999998</v>
      </c>
      <c r="AP91" s="15">
        <v>1.2820676580000001</v>
      </c>
      <c r="AQ91" s="15">
        <v>2</v>
      </c>
      <c r="AR91" s="17" t="s">
        <v>30</v>
      </c>
      <c r="AS91" s="18" t="s">
        <v>18</v>
      </c>
      <c r="AT91" s="22" t="s">
        <v>13</v>
      </c>
      <c r="AU91" s="23" t="s">
        <v>13</v>
      </c>
      <c r="AV91" s="19" t="s">
        <v>13</v>
      </c>
      <c r="AW91" s="16" t="s">
        <v>13</v>
      </c>
      <c r="AX91" s="19" t="s">
        <v>20</v>
      </c>
      <c r="AY91" s="19" t="s">
        <v>6</v>
      </c>
      <c r="AZ91" s="20" t="str">
        <f>AY91</f>
        <v>Sie</v>
      </c>
      <c r="BA91" s="15" t="str">
        <f t="shared" si="35"/>
        <v>Wer wartet im Schlafzimmer?</v>
      </c>
      <c r="BB91" s="15" t="str">
        <f t="shared" si="36"/>
        <v>Pro_f tat Konstantin?</v>
      </c>
      <c r="BC91" s="15" t="str">
        <f t="shared" si="37"/>
        <v>Name wartet Konstantin?</v>
      </c>
      <c r="BD91" s="15" t="str">
        <f t="shared" si="38"/>
        <v>Pos05 hat Konstantin gehabt?</v>
      </c>
      <c r="BE91" s="15" t="s">
        <v>67</v>
      </c>
      <c r="BF91" s="15" t="str">
        <f>BB91</f>
        <v>Pro_f tat Konstantin?</v>
      </c>
      <c r="BG91" s="17">
        <v>3</v>
      </c>
      <c r="BH91" s="15">
        <f t="shared" si="39"/>
        <v>0</v>
      </c>
      <c r="BI91" s="15" t="str">
        <f t="shared" si="40"/>
        <v>NA</v>
      </c>
      <c r="BJ91" s="15" t="str">
        <f>IF(BI91="NA","NA",J91)</f>
        <v>NA</v>
      </c>
      <c r="BK91" s="15" t="str">
        <f>BJ91</f>
        <v>NA</v>
      </c>
      <c r="BL91" s="15" t="s">
        <v>13</v>
      </c>
      <c r="BM91" s="17">
        <v>1</v>
      </c>
      <c r="BN91" s="15" t="str">
        <f t="shared" si="41"/>
        <v>NA</v>
      </c>
      <c r="BO91" s="15" t="str">
        <f t="shared" si="50"/>
        <v>NA</v>
      </c>
      <c r="BP91" s="15" t="str">
        <f t="shared" si="42"/>
        <v>Name wartet Konstantin?</v>
      </c>
      <c r="BQ91" s="15" t="str">
        <f t="shared" si="43"/>
        <v/>
      </c>
      <c r="BR91" s="15" t="str">
        <f t="shared" si="44"/>
        <v/>
      </c>
      <c r="BS91" s="15" t="str">
        <f t="shared" si="45"/>
        <v>Name wartet Konstantin?</v>
      </c>
      <c r="BT91" s="15" t="str">
        <f t="shared" si="46"/>
        <v>Pos05 hat Konstantin gehabt?</v>
      </c>
      <c r="BU91" s="15" t="str">
        <f t="shared" si="47"/>
        <v/>
      </c>
      <c r="BV91" s="15" t="str">
        <f t="shared" si="48"/>
        <v>Pos05 hat Konstantin gehabt?</v>
      </c>
    </row>
    <row r="92" spans="1:74" ht="14.25" customHeight="1" x14ac:dyDescent="0.35">
      <c r="A92" s="1" t="str">
        <f t="shared" si="49"/>
        <v>L2_S12_IAufgussstein_PNA</v>
      </c>
      <c r="B92" s="1">
        <v>2</v>
      </c>
      <c r="C92" s="1">
        <v>12</v>
      </c>
      <c r="D92" s="1">
        <v>81</v>
      </c>
      <c r="E92">
        <v>5</v>
      </c>
      <c r="F92" s="1">
        <v>12</v>
      </c>
      <c r="G92" s="1" t="str">
        <f t="shared" si="51"/>
        <v>Target berührt. ringt zu Hause. NA hat mit den Geschwistern Streit.</v>
      </c>
      <c r="H92" s="1" t="str">
        <f t="shared" si="29"/>
        <v>Target berührt.</v>
      </c>
      <c r="I92" s="1" t="str">
        <f t="shared" si="30"/>
        <v>Alternative NA</v>
      </c>
      <c r="J92" s="1" t="s">
        <v>373</v>
      </c>
      <c r="K92" s="1" t="s">
        <v>467</v>
      </c>
      <c r="N92" s="1" t="s">
        <v>468</v>
      </c>
      <c r="O92" s="1" t="str">
        <f t="shared" si="31"/>
        <v>zu Hause.</v>
      </c>
      <c r="P92" s="1" t="str">
        <f t="shared" si="32"/>
        <v>zu Hause</v>
      </c>
      <c r="Q92" s="1" t="str">
        <f t="shared" si="52"/>
        <v>NA</v>
      </c>
      <c r="R92" s="1" t="s">
        <v>7</v>
      </c>
      <c r="S92" s="1" t="s">
        <v>294</v>
      </c>
      <c r="T92" s="1" t="s">
        <v>73</v>
      </c>
      <c r="V92" s="1" t="s">
        <v>469</v>
      </c>
      <c r="W92" s="1" t="str">
        <f t="shared" si="33"/>
        <v>Geschwistern</v>
      </c>
      <c r="X92" s="1" t="str">
        <f t="shared" si="34"/>
        <v>Streit.</v>
      </c>
      <c r="Y92" s="1" t="s">
        <v>470</v>
      </c>
      <c r="Z92" s="1" t="str">
        <f>[1]main!W3</f>
        <v>Aufgussstein</v>
      </c>
      <c r="AA92" s="1" t="str">
        <f>[1]main!X3</f>
        <v>berührt.</v>
      </c>
      <c r="AB92" s="1" t="str">
        <f>[1]main!Y3</f>
        <v>berührt</v>
      </c>
      <c r="AC92" s="1">
        <f>[1]main!Z3</f>
        <v>2</v>
      </c>
      <c r="AD92" s="1" t="str">
        <f>[1]main!AA3</f>
        <v>Georg</v>
      </c>
      <c r="AE92" s="1" t="str">
        <f>[1]main!AB3</f>
        <v>m</v>
      </c>
      <c r="AF92" s="2">
        <f>[1]main!AC3</f>
        <v>1.085714286</v>
      </c>
      <c r="AG92" s="1">
        <f>[1]main!AD3</f>
        <v>0.37349136300000002</v>
      </c>
      <c r="AH92" s="1">
        <f>[1]main!AE3</f>
        <v>1</v>
      </c>
      <c r="AI92" s="1" t="str">
        <f>[1]main!AF3</f>
        <v>m</v>
      </c>
      <c r="AJ92" s="1" t="str">
        <f>[1]main!AG3</f>
        <v>Target</v>
      </c>
      <c r="AK92" s="1" t="str">
        <f>[1]main!AH3</f>
        <v>NA</v>
      </c>
      <c r="AL92" s="1">
        <f>[1]main!AI3</f>
        <v>1970000000</v>
      </c>
      <c r="AM92" s="1" t="str">
        <f>[1]main!AJ3</f>
        <v>NA</v>
      </c>
      <c r="AN92" s="1" t="str">
        <f>[1]main!AK3</f>
        <v>NA</v>
      </c>
      <c r="AO92" s="1">
        <f>[1]main!AL3</f>
        <v>34</v>
      </c>
      <c r="AP92" s="1" t="str">
        <f>[1]main!AM3</f>
        <v>Raphael</v>
      </c>
      <c r="AQ92" s="1" t="str">
        <f>[1]main!AN3</f>
        <v>m</v>
      </c>
      <c r="AR92" s="1">
        <f>[1]main!AO3</f>
        <v>1.457142857</v>
      </c>
      <c r="AS92" s="1">
        <f>[1]main!AP3</f>
        <v>0.88593111999999996</v>
      </c>
      <c r="AT92" s="1">
        <f>[1]main!AQ3</f>
        <v>1</v>
      </c>
      <c r="AU92" s="1" t="str">
        <f>[1]main!AR3</f>
        <v>m</v>
      </c>
      <c r="AV92" s="1" t="str">
        <f>[1]main!AS3</f>
        <v>Alternative</v>
      </c>
      <c r="AW92" s="1" t="str">
        <f>[1]main!AT3</f>
        <v>NA</v>
      </c>
      <c r="AX92" s="1" t="str">
        <f>[1]main!AU3</f>
        <v>NA</v>
      </c>
      <c r="AY92" s="1" t="str">
        <f>[1]main!AV3</f>
        <v>NA</v>
      </c>
      <c r="AZ92" s="2" t="str">
        <f>[1]main!AW3</f>
        <v>NA</v>
      </c>
      <c r="BA92" s="1" t="str">
        <f t="shared" si="35"/>
        <v>Wer ringt zu Hause?</v>
      </c>
      <c r="BB92" s="1" t="str">
        <f t="shared" si="36"/>
        <v>Pro_f tat Target berührt.?</v>
      </c>
      <c r="BC92" s="1" t="str">
        <f t="shared" si="37"/>
        <v>Name ringt Target berührt.?</v>
      </c>
      <c r="BD92" s="1" t="str">
        <f t="shared" si="38"/>
        <v>Pos06 hat Target berührt. Streit?</v>
      </c>
      <c r="BE92" s="12" t="s">
        <v>21</v>
      </c>
      <c r="BF92" s="1" t="str">
        <f>BD92</f>
        <v>Pos06 hat Target berührt. Streit?</v>
      </c>
      <c r="BG92" s="1">
        <v>4</v>
      </c>
      <c r="BH92" s="1">
        <f t="shared" si="39"/>
        <v>0</v>
      </c>
      <c r="BI92" s="1" t="str">
        <f t="shared" si="40"/>
        <v>NA</v>
      </c>
      <c r="BJ92" s="1" t="str">
        <f>IF(BI92="NA","NA",CONCATENATE(S92," ",T92," ",W92))</f>
        <v>NA</v>
      </c>
      <c r="BK92" s="1" t="str">
        <f>IF(BJ92="","",BJ92)</f>
        <v>NA</v>
      </c>
      <c r="BL92" s="1" t="s">
        <v>13</v>
      </c>
      <c r="BM92" s="12">
        <v>0</v>
      </c>
      <c r="BN92" s="1" t="str">
        <f t="shared" si="41"/>
        <v>NA</v>
      </c>
      <c r="BO92" s="1" t="str">
        <f t="shared" si="50"/>
        <v>NA</v>
      </c>
      <c r="BP92" s="1" t="str">
        <f t="shared" si="42"/>
        <v>Name ringt Target berührt.?</v>
      </c>
      <c r="BQ92" s="1" t="str">
        <f t="shared" si="43"/>
        <v/>
      </c>
      <c r="BR92" s="1" t="str">
        <f t="shared" si="44"/>
        <v/>
      </c>
      <c r="BS92" s="1" t="str">
        <f t="shared" si="45"/>
        <v>Name ringt Target berührt.?</v>
      </c>
      <c r="BT92" s="1" t="str">
        <f t="shared" si="46"/>
        <v/>
      </c>
      <c r="BU92" s="1" t="str">
        <f t="shared" si="47"/>
        <v>Pos06 hat Target berührt. Streit?</v>
      </c>
      <c r="BV92" s="1" t="str">
        <f t="shared" si="48"/>
        <v>Pos06 hat Target berührt. Streit?</v>
      </c>
    </row>
    <row r="93" spans="1:74" ht="14.25" customHeight="1" x14ac:dyDescent="0.35">
      <c r="A93" s="1" t="str">
        <f t="shared" si="49"/>
        <v>L2_S71_INacht_Pder</v>
      </c>
      <c r="B93" s="1">
        <v>2</v>
      </c>
      <c r="C93" s="1">
        <v>71</v>
      </c>
      <c r="D93" s="1">
        <v>82</v>
      </c>
      <c r="E93">
        <v>5</v>
      </c>
      <c r="F93" s="1">
        <v>71</v>
      </c>
      <c r="G93" s="1" t="str">
        <f t="shared" si="51"/>
        <v>Filler überstehen. schläft auf der Arbeit. der muss die lange Nacht überstehen.</v>
      </c>
      <c r="H93" s="1" t="str">
        <f t="shared" si="29"/>
        <v>Filler überstehen.</v>
      </c>
      <c r="I93" s="1" t="str">
        <f t="shared" si="30"/>
        <v>Alternative Die</v>
      </c>
      <c r="J93" s="1" t="s">
        <v>220</v>
      </c>
      <c r="K93" s="1" t="s">
        <v>107</v>
      </c>
      <c r="N93" s="1" t="s">
        <v>471</v>
      </c>
      <c r="O93" s="1" t="str">
        <f t="shared" si="31"/>
        <v>auf der Arbeit.</v>
      </c>
      <c r="P93" s="1" t="str">
        <f t="shared" si="32"/>
        <v>auf der Arbeit</v>
      </c>
      <c r="Q93" s="1" t="str">
        <f t="shared" si="52"/>
        <v>der</v>
      </c>
      <c r="R93" s="1" t="s">
        <v>87</v>
      </c>
      <c r="S93" s="1" t="s">
        <v>8</v>
      </c>
      <c r="T93" s="1" t="s">
        <v>381</v>
      </c>
      <c r="U93" s="1" t="s">
        <v>472</v>
      </c>
      <c r="W93" s="1" t="str">
        <f t="shared" si="33"/>
        <v>Nacht</v>
      </c>
      <c r="X93" s="1" t="str">
        <f t="shared" si="34"/>
        <v>überstehen.</v>
      </c>
      <c r="Y93" s="1" t="s">
        <v>473</v>
      </c>
      <c r="Z93" s="1" t="str">
        <f>[1]main!W72</f>
        <v>Nacht</v>
      </c>
      <c r="AA93" s="1" t="str">
        <f>[1]main!X72</f>
        <v>überstehen.</v>
      </c>
      <c r="AB93" s="1" t="str">
        <f>[1]main!Y72</f>
        <v>überstehen</v>
      </c>
      <c r="AC93" s="1">
        <f>[1]main!Z72</f>
        <v>154</v>
      </c>
      <c r="AD93" s="1" t="str">
        <f>[1]main!AA72</f>
        <v>Eiskunstläuferin</v>
      </c>
      <c r="AE93" s="1" t="str">
        <f>[1]main!AB72</f>
        <v>NA</v>
      </c>
      <c r="AF93" s="2">
        <f>[1]main!AC72</f>
        <v>2.2000000000000002</v>
      </c>
      <c r="AG93" s="1" t="str">
        <f>[1]main!AD72</f>
        <v>NA</v>
      </c>
      <c r="AH93" s="1" t="str">
        <f>[1]main!AE72</f>
        <v>NA</v>
      </c>
      <c r="AI93" s="1" t="str">
        <f>[1]main!AF72</f>
        <v>f</v>
      </c>
      <c r="AJ93" s="1" t="str">
        <f>[1]main!AG72</f>
        <v>Filler</v>
      </c>
      <c r="AK93" s="1" t="str">
        <f>[1]main!AH72</f>
        <v>NA</v>
      </c>
      <c r="AL93" s="1" t="str">
        <f>[1]main!AI72</f>
        <v>NA</v>
      </c>
      <c r="AM93" s="1" t="str">
        <f>[1]main!AJ72</f>
        <v>Die</v>
      </c>
      <c r="AN93" s="1" t="str">
        <f>[1]main!AK72</f>
        <v>die</v>
      </c>
      <c r="AO93" s="1">
        <f>[1]main!AL72</f>
        <v>11</v>
      </c>
      <c r="AP93" s="1" t="str">
        <f>[1]main!AM72</f>
        <v>Eiskunstläufer</v>
      </c>
      <c r="AQ93" s="1" t="str">
        <f>[1]main!AN72</f>
        <v>NA</v>
      </c>
      <c r="AR93" s="1" t="str">
        <f>[1]main!AO72</f>
        <v>NA</v>
      </c>
      <c r="AS93" s="1" t="str">
        <f>[1]main!AP72</f>
        <v>NA</v>
      </c>
      <c r="AT93" s="1" t="str">
        <f>[1]main!AQ72</f>
        <v>NA</v>
      </c>
      <c r="AU93" s="1" t="str">
        <f>[1]main!AR72</f>
        <v>NA</v>
      </c>
      <c r="AV93" s="1" t="str">
        <f>[1]main!AS72</f>
        <v>Alternative</v>
      </c>
      <c r="AW93" s="1" t="str">
        <f>[1]main!AT72</f>
        <v>NA</v>
      </c>
      <c r="AX93" s="1" t="str">
        <f>[1]main!AU72</f>
        <v>NA</v>
      </c>
      <c r="AY93" s="1" t="str">
        <f>[1]main!AV72</f>
        <v>Der</v>
      </c>
      <c r="AZ93" s="2" t="str">
        <f>[1]main!AW72</f>
        <v>der</v>
      </c>
      <c r="BA93" s="1" t="str">
        <f t="shared" si="35"/>
        <v>Wer schläft auf der Arbeit?</v>
      </c>
      <c r="BB93" s="1" t="str">
        <f t="shared" si="36"/>
        <v>Pro_f tat Filler überstehen.?</v>
      </c>
      <c r="BC93" s="1" t="str">
        <f t="shared" si="37"/>
        <v>Name schläft Filler überstehen.?</v>
      </c>
      <c r="BD93" s="1" t="str">
        <f t="shared" si="38"/>
        <v>Pos05 muss Filler überstehen. überstehen?</v>
      </c>
      <c r="BE93" s="1" t="s">
        <v>32</v>
      </c>
      <c r="BF93" s="1" t="str">
        <f>BC93</f>
        <v>Name schläft Filler überstehen.?</v>
      </c>
      <c r="BG93" s="1">
        <v>1</v>
      </c>
      <c r="BH93" s="1">
        <f t="shared" si="39"/>
        <v>1</v>
      </c>
      <c r="BI93" s="1" t="str">
        <f t="shared" si="40"/>
        <v>Name schläft Filler überstehen.?</v>
      </c>
      <c r="BJ93" s="1" t="str">
        <f>IF(BI93="NA","NA",P93)</f>
        <v>auf der Arbeit</v>
      </c>
      <c r="BK93" s="1" t="str">
        <f>BJ93</f>
        <v>auf der Arbeit</v>
      </c>
      <c r="BL93" s="1" t="s">
        <v>474</v>
      </c>
      <c r="BM93" s="12">
        <v>0</v>
      </c>
      <c r="BN93" s="1" t="str">
        <f t="shared" si="41"/>
        <v>auf dem Sofa</v>
      </c>
      <c r="BO93" s="1" t="str">
        <f t="shared" si="50"/>
        <v>auf der Arbeit</v>
      </c>
      <c r="BP93" s="1" t="str">
        <f t="shared" si="42"/>
        <v>Name schläft Filler überstehen.?</v>
      </c>
      <c r="BQ93" s="1" t="str">
        <f t="shared" si="43"/>
        <v/>
      </c>
      <c r="BR93" s="1" t="str">
        <f t="shared" si="44"/>
        <v/>
      </c>
      <c r="BS93" s="1" t="str">
        <f t="shared" si="45"/>
        <v>Name schläft Filler überstehen.?</v>
      </c>
      <c r="BT93" s="1" t="str">
        <f t="shared" si="46"/>
        <v>Pos05 muss Filler überstehen. überstehen?</v>
      </c>
      <c r="BU93" s="1" t="str">
        <f t="shared" si="47"/>
        <v/>
      </c>
      <c r="BV93" s="1" t="str">
        <f t="shared" si="48"/>
        <v>Pos05 muss Filler überstehen. überstehen?</v>
      </c>
    </row>
    <row r="94" spans="1:74" ht="14.25" customHeight="1" x14ac:dyDescent="0.35">
      <c r="A94" s="1" t="str">
        <f t="shared" si="49"/>
        <v>L2_S55_INachtzug_PNA</v>
      </c>
      <c r="B94" s="1">
        <v>2</v>
      </c>
      <c r="C94" s="1">
        <v>55</v>
      </c>
      <c r="D94" s="1">
        <v>83</v>
      </c>
      <c r="E94">
        <v>5</v>
      </c>
      <c r="F94" s="1">
        <v>55</v>
      </c>
      <c r="G94" s="1" t="str">
        <f t="shared" si="51"/>
        <v>Target gefahren. sitzt beim Abendessen. NA muss die immergleichen Diskussionen ertragen.</v>
      </c>
      <c r="H94" s="1" t="str">
        <f t="shared" si="29"/>
        <v>Target gefahren.</v>
      </c>
      <c r="I94" s="1" t="str">
        <f t="shared" si="30"/>
        <v>Alternative NA</v>
      </c>
      <c r="J94" s="1" t="s">
        <v>475</v>
      </c>
      <c r="K94" s="1" t="s">
        <v>118</v>
      </c>
      <c r="N94" s="1" t="s">
        <v>476</v>
      </c>
      <c r="O94" s="1" t="str">
        <f t="shared" si="31"/>
        <v>beim Abendessen.</v>
      </c>
      <c r="P94" s="1" t="str">
        <f t="shared" si="32"/>
        <v>beim Abendessen</v>
      </c>
      <c r="Q94" s="1" t="str">
        <f t="shared" si="52"/>
        <v>NA</v>
      </c>
      <c r="R94" s="1" t="s">
        <v>87</v>
      </c>
      <c r="S94" s="1" t="s">
        <v>8</v>
      </c>
      <c r="T94" s="1" t="s">
        <v>109</v>
      </c>
      <c r="U94" s="1" t="s">
        <v>477</v>
      </c>
      <c r="W94" s="1" t="str">
        <f t="shared" si="33"/>
        <v>Diskussionen</v>
      </c>
      <c r="X94" s="1" t="str">
        <f t="shared" si="34"/>
        <v>ertragen.</v>
      </c>
      <c r="Y94" s="1" t="s">
        <v>478</v>
      </c>
      <c r="Z94" s="1" t="str">
        <f>[1]main!W46</f>
        <v>Nachtzug</v>
      </c>
      <c r="AA94" s="1" t="str">
        <f>[1]main!X46</f>
        <v>gefahren.</v>
      </c>
      <c r="AB94" s="1" t="str">
        <f>[1]main!Y46</f>
        <v>gefahren</v>
      </c>
      <c r="AC94" s="1">
        <f>[1]main!Z46</f>
        <v>128</v>
      </c>
      <c r="AD94" s="1" t="str">
        <f>[1]main!AA46</f>
        <v>Julia</v>
      </c>
      <c r="AE94" s="1" t="str">
        <f>[1]main!AB46</f>
        <v>f</v>
      </c>
      <c r="AF94" s="2">
        <f>[1]main!AC46</f>
        <v>6.8285714290000001</v>
      </c>
      <c r="AG94" s="1">
        <f>[1]main!AD46</f>
        <v>0.45281565400000001</v>
      </c>
      <c r="AH94" s="1">
        <f>[1]main!AE46</f>
        <v>7</v>
      </c>
      <c r="AI94" s="1" t="str">
        <f>[1]main!AF46</f>
        <v>f</v>
      </c>
      <c r="AJ94" s="1" t="str">
        <f>[1]main!AG46</f>
        <v>Target</v>
      </c>
      <c r="AK94" s="1" t="str">
        <f>[1]main!AH46</f>
        <v>NA</v>
      </c>
      <c r="AL94" s="1">
        <f>[1]main!AI46</f>
        <v>4040000000</v>
      </c>
      <c r="AM94" s="1" t="str">
        <f>[1]main!AJ46</f>
        <v>NA</v>
      </c>
      <c r="AN94" s="1" t="str">
        <f>[1]main!AK46</f>
        <v>NA</v>
      </c>
      <c r="AO94" s="1">
        <f>[1]main!AL46</f>
        <v>47</v>
      </c>
      <c r="AP94" s="1" t="str">
        <f>[1]main!AM46</f>
        <v>Damian</v>
      </c>
      <c r="AQ94" s="1" t="str">
        <f>[1]main!AN46</f>
        <v>m</v>
      </c>
      <c r="AR94" s="1">
        <f>[1]main!AO46</f>
        <v>1.7428571429999999</v>
      </c>
      <c r="AS94" s="1">
        <f>[1]main!AP46</f>
        <v>0.91853006400000003</v>
      </c>
      <c r="AT94" s="1">
        <f>[1]main!AQ46</f>
        <v>1</v>
      </c>
      <c r="AU94" s="1" t="str">
        <f>[1]main!AR46</f>
        <v>m</v>
      </c>
      <c r="AV94" s="1" t="str">
        <f>[1]main!AS46</f>
        <v>Alternative</v>
      </c>
      <c r="AW94" s="1" t="str">
        <f>[1]main!AT46</f>
        <v>NA</v>
      </c>
      <c r="AX94" s="1" t="str">
        <f>[1]main!AU46</f>
        <v>NA</v>
      </c>
      <c r="AY94" s="1" t="str">
        <f>[1]main!AV46</f>
        <v>NA</v>
      </c>
      <c r="AZ94" s="2" t="str">
        <f>[1]main!AW46</f>
        <v>NA</v>
      </c>
      <c r="BA94" s="1" t="str">
        <f t="shared" si="35"/>
        <v>Wer sitzt beim Abendessen?</v>
      </c>
      <c r="BB94" s="1" t="str">
        <f t="shared" si="36"/>
        <v>Pro_f tat Target gefahren.?</v>
      </c>
      <c r="BC94" s="1" t="str">
        <f t="shared" si="37"/>
        <v>Name sitzt Target gefahren.?</v>
      </c>
      <c r="BD94" s="1" t="str">
        <f t="shared" si="38"/>
        <v>Pos05 muss Target gefahren. ertragen?</v>
      </c>
      <c r="BE94" s="1" t="s">
        <v>32</v>
      </c>
      <c r="BF94" s="1" t="str">
        <f>BC94</f>
        <v>Name sitzt Target gefahren.?</v>
      </c>
      <c r="BG94" s="1">
        <v>4</v>
      </c>
      <c r="BH94" s="1">
        <f t="shared" si="39"/>
        <v>0</v>
      </c>
      <c r="BI94" s="1" t="str">
        <f t="shared" si="40"/>
        <v>NA</v>
      </c>
      <c r="BJ94" s="1" t="str">
        <f>IF(BI94="NA","NA",P94)</f>
        <v>NA</v>
      </c>
      <c r="BK94" s="1" t="str">
        <f>BJ94</f>
        <v>NA</v>
      </c>
      <c r="BL94" s="1" t="s">
        <v>13</v>
      </c>
      <c r="BM94" s="12">
        <v>1</v>
      </c>
      <c r="BN94" s="1" t="str">
        <f t="shared" si="41"/>
        <v>NA</v>
      </c>
      <c r="BO94" s="1" t="str">
        <f t="shared" si="50"/>
        <v>NA</v>
      </c>
      <c r="BP94" s="1" t="str">
        <f t="shared" si="42"/>
        <v>Name sitzt Target gefahren.?</v>
      </c>
      <c r="BQ94" s="1" t="str">
        <f t="shared" si="43"/>
        <v/>
      </c>
      <c r="BR94" s="1" t="str">
        <f t="shared" si="44"/>
        <v/>
      </c>
      <c r="BS94" s="1" t="str">
        <f t="shared" si="45"/>
        <v>Name sitzt Target gefahren.?</v>
      </c>
      <c r="BT94" s="1" t="str">
        <f t="shared" si="46"/>
        <v>Pos05 muss Target gefahren. ertragen?</v>
      </c>
      <c r="BU94" s="1" t="str">
        <f t="shared" si="47"/>
        <v/>
      </c>
      <c r="BV94" s="1" t="str">
        <f t="shared" si="48"/>
        <v>Pos05 muss Target gefahren. ertragen?</v>
      </c>
    </row>
    <row r="95" spans="1:74" ht="14.25" customHeight="1" x14ac:dyDescent="0.35">
      <c r="A95" s="1" t="str">
        <f t="shared" si="49"/>
        <v>L2_S20_IHemd_PNA</v>
      </c>
      <c r="B95" s="1">
        <v>2</v>
      </c>
      <c r="C95" s="1">
        <v>20</v>
      </c>
      <c r="D95" s="1">
        <v>84</v>
      </c>
      <c r="E95">
        <v>5</v>
      </c>
      <c r="F95" s="1">
        <v>20</v>
      </c>
      <c r="G95" s="1" t="str">
        <f t="shared" si="51"/>
        <v>Target durchgeschwitzt. reitet aus dem Stall. NA hat die langweiligen Probestunden absolviert.</v>
      </c>
      <c r="H95" s="1" t="str">
        <f t="shared" si="29"/>
        <v>Target durchgeschwitzt.</v>
      </c>
      <c r="I95" s="1" t="str">
        <f t="shared" si="30"/>
        <v>Alternative NA</v>
      </c>
      <c r="J95" s="1" t="s">
        <v>479</v>
      </c>
      <c r="M95" s="1" t="s">
        <v>96</v>
      </c>
      <c r="N95" s="1" t="s">
        <v>480</v>
      </c>
      <c r="O95" s="1" t="str">
        <f t="shared" si="31"/>
        <v>aus dem Stall.</v>
      </c>
      <c r="P95" s="1" t="str">
        <f t="shared" si="32"/>
        <v>aus dem Stall</v>
      </c>
      <c r="Q95" s="1" t="str">
        <f t="shared" si="52"/>
        <v>NA</v>
      </c>
      <c r="R95" s="1" t="s">
        <v>7</v>
      </c>
      <c r="S95" s="1" t="s">
        <v>8</v>
      </c>
      <c r="T95" s="1" t="s">
        <v>45</v>
      </c>
      <c r="U95" s="1" t="s">
        <v>481</v>
      </c>
      <c r="W95" s="1" t="str">
        <f t="shared" si="33"/>
        <v>Probestunden</v>
      </c>
      <c r="X95" s="1" t="str">
        <f t="shared" si="34"/>
        <v>absolviert.</v>
      </c>
      <c r="Y95" s="1" t="s">
        <v>482</v>
      </c>
      <c r="Z95" s="1" t="str">
        <f>[1]main!W11</f>
        <v>Hemd</v>
      </c>
      <c r="AA95" s="1" t="str">
        <f>[1]main!X11</f>
        <v>durchgeschwitzt.</v>
      </c>
      <c r="AB95" s="1" t="str">
        <f>[1]main!Y11</f>
        <v>durchgeschwitzt</v>
      </c>
      <c r="AC95" s="1">
        <f>[1]main!Z11</f>
        <v>10</v>
      </c>
      <c r="AD95" s="1" t="str">
        <f>[1]main!AA11</f>
        <v>Hugo</v>
      </c>
      <c r="AE95" s="1" t="str">
        <f>[1]main!AB11</f>
        <v>m</v>
      </c>
      <c r="AF95" s="2">
        <f>[1]main!AC11</f>
        <v>1.1428571430000001</v>
      </c>
      <c r="AG95" s="1">
        <f>[1]main!AD11</f>
        <v>0.42996970800000001</v>
      </c>
      <c r="AH95" s="1">
        <f>[1]main!AE11</f>
        <v>1</v>
      </c>
      <c r="AI95" s="1" t="str">
        <f>[1]main!AF11</f>
        <v>m</v>
      </c>
      <c r="AJ95" s="1" t="str">
        <f>[1]main!AG11</f>
        <v>Target</v>
      </c>
      <c r="AK95" s="1" t="str">
        <f>[1]main!AH11</f>
        <v>NA</v>
      </c>
      <c r="AL95" s="1">
        <f>[1]main!AI11</f>
        <v>2870000000</v>
      </c>
      <c r="AM95" s="1" t="str">
        <f>[1]main!AJ11</f>
        <v>NA</v>
      </c>
      <c r="AN95" s="1" t="str">
        <f>[1]main!AK11</f>
        <v>NA</v>
      </c>
      <c r="AO95" s="1">
        <f>[1]main!AL11</f>
        <v>42</v>
      </c>
      <c r="AP95" s="1" t="str">
        <f>[1]main!AM11</f>
        <v>Valentin</v>
      </c>
      <c r="AQ95" s="1" t="str">
        <f>[1]main!AN11</f>
        <v>m</v>
      </c>
      <c r="AR95" s="1">
        <f>[1]main!AO11</f>
        <v>1.542857143</v>
      </c>
      <c r="AS95" s="1">
        <f>[1]main!AP11</f>
        <v>1.1717974410000001</v>
      </c>
      <c r="AT95" s="1">
        <f>[1]main!AQ11</f>
        <v>1</v>
      </c>
      <c r="AU95" s="1" t="str">
        <f>[1]main!AR11</f>
        <v>m</v>
      </c>
      <c r="AV95" s="1" t="str">
        <f>[1]main!AS11</f>
        <v>Alternative</v>
      </c>
      <c r="AW95" s="1" t="str">
        <f>[1]main!AT11</f>
        <v>NA</v>
      </c>
      <c r="AX95" s="1" t="str">
        <f>[1]main!AU11</f>
        <v>NA</v>
      </c>
      <c r="AY95" s="1" t="str">
        <f>[1]main!AV11</f>
        <v>NA</v>
      </c>
      <c r="AZ95" s="2" t="str">
        <f>[1]main!AW11</f>
        <v>NA</v>
      </c>
      <c r="BA95" s="1" t="str">
        <f t="shared" si="35"/>
        <v>Wer reitet aus dem Stall?</v>
      </c>
      <c r="BB95" s="1" t="str">
        <f t="shared" si="36"/>
        <v>Pro_f tat Target durchgeschwitzt.?</v>
      </c>
      <c r="BC95" s="1" t="str">
        <f t="shared" si="37"/>
        <v>V reitet Target durchgeschwitzt.?</v>
      </c>
      <c r="BD95" s="1" t="str">
        <f t="shared" si="38"/>
        <v>Pos05 hat Target durchgeschwitzt. absolviert?</v>
      </c>
      <c r="BE95" s="12" t="s">
        <v>21</v>
      </c>
      <c r="BF95" s="1" t="str">
        <f>BD95</f>
        <v>Pos05 hat Target durchgeschwitzt. absolviert?</v>
      </c>
      <c r="BG95" s="1">
        <v>3</v>
      </c>
      <c r="BH95" s="1">
        <f t="shared" si="39"/>
        <v>0</v>
      </c>
      <c r="BI95" s="1" t="str">
        <f t="shared" si="40"/>
        <v>NA</v>
      </c>
      <c r="BJ95" s="1" t="str">
        <f>IF(BI95="NA","NA",CONCATENATE(S95," ",T95," ",W95))</f>
        <v>NA</v>
      </c>
      <c r="BK95" s="1" t="str">
        <f>BJ95</f>
        <v>NA</v>
      </c>
      <c r="BL95" s="1" t="s">
        <v>13</v>
      </c>
      <c r="BM95" s="12">
        <v>1</v>
      </c>
      <c r="BN95" s="1" t="str">
        <f t="shared" si="41"/>
        <v>NA</v>
      </c>
      <c r="BO95" s="1" t="str">
        <f t="shared" si="50"/>
        <v>NA</v>
      </c>
      <c r="BP95" s="1" t="str">
        <f t="shared" si="42"/>
        <v/>
      </c>
      <c r="BQ95" s="1" t="str">
        <f t="shared" si="43"/>
        <v/>
      </c>
      <c r="BR95" s="1" t="str">
        <f t="shared" si="44"/>
        <v>V reitet Target durchgeschwitzt.?</v>
      </c>
      <c r="BS95" s="1" t="str">
        <f t="shared" si="45"/>
        <v>V reitet Target durchgeschwitzt.?</v>
      </c>
      <c r="BT95" s="1" t="str">
        <f t="shared" si="46"/>
        <v>Pos05 hat Target durchgeschwitzt. absolviert?</v>
      </c>
      <c r="BU95" s="1" t="str">
        <f t="shared" si="47"/>
        <v/>
      </c>
      <c r="BV95" s="1" t="str">
        <f t="shared" si="48"/>
        <v>Pos05 hat Target durchgeschwitzt. absolviert?</v>
      </c>
    </row>
    <row r="96" spans="1:74" ht="14.25" customHeight="1" x14ac:dyDescent="0.35">
      <c r="A96" s="1" t="str">
        <f t="shared" si="49"/>
        <v>L2_S118_IFreund_Pdie</v>
      </c>
      <c r="B96" s="1">
        <v>2</v>
      </c>
      <c r="C96" s="1">
        <v>118</v>
      </c>
      <c r="D96" s="1">
        <v>85</v>
      </c>
      <c r="E96">
        <v>5</v>
      </c>
      <c r="F96" s="1">
        <v>118</v>
      </c>
      <c r="G96" s="1" t="str">
        <f t="shared" si="51"/>
        <v>Filler gesehen. guckt aus dem Fenster. die hat einen guten Freund gesehen.</v>
      </c>
      <c r="H96" s="1" t="str">
        <f t="shared" si="29"/>
        <v>Filler gesehen.</v>
      </c>
      <c r="I96" s="1" t="str">
        <f t="shared" si="30"/>
        <v>Alternative Der</v>
      </c>
      <c r="J96" s="1" t="s">
        <v>418</v>
      </c>
      <c r="M96" s="1" t="s">
        <v>96</v>
      </c>
      <c r="N96" s="12" t="s">
        <v>483</v>
      </c>
      <c r="O96" s="1" t="str">
        <f t="shared" si="31"/>
        <v>aus dem Fenster.</v>
      </c>
      <c r="P96" s="1" t="str">
        <f t="shared" si="32"/>
        <v>aus dem Fenster</v>
      </c>
      <c r="Q96" s="1" t="str">
        <f t="shared" si="52"/>
        <v>die</v>
      </c>
      <c r="R96" s="1" t="s">
        <v>7</v>
      </c>
      <c r="S96" s="1" t="s">
        <v>135</v>
      </c>
      <c r="T96" s="1" t="s">
        <v>484</v>
      </c>
      <c r="V96" s="1" t="s">
        <v>485</v>
      </c>
      <c r="W96" s="1" t="str">
        <f t="shared" si="33"/>
        <v>Freund</v>
      </c>
      <c r="X96" s="1" t="str">
        <f t="shared" si="34"/>
        <v>gesehen.</v>
      </c>
      <c r="Y96" s="1" t="s">
        <v>361</v>
      </c>
      <c r="Z96" s="1" t="str">
        <f>[1]main!W119</f>
        <v>Freund</v>
      </c>
      <c r="AA96" s="1" t="str">
        <f>[1]main!X119</f>
        <v>gesehen.</v>
      </c>
      <c r="AB96" s="1" t="str">
        <f>[1]main!Y119</f>
        <v>gesehen</v>
      </c>
      <c r="AC96" s="1">
        <f>[1]main!Z119</f>
        <v>201</v>
      </c>
      <c r="AD96" s="1" t="str">
        <f>[1]main!AA119</f>
        <v>Brunnenbohrer</v>
      </c>
      <c r="AE96" s="1" t="str">
        <f>[1]main!AB119</f>
        <v>NA</v>
      </c>
      <c r="AF96" s="2">
        <f>[1]main!AC119</f>
        <v>6.4</v>
      </c>
      <c r="AG96" s="1" t="str">
        <f>[1]main!AD119</f>
        <v>NA</v>
      </c>
      <c r="AH96" s="1" t="str">
        <f>[1]main!AE119</f>
        <v>NA</v>
      </c>
      <c r="AI96" s="1" t="str">
        <f>[1]main!AF119</f>
        <v>m</v>
      </c>
      <c r="AJ96" s="1" t="str">
        <f>[1]main!AG119</f>
        <v>Filler</v>
      </c>
      <c r="AK96" s="1" t="str">
        <f>[1]main!AH119</f>
        <v>NA</v>
      </c>
      <c r="AL96" s="1" t="str">
        <f>[1]main!AI119</f>
        <v>NA</v>
      </c>
      <c r="AM96" s="1" t="str">
        <f>[1]main!AJ119</f>
        <v>Der</v>
      </c>
      <c r="AN96" s="1" t="str">
        <f>[1]main!AK119</f>
        <v>der</v>
      </c>
      <c r="AO96" s="1">
        <f>[1]main!AL119</f>
        <v>58</v>
      </c>
      <c r="AP96" s="1" t="str">
        <f>[1]main!AM119</f>
        <v>Brunnenbohrerin</v>
      </c>
      <c r="AQ96" s="1" t="str">
        <f>[1]main!AN119</f>
        <v>NA</v>
      </c>
      <c r="AR96" s="1" t="str">
        <f>[1]main!AO119</f>
        <v>NA</v>
      </c>
      <c r="AS96" s="1" t="str">
        <f>[1]main!AP119</f>
        <v>NA</v>
      </c>
      <c r="AT96" s="1" t="str">
        <f>[1]main!AQ119</f>
        <v>NA</v>
      </c>
      <c r="AU96" s="1" t="str">
        <f>[1]main!AR119</f>
        <v>NA</v>
      </c>
      <c r="AV96" s="1" t="str">
        <f>[1]main!AS119</f>
        <v>Alternative</v>
      </c>
      <c r="AW96" s="1" t="str">
        <f>[1]main!AT119</f>
        <v>NA</v>
      </c>
      <c r="AX96" s="1" t="str">
        <f>[1]main!AU119</f>
        <v>NA</v>
      </c>
      <c r="AY96" s="1" t="str">
        <f>[1]main!AV119</f>
        <v>Die</v>
      </c>
      <c r="AZ96" s="2" t="str">
        <f>[1]main!AW119</f>
        <v>die</v>
      </c>
      <c r="BA96" s="1" t="str">
        <f t="shared" si="35"/>
        <v>Wer guckt aus dem Fenster?</v>
      </c>
      <c r="BB96" s="1" t="str">
        <f t="shared" si="36"/>
        <v>Pro_f tat Filler gesehen.?</v>
      </c>
      <c r="BC96" s="1" t="str">
        <f t="shared" si="37"/>
        <v>V guckt Filler gesehen.?</v>
      </c>
      <c r="BD96" s="1" t="str">
        <f t="shared" si="38"/>
        <v>Pos06 hat Filler gesehen. gesehen?</v>
      </c>
      <c r="BE96" s="1" t="s">
        <v>67</v>
      </c>
      <c r="BF96" s="1" t="str">
        <f>BB96</f>
        <v>Pro_f tat Filler gesehen.?</v>
      </c>
      <c r="BG96" s="1">
        <v>1</v>
      </c>
      <c r="BH96" s="1">
        <f t="shared" si="39"/>
        <v>1</v>
      </c>
      <c r="BI96" s="1" t="str">
        <f t="shared" si="40"/>
        <v>Pro_f tat Filler gesehen.?</v>
      </c>
      <c r="BJ96" s="1" t="str">
        <f>IF(BI96="NA","NA",J96)</f>
        <v>guckt</v>
      </c>
      <c r="BK96" s="1" t="s">
        <v>486</v>
      </c>
      <c r="BL96" s="1" t="s">
        <v>487</v>
      </c>
      <c r="BM96" s="12">
        <v>1</v>
      </c>
      <c r="BN96" s="1" t="str">
        <f t="shared" si="41"/>
        <v>gucken</v>
      </c>
      <c r="BO96" s="1" t="str">
        <f t="shared" si="50"/>
        <v>schauen</v>
      </c>
      <c r="BP96" s="1" t="str">
        <f t="shared" si="42"/>
        <v/>
      </c>
      <c r="BQ96" s="1" t="str">
        <f t="shared" si="43"/>
        <v/>
      </c>
      <c r="BR96" s="1" t="str">
        <f t="shared" si="44"/>
        <v>V guckt Filler gesehen.?</v>
      </c>
      <c r="BS96" s="1" t="str">
        <f t="shared" si="45"/>
        <v>V guckt Filler gesehen.?</v>
      </c>
      <c r="BT96" s="1" t="str">
        <f t="shared" si="46"/>
        <v/>
      </c>
      <c r="BU96" s="1" t="str">
        <f t="shared" si="47"/>
        <v>Pos06 hat Filler gesehen. gesehen?</v>
      </c>
      <c r="BV96" s="1" t="str">
        <f t="shared" si="48"/>
        <v>Pos06 hat Filler gesehen. gesehen?</v>
      </c>
    </row>
    <row r="97" spans="1:74" ht="14.25" customHeight="1" x14ac:dyDescent="0.35">
      <c r="A97" s="1" t="str">
        <f t="shared" si="49"/>
        <v>L2_S107_IPassbilder_Pdie</v>
      </c>
      <c r="B97" s="1">
        <v>2</v>
      </c>
      <c r="C97" s="1">
        <v>107</v>
      </c>
      <c r="D97" s="1">
        <v>86</v>
      </c>
      <c r="E97">
        <v>5</v>
      </c>
      <c r="F97" s="1">
        <v>107</v>
      </c>
      <c r="G97" s="1" t="str">
        <f t="shared" si="51"/>
        <v>Filler abholen. spaziert in die Druckerei. die möchte die unschönen Passbilder abholen.</v>
      </c>
      <c r="H97" s="1" t="str">
        <f t="shared" si="29"/>
        <v>Filler abholen.</v>
      </c>
      <c r="I97" s="1" t="str">
        <f t="shared" si="30"/>
        <v>Alternative Der</v>
      </c>
      <c r="J97" s="1" t="s">
        <v>249</v>
      </c>
      <c r="L97" s="1" t="s">
        <v>4</v>
      </c>
      <c r="N97" s="1" t="s">
        <v>488</v>
      </c>
      <c r="O97" s="1" t="str">
        <f t="shared" si="31"/>
        <v>in die Druckerei.</v>
      </c>
      <c r="P97" s="1" t="str">
        <f t="shared" si="32"/>
        <v>in die Druckerei</v>
      </c>
      <c r="Q97" s="1" t="str">
        <f t="shared" si="52"/>
        <v>die</v>
      </c>
      <c r="R97" s="1" t="s">
        <v>72</v>
      </c>
      <c r="S97" s="1" t="s">
        <v>8</v>
      </c>
      <c r="T97" s="1" t="s">
        <v>489</v>
      </c>
      <c r="U97" s="1" t="s">
        <v>490</v>
      </c>
      <c r="W97" s="1" t="str">
        <f t="shared" si="33"/>
        <v>Passbilder</v>
      </c>
      <c r="X97" s="1" t="str">
        <f t="shared" si="34"/>
        <v>abholen.</v>
      </c>
      <c r="Y97" s="1" t="s">
        <v>491</v>
      </c>
      <c r="Z97" s="1" t="str">
        <f>[1]main!W108</f>
        <v>Passbilder</v>
      </c>
      <c r="AA97" s="1" t="str">
        <f>[1]main!X108</f>
        <v>abholen.</v>
      </c>
      <c r="AB97" s="1" t="str">
        <f>[1]main!Y108</f>
        <v>abholen</v>
      </c>
      <c r="AC97" s="1">
        <f>[1]main!Z108</f>
        <v>190</v>
      </c>
      <c r="AD97" s="1" t="str">
        <f>[1]main!AA108</f>
        <v>Förster</v>
      </c>
      <c r="AE97" s="1" t="str">
        <f>[1]main!AB108</f>
        <v>NA</v>
      </c>
      <c r="AF97" s="2">
        <f>[1]main!AC108</f>
        <v>5.625</v>
      </c>
      <c r="AG97" s="1" t="str">
        <f>[1]main!AD108</f>
        <v>NA</v>
      </c>
      <c r="AH97" s="1" t="str">
        <f>[1]main!AE108</f>
        <v>NA</v>
      </c>
      <c r="AI97" s="1" t="str">
        <f>[1]main!AF108</f>
        <v>m</v>
      </c>
      <c r="AJ97" s="1" t="str">
        <f>[1]main!AG108</f>
        <v>Filler</v>
      </c>
      <c r="AK97" s="1" t="str">
        <f>[1]main!AH108</f>
        <v>NA</v>
      </c>
      <c r="AL97" s="1" t="str">
        <f>[1]main!AI108</f>
        <v>NA</v>
      </c>
      <c r="AM97" s="1" t="str">
        <f>[1]main!AJ108</f>
        <v>Der</v>
      </c>
      <c r="AN97" s="1" t="str">
        <f>[1]main!AK108</f>
        <v>der</v>
      </c>
      <c r="AO97" s="1">
        <f>[1]main!AL108</f>
        <v>47</v>
      </c>
      <c r="AP97" s="1" t="str">
        <f>[1]main!AM108</f>
        <v>Försterin</v>
      </c>
      <c r="AQ97" s="1" t="str">
        <f>[1]main!AN108</f>
        <v>NA</v>
      </c>
      <c r="AR97" s="1" t="str">
        <f>[1]main!AO108</f>
        <v>NA</v>
      </c>
      <c r="AS97" s="1" t="str">
        <f>[1]main!AP108</f>
        <v>NA</v>
      </c>
      <c r="AT97" s="1" t="str">
        <f>[1]main!AQ108</f>
        <v>NA</v>
      </c>
      <c r="AU97" s="1" t="str">
        <f>[1]main!AR108</f>
        <v>NA</v>
      </c>
      <c r="AV97" s="1" t="str">
        <f>[1]main!AS108</f>
        <v>Alternative</v>
      </c>
      <c r="AW97" s="1" t="str">
        <f>[1]main!AT108</f>
        <v>NA</v>
      </c>
      <c r="AX97" s="1" t="str">
        <f>[1]main!AU108</f>
        <v>NA</v>
      </c>
      <c r="AY97" s="1" t="str">
        <f>[1]main!AV108</f>
        <v>Die</v>
      </c>
      <c r="AZ97" s="2" t="str">
        <f>[1]main!AW108</f>
        <v>die</v>
      </c>
      <c r="BA97" s="1" t="str">
        <f t="shared" si="35"/>
        <v>Wer spaziert in die Druckerei?</v>
      </c>
      <c r="BB97" s="1" t="str">
        <f t="shared" si="36"/>
        <v>Pro_f tat Filler abholen.?</v>
      </c>
      <c r="BC97" s="1" t="str">
        <f t="shared" si="37"/>
        <v>Name_alt spaziert Filler abholen.?</v>
      </c>
      <c r="BD97" s="1" t="str">
        <f t="shared" si="38"/>
        <v>Pos05 möchte Filler abholen. abholen?</v>
      </c>
      <c r="BE97" s="1" t="s">
        <v>32</v>
      </c>
      <c r="BF97" s="1" t="str">
        <f>BC97</f>
        <v>Name_alt spaziert Filler abholen.?</v>
      </c>
      <c r="BG97" s="1">
        <v>2</v>
      </c>
      <c r="BH97" s="1">
        <f t="shared" si="39"/>
        <v>0</v>
      </c>
      <c r="BI97" s="1" t="str">
        <f t="shared" si="40"/>
        <v>NA</v>
      </c>
      <c r="BJ97" s="1" t="str">
        <f>IF(BI97="NA","NA",P97)</f>
        <v>NA</v>
      </c>
      <c r="BK97" s="1" t="str">
        <f>BJ97</f>
        <v>NA</v>
      </c>
      <c r="BL97" s="1" t="s">
        <v>13</v>
      </c>
      <c r="BM97" s="12">
        <v>1</v>
      </c>
      <c r="BN97" s="1" t="str">
        <f t="shared" si="41"/>
        <v>NA</v>
      </c>
      <c r="BO97" s="1" t="str">
        <f t="shared" si="50"/>
        <v>NA</v>
      </c>
      <c r="BP97" s="1" t="str">
        <f t="shared" si="42"/>
        <v/>
      </c>
      <c r="BQ97" s="1" t="str">
        <f t="shared" si="43"/>
        <v>Name_alt spaziert Filler abholen.?</v>
      </c>
      <c r="BR97" s="1" t="str">
        <f t="shared" si="44"/>
        <v/>
      </c>
      <c r="BS97" s="1" t="str">
        <f t="shared" si="45"/>
        <v>Name_alt spaziert Filler abholen.?</v>
      </c>
      <c r="BT97" s="1" t="str">
        <f t="shared" si="46"/>
        <v>Pos05 möchte Filler abholen. abholen?</v>
      </c>
      <c r="BU97" s="1" t="str">
        <f t="shared" si="47"/>
        <v/>
      </c>
      <c r="BV97" s="1" t="str">
        <f t="shared" si="48"/>
        <v>Pos05 möchte Filler abholen. abholen?</v>
      </c>
    </row>
    <row r="98" spans="1:74" ht="14.25" customHeight="1" x14ac:dyDescent="0.35">
      <c r="A98" s="1" t="str">
        <f t="shared" si="49"/>
        <v>L2_S67_INachbarin_Pder</v>
      </c>
      <c r="B98" s="1">
        <v>2</v>
      </c>
      <c r="C98" s="1">
        <v>67</v>
      </c>
      <c r="D98" s="1">
        <v>87</v>
      </c>
      <c r="E98">
        <v>5</v>
      </c>
      <c r="F98" s="1">
        <v>67</v>
      </c>
      <c r="G98" s="1" t="str">
        <f t="shared" si="51"/>
        <v>Filler beeindrucken. steigt auf das Skateboard. der möchte die junge Nachbarin beeindrucken.</v>
      </c>
      <c r="H98" s="1" t="str">
        <f t="shared" si="29"/>
        <v>Filler beeindrucken.</v>
      </c>
      <c r="I98" s="1" t="str">
        <f t="shared" si="30"/>
        <v>Alternative Die</v>
      </c>
      <c r="J98" s="1" t="s">
        <v>209</v>
      </c>
      <c r="L98" s="1" t="s">
        <v>403</v>
      </c>
      <c r="N98" s="1" t="s">
        <v>492</v>
      </c>
      <c r="O98" s="1" t="str">
        <f t="shared" si="31"/>
        <v>auf das Skateboard.</v>
      </c>
      <c r="P98" s="1" t="str">
        <f t="shared" si="32"/>
        <v>auf das Skateboard</v>
      </c>
      <c r="Q98" s="1" t="str">
        <f t="shared" si="52"/>
        <v>der</v>
      </c>
      <c r="R98" s="1" t="s">
        <v>72</v>
      </c>
      <c r="S98" s="1" t="s">
        <v>8</v>
      </c>
      <c r="T98" s="1" t="s">
        <v>493</v>
      </c>
      <c r="V98" s="1" t="s">
        <v>494</v>
      </c>
      <c r="W98" s="1" t="str">
        <f t="shared" si="33"/>
        <v>Nachbarin</v>
      </c>
      <c r="X98" s="1" t="str">
        <f t="shared" si="34"/>
        <v>beeindrucken.</v>
      </c>
      <c r="Y98" s="1" t="s">
        <v>105</v>
      </c>
      <c r="Z98" s="1" t="str">
        <f>[1]main!W68</f>
        <v>Nachbarin</v>
      </c>
      <c r="AA98" s="1" t="str">
        <f>[1]main!X68</f>
        <v>beeindrucken.</v>
      </c>
      <c r="AB98" s="1" t="str">
        <f>[1]main!Y68</f>
        <v>beeindrucken</v>
      </c>
      <c r="AC98" s="1">
        <f>[1]main!Z68</f>
        <v>150</v>
      </c>
      <c r="AD98" s="1" t="str">
        <f>[1]main!AA68</f>
        <v>Babysitterin</v>
      </c>
      <c r="AE98" s="1" t="str">
        <f>[1]main!AB68</f>
        <v>NA</v>
      </c>
      <c r="AF98" s="2">
        <f>[1]main!AC68</f>
        <v>1.9</v>
      </c>
      <c r="AG98" s="1" t="str">
        <f>[1]main!AD68</f>
        <v>NA</v>
      </c>
      <c r="AH98" s="1" t="str">
        <f>[1]main!AE68</f>
        <v>NA</v>
      </c>
      <c r="AI98" s="1" t="str">
        <f>[1]main!AF68</f>
        <v>f</v>
      </c>
      <c r="AJ98" s="1" t="str">
        <f>[1]main!AG68</f>
        <v>Filler</v>
      </c>
      <c r="AK98" s="1" t="str">
        <f>[1]main!AH68</f>
        <v>NA</v>
      </c>
      <c r="AL98" s="1" t="str">
        <f>[1]main!AI68</f>
        <v>NA</v>
      </c>
      <c r="AM98" s="1" t="str">
        <f>[1]main!AJ68</f>
        <v>Die</v>
      </c>
      <c r="AN98" s="1" t="str">
        <f>[1]main!AK68</f>
        <v>die</v>
      </c>
      <c r="AO98" s="1">
        <f>[1]main!AL68</f>
        <v>7</v>
      </c>
      <c r="AP98" s="1" t="str">
        <f>[1]main!AM68</f>
        <v>Babysitter</v>
      </c>
      <c r="AQ98" s="1" t="str">
        <f>[1]main!AN68</f>
        <v>NA</v>
      </c>
      <c r="AR98" s="1" t="str">
        <f>[1]main!AO68</f>
        <v>NA</v>
      </c>
      <c r="AS98" s="1" t="str">
        <f>[1]main!AP68</f>
        <v>NA</v>
      </c>
      <c r="AT98" s="1" t="str">
        <f>[1]main!AQ68</f>
        <v>NA</v>
      </c>
      <c r="AU98" s="1" t="str">
        <f>[1]main!AR68</f>
        <v>NA</v>
      </c>
      <c r="AV98" s="1" t="str">
        <f>[1]main!AS68</f>
        <v>Alternative</v>
      </c>
      <c r="AW98" s="1" t="str">
        <f>[1]main!AT68</f>
        <v>NA</v>
      </c>
      <c r="AX98" s="1" t="str">
        <f>[1]main!AU68</f>
        <v>NA</v>
      </c>
      <c r="AY98" s="1" t="str">
        <f>[1]main!AV68</f>
        <v>Der</v>
      </c>
      <c r="AZ98" s="2" t="str">
        <f>[1]main!AW68</f>
        <v>der</v>
      </c>
      <c r="BA98" s="1" t="str">
        <f t="shared" si="35"/>
        <v>Wer steigt auf das Skateboard?</v>
      </c>
      <c r="BB98" s="1" t="str">
        <f t="shared" si="36"/>
        <v>Pro_f tat Filler beeindrucken.?</v>
      </c>
      <c r="BC98" s="1" t="str">
        <f t="shared" si="37"/>
        <v>Name_alt steigt Filler beeindrucken.?</v>
      </c>
      <c r="BD98" s="1" t="str">
        <f t="shared" si="38"/>
        <v>Pos06 möchte Filler beeindrucken. beeindrucken?</v>
      </c>
      <c r="BE98" s="1" t="s">
        <v>32</v>
      </c>
      <c r="BF98" s="1" t="str">
        <f>BC98</f>
        <v>Name_alt steigt Filler beeindrucken.?</v>
      </c>
      <c r="BG98" s="1">
        <v>2</v>
      </c>
      <c r="BH98" s="1">
        <f t="shared" si="39"/>
        <v>0</v>
      </c>
      <c r="BI98" s="1" t="str">
        <f t="shared" si="40"/>
        <v>NA</v>
      </c>
      <c r="BJ98" s="1" t="str">
        <f>IF(BI98="NA","NA",P98)</f>
        <v>NA</v>
      </c>
      <c r="BK98" s="1" t="str">
        <f>BJ98</f>
        <v>NA</v>
      </c>
      <c r="BL98" s="1" t="s">
        <v>13</v>
      </c>
      <c r="BM98" s="12">
        <v>1</v>
      </c>
      <c r="BN98" s="1" t="str">
        <f t="shared" si="41"/>
        <v>NA</v>
      </c>
      <c r="BO98" s="1" t="str">
        <f t="shared" si="50"/>
        <v>NA</v>
      </c>
      <c r="BP98" s="1" t="str">
        <f t="shared" si="42"/>
        <v/>
      </c>
      <c r="BQ98" s="1" t="str">
        <f t="shared" si="43"/>
        <v>Name_alt steigt Filler beeindrucken.?</v>
      </c>
      <c r="BR98" s="1" t="str">
        <f t="shared" si="44"/>
        <v/>
      </c>
      <c r="BS98" s="1" t="str">
        <f t="shared" si="45"/>
        <v>Name_alt steigt Filler beeindrucken.?</v>
      </c>
      <c r="BT98" s="1" t="str">
        <f t="shared" si="46"/>
        <v/>
      </c>
      <c r="BU98" s="1" t="str">
        <f t="shared" si="47"/>
        <v>Pos06 möchte Filler beeindrucken. beeindrucken?</v>
      </c>
      <c r="BV98" s="12" t="str">
        <f t="shared" si="48"/>
        <v>Pos06 möchte Filler beeindrucken. beeindrucken?</v>
      </c>
    </row>
    <row r="99" spans="1:74" ht="14.25" customHeight="1" x14ac:dyDescent="0.35">
      <c r="A99" s="1" t="str">
        <f t="shared" si="49"/>
        <v>L2_S76_ISchaukeln_Pder</v>
      </c>
      <c r="B99" s="1">
        <v>2</v>
      </c>
      <c r="C99" s="1">
        <v>76</v>
      </c>
      <c r="D99" s="1">
        <v>88</v>
      </c>
      <c r="E99">
        <v>5</v>
      </c>
      <c r="F99" s="1">
        <v>76</v>
      </c>
      <c r="G99" s="1" t="str">
        <f t="shared" si="51"/>
        <v>Filler satt. betet auf der Fähre. der hat das andauernde Schaukeln satt.</v>
      </c>
      <c r="H99" s="1" t="str">
        <f t="shared" si="29"/>
        <v>Filler satt.</v>
      </c>
      <c r="I99" s="1" t="str">
        <f t="shared" si="30"/>
        <v>Alternative Die</v>
      </c>
      <c r="J99" s="1" t="s">
        <v>495</v>
      </c>
      <c r="K99" s="1" t="s">
        <v>107</v>
      </c>
      <c r="N99" s="1" t="s">
        <v>496</v>
      </c>
      <c r="O99" s="1" t="str">
        <f t="shared" si="31"/>
        <v>auf der Fähre.</v>
      </c>
      <c r="P99" s="1" t="str">
        <f t="shared" si="32"/>
        <v>auf der Fähre</v>
      </c>
      <c r="Q99" s="1" t="str">
        <f t="shared" si="52"/>
        <v>der</v>
      </c>
      <c r="R99" s="1" t="s">
        <v>7</v>
      </c>
      <c r="S99" s="1" t="s">
        <v>154</v>
      </c>
      <c r="T99" s="1" t="s">
        <v>226</v>
      </c>
      <c r="U99" s="1" t="s">
        <v>497</v>
      </c>
      <c r="W99" s="1" t="str">
        <f t="shared" si="33"/>
        <v>Schaukeln</v>
      </c>
      <c r="X99" s="1" t="str">
        <f t="shared" si="34"/>
        <v>satt.</v>
      </c>
      <c r="Y99" s="1" t="s">
        <v>111</v>
      </c>
      <c r="Z99" s="1" t="str">
        <f>[1]main!W77</f>
        <v>Schaukeln</v>
      </c>
      <c r="AA99" s="1" t="str">
        <f>[1]main!X77</f>
        <v>satt.</v>
      </c>
      <c r="AB99" s="1" t="str">
        <f>[1]main!Y77</f>
        <v>satt</v>
      </c>
      <c r="AC99" s="1">
        <f>[1]main!Z77</f>
        <v>159</v>
      </c>
      <c r="AD99" s="1" t="str">
        <f>[1]main!AA77</f>
        <v>Turnerin</v>
      </c>
      <c r="AE99" s="1" t="str">
        <f>[1]main!AB77</f>
        <v>NA</v>
      </c>
      <c r="AF99" s="2">
        <f>[1]main!AC77</f>
        <v>2.5</v>
      </c>
      <c r="AG99" s="1" t="str">
        <f>[1]main!AD77</f>
        <v>NA</v>
      </c>
      <c r="AH99" s="1" t="str">
        <f>[1]main!AE77</f>
        <v>NA</v>
      </c>
      <c r="AI99" s="1" t="str">
        <f>[1]main!AF77</f>
        <v>f</v>
      </c>
      <c r="AJ99" s="1" t="str">
        <f>[1]main!AG77</f>
        <v>Filler</v>
      </c>
      <c r="AK99" s="1" t="str">
        <f>[1]main!AH77</f>
        <v>NA</v>
      </c>
      <c r="AL99" s="1" t="str">
        <f>[1]main!AI77</f>
        <v>NA</v>
      </c>
      <c r="AM99" s="1" t="str">
        <f>[1]main!AJ77</f>
        <v>Die</v>
      </c>
      <c r="AN99" s="1" t="str">
        <f>[1]main!AK77</f>
        <v>die</v>
      </c>
      <c r="AO99" s="1">
        <f>[1]main!AL77</f>
        <v>16</v>
      </c>
      <c r="AP99" s="1" t="str">
        <f>[1]main!AM77</f>
        <v>Turner</v>
      </c>
      <c r="AQ99" s="1" t="str">
        <f>[1]main!AN77</f>
        <v>NA</v>
      </c>
      <c r="AR99" s="1" t="str">
        <f>[1]main!AO77</f>
        <v>NA</v>
      </c>
      <c r="AS99" s="1" t="str">
        <f>[1]main!AP77</f>
        <v>NA</v>
      </c>
      <c r="AT99" s="1" t="str">
        <f>[1]main!AQ77</f>
        <v>NA</v>
      </c>
      <c r="AU99" s="1" t="str">
        <f>[1]main!AR77</f>
        <v>NA</v>
      </c>
      <c r="AV99" s="1" t="str">
        <f>[1]main!AS77</f>
        <v>Alternative</v>
      </c>
      <c r="AW99" s="1" t="str">
        <f>[1]main!AT77</f>
        <v>NA</v>
      </c>
      <c r="AX99" s="1" t="str">
        <f>[1]main!AU77</f>
        <v>NA</v>
      </c>
      <c r="AY99" s="1" t="str">
        <f>[1]main!AV77</f>
        <v>Der</v>
      </c>
      <c r="AZ99" s="2" t="str">
        <f>[1]main!AW77</f>
        <v>der</v>
      </c>
      <c r="BA99" s="1" t="str">
        <f t="shared" si="35"/>
        <v>Wer betet auf der Fähre?</v>
      </c>
      <c r="BB99" s="1" t="str">
        <f t="shared" si="36"/>
        <v>Pro_f tat Filler satt.?</v>
      </c>
      <c r="BC99" s="1" t="str">
        <f t="shared" si="37"/>
        <v>Name betet Filler satt.?</v>
      </c>
      <c r="BD99" s="1" t="str">
        <f t="shared" si="38"/>
        <v>Pos05 hat Filler satt. satt?</v>
      </c>
      <c r="BE99" s="12" t="s">
        <v>21</v>
      </c>
      <c r="BF99" s="1" t="str">
        <f>BD99</f>
        <v>Pos05 hat Filler satt. satt?</v>
      </c>
      <c r="BG99" s="1">
        <v>1</v>
      </c>
      <c r="BH99" s="1">
        <f t="shared" si="39"/>
        <v>1</v>
      </c>
      <c r="BI99" s="1" t="str">
        <f t="shared" si="40"/>
        <v>Pos05 hat Filler satt. satt?</v>
      </c>
      <c r="BJ99" s="1" t="str">
        <f>IF(BI99="NA","NA",CONCATENATE(S99," ",T99," ",W99))</f>
        <v>das andauernde Schaukeln</v>
      </c>
      <c r="BK99" s="1" t="str">
        <f>BJ99</f>
        <v>das andauernde Schaukeln</v>
      </c>
      <c r="BL99" s="1" t="s">
        <v>498</v>
      </c>
      <c r="BM99" s="12">
        <v>0</v>
      </c>
      <c r="BN99" s="1" t="str">
        <f t="shared" si="41"/>
        <v>das kontinuierliche Schaukeln</v>
      </c>
      <c r="BO99" s="1" t="str">
        <f t="shared" si="50"/>
        <v>das andauernde Schaukeln</v>
      </c>
      <c r="BP99" s="1" t="str">
        <f t="shared" si="42"/>
        <v>Name betet Filler satt.?</v>
      </c>
      <c r="BQ99" s="1" t="str">
        <f t="shared" si="43"/>
        <v/>
      </c>
      <c r="BR99" s="1" t="str">
        <f t="shared" si="44"/>
        <v/>
      </c>
      <c r="BS99" s="1" t="str">
        <f t="shared" si="45"/>
        <v>Name betet Filler satt.?</v>
      </c>
      <c r="BT99" s="1" t="str">
        <f t="shared" si="46"/>
        <v>Pos05 hat Filler satt. satt?</v>
      </c>
      <c r="BU99" s="1" t="str">
        <f t="shared" si="47"/>
        <v/>
      </c>
      <c r="BV99" s="1" t="str">
        <f t="shared" si="48"/>
        <v>Pos05 hat Filler satt. satt?</v>
      </c>
    </row>
    <row r="100" spans="1:74" ht="14.25" customHeight="1" x14ac:dyDescent="0.35">
      <c r="A100" s="1" t="str">
        <f t="shared" si="49"/>
        <v>L2_S75_IBolzenschneider_Pder</v>
      </c>
      <c r="B100" s="1">
        <v>2</v>
      </c>
      <c r="C100" s="1">
        <v>75</v>
      </c>
      <c r="D100" s="1">
        <v>89</v>
      </c>
      <c r="E100">
        <v>5</v>
      </c>
      <c r="F100" s="1">
        <v>75</v>
      </c>
      <c r="G100" s="1" t="str">
        <f t="shared" si="51"/>
        <v>Filler gekauft. tüftelt am Fahrrad. der hat einen großen Bolzenschneider gekauft.</v>
      </c>
      <c r="H100" s="1" t="str">
        <f t="shared" si="29"/>
        <v>Filler gekauft.</v>
      </c>
      <c r="I100" s="1" t="str">
        <f t="shared" si="30"/>
        <v>Alternative Die</v>
      </c>
      <c r="J100" s="1" t="s">
        <v>306</v>
      </c>
      <c r="K100" s="1" t="s">
        <v>152</v>
      </c>
      <c r="N100" s="1" t="s">
        <v>499</v>
      </c>
      <c r="O100" s="1" t="str">
        <f t="shared" si="31"/>
        <v>am Fahrrad.</v>
      </c>
      <c r="P100" s="1" t="str">
        <f t="shared" si="32"/>
        <v>am Fahrrad</v>
      </c>
      <c r="Q100" s="1" t="str">
        <f t="shared" si="52"/>
        <v>der</v>
      </c>
      <c r="R100" s="1" t="s">
        <v>7</v>
      </c>
      <c r="S100" s="1" t="s">
        <v>135</v>
      </c>
      <c r="T100" s="1" t="s">
        <v>500</v>
      </c>
      <c r="U100" s="1" t="s">
        <v>501</v>
      </c>
      <c r="W100" s="1" t="str">
        <f t="shared" si="33"/>
        <v>Bolzenschneider</v>
      </c>
      <c r="X100" s="1" t="str">
        <f t="shared" si="34"/>
        <v>gekauft.</v>
      </c>
      <c r="Y100" s="1" t="s">
        <v>365</v>
      </c>
      <c r="Z100" s="1" t="str">
        <f>[1]main!W76</f>
        <v>Bolzenschneider</v>
      </c>
      <c r="AA100" s="1" t="str">
        <f>[1]main!X76</f>
        <v>gekauft.</v>
      </c>
      <c r="AB100" s="1" t="str">
        <f>[1]main!Y76</f>
        <v>gekauft</v>
      </c>
      <c r="AC100" s="1">
        <f>[1]main!Z76</f>
        <v>158</v>
      </c>
      <c r="AD100" s="1" t="str">
        <f>[1]main!AA76</f>
        <v>Tänzerin</v>
      </c>
      <c r="AE100" s="1" t="str">
        <f>[1]main!AB76</f>
        <v>NA</v>
      </c>
      <c r="AF100" s="2">
        <f>[1]main!AC76</f>
        <v>2.4500000000000002</v>
      </c>
      <c r="AG100" s="1" t="str">
        <f>[1]main!AD76</f>
        <v>NA</v>
      </c>
      <c r="AH100" s="1" t="str">
        <f>[1]main!AE76</f>
        <v>NA</v>
      </c>
      <c r="AI100" s="1" t="str">
        <f>[1]main!AF76</f>
        <v>f</v>
      </c>
      <c r="AJ100" s="1" t="str">
        <f>[1]main!AG76</f>
        <v>Filler</v>
      </c>
      <c r="AK100" s="1" t="str">
        <f>[1]main!AH76</f>
        <v>NA</v>
      </c>
      <c r="AL100" s="1" t="str">
        <f>[1]main!AI76</f>
        <v>NA</v>
      </c>
      <c r="AM100" s="1" t="str">
        <f>[1]main!AJ76</f>
        <v>Die</v>
      </c>
      <c r="AN100" s="1" t="str">
        <f>[1]main!AK76</f>
        <v>die</v>
      </c>
      <c r="AO100" s="1">
        <f>[1]main!AL76</f>
        <v>15</v>
      </c>
      <c r="AP100" s="1" t="str">
        <f>[1]main!AM76</f>
        <v>Tänzer</v>
      </c>
      <c r="AQ100" s="1" t="str">
        <f>[1]main!AN76</f>
        <v>NA</v>
      </c>
      <c r="AR100" s="1" t="str">
        <f>[1]main!AO76</f>
        <v>NA</v>
      </c>
      <c r="AS100" s="1" t="str">
        <f>[1]main!AP76</f>
        <v>NA</v>
      </c>
      <c r="AT100" s="1" t="str">
        <f>[1]main!AQ76</f>
        <v>NA</v>
      </c>
      <c r="AU100" s="1" t="str">
        <f>[1]main!AR76</f>
        <v>NA</v>
      </c>
      <c r="AV100" s="1" t="str">
        <f>[1]main!AS76</f>
        <v>Alternative</v>
      </c>
      <c r="AW100" s="1" t="str">
        <f>[1]main!AT76</f>
        <v>NA</v>
      </c>
      <c r="AX100" s="1" t="str">
        <f>[1]main!AU76</f>
        <v>NA</v>
      </c>
      <c r="AY100" s="1" t="str">
        <f>[1]main!AV76</f>
        <v>Der</v>
      </c>
      <c r="AZ100" s="2" t="str">
        <f>[1]main!AW76</f>
        <v>der</v>
      </c>
      <c r="BA100" s="1" t="str">
        <f t="shared" si="35"/>
        <v>Wer tüftelt am Fahrrad?</v>
      </c>
      <c r="BB100" s="1" t="str">
        <f t="shared" si="36"/>
        <v>Pro_f tat Filler gekauft.?</v>
      </c>
      <c r="BC100" s="1" t="str">
        <f t="shared" si="37"/>
        <v>Name tüftelt Filler gekauft.?</v>
      </c>
      <c r="BD100" s="1" t="str">
        <f t="shared" si="38"/>
        <v>Pos05 hat Filler gekauft. gekauft?</v>
      </c>
      <c r="BE100" s="1" t="s">
        <v>32</v>
      </c>
      <c r="BF100" s="1" t="str">
        <f>BC100</f>
        <v>Name tüftelt Filler gekauft.?</v>
      </c>
      <c r="BG100" s="1">
        <v>4</v>
      </c>
      <c r="BH100" s="1">
        <f t="shared" si="39"/>
        <v>0</v>
      </c>
      <c r="BI100" s="1" t="str">
        <f t="shared" si="40"/>
        <v>NA</v>
      </c>
      <c r="BJ100" s="1" t="str">
        <f>IF(BI100="NA","NA",P100)</f>
        <v>NA</v>
      </c>
      <c r="BK100" s="1" t="str">
        <f>BJ100</f>
        <v>NA</v>
      </c>
      <c r="BL100" s="1" t="s">
        <v>13</v>
      </c>
      <c r="BM100" s="12">
        <v>1</v>
      </c>
      <c r="BN100" s="1" t="str">
        <f t="shared" si="41"/>
        <v>NA</v>
      </c>
      <c r="BO100" s="1" t="str">
        <f t="shared" si="50"/>
        <v>NA</v>
      </c>
      <c r="BP100" s="1" t="str">
        <f t="shared" si="42"/>
        <v>Name tüftelt Filler gekauft.?</v>
      </c>
      <c r="BQ100" s="1" t="str">
        <f t="shared" si="43"/>
        <v/>
      </c>
      <c r="BR100" s="1" t="str">
        <f t="shared" si="44"/>
        <v/>
      </c>
      <c r="BS100" s="1" t="str">
        <f t="shared" si="45"/>
        <v>Name tüftelt Filler gekauft.?</v>
      </c>
      <c r="BT100" s="1" t="str">
        <f t="shared" si="46"/>
        <v>Pos05 hat Filler gekauft. gekauft?</v>
      </c>
      <c r="BU100" s="1" t="str">
        <f t="shared" si="47"/>
        <v/>
      </c>
      <c r="BV100" s="1" t="str">
        <f t="shared" si="48"/>
        <v>Pos05 hat Filler gekauft. gekauft?</v>
      </c>
    </row>
    <row r="101" spans="1:74" ht="14.25" customHeight="1" x14ac:dyDescent="0.35">
      <c r="A101" s="1" t="str">
        <f t="shared" si="49"/>
        <v>L2_S8_INachbarskinder_PNA</v>
      </c>
      <c r="B101" s="1">
        <v>2</v>
      </c>
      <c r="C101" s="1">
        <v>8</v>
      </c>
      <c r="D101" s="1">
        <v>90</v>
      </c>
      <c r="E101">
        <v>5</v>
      </c>
      <c r="F101" s="1">
        <v>8</v>
      </c>
      <c r="G101" s="1" t="str">
        <f t="shared" si="51"/>
        <v>Target bespaßen. parkt auf dem Radweg. NA möchte ein starkes Zeichen setzen.</v>
      </c>
      <c r="H101" s="1" t="str">
        <f t="shared" si="29"/>
        <v>Target bespaßen.</v>
      </c>
      <c r="I101" s="1" t="str">
        <f t="shared" si="30"/>
        <v>Alternative NA</v>
      </c>
      <c r="J101" s="1" t="s">
        <v>502</v>
      </c>
      <c r="K101" s="1" t="s">
        <v>113</v>
      </c>
      <c r="N101" s="1" t="s">
        <v>503</v>
      </c>
      <c r="O101" s="1" t="str">
        <f t="shared" si="31"/>
        <v>auf dem Radweg.</v>
      </c>
      <c r="P101" s="1" t="str">
        <f t="shared" si="32"/>
        <v>auf dem Radweg</v>
      </c>
      <c r="Q101" s="1" t="str">
        <f t="shared" si="52"/>
        <v>NA</v>
      </c>
      <c r="R101" s="1" t="s">
        <v>72</v>
      </c>
      <c r="S101" s="1" t="s">
        <v>25</v>
      </c>
      <c r="T101" s="1" t="s">
        <v>504</v>
      </c>
      <c r="U101" s="1" t="s">
        <v>505</v>
      </c>
      <c r="W101" s="1" t="str">
        <f t="shared" si="33"/>
        <v>Zeichen</v>
      </c>
      <c r="X101" s="1" t="str">
        <f t="shared" si="34"/>
        <v>setzen.</v>
      </c>
      <c r="Y101" s="1" t="s">
        <v>506</v>
      </c>
      <c r="Z101" s="1" t="str">
        <f>[1]main!W19</f>
        <v>Nachbarskinder</v>
      </c>
      <c r="AA101" s="1" t="str">
        <f>[1]main!X19</f>
        <v>bespaßen.</v>
      </c>
      <c r="AB101" s="1" t="str">
        <f>[1]main!Y19</f>
        <v>bespaßen</v>
      </c>
      <c r="AC101" s="1">
        <f>[1]main!Z19</f>
        <v>18</v>
      </c>
      <c r="AD101" s="1" t="str">
        <f>[1]main!AA19</f>
        <v>Oskar</v>
      </c>
      <c r="AE101" s="1" t="str">
        <f>[1]main!AB19</f>
        <v>m</v>
      </c>
      <c r="AF101" s="2">
        <f>[1]main!AC19</f>
        <v>1.228571429</v>
      </c>
      <c r="AG101" s="1">
        <f>[1]main!AD19</f>
        <v>0.54695490099999999</v>
      </c>
      <c r="AH101" s="1">
        <f>[1]main!AE19</f>
        <v>1</v>
      </c>
      <c r="AI101" s="1" t="str">
        <f>[1]main!AF19</f>
        <v>m</v>
      </c>
      <c r="AJ101" s="1" t="str">
        <f>[1]main!AG19</f>
        <v>Target</v>
      </c>
      <c r="AK101" s="1" t="str">
        <f>[1]main!AH19</f>
        <v>NA</v>
      </c>
      <c r="AL101" s="1">
        <f>[1]main!AI19</f>
        <v>146000000</v>
      </c>
      <c r="AM101" s="1" t="str">
        <f>[1]main!AJ19</f>
        <v>NA</v>
      </c>
      <c r="AN101" s="1" t="str">
        <f>[1]main!AK19</f>
        <v>NA</v>
      </c>
      <c r="AO101" s="1">
        <f>[1]main!AL19</f>
        <v>99</v>
      </c>
      <c r="AP101" s="1" t="str">
        <f>[1]main!AM19</f>
        <v>Wiebke</v>
      </c>
      <c r="AQ101" s="1" t="str">
        <f>[1]main!AN19</f>
        <v>f</v>
      </c>
      <c r="AR101" s="1">
        <f>[1]main!AO19</f>
        <v>6.371428571</v>
      </c>
      <c r="AS101" s="1">
        <f>[1]main!AP19</f>
        <v>1.3080230770000001</v>
      </c>
      <c r="AT101" s="1">
        <f>[1]main!AQ19</f>
        <v>7</v>
      </c>
      <c r="AU101" s="1" t="str">
        <f>[1]main!AR19</f>
        <v>f</v>
      </c>
      <c r="AV101" s="1" t="str">
        <f>[1]main!AS19</f>
        <v>Alternative</v>
      </c>
      <c r="AW101" s="1" t="str">
        <f>[1]main!AT19</f>
        <v>NA</v>
      </c>
      <c r="AX101" s="1" t="str">
        <f>[1]main!AU19</f>
        <v>NA</v>
      </c>
      <c r="AY101" s="1" t="str">
        <f>[1]main!AV19</f>
        <v>NA</v>
      </c>
      <c r="AZ101" s="2" t="str">
        <f>[1]main!AW19</f>
        <v>NA</v>
      </c>
      <c r="BA101" s="1" t="str">
        <f t="shared" si="35"/>
        <v>Wer parkt auf dem Radweg?</v>
      </c>
      <c r="BB101" s="1" t="str">
        <f t="shared" si="36"/>
        <v>Pro_f tat Target bespaßen.?</v>
      </c>
      <c r="BC101" s="1" t="str">
        <f t="shared" si="37"/>
        <v>Name parkt Target bespaßen.?</v>
      </c>
      <c r="BD101" s="1" t="str">
        <f t="shared" si="38"/>
        <v>Pos05 möchte Target bespaßen. setzen?</v>
      </c>
      <c r="BE101" s="12" t="s">
        <v>21</v>
      </c>
      <c r="BF101" s="1" t="str">
        <f>BD101</f>
        <v>Pos05 möchte Target bespaßen. setzen?</v>
      </c>
      <c r="BG101" s="1">
        <v>4</v>
      </c>
      <c r="BH101" s="1">
        <f t="shared" si="39"/>
        <v>0</v>
      </c>
      <c r="BI101" s="1" t="str">
        <f t="shared" si="40"/>
        <v>NA</v>
      </c>
      <c r="BJ101" s="1" t="str">
        <f>IF(BI101="NA","NA",CONCATENATE(S101," ",T101," ",W101))</f>
        <v>NA</v>
      </c>
      <c r="BK101" s="1" t="str">
        <f>BJ101</f>
        <v>NA</v>
      </c>
      <c r="BL101" s="1" t="s">
        <v>13</v>
      </c>
      <c r="BM101" s="12">
        <v>1</v>
      </c>
      <c r="BN101" s="1" t="str">
        <f t="shared" si="41"/>
        <v>NA</v>
      </c>
      <c r="BO101" s="1" t="str">
        <f t="shared" si="50"/>
        <v>NA</v>
      </c>
      <c r="BP101" s="1" t="str">
        <f t="shared" si="42"/>
        <v>Name parkt Target bespaßen.?</v>
      </c>
      <c r="BQ101" s="1" t="str">
        <f t="shared" si="43"/>
        <v/>
      </c>
      <c r="BR101" s="1" t="str">
        <f t="shared" si="44"/>
        <v/>
      </c>
      <c r="BS101" s="1" t="str">
        <f t="shared" si="45"/>
        <v>Name parkt Target bespaßen.?</v>
      </c>
      <c r="BT101" s="1" t="str">
        <f t="shared" si="46"/>
        <v>Pos05 möchte Target bespaßen. setzen?</v>
      </c>
      <c r="BU101" s="1" t="str">
        <f t="shared" si="47"/>
        <v/>
      </c>
      <c r="BV101" s="1" t="str">
        <f t="shared" si="48"/>
        <v>Pos05 möchte Target bespaßen. setzen?</v>
      </c>
    </row>
    <row r="102" spans="1:74" ht="14.25" customHeight="1" x14ac:dyDescent="0.35">
      <c r="A102" s="1" t="str">
        <f t="shared" si="49"/>
        <v>L2_S46_IBier_PNA</v>
      </c>
      <c r="B102" s="1">
        <v>2</v>
      </c>
      <c r="C102" s="1">
        <v>46</v>
      </c>
      <c r="D102" s="1">
        <v>91</v>
      </c>
      <c r="E102">
        <v>5</v>
      </c>
      <c r="F102" s="1">
        <v>46</v>
      </c>
      <c r="G102" s="1" t="str">
        <f t="shared" si="51"/>
        <v>Target getrunken. kommt von der Toilette. NA hat die aktuelle Zeitung ausgelesen.</v>
      </c>
      <c r="H102" s="1" t="str">
        <f t="shared" si="29"/>
        <v>Target getrunken.</v>
      </c>
      <c r="I102" s="1" t="str">
        <f t="shared" si="30"/>
        <v>Alternative NA</v>
      </c>
      <c r="J102" s="1" t="s">
        <v>22</v>
      </c>
      <c r="M102" s="1" t="s">
        <v>23</v>
      </c>
      <c r="N102" s="1" t="s">
        <v>507</v>
      </c>
      <c r="O102" s="1" t="str">
        <f t="shared" si="31"/>
        <v>von der Toilette.</v>
      </c>
      <c r="P102" s="1" t="str">
        <f t="shared" si="32"/>
        <v>von der Toilette</v>
      </c>
      <c r="Q102" s="1" t="str">
        <f t="shared" si="52"/>
        <v>NA</v>
      </c>
      <c r="R102" s="1" t="s">
        <v>7</v>
      </c>
      <c r="S102" s="1" t="s">
        <v>8</v>
      </c>
      <c r="T102" s="1" t="s">
        <v>508</v>
      </c>
      <c r="U102" s="1" t="s">
        <v>509</v>
      </c>
      <c r="W102" s="1" t="str">
        <f t="shared" si="33"/>
        <v>Zeitung</v>
      </c>
      <c r="X102" s="1" t="str">
        <f t="shared" si="34"/>
        <v>ausgelesen.</v>
      </c>
      <c r="Y102" s="1" t="s">
        <v>510</v>
      </c>
      <c r="Z102" s="1" t="str">
        <f>[1]main!W57</f>
        <v>Bier</v>
      </c>
      <c r="AA102" s="1" t="str">
        <f>[1]main!X57</f>
        <v>getrunken.</v>
      </c>
      <c r="AB102" s="1" t="str">
        <f>[1]main!Y57</f>
        <v>getrunken</v>
      </c>
      <c r="AC102" s="1">
        <f>[1]main!Z57</f>
        <v>139</v>
      </c>
      <c r="AD102" s="1" t="str">
        <f>[1]main!AA57</f>
        <v>Clara</v>
      </c>
      <c r="AE102" s="1" t="str">
        <f>[1]main!AB57</f>
        <v>f</v>
      </c>
      <c r="AF102" s="2">
        <f>[1]main!AC57</f>
        <v>6.914285714</v>
      </c>
      <c r="AG102" s="1">
        <f>[1]main!AD57</f>
        <v>0.28402864100000003</v>
      </c>
      <c r="AH102" s="1">
        <f>[1]main!AE57</f>
        <v>7</v>
      </c>
      <c r="AI102" s="1" t="str">
        <f>[1]main!AF57</f>
        <v>f</v>
      </c>
      <c r="AJ102" s="1" t="str">
        <f>[1]main!AG57</f>
        <v>Target</v>
      </c>
      <c r="AK102" s="1">
        <f>[1]main!AH57</f>
        <v>451</v>
      </c>
      <c r="AL102" s="1">
        <f>[1]main!AI57</f>
        <v>3310000000</v>
      </c>
      <c r="AM102" s="1" t="str">
        <f>[1]main!AJ57</f>
        <v>NA</v>
      </c>
      <c r="AN102" s="1" t="str">
        <f>[1]main!AK57</f>
        <v>NA</v>
      </c>
      <c r="AO102" s="1">
        <f>[1]main!AL57</f>
        <v>107</v>
      </c>
      <c r="AP102" s="1" t="str">
        <f>[1]main!AM57</f>
        <v>Amelie</v>
      </c>
      <c r="AQ102" s="1" t="str">
        <f>[1]main!AN57</f>
        <v>f</v>
      </c>
      <c r="AR102" s="1">
        <f>[1]main!AO57</f>
        <v>6.6</v>
      </c>
      <c r="AS102" s="1">
        <f>[1]main!AP57</f>
        <v>1.1167178799999999</v>
      </c>
      <c r="AT102" s="1">
        <f>[1]main!AQ57</f>
        <v>7</v>
      </c>
      <c r="AU102" s="1" t="str">
        <f>[1]main!AR57</f>
        <v>f</v>
      </c>
      <c r="AV102" s="1" t="str">
        <f>[1]main!AS57</f>
        <v>Alternative</v>
      </c>
      <c r="AW102" s="1" t="str">
        <f>[1]main!AT57</f>
        <v>NA</v>
      </c>
      <c r="AX102" s="1" t="str">
        <f>[1]main!AU57</f>
        <v>NA</v>
      </c>
      <c r="AY102" s="1" t="str">
        <f>[1]main!AV57</f>
        <v>NA</v>
      </c>
      <c r="AZ102" s="2" t="str">
        <f>[1]main!AW57</f>
        <v>NA</v>
      </c>
      <c r="BA102" s="1" t="str">
        <f t="shared" si="35"/>
        <v>Wer kommt von der Toilette?</v>
      </c>
      <c r="BB102" s="1" t="str">
        <f t="shared" si="36"/>
        <v>Pro_f tat Target getrunken.?</v>
      </c>
      <c r="BC102" s="1" t="str">
        <f t="shared" si="37"/>
        <v>V kommt 451 getrunken.?</v>
      </c>
      <c r="BD102" s="1" t="str">
        <f t="shared" si="38"/>
        <v>Pos05 hat 451 getrunken. ausgelesen?</v>
      </c>
      <c r="BE102" s="1" t="s">
        <v>67</v>
      </c>
      <c r="BF102" s="1" t="str">
        <f>BB102</f>
        <v>Pro_f tat Target getrunken.?</v>
      </c>
      <c r="BG102" s="1">
        <v>1</v>
      </c>
      <c r="BH102" s="1">
        <f t="shared" si="39"/>
        <v>1</v>
      </c>
      <c r="BI102" s="1" t="str">
        <f t="shared" si="40"/>
        <v>Pro_f tat Target getrunken.?</v>
      </c>
      <c r="BJ102" s="1" t="str">
        <f>IF(BI102="NA","NA",J102)</f>
        <v>kommt</v>
      </c>
      <c r="BK102" s="1" t="s">
        <v>511</v>
      </c>
      <c r="BL102" s="1" t="s">
        <v>512</v>
      </c>
      <c r="BM102" s="12">
        <v>1</v>
      </c>
      <c r="BN102" s="1" t="str">
        <f t="shared" si="41"/>
        <v>kommen</v>
      </c>
      <c r="BO102" s="1" t="str">
        <f t="shared" si="50"/>
        <v>gehen</v>
      </c>
      <c r="BP102" s="1" t="str">
        <f t="shared" si="42"/>
        <v/>
      </c>
      <c r="BQ102" s="1" t="str">
        <f t="shared" si="43"/>
        <v/>
      </c>
      <c r="BR102" s="1" t="str">
        <f t="shared" si="44"/>
        <v>V kommt 451 getrunken.?</v>
      </c>
      <c r="BS102" s="1" t="str">
        <f t="shared" si="45"/>
        <v>V kommt 451 getrunken.?</v>
      </c>
      <c r="BT102" s="1" t="str">
        <f t="shared" si="46"/>
        <v>Pos05 hat 451 getrunken. ausgelesen?</v>
      </c>
      <c r="BU102" s="1" t="str">
        <f t="shared" si="47"/>
        <v/>
      </c>
      <c r="BV102" s="1" t="str">
        <f t="shared" si="48"/>
        <v>Pos05 hat 451 getrunken. ausgelesen?</v>
      </c>
    </row>
    <row r="103" spans="1:74" ht="14.25" customHeight="1" x14ac:dyDescent="0.35">
      <c r="A103" s="1" t="str">
        <f t="shared" si="49"/>
        <v>L2_S53_IZwillinge_PNA</v>
      </c>
      <c r="B103" s="1">
        <v>2</v>
      </c>
      <c r="C103" s="1">
        <v>53</v>
      </c>
      <c r="D103" s="1">
        <v>92</v>
      </c>
      <c r="E103">
        <v>5</v>
      </c>
      <c r="F103" s="1">
        <v>53</v>
      </c>
      <c r="G103" s="1" t="str">
        <f t="shared" si="51"/>
        <v>Target dabei. kommt vom Kiosk. NA hat ein leckeres Snickers gekauft.</v>
      </c>
      <c r="H103" s="1" t="str">
        <f t="shared" si="29"/>
        <v>Target dabei.</v>
      </c>
      <c r="I103" s="1" t="str">
        <f t="shared" si="30"/>
        <v>Alternative NA</v>
      </c>
      <c r="J103" s="1" t="s">
        <v>22</v>
      </c>
      <c r="M103" s="1" t="s">
        <v>123</v>
      </c>
      <c r="N103" s="1" t="s">
        <v>513</v>
      </c>
      <c r="O103" s="1" t="str">
        <f t="shared" si="31"/>
        <v>vom Kiosk.</v>
      </c>
      <c r="P103" s="1" t="str">
        <f t="shared" si="32"/>
        <v>vom Kiosk</v>
      </c>
      <c r="Q103" s="1" t="str">
        <f t="shared" si="52"/>
        <v>NA</v>
      </c>
      <c r="R103" s="1" t="s">
        <v>7</v>
      </c>
      <c r="S103" s="1" t="s">
        <v>25</v>
      </c>
      <c r="T103" s="1" t="s">
        <v>243</v>
      </c>
      <c r="U103" s="1" t="s">
        <v>514</v>
      </c>
      <c r="W103" s="1" t="str">
        <f t="shared" si="33"/>
        <v>Snickers</v>
      </c>
      <c r="X103" s="1" t="str">
        <f t="shared" si="34"/>
        <v>gekauft.</v>
      </c>
      <c r="Y103" s="1" t="s">
        <v>365</v>
      </c>
      <c r="Z103" s="1" t="str">
        <f>[1]main!W44</f>
        <v>Zwillinge</v>
      </c>
      <c r="AA103" s="1" t="str">
        <f>[1]main!X44</f>
        <v>dabei.</v>
      </c>
      <c r="AB103" s="1" t="str">
        <f>[1]main!Y44</f>
        <v>dabei</v>
      </c>
      <c r="AC103" s="1">
        <f>[1]main!Z44</f>
        <v>126</v>
      </c>
      <c r="AD103" s="1" t="str">
        <f>[1]main!AA44</f>
        <v>Fiona</v>
      </c>
      <c r="AE103" s="1" t="str">
        <f>[1]main!AB44</f>
        <v>f</v>
      </c>
      <c r="AF103" s="2">
        <f>[1]main!AC44</f>
        <v>6.8285714290000001</v>
      </c>
      <c r="AG103" s="1">
        <f>[1]main!AD44</f>
        <v>0.45281565400000001</v>
      </c>
      <c r="AH103" s="1">
        <f>[1]main!AE44</f>
        <v>7</v>
      </c>
      <c r="AI103" s="1" t="str">
        <f>[1]main!AF44</f>
        <v>f</v>
      </c>
      <c r="AJ103" s="1" t="str">
        <f>[1]main!AG44</f>
        <v>Target</v>
      </c>
      <c r="AK103" s="1" t="str">
        <f>[1]main!AH44</f>
        <v>NA</v>
      </c>
      <c r="AL103" s="1">
        <f>[1]main!AI44</f>
        <v>1800000000</v>
      </c>
      <c r="AM103" s="1" t="str">
        <f>[1]main!AJ44</f>
        <v>NA</v>
      </c>
      <c r="AN103" s="1" t="str">
        <f>[1]main!AK44</f>
        <v>NA</v>
      </c>
      <c r="AO103" s="1">
        <f>[1]main!AL44</f>
        <v>45</v>
      </c>
      <c r="AP103" s="1" t="str">
        <f>[1]main!AM44</f>
        <v>Kilian</v>
      </c>
      <c r="AQ103" s="1" t="str">
        <f>[1]main!AN44</f>
        <v>m</v>
      </c>
      <c r="AR103" s="1">
        <f>[1]main!AO44</f>
        <v>1.657142857</v>
      </c>
      <c r="AS103" s="1">
        <f>[1]main!AP44</f>
        <v>0.96840855299999995</v>
      </c>
      <c r="AT103" s="1">
        <f>[1]main!AQ44</f>
        <v>1</v>
      </c>
      <c r="AU103" s="1" t="str">
        <f>[1]main!AR44</f>
        <v>m</v>
      </c>
      <c r="AV103" s="1" t="str">
        <f>[1]main!AS44</f>
        <v>Alternative</v>
      </c>
      <c r="AW103" s="1" t="str">
        <f>[1]main!AT44</f>
        <v>NA</v>
      </c>
      <c r="AX103" s="1" t="str">
        <f>[1]main!AU44</f>
        <v>NA</v>
      </c>
      <c r="AY103" s="1" t="str">
        <f>[1]main!AV44</f>
        <v>NA</v>
      </c>
      <c r="AZ103" s="2" t="str">
        <f>[1]main!AW44</f>
        <v>NA</v>
      </c>
      <c r="BA103" s="1" t="str">
        <f t="shared" si="35"/>
        <v>Wer kommt vom Kiosk?</v>
      </c>
      <c r="BB103" s="1" t="str">
        <f t="shared" si="36"/>
        <v>Pro_f tat Target dabei.?</v>
      </c>
      <c r="BC103" s="1" t="str">
        <f t="shared" si="37"/>
        <v>V kommt Target dabei.?</v>
      </c>
      <c r="BD103" s="1" t="str">
        <f t="shared" si="38"/>
        <v>Pos05 hat Target dabei. gekauft?</v>
      </c>
      <c r="BE103" s="1" t="s">
        <v>77</v>
      </c>
      <c r="BF103" s="1" t="str">
        <f>BA103</f>
        <v>Wer kommt vom Kiosk?</v>
      </c>
      <c r="BG103" s="1">
        <v>3</v>
      </c>
      <c r="BH103" s="1">
        <f t="shared" si="39"/>
        <v>0</v>
      </c>
      <c r="BI103" s="1" t="str">
        <f t="shared" si="40"/>
        <v>NA</v>
      </c>
      <c r="BJ103" s="1" t="str">
        <f>IF(BI103="NA","NA",H103)</f>
        <v>NA</v>
      </c>
      <c r="BK103" s="1" t="str">
        <f t="shared" ref="BK103:BK111" si="54">BJ103</f>
        <v>NA</v>
      </c>
      <c r="BL103" s="1" t="s">
        <v>13</v>
      </c>
      <c r="BM103" s="12">
        <v>1</v>
      </c>
      <c r="BN103" s="1" t="str">
        <f t="shared" si="41"/>
        <v>NA</v>
      </c>
      <c r="BO103" s="1" t="str">
        <f t="shared" si="50"/>
        <v>NA</v>
      </c>
      <c r="BP103" s="1" t="str">
        <f t="shared" si="42"/>
        <v/>
      </c>
      <c r="BQ103" s="1" t="str">
        <f t="shared" si="43"/>
        <v/>
      </c>
      <c r="BR103" s="1" t="str">
        <f t="shared" si="44"/>
        <v>V kommt Target dabei.?</v>
      </c>
      <c r="BS103" s="1" t="str">
        <f t="shared" si="45"/>
        <v>V kommt Target dabei.?</v>
      </c>
      <c r="BT103" s="1" t="str">
        <f t="shared" si="46"/>
        <v>Pos05 hat Target dabei. gekauft?</v>
      </c>
      <c r="BU103" s="1" t="str">
        <f t="shared" si="47"/>
        <v/>
      </c>
      <c r="BV103" s="1" t="str">
        <f t="shared" si="48"/>
        <v>Pos05 hat Target dabei. gekauft?</v>
      </c>
    </row>
    <row r="104" spans="1:74" ht="14.25" customHeight="1" x14ac:dyDescent="0.35">
      <c r="A104" s="1" t="str">
        <f t="shared" si="49"/>
        <v>L2_S1_IPreise_PNA</v>
      </c>
      <c r="B104" s="1">
        <v>2</v>
      </c>
      <c r="C104" s="1">
        <v>1</v>
      </c>
      <c r="D104" s="1">
        <v>93</v>
      </c>
      <c r="E104">
        <v>5</v>
      </c>
      <c r="F104" s="1">
        <v>1</v>
      </c>
      <c r="G104" s="1" t="str">
        <f t="shared" si="51"/>
        <v>Target unterschätzt. spaziert ins Bistro. NA möchte die volle Treuekarte einlösen.</v>
      </c>
      <c r="H104" s="1" t="str">
        <f t="shared" si="29"/>
        <v>Target unterschätzt.</v>
      </c>
      <c r="I104" s="1" t="str">
        <f t="shared" si="30"/>
        <v>Alternative NA</v>
      </c>
      <c r="J104" s="1" t="s">
        <v>249</v>
      </c>
      <c r="L104" s="1" t="s">
        <v>241</v>
      </c>
      <c r="N104" s="1" t="s">
        <v>515</v>
      </c>
      <c r="O104" s="1" t="str">
        <f t="shared" si="31"/>
        <v>ins Bistro.</v>
      </c>
      <c r="P104" s="1" t="str">
        <f t="shared" si="32"/>
        <v>ins Bistro</v>
      </c>
      <c r="Q104" s="1" t="str">
        <f t="shared" si="52"/>
        <v>NA</v>
      </c>
      <c r="R104" s="1" t="s">
        <v>72</v>
      </c>
      <c r="S104" s="1" t="s">
        <v>8</v>
      </c>
      <c r="T104" s="1" t="s">
        <v>516</v>
      </c>
      <c r="U104" s="1" t="s">
        <v>517</v>
      </c>
      <c r="W104" s="1" t="str">
        <f t="shared" si="33"/>
        <v>Treuekarte</v>
      </c>
      <c r="X104" s="1" t="str">
        <f t="shared" si="34"/>
        <v>einlösen.</v>
      </c>
      <c r="Y104" s="1" t="s">
        <v>518</v>
      </c>
      <c r="Z104" s="1" t="str">
        <f>[1]main!W12</f>
        <v>Preise</v>
      </c>
      <c r="AA104" s="1" t="str">
        <f>[1]main!X12</f>
        <v>unterschätzt.</v>
      </c>
      <c r="AB104" s="1" t="str">
        <f>[1]main!Y12</f>
        <v>unterschätzt</v>
      </c>
      <c r="AC104" s="1">
        <f>[1]main!Z12</f>
        <v>11</v>
      </c>
      <c r="AD104" s="1" t="str">
        <f>[1]main!AA12</f>
        <v>Lukas</v>
      </c>
      <c r="AE104" s="1" t="str">
        <f>[1]main!AB12</f>
        <v>m</v>
      </c>
      <c r="AF104" s="2">
        <f>[1]main!AC12</f>
        <v>1.1428571430000001</v>
      </c>
      <c r="AG104" s="1">
        <f>[1]main!AD12</f>
        <v>0.42996970800000001</v>
      </c>
      <c r="AH104" s="1">
        <f>[1]main!AE12</f>
        <v>1</v>
      </c>
      <c r="AI104" s="1" t="str">
        <f>[1]main!AF12</f>
        <v>m</v>
      </c>
      <c r="AJ104" s="1" t="str">
        <f>[1]main!AG12</f>
        <v>Target</v>
      </c>
      <c r="AK104" s="1" t="str">
        <f>[1]main!AH12</f>
        <v>NA</v>
      </c>
      <c r="AL104" s="1">
        <f>[1]main!AI12</f>
        <v>1460000000</v>
      </c>
      <c r="AM104" s="1" t="str">
        <f>[1]main!AJ12</f>
        <v>NA</v>
      </c>
      <c r="AN104" s="1" t="str">
        <f>[1]main!AK12</f>
        <v>NA</v>
      </c>
      <c r="AO104" s="1">
        <f>[1]main!AL12</f>
        <v>92</v>
      </c>
      <c r="AP104" s="1" t="str">
        <f>[1]main!AM12</f>
        <v>Sanja</v>
      </c>
      <c r="AQ104" s="1" t="str">
        <f>[1]main!AN12</f>
        <v>n</v>
      </c>
      <c r="AR104" s="1">
        <f>[1]main!AO12</f>
        <v>5.9428571430000003</v>
      </c>
      <c r="AS104" s="1">
        <f>[1]main!AP12</f>
        <v>1.3491360450000001</v>
      </c>
      <c r="AT104" s="1">
        <f>[1]main!AQ12</f>
        <v>6</v>
      </c>
      <c r="AU104" s="1" t="str">
        <f>[1]main!AR12</f>
        <v>n</v>
      </c>
      <c r="AV104" s="1" t="str">
        <f>[1]main!AS12</f>
        <v>Alternative</v>
      </c>
      <c r="AW104" s="1" t="str">
        <f>[1]main!AT12</f>
        <v>NA</v>
      </c>
      <c r="AX104" s="1" t="str">
        <f>[1]main!AU12</f>
        <v>NA</v>
      </c>
      <c r="AY104" s="1" t="str">
        <f>[1]main!AV12</f>
        <v>NA</v>
      </c>
      <c r="AZ104" s="2" t="str">
        <f>[1]main!AW12</f>
        <v>NA</v>
      </c>
      <c r="BA104" s="1" t="str">
        <f t="shared" si="35"/>
        <v>Wer spaziert ins Bistro?</v>
      </c>
      <c r="BB104" s="1" t="str">
        <f t="shared" si="36"/>
        <v>Pro_f tat Target unterschätzt.?</v>
      </c>
      <c r="BC104" s="1" t="str">
        <f t="shared" si="37"/>
        <v>Name_alt spaziert Target unterschätzt.?</v>
      </c>
      <c r="BD104" s="1" t="str">
        <f t="shared" si="38"/>
        <v>Pos05 möchte Target unterschätzt. einlösen?</v>
      </c>
      <c r="BE104" s="1" t="s">
        <v>77</v>
      </c>
      <c r="BF104" s="1" t="str">
        <f>BA104</f>
        <v>Wer spaziert ins Bistro?</v>
      </c>
      <c r="BG104" s="1">
        <v>2</v>
      </c>
      <c r="BH104" s="1">
        <f t="shared" si="39"/>
        <v>0</v>
      </c>
      <c r="BI104" s="1" t="str">
        <f t="shared" si="40"/>
        <v>NA</v>
      </c>
      <c r="BJ104" s="1" t="str">
        <f>IF(BI104="NA","NA",H104)</f>
        <v>NA</v>
      </c>
      <c r="BK104" s="1" t="str">
        <f t="shared" si="54"/>
        <v>NA</v>
      </c>
      <c r="BL104" s="1" t="s">
        <v>13</v>
      </c>
      <c r="BM104" s="12">
        <v>0</v>
      </c>
      <c r="BN104" s="1" t="str">
        <f t="shared" si="41"/>
        <v>NA</v>
      </c>
      <c r="BO104" s="1" t="str">
        <f t="shared" si="50"/>
        <v>NA</v>
      </c>
      <c r="BP104" s="1" t="str">
        <f t="shared" si="42"/>
        <v/>
      </c>
      <c r="BQ104" s="1" t="str">
        <f t="shared" si="43"/>
        <v>Name_alt spaziert Target unterschätzt.?</v>
      </c>
      <c r="BR104" s="1" t="str">
        <f t="shared" si="44"/>
        <v/>
      </c>
      <c r="BS104" s="1" t="str">
        <f t="shared" si="45"/>
        <v>Name_alt spaziert Target unterschätzt.?</v>
      </c>
      <c r="BT104" s="1" t="str">
        <f t="shared" si="46"/>
        <v>Pos05 möchte Target unterschätzt. einlösen?</v>
      </c>
      <c r="BU104" s="1" t="str">
        <f t="shared" si="47"/>
        <v/>
      </c>
      <c r="BV104" s="1" t="str">
        <f t="shared" si="48"/>
        <v>Pos05 möchte Target unterschätzt. einlösen?</v>
      </c>
    </row>
    <row r="105" spans="1:74" ht="14.25" customHeight="1" x14ac:dyDescent="0.35">
      <c r="A105" s="1" t="str">
        <f t="shared" si="49"/>
        <v>L2_S64_IWerkzeuge_Pder</v>
      </c>
      <c r="B105" s="1">
        <v>2</v>
      </c>
      <c r="C105" s="1">
        <v>64</v>
      </c>
      <c r="D105" s="1">
        <v>94</v>
      </c>
      <c r="E105">
        <v>5</v>
      </c>
      <c r="F105" s="1">
        <v>64</v>
      </c>
      <c r="G105" s="1" t="str">
        <f t="shared" si="51"/>
        <v>Filler testen. renoviert in der Garage. der möchte die neuen Werkzeuge testen.</v>
      </c>
      <c r="H105" s="1" t="str">
        <f t="shared" si="29"/>
        <v>Filler testen.</v>
      </c>
      <c r="I105" s="1" t="str">
        <f t="shared" si="30"/>
        <v>Alternative Die</v>
      </c>
      <c r="J105" s="1" t="s">
        <v>519</v>
      </c>
      <c r="K105" s="1" t="s">
        <v>52</v>
      </c>
      <c r="N105" s="1" t="s">
        <v>634</v>
      </c>
      <c r="O105" s="1" t="str">
        <f t="shared" si="31"/>
        <v>in der Garage.</v>
      </c>
      <c r="P105" s="1" t="str">
        <f t="shared" si="32"/>
        <v>in der Garage</v>
      </c>
      <c r="Q105" s="1" t="str">
        <f t="shared" si="52"/>
        <v>der</v>
      </c>
      <c r="R105" s="1" t="s">
        <v>72</v>
      </c>
      <c r="S105" s="1" t="s">
        <v>8</v>
      </c>
      <c r="T105" s="1" t="s">
        <v>103</v>
      </c>
      <c r="U105" s="1" t="s">
        <v>521</v>
      </c>
      <c r="W105" s="1" t="str">
        <f t="shared" si="33"/>
        <v>Werkzeuge</v>
      </c>
      <c r="X105" s="1" t="str">
        <f t="shared" si="34"/>
        <v>testen.</v>
      </c>
      <c r="Y105" s="1" t="s">
        <v>522</v>
      </c>
      <c r="Z105" s="1" t="str">
        <f>[1]main!W65</f>
        <v>Werkzeuge</v>
      </c>
      <c r="AA105" s="1" t="str">
        <f>[1]main!X65</f>
        <v>testen.</v>
      </c>
      <c r="AB105" s="1" t="str">
        <f>[1]main!Y65</f>
        <v>testen</v>
      </c>
      <c r="AC105" s="1">
        <f>[1]main!Z65</f>
        <v>147</v>
      </c>
      <c r="AD105" s="1" t="str">
        <f>[1]main!AA65</f>
        <v>Flugbegleiterin</v>
      </c>
      <c r="AE105" s="1" t="str">
        <f>[1]main!AB65</f>
        <v>NA</v>
      </c>
      <c r="AF105" s="2">
        <f>[1]main!AC65</f>
        <v>1.675</v>
      </c>
      <c r="AG105" s="1" t="str">
        <f>[1]main!AD65</f>
        <v>NA</v>
      </c>
      <c r="AH105" s="1" t="str">
        <f>[1]main!AE65</f>
        <v>NA</v>
      </c>
      <c r="AI105" s="1" t="str">
        <f>[1]main!AF65</f>
        <v>f</v>
      </c>
      <c r="AJ105" s="1" t="str">
        <f>[1]main!AG65</f>
        <v>Filler</v>
      </c>
      <c r="AK105" s="1" t="str">
        <f>[1]main!AH65</f>
        <v>NA</v>
      </c>
      <c r="AL105" s="1" t="str">
        <f>[1]main!AI65</f>
        <v>NA</v>
      </c>
      <c r="AM105" s="1" t="str">
        <f>[1]main!AJ65</f>
        <v>Die</v>
      </c>
      <c r="AN105" s="1" t="str">
        <f>[1]main!AK65</f>
        <v>die</v>
      </c>
      <c r="AO105" s="1">
        <f>[1]main!AL65</f>
        <v>4</v>
      </c>
      <c r="AP105" s="1" t="str">
        <f>[1]main!AM65</f>
        <v>Flugbegleiter</v>
      </c>
      <c r="AQ105" s="1" t="str">
        <f>[1]main!AN65</f>
        <v>NA</v>
      </c>
      <c r="AR105" s="1" t="str">
        <f>[1]main!AO65</f>
        <v>NA</v>
      </c>
      <c r="AS105" s="1" t="str">
        <f>[1]main!AP65</f>
        <v>NA</v>
      </c>
      <c r="AT105" s="1" t="str">
        <f>[1]main!AQ65</f>
        <v>NA</v>
      </c>
      <c r="AU105" s="1" t="str">
        <f>[1]main!AR65</f>
        <v>NA</v>
      </c>
      <c r="AV105" s="1" t="str">
        <f>[1]main!AS65</f>
        <v>Alternative</v>
      </c>
      <c r="AW105" s="1" t="str">
        <f>[1]main!AT65</f>
        <v>NA</v>
      </c>
      <c r="AX105" s="1" t="str">
        <f>[1]main!AU65</f>
        <v>NA</v>
      </c>
      <c r="AY105" s="1" t="str">
        <f>[1]main!AV65</f>
        <v>Der</v>
      </c>
      <c r="AZ105" s="2" t="str">
        <f>[1]main!AW65</f>
        <v>der</v>
      </c>
      <c r="BA105" s="1" t="str">
        <f t="shared" si="35"/>
        <v>Wer renoviert in der Garage?</v>
      </c>
      <c r="BB105" s="1" t="str">
        <f t="shared" si="36"/>
        <v>Pro_f tat Filler testen.?</v>
      </c>
      <c r="BC105" s="1" t="str">
        <f t="shared" si="37"/>
        <v>Name renoviert Filler testen.?</v>
      </c>
      <c r="BD105" s="1" t="str">
        <f t="shared" si="38"/>
        <v>Pos05 möchte Filler testen. testen?</v>
      </c>
      <c r="BE105" s="12" t="s">
        <v>21</v>
      </c>
      <c r="BF105" s="1" t="str">
        <f>BD105</f>
        <v>Pos05 möchte Filler testen. testen?</v>
      </c>
      <c r="BG105" s="1">
        <v>4</v>
      </c>
      <c r="BH105" s="1">
        <f t="shared" si="39"/>
        <v>0</v>
      </c>
      <c r="BI105" s="1" t="str">
        <f t="shared" si="40"/>
        <v>NA</v>
      </c>
      <c r="BJ105" s="1" t="str">
        <f>IF(BI105="NA","NA",CONCATENATE(S105," ",T105," ",W105))</f>
        <v>NA</v>
      </c>
      <c r="BK105" s="1" t="str">
        <f t="shared" si="54"/>
        <v>NA</v>
      </c>
      <c r="BL105" s="1" t="s">
        <v>13</v>
      </c>
      <c r="BM105" s="12">
        <v>1</v>
      </c>
      <c r="BN105" s="1" t="str">
        <f t="shared" si="41"/>
        <v>NA</v>
      </c>
      <c r="BO105" s="1" t="str">
        <f t="shared" si="50"/>
        <v>NA</v>
      </c>
      <c r="BP105" s="1" t="str">
        <f t="shared" si="42"/>
        <v>Name renoviert Filler testen.?</v>
      </c>
      <c r="BQ105" s="1" t="str">
        <f t="shared" si="43"/>
        <v/>
      </c>
      <c r="BR105" s="1" t="str">
        <f t="shared" si="44"/>
        <v/>
      </c>
      <c r="BS105" s="1" t="str">
        <f t="shared" si="45"/>
        <v>Name renoviert Filler testen.?</v>
      </c>
      <c r="BT105" s="1" t="str">
        <f t="shared" si="46"/>
        <v>Pos05 möchte Filler testen. testen?</v>
      </c>
      <c r="BU105" s="1" t="str">
        <f t="shared" si="47"/>
        <v/>
      </c>
      <c r="BV105" s="12" t="str">
        <f t="shared" si="48"/>
        <v>Pos05 möchte Filler testen. testen?</v>
      </c>
    </row>
    <row r="106" spans="1:74" ht="14.25" customHeight="1" x14ac:dyDescent="0.35">
      <c r="A106" s="1" t="str">
        <f t="shared" si="49"/>
        <v>L2_S50_IOrden_PNA</v>
      </c>
      <c r="B106" s="1">
        <v>2</v>
      </c>
      <c r="C106" s="1">
        <v>50</v>
      </c>
      <c r="D106" s="1">
        <v>95</v>
      </c>
      <c r="E106">
        <v>5</v>
      </c>
      <c r="F106" s="1">
        <v>50</v>
      </c>
      <c r="G106" s="1" t="str">
        <f t="shared" si="51"/>
        <v>Target erhalten. schleicht ins Haus. NA möchte die schlafenden Nachbarn nicht wecken.</v>
      </c>
      <c r="H106" s="1" t="str">
        <f t="shared" si="29"/>
        <v>Target erhalten.</v>
      </c>
      <c r="I106" s="1" t="str">
        <f t="shared" si="30"/>
        <v>Alternative NA</v>
      </c>
      <c r="J106" s="1" t="s">
        <v>332</v>
      </c>
      <c r="L106" s="1" t="s">
        <v>241</v>
      </c>
      <c r="N106" s="1" t="s">
        <v>523</v>
      </c>
      <c r="O106" s="1" t="str">
        <f t="shared" si="31"/>
        <v>ins Haus.</v>
      </c>
      <c r="P106" s="1" t="str">
        <f t="shared" si="32"/>
        <v>ins Haus</v>
      </c>
      <c r="Q106" s="1" t="str">
        <f t="shared" si="52"/>
        <v>NA</v>
      </c>
      <c r="R106" s="1" t="s">
        <v>72</v>
      </c>
      <c r="S106" s="1" t="s">
        <v>8</v>
      </c>
      <c r="T106" s="1" t="s">
        <v>524</v>
      </c>
      <c r="V106" s="1" t="s">
        <v>525</v>
      </c>
      <c r="W106" s="1" t="str">
        <f t="shared" si="33"/>
        <v>Nachbarn</v>
      </c>
      <c r="X106" s="1" t="str">
        <f t="shared" si="34"/>
        <v>nicht wecken.</v>
      </c>
      <c r="Y106" s="1" t="s">
        <v>526</v>
      </c>
      <c r="Z106" s="1" t="str">
        <f>[1]main!W61</f>
        <v>Orden</v>
      </c>
      <c r="AA106" s="1" t="str">
        <f>[1]main!X61</f>
        <v>erhalten.</v>
      </c>
      <c r="AB106" s="1" t="str">
        <f>[1]main!Y61</f>
        <v>erhalten</v>
      </c>
      <c r="AC106" s="1">
        <f>[1]main!Z61</f>
        <v>143</v>
      </c>
      <c r="AD106" s="1" t="str">
        <f>[1]main!AA61</f>
        <v>Katharina</v>
      </c>
      <c r="AE106" s="1" t="str">
        <f>[1]main!AB61</f>
        <v>f</v>
      </c>
      <c r="AF106" s="2">
        <f>[1]main!AC61</f>
        <v>6.9428571430000003</v>
      </c>
      <c r="AG106" s="1">
        <f>[1]main!AD61</f>
        <v>0.23550410799999999</v>
      </c>
      <c r="AH106" s="1">
        <f>[1]main!AE61</f>
        <v>7</v>
      </c>
      <c r="AI106" s="1" t="str">
        <f>[1]main!AF61</f>
        <v>f</v>
      </c>
      <c r="AJ106" s="1" t="str">
        <f>[1]main!AG61</f>
        <v>Target</v>
      </c>
      <c r="AK106" s="1" t="str">
        <f>[1]main!AH61</f>
        <v>NA</v>
      </c>
      <c r="AL106" s="1">
        <f>[1]main!AI61</f>
        <v>124000000</v>
      </c>
      <c r="AM106" s="1" t="str">
        <f>[1]main!AJ61</f>
        <v>NA</v>
      </c>
      <c r="AN106" s="1" t="str">
        <f>[1]main!AK61</f>
        <v>NA</v>
      </c>
      <c r="AO106" s="1">
        <f>[1]main!AL61</f>
        <v>111</v>
      </c>
      <c r="AP106" s="1" t="str">
        <f>[1]main!AM61</f>
        <v>Elisabeth</v>
      </c>
      <c r="AQ106" s="1" t="str">
        <f>[1]main!AN61</f>
        <v>f</v>
      </c>
      <c r="AR106" s="1">
        <f>[1]main!AO61</f>
        <v>6.6571428570000002</v>
      </c>
      <c r="AS106" s="1">
        <f>[1]main!AP61</f>
        <v>1.0831016769999999</v>
      </c>
      <c r="AT106" s="1">
        <f>[1]main!AQ61</f>
        <v>7</v>
      </c>
      <c r="AU106" s="1" t="str">
        <f>[1]main!AR61</f>
        <v>f</v>
      </c>
      <c r="AV106" s="1" t="str">
        <f>[1]main!AS61</f>
        <v>Alternative</v>
      </c>
      <c r="AW106" s="1" t="str">
        <f>[1]main!AT61</f>
        <v>NA</v>
      </c>
      <c r="AX106" s="1" t="str">
        <f>[1]main!AU61</f>
        <v>NA</v>
      </c>
      <c r="AY106" s="1" t="str">
        <f>[1]main!AV61</f>
        <v>NA</v>
      </c>
      <c r="AZ106" s="2" t="str">
        <f>[1]main!AW61</f>
        <v>NA</v>
      </c>
      <c r="BA106" s="1" t="str">
        <f t="shared" si="35"/>
        <v>Wer schleicht ins Haus?</v>
      </c>
      <c r="BB106" s="1" t="str">
        <f t="shared" si="36"/>
        <v>Pro_f tat Target erhalten.?</v>
      </c>
      <c r="BC106" s="1" t="str">
        <f t="shared" si="37"/>
        <v>Name_alt schleicht Target erhalten.?</v>
      </c>
      <c r="BD106" s="1" t="str">
        <f t="shared" si="38"/>
        <v>Pos06 möchte Target erhalten. nicht wecken?</v>
      </c>
      <c r="BE106" s="1" t="s">
        <v>67</v>
      </c>
      <c r="BF106" s="1" t="str">
        <f>BB106</f>
        <v>Pro_f tat Target erhalten.?</v>
      </c>
      <c r="BG106" s="1">
        <v>3</v>
      </c>
      <c r="BH106" s="1">
        <f t="shared" si="39"/>
        <v>0</v>
      </c>
      <c r="BI106" s="1" t="str">
        <f t="shared" si="40"/>
        <v>NA</v>
      </c>
      <c r="BJ106" s="1" t="str">
        <f>IF(BI106="NA","NA",J106)</f>
        <v>NA</v>
      </c>
      <c r="BK106" s="1" t="str">
        <f t="shared" si="54"/>
        <v>NA</v>
      </c>
      <c r="BL106" s="1" t="s">
        <v>13</v>
      </c>
      <c r="BM106" s="12">
        <v>0</v>
      </c>
      <c r="BN106" s="1" t="str">
        <f t="shared" si="41"/>
        <v>NA</v>
      </c>
      <c r="BO106" s="1" t="str">
        <f t="shared" si="50"/>
        <v>NA</v>
      </c>
      <c r="BP106" s="1" t="str">
        <f t="shared" si="42"/>
        <v/>
      </c>
      <c r="BQ106" s="1" t="str">
        <f t="shared" si="43"/>
        <v>Name_alt schleicht Target erhalten.?</v>
      </c>
      <c r="BR106" s="1" t="str">
        <f t="shared" si="44"/>
        <v/>
      </c>
      <c r="BS106" s="1" t="str">
        <f t="shared" si="45"/>
        <v>Name_alt schleicht Target erhalten.?</v>
      </c>
      <c r="BT106" s="1" t="str">
        <f t="shared" si="46"/>
        <v/>
      </c>
      <c r="BU106" s="1" t="str">
        <f t="shared" si="47"/>
        <v>Pos06 möchte Target erhalten. nicht wecken?</v>
      </c>
      <c r="BV106" s="1" t="str">
        <f t="shared" si="48"/>
        <v>Pos06 möchte Target erhalten. nicht wecken?</v>
      </c>
    </row>
    <row r="107" spans="1:74" ht="14.25" customHeight="1" x14ac:dyDescent="0.35">
      <c r="A107" s="1" t="str">
        <f t="shared" si="49"/>
        <v>L2_S111_IVerbände_Pdie</v>
      </c>
      <c r="B107" s="1">
        <v>2</v>
      </c>
      <c r="C107" s="1">
        <v>111</v>
      </c>
      <c r="D107" s="1">
        <v>96</v>
      </c>
      <c r="E107">
        <v>5</v>
      </c>
      <c r="F107" s="1">
        <v>111</v>
      </c>
      <c r="G107" s="1" t="str">
        <f t="shared" si="51"/>
        <v>Filler dabei. rennt zum Unfallort. die hat die notwendigen Verbände dabei.</v>
      </c>
      <c r="H107" s="1" t="str">
        <f t="shared" si="29"/>
        <v>Filler dabei.</v>
      </c>
      <c r="I107" s="1" t="str">
        <f t="shared" si="30"/>
        <v>Alternative Der</v>
      </c>
      <c r="J107" s="1" t="s">
        <v>357</v>
      </c>
      <c r="L107" s="1" t="s">
        <v>34</v>
      </c>
      <c r="N107" s="1" t="s">
        <v>527</v>
      </c>
      <c r="O107" s="1" t="str">
        <f t="shared" si="31"/>
        <v>zum Unfallort.</v>
      </c>
      <c r="P107" s="1" t="str">
        <f t="shared" si="32"/>
        <v>zum Unfallort</v>
      </c>
      <c r="Q107" s="1" t="str">
        <f t="shared" si="52"/>
        <v>die</v>
      </c>
      <c r="R107" s="1" t="s">
        <v>7</v>
      </c>
      <c r="S107" s="1" t="s">
        <v>8</v>
      </c>
      <c r="T107" s="1" t="s">
        <v>142</v>
      </c>
      <c r="U107" s="1" t="s">
        <v>528</v>
      </c>
      <c r="W107" s="1" t="str">
        <f t="shared" si="33"/>
        <v>Verbände</v>
      </c>
      <c r="X107" s="1" t="str">
        <f t="shared" si="34"/>
        <v>dabei.</v>
      </c>
      <c r="Y107" s="1" t="s">
        <v>355</v>
      </c>
      <c r="Z107" s="1" t="str">
        <f>[1]main!W112</f>
        <v>Verbände</v>
      </c>
      <c r="AA107" s="1" t="str">
        <f>[1]main!X112</f>
        <v>dabei.</v>
      </c>
      <c r="AB107" s="1" t="str">
        <f>[1]main!Y112</f>
        <v>dabei</v>
      </c>
      <c r="AC107" s="1">
        <f>[1]main!Z112</f>
        <v>194</v>
      </c>
      <c r="AD107" s="1" t="str">
        <f>[1]main!AA112</f>
        <v>Stellvertreter</v>
      </c>
      <c r="AE107" s="1" t="str">
        <f>[1]main!AB112</f>
        <v>NA</v>
      </c>
      <c r="AF107" s="2">
        <f>[1]main!AC112</f>
        <v>6.05</v>
      </c>
      <c r="AG107" s="1" t="str">
        <f>[1]main!AD112</f>
        <v>NA</v>
      </c>
      <c r="AH107" s="1" t="str">
        <f>[1]main!AE112</f>
        <v>NA</v>
      </c>
      <c r="AI107" s="1" t="str">
        <f>[1]main!AF112</f>
        <v>m</v>
      </c>
      <c r="AJ107" s="1" t="str">
        <f>[1]main!AG112</f>
        <v>Filler</v>
      </c>
      <c r="AK107" s="1" t="str">
        <f>[1]main!AH112</f>
        <v>NA</v>
      </c>
      <c r="AL107" s="1" t="str">
        <f>[1]main!AI112</f>
        <v>NA</v>
      </c>
      <c r="AM107" s="1" t="str">
        <f>[1]main!AJ112</f>
        <v>Der</v>
      </c>
      <c r="AN107" s="1" t="str">
        <f>[1]main!AK112</f>
        <v>der</v>
      </c>
      <c r="AO107" s="1">
        <f>[1]main!AL112</f>
        <v>51</v>
      </c>
      <c r="AP107" s="1" t="str">
        <f>[1]main!AM112</f>
        <v>Stellvertreterin</v>
      </c>
      <c r="AQ107" s="1" t="str">
        <f>[1]main!AN112</f>
        <v>NA</v>
      </c>
      <c r="AR107" s="1" t="str">
        <f>[1]main!AO112</f>
        <v>NA</v>
      </c>
      <c r="AS107" s="1" t="str">
        <f>[1]main!AP112</f>
        <v>NA</v>
      </c>
      <c r="AT107" s="1" t="str">
        <f>[1]main!AQ112</f>
        <v>NA</v>
      </c>
      <c r="AU107" s="1" t="str">
        <f>[1]main!AR112</f>
        <v>NA</v>
      </c>
      <c r="AV107" s="1" t="str">
        <f>[1]main!AS112</f>
        <v>Alternative</v>
      </c>
      <c r="AW107" s="1" t="str">
        <f>[1]main!AT112</f>
        <v>NA</v>
      </c>
      <c r="AX107" s="1" t="str">
        <f>[1]main!AU112</f>
        <v>NA</v>
      </c>
      <c r="AY107" s="1" t="str">
        <f>[1]main!AV112</f>
        <v>Die</v>
      </c>
      <c r="AZ107" s="2" t="str">
        <f>[1]main!AW112</f>
        <v>die</v>
      </c>
      <c r="BA107" s="1" t="str">
        <f t="shared" si="35"/>
        <v>Wer rennt zum Unfallort?</v>
      </c>
      <c r="BB107" s="1" t="str">
        <f t="shared" si="36"/>
        <v>Pro_f tat Filler dabei.?</v>
      </c>
      <c r="BC107" s="1" t="str">
        <f t="shared" si="37"/>
        <v>Name_alt rennt Filler dabei.?</v>
      </c>
      <c r="BD107" s="1" t="str">
        <f t="shared" si="38"/>
        <v>Pos05 hat Filler dabei. dabei?</v>
      </c>
      <c r="BE107" s="1" t="s">
        <v>32</v>
      </c>
      <c r="BF107" s="1" t="str">
        <f>BC107</f>
        <v>Name_alt rennt Filler dabei.?</v>
      </c>
      <c r="BG107" s="1">
        <v>2</v>
      </c>
      <c r="BH107" s="1">
        <f t="shared" si="39"/>
        <v>0</v>
      </c>
      <c r="BI107" s="1" t="str">
        <f t="shared" si="40"/>
        <v>NA</v>
      </c>
      <c r="BJ107" s="1" t="str">
        <f>IF(BI107="NA","NA",P107)</f>
        <v>NA</v>
      </c>
      <c r="BK107" s="1" t="str">
        <f t="shared" si="54"/>
        <v>NA</v>
      </c>
      <c r="BL107" s="1" t="s">
        <v>13</v>
      </c>
      <c r="BM107" s="12">
        <v>0</v>
      </c>
      <c r="BN107" s="1" t="str">
        <f t="shared" si="41"/>
        <v>NA</v>
      </c>
      <c r="BO107" s="1" t="str">
        <f t="shared" si="50"/>
        <v>NA</v>
      </c>
      <c r="BP107" s="1" t="str">
        <f t="shared" si="42"/>
        <v/>
      </c>
      <c r="BQ107" s="1" t="str">
        <f t="shared" si="43"/>
        <v>Name_alt rennt Filler dabei.?</v>
      </c>
      <c r="BR107" s="1" t="str">
        <f t="shared" si="44"/>
        <v/>
      </c>
      <c r="BS107" s="1" t="str">
        <f t="shared" si="45"/>
        <v>Name_alt rennt Filler dabei.?</v>
      </c>
      <c r="BT107" s="1" t="str">
        <f t="shared" si="46"/>
        <v>Pos05 hat Filler dabei. dabei?</v>
      </c>
      <c r="BU107" s="1" t="str">
        <f t="shared" si="47"/>
        <v/>
      </c>
      <c r="BV107" s="1" t="str">
        <f t="shared" si="48"/>
        <v>Pos05 hat Filler dabei. dabei?</v>
      </c>
    </row>
    <row r="108" spans="1:74" ht="14.25" customHeight="1" x14ac:dyDescent="0.35">
      <c r="A108" s="1" t="str">
        <f t="shared" si="49"/>
        <v>L2_S91_IPräsentation_Pdie</v>
      </c>
      <c r="B108" s="1">
        <v>2</v>
      </c>
      <c r="C108" s="1">
        <v>91</v>
      </c>
      <c r="D108" s="1">
        <v>97</v>
      </c>
      <c r="E108">
        <v>5</v>
      </c>
      <c r="F108" s="1">
        <v>91</v>
      </c>
      <c r="G108" s="1" t="str">
        <f t="shared" si="51"/>
        <v>Filler vermasselt. bangt in der Universität. die hat die wichtige Präsentation vermasselt.</v>
      </c>
      <c r="H108" s="1" t="str">
        <f t="shared" si="29"/>
        <v>Filler vermasselt.</v>
      </c>
      <c r="I108" s="1" t="str">
        <f t="shared" si="30"/>
        <v>Alternative Der</v>
      </c>
      <c r="J108" s="1" t="s">
        <v>286</v>
      </c>
      <c r="K108" s="1" t="s">
        <v>52</v>
      </c>
      <c r="N108" s="1" t="s">
        <v>529</v>
      </c>
      <c r="O108" s="1" t="str">
        <f t="shared" si="31"/>
        <v>in der Universität.</v>
      </c>
      <c r="P108" s="1" t="str">
        <f t="shared" si="32"/>
        <v>in der Universität</v>
      </c>
      <c r="Q108" s="1" t="str">
        <f t="shared" si="52"/>
        <v>die</v>
      </c>
      <c r="R108" s="1" t="s">
        <v>7</v>
      </c>
      <c r="S108" s="1" t="s">
        <v>8</v>
      </c>
      <c r="T108" s="1" t="s">
        <v>147</v>
      </c>
      <c r="U108" s="1" t="s">
        <v>530</v>
      </c>
      <c r="W108" s="1" t="str">
        <f t="shared" si="33"/>
        <v>Präsentation</v>
      </c>
      <c r="X108" s="1" t="str">
        <f t="shared" si="34"/>
        <v>vermasselt.</v>
      </c>
      <c r="Y108" s="1" t="s">
        <v>531</v>
      </c>
      <c r="Z108" s="1" t="str">
        <f>[1]main!W92</f>
        <v>Präsentation</v>
      </c>
      <c r="AA108" s="1" t="str">
        <f>[1]main!X92</f>
        <v>vermasselt.</v>
      </c>
      <c r="AB108" s="1" t="str">
        <f>[1]main!Y92</f>
        <v>vermasselt</v>
      </c>
      <c r="AC108" s="1">
        <f>[1]main!Z92</f>
        <v>174</v>
      </c>
      <c r="AD108" s="1" t="str">
        <f>[1]main!AA92</f>
        <v>Psychiater</v>
      </c>
      <c r="AE108" s="1" t="str">
        <f>[1]main!AB92</f>
        <v>NA</v>
      </c>
      <c r="AF108" s="2">
        <f>[1]main!AC92</f>
        <v>4.05</v>
      </c>
      <c r="AG108" s="1" t="str">
        <f>[1]main!AD92</f>
        <v>NA</v>
      </c>
      <c r="AH108" s="1" t="str">
        <f>[1]main!AE92</f>
        <v>NA</v>
      </c>
      <c r="AI108" s="1" t="str">
        <f>[1]main!AF92</f>
        <v>m</v>
      </c>
      <c r="AJ108" s="1" t="str">
        <f>[1]main!AG92</f>
        <v>Filler</v>
      </c>
      <c r="AK108" s="1" t="str">
        <f>[1]main!AH92</f>
        <v>NA</v>
      </c>
      <c r="AL108" s="1" t="str">
        <f>[1]main!AI92</f>
        <v>NA</v>
      </c>
      <c r="AM108" s="1" t="str">
        <f>[1]main!AJ92</f>
        <v>Der</v>
      </c>
      <c r="AN108" s="1" t="str">
        <f>[1]main!AK92</f>
        <v>der</v>
      </c>
      <c r="AO108" s="1">
        <f>[1]main!AL92</f>
        <v>31</v>
      </c>
      <c r="AP108" s="1" t="str">
        <f>[1]main!AM92</f>
        <v>Psychiaterin</v>
      </c>
      <c r="AQ108" s="1" t="str">
        <f>[1]main!AN92</f>
        <v>NA</v>
      </c>
      <c r="AR108" s="1" t="str">
        <f>[1]main!AO92</f>
        <v>NA</v>
      </c>
      <c r="AS108" s="1" t="str">
        <f>[1]main!AP92</f>
        <v>NA</v>
      </c>
      <c r="AT108" s="1" t="str">
        <f>[1]main!AQ92</f>
        <v>NA</v>
      </c>
      <c r="AU108" s="1" t="str">
        <f>[1]main!AR92</f>
        <v>NA</v>
      </c>
      <c r="AV108" s="1" t="str">
        <f>[1]main!AS92</f>
        <v>Alternative</v>
      </c>
      <c r="AW108" s="1" t="str">
        <f>[1]main!AT92</f>
        <v>NA</v>
      </c>
      <c r="AX108" s="1" t="str">
        <f>[1]main!AU92</f>
        <v>NA</v>
      </c>
      <c r="AY108" s="1" t="str">
        <f>[1]main!AV92</f>
        <v>Die</v>
      </c>
      <c r="AZ108" s="2" t="str">
        <f>[1]main!AW92</f>
        <v>die</v>
      </c>
      <c r="BA108" s="1" t="str">
        <f t="shared" si="35"/>
        <v>Wer bangt in der Universität?</v>
      </c>
      <c r="BB108" s="1" t="str">
        <f t="shared" si="36"/>
        <v>Pro_f tat Filler vermasselt.?</v>
      </c>
      <c r="BC108" s="1" t="str">
        <f t="shared" si="37"/>
        <v>Name bangt Filler vermasselt.?</v>
      </c>
      <c r="BD108" s="1" t="str">
        <f t="shared" si="38"/>
        <v>Pos05 hat Filler vermasselt. vermasselt?</v>
      </c>
      <c r="BE108" s="1" t="s">
        <v>32</v>
      </c>
      <c r="BF108" s="1" t="str">
        <f>BC108</f>
        <v>Name bangt Filler vermasselt.?</v>
      </c>
      <c r="BG108" s="1">
        <v>4</v>
      </c>
      <c r="BH108" s="1">
        <f t="shared" si="39"/>
        <v>0</v>
      </c>
      <c r="BI108" s="1" t="str">
        <f t="shared" si="40"/>
        <v>NA</v>
      </c>
      <c r="BJ108" s="1" t="str">
        <f>IF(BI108="NA","NA",P108)</f>
        <v>NA</v>
      </c>
      <c r="BK108" s="1" t="str">
        <f t="shared" si="54"/>
        <v>NA</v>
      </c>
      <c r="BL108" s="1" t="s">
        <v>13</v>
      </c>
      <c r="BM108" s="12">
        <v>1</v>
      </c>
      <c r="BN108" s="1" t="str">
        <f t="shared" si="41"/>
        <v>NA</v>
      </c>
      <c r="BO108" s="1" t="str">
        <f t="shared" si="50"/>
        <v>NA</v>
      </c>
      <c r="BP108" s="1" t="str">
        <f t="shared" si="42"/>
        <v>Name bangt Filler vermasselt.?</v>
      </c>
      <c r="BQ108" s="1" t="str">
        <f t="shared" si="43"/>
        <v/>
      </c>
      <c r="BR108" s="1" t="str">
        <f t="shared" si="44"/>
        <v/>
      </c>
      <c r="BS108" s="1" t="str">
        <f t="shared" si="45"/>
        <v>Name bangt Filler vermasselt.?</v>
      </c>
      <c r="BT108" s="1" t="str">
        <f t="shared" si="46"/>
        <v>Pos05 hat Filler vermasselt. vermasselt?</v>
      </c>
      <c r="BU108" s="1" t="str">
        <f t="shared" si="47"/>
        <v/>
      </c>
      <c r="BV108" s="1" t="str">
        <f t="shared" si="48"/>
        <v>Pos05 hat Filler vermasselt. vermasselt?</v>
      </c>
    </row>
    <row r="109" spans="1:74" ht="14.25" customHeight="1" x14ac:dyDescent="0.35">
      <c r="A109" s="1" t="str">
        <f t="shared" si="49"/>
        <v>L2_S114_IGesetze_Pdie</v>
      </c>
      <c r="B109" s="1">
        <v>2</v>
      </c>
      <c r="C109" s="1">
        <v>114</v>
      </c>
      <c r="D109" s="1">
        <v>98</v>
      </c>
      <c r="E109">
        <v>5</v>
      </c>
      <c r="F109" s="1">
        <v>114</v>
      </c>
      <c r="G109" s="1" t="str">
        <f t="shared" si="51"/>
        <v>Filler missachten. raucht im U-Bahnhof. die möchte die harten Gesetze missachten.</v>
      </c>
      <c r="H109" s="1" t="str">
        <f t="shared" si="29"/>
        <v>Filler missachten.</v>
      </c>
      <c r="I109" s="1" t="str">
        <f t="shared" si="30"/>
        <v>Alternative Der</v>
      </c>
      <c r="J109" s="1" t="s">
        <v>532</v>
      </c>
      <c r="K109" s="1" t="s">
        <v>42</v>
      </c>
      <c r="N109" s="1" t="s">
        <v>533</v>
      </c>
      <c r="O109" s="1" t="str">
        <f t="shared" si="31"/>
        <v>im U-Bahnhof.</v>
      </c>
      <c r="P109" s="1" t="str">
        <f t="shared" si="32"/>
        <v>im U-Bahnhof</v>
      </c>
      <c r="Q109" s="1" t="str">
        <f t="shared" si="52"/>
        <v>die</v>
      </c>
      <c r="R109" s="1" t="s">
        <v>72</v>
      </c>
      <c r="S109" s="1" t="s">
        <v>8</v>
      </c>
      <c r="T109" s="1" t="s">
        <v>534</v>
      </c>
      <c r="U109" s="1" t="s">
        <v>535</v>
      </c>
      <c r="W109" s="1" t="str">
        <f t="shared" si="33"/>
        <v>Gesetze</v>
      </c>
      <c r="X109" s="1" t="str">
        <f t="shared" si="34"/>
        <v>missachten.</v>
      </c>
      <c r="Y109" s="1" t="s">
        <v>536</v>
      </c>
      <c r="Z109" s="1" t="str">
        <f>[1]main!W115</f>
        <v>Gesetze</v>
      </c>
      <c r="AA109" s="1" t="str">
        <f>[1]main!X115</f>
        <v>missachten.</v>
      </c>
      <c r="AB109" s="1" t="str">
        <f>[1]main!Y115</f>
        <v>missachten</v>
      </c>
      <c r="AC109" s="1">
        <f>[1]main!Z115</f>
        <v>197</v>
      </c>
      <c r="AD109" s="1" t="str">
        <f>[1]main!AA115</f>
        <v>Schweißer</v>
      </c>
      <c r="AE109" s="1" t="str">
        <f>[1]main!AB115</f>
        <v>NA</v>
      </c>
      <c r="AF109" s="2">
        <f>[1]main!AC115</f>
        <v>6.2249999999999996</v>
      </c>
      <c r="AG109" s="1" t="str">
        <f>[1]main!AD115</f>
        <v>NA</v>
      </c>
      <c r="AH109" s="1" t="str">
        <f>[1]main!AE115</f>
        <v>NA</v>
      </c>
      <c r="AI109" s="1" t="str">
        <f>[1]main!AF115</f>
        <v>m</v>
      </c>
      <c r="AJ109" s="1" t="str">
        <f>[1]main!AG115</f>
        <v>Filler</v>
      </c>
      <c r="AK109" s="1" t="str">
        <f>[1]main!AH115</f>
        <v>NA</v>
      </c>
      <c r="AL109" s="1" t="str">
        <f>[1]main!AI115</f>
        <v>NA</v>
      </c>
      <c r="AM109" s="1" t="str">
        <f>[1]main!AJ115</f>
        <v>Der</v>
      </c>
      <c r="AN109" s="1" t="str">
        <f>[1]main!AK115</f>
        <v>der</v>
      </c>
      <c r="AO109" s="1">
        <f>[1]main!AL115</f>
        <v>54</v>
      </c>
      <c r="AP109" s="1" t="str">
        <f>[1]main!AM115</f>
        <v>Schweißerin</v>
      </c>
      <c r="AQ109" s="1" t="str">
        <f>[1]main!AN115</f>
        <v>NA</v>
      </c>
      <c r="AR109" s="1" t="str">
        <f>[1]main!AO115</f>
        <v>NA</v>
      </c>
      <c r="AS109" s="1" t="str">
        <f>[1]main!AP115</f>
        <v>NA</v>
      </c>
      <c r="AT109" s="1" t="str">
        <f>[1]main!AQ115</f>
        <v>NA</v>
      </c>
      <c r="AU109" s="1" t="str">
        <f>[1]main!AR115</f>
        <v>NA</v>
      </c>
      <c r="AV109" s="1" t="str">
        <f>[1]main!AS115</f>
        <v>Alternative</v>
      </c>
      <c r="AW109" s="1" t="str">
        <f>[1]main!AT115</f>
        <v>NA</v>
      </c>
      <c r="AX109" s="1" t="str">
        <f>[1]main!AU115</f>
        <v>NA</v>
      </c>
      <c r="AY109" s="1" t="str">
        <f>[1]main!AV115</f>
        <v>Die</v>
      </c>
      <c r="AZ109" s="2" t="str">
        <f>[1]main!AW115</f>
        <v>die</v>
      </c>
      <c r="BA109" s="1" t="str">
        <f t="shared" si="35"/>
        <v>Wer raucht im U-Bahnhof?</v>
      </c>
      <c r="BB109" s="1" t="str">
        <f t="shared" si="36"/>
        <v>Pro_f tat Filler missachten.?</v>
      </c>
      <c r="BC109" s="1" t="str">
        <f t="shared" si="37"/>
        <v>Name raucht Filler missachten.?</v>
      </c>
      <c r="BD109" s="1" t="str">
        <f t="shared" si="38"/>
        <v>Pos05 möchte Filler missachten. missachten?</v>
      </c>
      <c r="BE109" s="1" t="s">
        <v>67</v>
      </c>
      <c r="BF109" s="1" t="str">
        <f>BB109</f>
        <v>Pro_f tat Filler missachten.?</v>
      </c>
      <c r="BG109" s="1">
        <v>2</v>
      </c>
      <c r="BH109" s="1">
        <f t="shared" si="39"/>
        <v>0</v>
      </c>
      <c r="BI109" s="1" t="str">
        <f t="shared" si="40"/>
        <v>NA</v>
      </c>
      <c r="BJ109" s="1" t="str">
        <f>IF(BI109="NA","NA",J109)</f>
        <v>NA</v>
      </c>
      <c r="BK109" s="1" t="str">
        <f t="shared" si="54"/>
        <v>NA</v>
      </c>
      <c r="BL109" s="1" t="s">
        <v>13</v>
      </c>
      <c r="BM109" s="12">
        <v>0</v>
      </c>
      <c r="BN109" s="1" t="str">
        <f t="shared" si="41"/>
        <v>NA</v>
      </c>
      <c r="BO109" s="1" t="str">
        <f t="shared" si="50"/>
        <v>NA</v>
      </c>
      <c r="BP109" s="1" t="str">
        <f t="shared" si="42"/>
        <v>Name raucht Filler missachten.?</v>
      </c>
      <c r="BQ109" s="1" t="str">
        <f t="shared" si="43"/>
        <v/>
      </c>
      <c r="BR109" s="1" t="str">
        <f t="shared" si="44"/>
        <v/>
      </c>
      <c r="BS109" s="1" t="str">
        <f t="shared" si="45"/>
        <v>Name raucht Filler missachten.?</v>
      </c>
      <c r="BT109" s="1" t="str">
        <f t="shared" si="46"/>
        <v>Pos05 möchte Filler missachten. missachten?</v>
      </c>
      <c r="BU109" s="1" t="str">
        <f t="shared" si="47"/>
        <v/>
      </c>
      <c r="BV109" s="1" t="str">
        <f t="shared" si="48"/>
        <v>Pos05 möchte Filler missachten. missachten?</v>
      </c>
    </row>
    <row r="110" spans="1:74" ht="14.25" customHeight="1" x14ac:dyDescent="0.35">
      <c r="A110" s="1" t="str">
        <f t="shared" si="49"/>
        <v>L2_S62_IGebet_Pder</v>
      </c>
      <c r="B110" s="1">
        <v>2</v>
      </c>
      <c r="C110" s="1">
        <v>62</v>
      </c>
      <c r="D110" s="1">
        <v>99</v>
      </c>
      <c r="E110">
        <v>5</v>
      </c>
      <c r="F110" s="1">
        <v>62</v>
      </c>
      <c r="G110" s="1" t="str">
        <f t="shared" si="51"/>
        <v>Filler halten. kniet in der Moschee. der wird das übliche Gebet halten.</v>
      </c>
      <c r="H110" s="1" t="str">
        <f t="shared" si="29"/>
        <v>Filler halten.</v>
      </c>
      <c r="I110" s="1" t="str">
        <f t="shared" si="30"/>
        <v>Alternative Die</v>
      </c>
      <c r="J110" s="1" t="s">
        <v>180</v>
      </c>
      <c r="K110" s="1" t="s">
        <v>52</v>
      </c>
      <c r="N110" s="1" t="s">
        <v>537</v>
      </c>
      <c r="O110" s="1" t="str">
        <f t="shared" si="31"/>
        <v>in der Moschee.</v>
      </c>
      <c r="P110" s="1" t="str">
        <f t="shared" si="32"/>
        <v>in der Moschee</v>
      </c>
      <c r="Q110" s="1" t="str">
        <f t="shared" si="52"/>
        <v>der</v>
      </c>
      <c r="R110" s="1" t="s">
        <v>538</v>
      </c>
      <c r="S110" s="1" t="s">
        <v>154</v>
      </c>
      <c r="T110" s="1" t="s">
        <v>539</v>
      </c>
      <c r="U110" s="1" t="s">
        <v>540</v>
      </c>
      <c r="W110" s="1" t="str">
        <f t="shared" si="33"/>
        <v>Gebet</v>
      </c>
      <c r="X110" s="1" t="str">
        <f t="shared" si="34"/>
        <v>halten.</v>
      </c>
      <c r="Y110" s="1" t="s">
        <v>541</v>
      </c>
      <c r="Z110" s="1" t="str">
        <f>[1]main!W63</f>
        <v>Gebet</v>
      </c>
      <c r="AA110" s="1" t="str">
        <f>[1]main!X63</f>
        <v>halten.</v>
      </c>
      <c r="AB110" s="1" t="str">
        <f>[1]main!Y63</f>
        <v>halten</v>
      </c>
      <c r="AC110" s="1">
        <f>[1]main!Z63</f>
        <v>145</v>
      </c>
      <c r="AD110" s="1" t="str">
        <f>[1]main!AA63</f>
        <v>Stabturnerin</v>
      </c>
      <c r="AE110" s="1" t="str">
        <f>[1]main!AB63</f>
        <v>NA</v>
      </c>
      <c r="AF110" s="2">
        <f>[1]main!AC63</f>
        <v>1.4</v>
      </c>
      <c r="AG110" s="1" t="str">
        <f>[1]main!AD63</f>
        <v>NA</v>
      </c>
      <c r="AH110" s="1" t="str">
        <f>[1]main!AE63</f>
        <v>NA</v>
      </c>
      <c r="AI110" s="1" t="str">
        <f>[1]main!AF63</f>
        <v>f</v>
      </c>
      <c r="AJ110" s="1" t="str">
        <f>[1]main!AG63</f>
        <v>Filler</v>
      </c>
      <c r="AK110" s="1" t="str">
        <f>[1]main!AH63</f>
        <v>NA</v>
      </c>
      <c r="AL110" s="1" t="str">
        <f>[1]main!AI63</f>
        <v>NA</v>
      </c>
      <c r="AM110" s="1" t="str">
        <f>[1]main!AJ63</f>
        <v>Die</v>
      </c>
      <c r="AN110" s="1" t="str">
        <f>[1]main!AK63</f>
        <v>die</v>
      </c>
      <c r="AO110" s="1">
        <f>[1]main!AL63</f>
        <v>2</v>
      </c>
      <c r="AP110" s="1" t="str">
        <f>[1]main!AM63</f>
        <v>Stabturner</v>
      </c>
      <c r="AQ110" s="1" t="str">
        <f>[1]main!AN63</f>
        <v>NA</v>
      </c>
      <c r="AR110" s="1" t="str">
        <f>[1]main!AO63</f>
        <v>NA</v>
      </c>
      <c r="AS110" s="1" t="str">
        <f>[1]main!AP63</f>
        <v>NA</v>
      </c>
      <c r="AT110" s="1" t="str">
        <f>[1]main!AQ63</f>
        <v>NA</v>
      </c>
      <c r="AU110" s="1" t="str">
        <f>[1]main!AR63</f>
        <v>NA</v>
      </c>
      <c r="AV110" s="1" t="str">
        <f>[1]main!AS63</f>
        <v>Alternative</v>
      </c>
      <c r="AW110" s="1" t="str">
        <f>[1]main!AT63</f>
        <v>NA</v>
      </c>
      <c r="AX110" s="1" t="str">
        <f>[1]main!AU63</f>
        <v>NA</v>
      </c>
      <c r="AY110" s="1" t="str">
        <f>[1]main!AV63</f>
        <v>Der</v>
      </c>
      <c r="AZ110" s="2" t="str">
        <f>[1]main!AW63</f>
        <v>der</v>
      </c>
      <c r="BA110" s="1" t="str">
        <f t="shared" si="35"/>
        <v>Wer kniet in der Moschee?</v>
      </c>
      <c r="BB110" s="1" t="str">
        <f t="shared" si="36"/>
        <v>Pro_f tat Filler halten.?</v>
      </c>
      <c r="BC110" s="1" t="str">
        <f t="shared" si="37"/>
        <v>Name kniet Filler halten.?</v>
      </c>
      <c r="BD110" s="1" t="str">
        <f t="shared" si="38"/>
        <v>Pos05 wird Filler halten. halten?</v>
      </c>
      <c r="BE110" s="1" t="s">
        <v>67</v>
      </c>
      <c r="BF110" s="1" t="str">
        <f>BB110</f>
        <v>Pro_f tat Filler halten.?</v>
      </c>
      <c r="BG110" s="1">
        <v>3</v>
      </c>
      <c r="BH110" s="1">
        <f t="shared" si="39"/>
        <v>0</v>
      </c>
      <c r="BI110" s="1" t="str">
        <f t="shared" si="40"/>
        <v>NA</v>
      </c>
      <c r="BJ110" s="1" t="str">
        <f>IF(BI110="NA","NA",J110)</f>
        <v>NA</v>
      </c>
      <c r="BK110" s="1" t="str">
        <f t="shared" si="54"/>
        <v>NA</v>
      </c>
      <c r="BL110" s="1" t="s">
        <v>13</v>
      </c>
      <c r="BM110" s="12">
        <v>0</v>
      </c>
      <c r="BN110" s="1" t="str">
        <f t="shared" si="41"/>
        <v>NA</v>
      </c>
      <c r="BO110" s="1" t="str">
        <f t="shared" si="50"/>
        <v>NA</v>
      </c>
      <c r="BP110" s="1" t="str">
        <f t="shared" si="42"/>
        <v>Name kniet Filler halten.?</v>
      </c>
      <c r="BQ110" s="1" t="str">
        <f t="shared" si="43"/>
        <v/>
      </c>
      <c r="BR110" s="1" t="str">
        <f t="shared" si="44"/>
        <v/>
      </c>
      <c r="BS110" s="1" t="str">
        <f t="shared" si="45"/>
        <v>Name kniet Filler halten.?</v>
      </c>
      <c r="BT110" s="1" t="str">
        <f t="shared" si="46"/>
        <v>Pos05 wird Filler halten. halten?</v>
      </c>
      <c r="BU110" s="1" t="str">
        <f t="shared" si="47"/>
        <v/>
      </c>
      <c r="BV110" s="12" t="str">
        <f t="shared" si="48"/>
        <v>Pos05 wird Filler halten. halten?</v>
      </c>
    </row>
    <row r="111" spans="1:74" ht="14.25" customHeight="1" x14ac:dyDescent="0.35">
      <c r="A111" s="1" t="str">
        <f t="shared" si="49"/>
        <v>L2_S99_ISchwert_Pdie</v>
      </c>
      <c r="B111" s="1">
        <v>2</v>
      </c>
      <c r="C111" s="1">
        <v>99</v>
      </c>
      <c r="D111" s="1">
        <v>100</v>
      </c>
      <c r="E111">
        <v>5</v>
      </c>
      <c r="F111" s="1">
        <v>99</v>
      </c>
      <c r="G111" s="1" t="str">
        <f t="shared" si="51"/>
        <v>Filler gekauft. wandert aus der Burg. die hat eine hölzernes Schwert gekauft.</v>
      </c>
      <c r="H111" s="1" t="str">
        <f t="shared" si="29"/>
        <v>Filler gekauft.</v>
      </c>
      <c r="I111" s="1" t="str">
        <f t="shared" si="30"/>
        <v>Alternative Der</v>
      </c>
      <c r="J111" s="1" t="s">
        <v>336</v>
      </c>
      <c r="M111" s="1" t="s">
        <v>159</v>
      </c>
      <c r="N111" s="1" t="s">
        <v>542</v>
      </c>
      <c r="O111" s="1" t="str">
        <f t="shared" si="31"/>
        <v>aus der Burg.</v>
      </c>
      <c r="P111" s="1" t="str">
        <f t="shared" si="32"/>
        <v>aus der Burg</v>
      </c>
      <c r="Q111" s="1" t="str">
        <f t="shared" si="52"/>
        <v>die</v>
      </c>
      <c r="R111" s="1" t="s">
        <v>7</v>
      </c>
      <c r="S111" s="1" t="s">
        <v>98</v>
      </c>
      <c r="T111" s="1" t="s">
        <v>543</v>
      </c>
      <c r="U111" s="1" t="s">
        <v>544</v>
      </c>
      <c r="W111" s="1" t="str">
        <f t="shared" si="33"/>
        <v>Schwert</v>
      </c>
      <c r="X111" s="1" t="str">
        <f t="shared" si="34"/>
        <v>gekauft.</v>
      </c>
      <c r="Y111" s="1" t="s">
        <v>365</v>
      </c>
      <c r="Z111" s="1" t="str">
        <f>[1]main!W100</f>
        <v>Schwert</v>
      </c>
      <c r="AA111" s="1" t="str">
        <f>[1]main!X100</f>
        <v>gekauft.</v>
      </c>
      <c r="AB111" s="1" t="str">
        <f>[1]main!Y100</f>
        <v>gekauft</v>
      </c>
      <c r="AC111" s="1">
        <f>[1]main!Z100</f>
        <v>182</v>
      </c>
      <c r="AD111" s="1" t="str">
        <f>[1]main!AA100</f>
        <v>Professor</v>
      </c>
      <c r="AE111" s="1" t="str">
        <f>[1]main!AB100</f>
        <v>NA</v>
      </c>
      <c r="AF111" s="2">
        <f>[1]main!AC100</f>
        <v>4.8499999999999996</v>
      </c>
      <c r="AG111" s="1" t="str">
        <f>[1]main!AD100</f>
        <v>NA</v>
      </c>
      <c r="AH111" s="1" t="str">
        <f>[1]main!AE100</f>
        <v>NA</v>
      </c>
      <c r="AI111" s="1" t="str">
        <f>[1]main!AF100</f>
        <v>m</v>
      </c>
      <c r="AJ111" s="1" t="str">
        <f>[1]main!AG100</f>
        <v>Filler</v>
      </c>
      <c r="AK111" s="1" t="str">
        <f>[1]main!AH100</f>
        <v>NA</v>
      </c>
      <c r="AL111" s="1" t="str">
        <f>[1]main!AI100</f>
        <v>NA</v>
      </c>
      <c r="AM111" s="1" t="str">
        <f>[1]main!AJ100</f>
        <v>Der</v>
      </c>
      <c r="AN111" s="1" t="str">
        <f>[1]main!AK100</f>
        <v>der</v>
      </c>
      <c r="AO111" s="1">
        <f>[1]main!AL100</f>
        <v>39</v>
      </c>
      <c r="AP111" s="1" t="str">
        <f>[1]main!AM100</f>
        <v>Professorin</v>
      </c>
      <c r="AQ111" s="1" t="str">
        <f>[1]main!AN100</f>
        <v>NA</v>
      </c>
      <c r="AR111" s="1" t="str">
        <f>[1]main!AO100</f>
        <v>NA</v>
      </c>
      <c r="AS111" s="1" t="str">
        <f>[1]main!AP100</f>
        <v>NA</v>
      </c>
      <c r="AT111" s="1" t="str">
        <f>[1]main!AQ100</f>
        <v>NA</v>
      </c>
      <c r="AU111" s="1" t="str">
        <f>[1]main!AR100</f>
        <v>NA</v>
      </c>
      <c r="AV111" s="1" t="str">
        <f>[1]main!AS100</f>
        <v>Alternative</v>
      </c>
      <c r="AW111" s="1" t="str">
        <f>[1]main!AT100</f>
        <v>NA</v>
      </c>
      <c r="AX111" s="1" t="str">
        <f>[1]main!AU100</f>
        <v>NA</v>
      </c>
      <c r="AY111" s="1" t="str">
        <f>[1]main!AV100</f>
        <v>Die</v>
      </c>
      <c r="AZ111" s="2" t="str">
        <f>[1]main!AW100</f>
        <v>die</v>
      </c>
      <c r="BA111" s="1" t="str">
        <f t="shared" si="35"/>
        <v>Wer wandert aus der Burg?</v>
      </c>
      <c r="BB111" s="1" t="str">
        <f t="shared" si="36"/>
        <v>Pro_f tat Filler gekauft.?</v>
      </c>
      <c r="BC111" s="1" t="str">
        <f t="shared" si="37"/>
        <v>V wandert Filler gekauft.?</v>
      </c>
      <c r="BD111" s="1" t="str">
        <f t="shared" si="38"/>
        <v>Pos05 hat Filler gekauft. gekauft?</v>
      </c>
      <c r="BE111" s="1" t="s">
        <v>32</v>
      </c>
      <c r="BF111" s="1" t="str">
        <f>BC111</f>
        <v>V wandert Filler gekauft.?</v>
      </c>
      <c r="BG111" s="1">
        <v>4</v>
      </c>
      <c r="BH111" s="1">
        <f t="shared" si="39"/>
        <v>0</v>
      </c>
      <c r="BI111" s="1" t="str">
        <f t="shared" si="40"/>
        <v>NA</v>
      </c>
      <c r="BJ111" s="1" t="str">
        <f>IF(BI111="NA","NA",P111)</f>
        <v>NA</v>
      </c>
      <c r="BK111" s="1" t="str">
        <f t="shared" si="54"/>
        <v>NA</v>
      </c>
      <c r="BL111" s="1" t="s">
        <v>13</v>
      </c>
      <c r="BM111" s="12">
        <v>1</v>
      </c>
      <c r="BN111" s="1" t="str">
        <f t="shared" si="41"/>
        <v>NA</v>
      </c>
      <c r="BO111" s="1" t="str">
        <f t="shared" si="50"/>
        <v>NA</v>
      </c>
      <c r="BP111" s="1" t="str">
        <f t="shared" si="42"/>
        <v/>
      </c>
      <c r="BQ111" s="1" t="str">
        <f t="shared" si="43"/>
        <v/>
      </c>
      <c r="BR111" s="1" t="str">
        <f t="shared" si="44"/>
        <v>V wandert Filler gekauft.?</v>
      </c>
      <c r="BS111" s="1" t="str">
        <f t="shared" si="45"/>
        <v>V wandert Filler gekauft.?</v>
      </c>
      <c r="BT111" s="1" t="str">
        <f t="shared" si="46"/>
        <v>Pos05 hat Filler gekauft. gekauft?</v>
      </c>
      <c r="BU111" s="1" t="str">
        <f t="shared" si="47"/>
        <v/>
      </c>
      <c r="BV111" s="1" t="str">
        <f t="shared" si="48"/>
        <v>Pos05 hat Filler gekauft. gekauft?</v>
      </c>
    </row>
    <row r="112" spans="1:74" s="16" customFormat="1" ht="14.25" customHeight="1" x14ac:dyDescent="0.35">
      <c r="A112" s="15" t="str">
        <f>CONCATENATE("L",B112,"_S",F112,"_I",Z112,"_P",AZ112)</f>
        <v>L_S126_I83_PSie</v>
      </c>
      <c r="C112" s="17">
        <v>6</v>
      </c>
      <c r="D112" s="17">
        <v>16</v>
      </c>
      <c r="E112" s="16">
        <v>5.9</v>
      </c>
      <c r="F112" s="15">
        <v>126</v>
      </c>
      <c r="G112" s="15" t="str">
        <f>CONCATENATE(H112," ",J112," ",O112," ",Q112," ",R112," ",S112," ",T112," ",W112," ",X112)</f>
        <v>Eike kommt vom Friedhof. Sie hat die werte Großmutter besucht.</v>
      </c>
      <c r="H112" s="15" t="str">
        <f t="shared" si="29"/>
        <v>Eike</v>
      </c>
      <c r="I112" s="15" t="str">
        <f t="shared" si="30"/>
        <v>Liam</v>
      </c>
      <c r="J112" s="15" t="s">
        <v>22</v>
      </c>
      <c r="M112" s="15" t="s">
        <v>123</v>
      </c>
      <c r="N112" s="15" t="s">
        <v>545</v>
      </c>
      <c r="O112" s="15" t="str">
        <f t="shared" si="31"/>
        <v>vom Friedhof.</v>
      </c>
      <c r="P112" s="15" t="str">
        <f t="shared" si="32"/>
        <v>vom Friedhof</v>
      </c>
      <c r="Q112" s="15" t="str">
        <f>AZ112</f>
        <v>Sie</v>
      </c>
      <c r="R112" s="15" t="s">
        <v>7</v>
      </c>
      <c r="S112" s="15" t="s">
        <v>8</v>
      </c>
      <c r="T112" s="15" t="s">
        <v>546</v>
      </c>
      <c r="V112" s="15" t="s">
        <v>547</v>
      </c>
      <c r="W112" s="15" t="str">
        <f t="shared" si="33"/>
        <v>Großmutter</v>
      </c>
      <c r="X112" s="15" t="str">
        <f t="shared" si="34"/>
        <v>besucht.</v>
      </c>
      <c r="Y112" s="15" t="s">
        <v>548</v>
      </c>
      <c r="Z112" s="15">
        <v>83</v>
      </c>
      <c r="AA112" s="15" t="s">
        <v>549</v>
      </c>
      <c r="AB112" s="15" t="s">
        <v>30</v>
      </c>
      <c r="AC112" s="15">
        <v>4.8</v>
      </c>
      <c r="AD112" s="15">
        <v>1.9220087530000001</v>
      </c>
      <c r="AE112" s="15">
        <v>5</v>
      </c>
      <c r="AF112" s="17" t="s">
        <v>30</v>
      </c>
      <c r="AG112" s="21" t="s">
        <v>186</v>
      </c>
      <c r="AH112" s="22" t="s">
        <v>13</v>
      </c>
      <c r="AI112" s="23" t="s">
        <v>13</v>
      </c>
      <c r="AJ112" s="19" t="s">
        <v>13</v>
      </c>
      <c r="AK112" s="19" t="s">
        <v>13</v>
      </c>
      <c r="AL112" s="15">
        <v>54</v>
      </c>
      <c r="AM112" s="15" t="s">
        <v>550</v>
      </c>
      <c r="AN112" s="15" t="s">
        <v>49</v>
      </c>
      <c r="AO112" s="15">
        <v>2.1714285709999999</v>
      </c>
      <c r="AP112" s="15">
        <v>1.484938388</v>
      </c>
      <c r="AQ112" s="15">
        <v>2</v>
      </c>
      <c r="AR112" s="17" t="s">
        <v>30</v>
      </c>
      <c r="AS112" s="18" t="s">
        <v>18</v>
      </c>
      <c r="AT112" s="22" t="s">
        <v>13</v>
      </c>
      <c r="AU112" s="23" t="s">
        <v>13</v>
      </c>
      <c r="AV112" s="19" t="s">
        <v>13</v>
      </c>
      <c r="AW112" s="16" t="s">
        <v>13</v>
      </c>
      <c r="AX112" s="19" t="s">
        <v>20</v>
      </c>
      <c r="AY112" s="19" t="s">
        <v>6</v>
      </c>
      <c r="AZ112" s="20" t="str">
        <f>AY112</f>
        <v>Sie</v>
      </c>
      <c r="BA112" s="15" t="str">
        <f t="shared" si="35"/>
        <v>Wer kommt vom Friedhof?</v>
      </c>
      <c r="BB112" s="15" t="str">
        <f t="shared" si="36"/>
        <v>Pro_f tat Eike?</v>
      </c>
      <c r="BC112" s="15" t="str">
        <f t="shared" si="37"/>
        <v>V kommt Eike?</v>
      </c>
      <c r="BD112" s="15" t="str">
        <f t="shared" si="38"/>
        <v>Pos06 hat Eike besucht?</v>
      </c>
      <c r="BE112" s="15" t="s">
        <v>67</v>
      </c>
      <c r="BF112" s="15" t="str">
        <f>BB112</f>
        <v>Pro_f tat Eike?</v>
      </c>
      <c r="BG112" s="17">
        <v>1</v>
      </c>
      <c r="BH112" s="15">
        <f t="shared" si="39"/>
        <v>1</v>
      </c>
      <c r="BI112" s="15" t="str">
        <f t="shared" si="40"/>
        <v>Pro_f tat Eike?</v>
      </c>
      <c r="BJ112" s="15" t="str">
        <f>IF(BI112="NA","NA",J112)</f>
        <v>kommt</v>
      </c>
      <c r="BK112" s="15" t="s">
        <v>511</v>
      </c>
      <c r="BL112" s="15" t="s">
        <v>512</v>
      </c>
      <c r="BM112" s="17">
        <v>1</v>
      </c>
      <c r="BN112" s="15" t="str">
        <f t="shared" si="41"/>
        <v>kommen</v>
      </c>
      <c r="BO112" s="15" t="str">
        <f t="shared" si="50"/>
        <v>gehen</v>
      </c>
      <c r="BP112" s="15" t="str">
        <f t="shared" si="42"/>
        <v/>
      </c>
      <c r="BQ112" s="15" t="str">
        <f t="shared" si="43"/>
        <v/>
      </c>
      <c r="BR112" s="15" t="str">
        <f t="shared" si="44"/>
        <v>V kommt Eike?</v>
      </c>
      <c r="BS112" s="15" t="str">
        <f t="shared" si="45"/>
        <v>V kommt Eike?</v>
      </c>
      <c r="BT112" s="15" t="str">
        <f t="shared" si="46"/>
        <v/>
      </c>
      <c r="BU112" s="15" t="str">
        <f t="shared" si="47"/>
        <v>Pos06 hat Eike besucht?</v>
      </c>
      <c r="BV112" s="15" t="str">
        <f t="shared" si="48"/>
        <v>Pos06 hat Eike besucht?</v>
      </c>
    </row>
    <row r="113" spans="1:74" ht="14.25" customHeight="1" x14ac:dyDescent="0.35">
      <c r="A113" s="1" t="str">
        <f t="shared" si="49"/>
        <v>L2_S106_ICorona-Maßnahmen_Pdie</v>
      </c>
      <c r="B113" s="1">
        <v>2</v>
      </c>
      <c r="C113" s="1">
        <v>106</v>
      </c>
      <c r="D113" s="1">
        <v>101</v>
      </c>
      <c r="E113">
        <v>6</v>
      </c>
      <c r="F113" s="1">
        <v>106</v>
      </c>
      <c r="G113" s="1" t="str">
        <f t="shared" si="51"/>
        <v>Filler vernommen. eilt auf den Landsitz. die hat den harten Corona-Maßnahmen vernommen.</v>
      </c>
      <c r="H113" s="1" t="str">
        <f t="shared" si="29"/>
        <v>Filler vernommen.</v>
      </c>
      <c r="I113" s="1" t="str">
        <f t="shared" si="30"/>
        <v>Alternative Der</v>
      </c>
      <c r="J113" s="1" t="s">
        <v>402</v>
      </c>
      <c r="L113" s="1" t="s">
        <v>210</v>
      </c>
      <c r="N113" s="1" t="s">
        <v>551</v>
      </c>
      <c r="O113" s="1" t="str">
        <f t="shared" si="31"/>
        <v>auf den Landsitz.</v>
      </c>
      <c r="P113" s="1" t="str">
        <f t="shared" si="32"/>
        <v>auf den Landsitz</v>
      </c>
      <c r="Q113" s="1" t="str">
        <f t="shared" si="52"/>
        <v>die</v>
      </c>
      <c r="R113" s="1" t="s">
        <v>7</v>
      </c>
      <c r="S113" s="1" t="s">
        <v>73</v>
      </c>
      <c r="T113" s="1" t="s">
        <v>534</v>
      </c>
      <c r="U113" s="1" t="s">
        <v>552</v>
      </c>
      <c r="W113" s="1" t="str">
        <f t="shared" si="33"/>
        <v>Corona-Maßnahmen</v>
      </c>
      <c r="X113" s="1" t="str">
        <f t="shared" si="34"/>
        <v>vernommen.</v>
      </c>
      <c r="Y113" s="1" t="s">
        <v>553</v>
      </c>
      <c r="Z113" s="1" t="str">
        <f>[1]main!W107</f>
        <v>Corona-Maßnahmen</v>
      </c>
      <c r="AA113" s="1" t="str">
        <f>[1]main!X107</f>
        <v>vernommen.</v>
      </c>
      <c r="AB113" s="1" t="str">
        <f>[1]main!Y107</f>
        <v>vernommen</v>
      </c>
      <c r="AC113" s="1">
        <f>[1]main!Z107</f>
        <v>189</v>
      </c>
      <c r="AD113" s="1" t="str">
        <f>[1]main!AA107</f>
        <v>Bestattungsunternehmer</v>
      </c>
      <c r="AE113" s="1" t="str">
        <f>[1]main!AB107</f>
        <v>NA</v>
      </c>
      <c r="AF113" s="2">
        <f>[1]main!AC107</f>
        <v>5.55</v>
      </c>
      <c r="AG113" s="1" t="str">
        <f>[1]main!AD107</f>
        <v>NA</v>
      </c>
      <c r="AH113" s="1" t="str">
        <f>[1]main!AE107</f>
        <v>NA</v>
      </c>
      <c r="AI113" s="1" t="str">
        <f>[1]main!AF107</f>
        <v>m</v>
      </c>
      <c r="AJ113" s="1" t="str">
        <f>[1]main!AG107</f>
        <v>Filler</v>
      </c>
      <c r="AK113" s="1" t="str">
        <f>[1]main!AH107</f>
        <v>NA</v>
      </c>
      <c r="AL113" s="1" t="str">
        <f>[1]main!AI107</f>
        <v>NA</v>
      </c>
      <c r="AM113" s="1" t="str">
        <f>[1]main!AJ107</f>
        <v>Der</v>
      </c>
      <c r="AN113" s="1" t="str">
        <f>[1]main!AK107</f>
        <v>der</v>
      </c>
      <c r="AO113" s="1">
        <f>[1]main!AL107</f>
        <v>46</v>
      </c>
      <c r="AP113" s="1" t="str">
        <f>[1]main!AM107</f>
        <v>Bestattungsunternehmerin</v>
      </c>
      <c r="AQ113" s="1" t="str">
        <f>[1]main!AN107</f>
        <v>NA</v>
      </c>
      <c r="AR113" s="1" t="str">
        <f>[1]main!AO107</f>
        <v>NA</v>
      </c>
      <c r="AS113" s="1" t="str">
        <f>[1]main!AP107</f>
        <v>NA</v>
      </c>
      <c r="AT113" s="1" t="str">
        <f>[1]main!AQ107</f>
        <v>NA</v>
      </c>
      <c r="AU113" s="1" t="str">
        <f>[1]main!AR107</f>
        <v>NA</v>
      </c>
      <c r="AV113" s="1" t="str">
        <f>[1]main!AS107</f>
        <v>Alternative</v>
      </c>
      <c r="AW113" s="1" t="str">
        <f>[1]main!AT107</f>
        <v>NA</v>
      </c>
      <c r="AX113" s="1" t="str">
        <f>[1]main!AU107</f>
        <v>NA</v>
      </c>
      <c r="AY113" s="1" t="str">
        <f>[1]main!AV107</f>
        <v>Die</v>
      </c>
      <c r="AZ113" s="2" t="str">
        <f>[1]main!AW107</f>
        <v>die</v>
      </c>
      <c r="BA113" s="1" t="str">
        <f t="shared" si="35"/>
        <v>Wer eilt auf den Landsitz?</v>
      </c>
      <c r="BB113" s="1" t="str">
        <f t="shared" si="36"/>
        <v>Pro_f tat Filler vernommen.?</v>
      </c>
      <c r="BC113" s="1" t="str">
        <f t="shared" si="37"/>
        <v>Name_alt eilt Filler vernommen.?</v>
      </c>
      <c r="BD113" s="1" t="str">
        <f t="shared" si="38"/>
        <v>Pos05 hat Filler vernommen. vernommen?</v>
      </c>
      <c r="BE113" s="1" t="s">
        <v>67</v>
      </c>
      <c r="BF113" s="1" t="str">
        <f>BB113</f>
        <v>Pro_f tat Filler vernommen.?</v>
      </c>
      <c r="BG113" s="1">
        <v>1</v>
      </c>
      <c r="BH113" s="1">
        <f t="shared" si="39"/>
        <v>1</v>
      </c>
      <c r="BI113" s="1" t="str">
        <f t="shared" si="40"/>
        <v>Pro_f tat Filler vernommen.?</v>
      </c>
      <c r="BJ113" s="1" t="str">
        <f>IF(BI113="NA","NA",J113)</f>
        <v>eilt</v>
      </c>
      <c r="BK113" s="1" t="s">
        <v>554</v>
      </c>
      <c r="BL113" s="1" t="s">
        <v>555</v>
      </c>
      <c r="BM113" s="12">
        <v>1</v>
      </c>
      <c r="BN113" s="1" t="str">
        <f t="shared" si="41"/>
        <v>eilen</v>
      </c>
      <c r="BO113" s="1" t="str">
        <f t="shared" si="50"/>
        <v>beeilen</v>
      </c>
      <c r="BP113" s="1" t="str">
        <f t="shared" si="42"/>
        <v/>
      </c>
      <c r="BQ113" s="1" t="str">
        <f t="shared" si="43"/>
        <v>Name_alt eilt Filler vernommen.?</v>
      </c>
      <c r="BR113" s="1" t="str">
        <f t="shared" si="44"/>
        <v/>
      </c>
      <c r="BS113" s="1" t="str">
        <f t="shared" si="45"/>
        <v>Name_alt eilt Filler vernommen.?</v>
      </c>
      <c r="BT113" s="1" t="str">
        <f t="shared" si="46"/>
        <v>Pos05 hat Filler vernommen. vernommen?</v>
      </c>
      <c r="BU113" s="1" t="str">
        <f t="shared" si="47"/>
        <v/>
      </c>
      <c r="BV113" s="1" t="str">
        <f t="shared" si="48"/>
        <v>Pos05 hat Filler vernommen. vernommen?</v>
      </c>
    </row>
    <row r="114" spans="1:74" ht="14.25" customHeight="1" x14ac:dyDescent="0.35">
      <c r="A114" s="1" t="str">
        <f t="shared" si="49"/>
        <v>L2_S109_IAmpelmännchen_Pdie</v>
      </c>
      <c r="B114" s="1">
        <v>2</v>
      </c>
      <c r="C114" s="1">
        <v>109</v>
      </c>
      <c r="D114" s="1">
        <v>102</v>
      </c>
      <c r="E114">
        <v>6</v>
      </c>
      <c r="F114" s="1">
        <v>109</v>
      </c>
      <c r="G114" s="1" t="str">
        <f t="shared" si="51"/>
        <v>Filler warten. joggt vor der Ampel. die muss auf das Ampelmännchen warten.</v>
      </c>
      <c r="H114" s="1" t="str">
        <f t="shared" si="29"/>
        <v>Filler warten.</v>
      </c>
      <c r="I114" s="1" t="str">
        <f t="shared" si="30"/>
        <v>Alternative Der</v>
      </c>
      <c r="J114" s="1" t="s">
        <v>70</v>
      </c>
      <c r="K114" s="1" t="s">
        <v>277</v>
      </c>
      <c r="N114" s="1" t="s">
        <v>556</v>
      </c>
      <c r="O114" s="1" t="str">
        <f t="shared" si="31"/>
        <v>vor der Ampel.</v>
      </c>
      <c r="P114" s="1" t="str">
        <f t="shared" si="32"/>
        <v>vor der Ampel</v>
      </c>
      <c r="Q114" s="1" t="str">
        <f t="shared" si="52"/>
        <v>die</v>
      </c>
      <c r="R114" s="1" t="s">
        <v>87</v>
      </c>
      <c r="S114" s="1" t="s">
        <v>557</v>
      </c>
      <c r="T114" s="1" t="s">
        <v>154</v>
      </c>
      <c r="V114" s="1" t="s">
        <v>558</v>
      </c>
      <c r="W114" s="1" t="str">
        <f t="shared" si="33"/>
        <v>Ampelmännchen</v>
      </c>
      <c r="X114" s="1" t="str">
        <f t="shared" si="34"/>
        <v>warten.</v>
      </c>
      <c r="Y114" s="1" t="s">
        <v>559</v>
      </c>
      <c r="Z114" s="1" t="str">
        <f>[1]main!W110</f>
        <v>Ampelmännchen</v>
      </c>
      <c r="AA114" s="1" t="str">
        <f>[1]main!X110</f>
        <v>warten.</v>
      </c>
      <c r="AB114" s="1" t="str">
        <f>[1]main!Y110</f>
        <v>warten</v>
      </c>
      <c r="AC114" s="1">
        <f>[1]main!Z110</f>
        <v>192</v>
      </c>
      <c r="AD114" s="1" t="str">
        <f>[1]main!AA110</f>
        <v>Pfandleiher</v>
      </c>
      <c r="AE114" s="1" t="str">
        <f>[1]main!AB110</f>
        <v>NA</v>
      </c>
      <c r="AF114" s="2">
        <f>[1]main!AC110</f>
        <v>5.85</v>
      </c>
      <c r="AG114" s="1" t="str">
        <f>[1]main!AD110</f>
        <v>NA</v>
      </c>
      <c r="AH114" s="1" t="str">
        <f>[1]main!AE110</f>
        <v>NA</v>
      </c>
      <c r="AI114" s="1" t="str">
        <f>[1]main!AF110</f>
        <v>m</v>
      </c>
      <c r="AJ114" s="1" t="str">
        <f>[1]main!AG110</f>
        <v>Filler</v>
      </c>
      <c r="AK114" s="1" t="str">
        <f>[1]main!AH110</f>
        <v>NA</v>
      </c>
      <c r="AL114" s="1" t="str">
        <f>[1]main!AI110</f>
        <v>NA</v>
      </c>
      <c r="AM114" s="1" t="str">
        <f>[1]main!AJ110</f>
        <v>Der</v>
      </c>
      <c r="AN114" s="1" t="str">
        <f>[1]main!AK110</f>
        <v>der</v>
      </c>
      <c r="AO114" s="1">
        <f>[1]main!AL110</f>
        <v>49</v>
      </c>
      <c r="AP114" s="1" t="str">
        <f>[1]main!AM110</f>
        <v>Pfandleiherin</v>
      </c>
      <c r="AQ114" s="1" t="str">
        <f>[1]main!AN110</f>
        <v>NA</v>
      </c>
      <c r="AR114" s="1" t="str">
        <f>[1]main!AO110</f>
        <v>NA</v>
      </c>
      <c r="AS114" s="1" t="str">
        <f>[1]main!AP110</f>
        <v>NA</v>
      </c>
      <c r="AT114" s="1" t="str">
        <f>[1]main!AQ110</f>
        <v>NA</v>
      </c>
      <c r="AU114" s="1" t="str">
        <f>[1]main!AR110</f>
        <v>NA</v>
      </c>
      <c r="AV114" s="1" t="str">
        <f>[1]main!AS110</f>
        <v>Alternative</v>
      </c>
      <c r="AW114" s="1" t="str">
        <f>[1]main!AT110</f>
        <v>NA</v>
      </c>
      <c r="AX114" s="1" t="str">
        <f>[1]main!AU110</f>
        <v>NA</v>
      </c>
      <c r="AY114" s="1" t="str">
        <f>[1]main!AV110</f>
        <v>Die</v>
      </c>
      <c r="AZ114" s="2" t="str">
        <f>[1]main!AW110</f>
        <v>die</v>
      </c>
      <c r="BA114" s="1" t="str">
        <f t="shared" si="35"/>
        <v>Wer joggt vor der Ampel?</v>
      </c>
      <c r="BB114" s="1" t="str">
        <f t="shared" si="36"/>
        <v>Pro_f tat Filler warten.?</v>
      </c>
      <c r="BC114" s="1" t="str">
        <f t="shared" si="37"/>
        <v>Name joggt Filler warten.?</v>
      </c>
      <c r="BD114" s="1" t="str">
        <f t="shared" si="38"/>
        <v>Pos06 muss Filler warten. warten?</v>
      </c>
      <c r="BE114" s="1" t="s">
        <v>77</v>
      </c>
      <c r="BF114" s="1" t="str">
        <f>BA114</f>
        <v>Wer joggt vor der Ampel?</v>
      </c>
      <c r="BG114" s="1">
        <v>1</v>
      </c>
      <c r="BH114" s="1">
        <f t="shared" si="39"/>
        <v>1</v>
      </c>
      <c r="BI114" s="1" t="str">
        <f t="shared" si="40"/>
        <v>Wer joggt vor der Ampel?</v>
      </c>
      <c r="BJ114" s="1" t="str">
        <f>IF(BI114="NA","NA",H114)</f>
        <v>Filler warten.</v>
      </c>
      <c r="BK114" s="1" t="str">
        <f>BJ114</f>
        <v>Filler warten.</v>
      </c>
      <c r="BL114" s="1" t="str">
        <f>I114</f>
        <v>Alternative Der</v>
      </c>
      <c r="BM114" s="12">
        <v>0</v>
      </c>
      <c r="BN114" s="1" t="str">
        <f t="shared" si="41"/>
        <v>Alternative Der</v>
      </c>
      <c r="BO114" s="1" t="str">
        <f t="shared" si="50"/>
        <v>Filler warten.</v>
      </c>
      <c r="BP114" s="1" t="str">
        <f t="shared" si="42"/>
        <v>Name joggt Filler warten.?</v>
      </c>
      <c r="BQ114" s="1" t="str">
        <f t="shared" si="43"/>
        <v/>
      </c>
      <c r="BR114" s="1" t="str">
        <f t="shared" si="44"/>
        <v/>
      </c>
      <c r="BS114" s="1" t="str">
        <f t="shared" si="45"/>
        <v>Name joggt Filler warten.?</v>
      </c>
      <c r="BT114" s="1" t="str">
        <f t="shared" si="46"/>
        <v/>
      </c>
      <c r="BU114" s="1" t="str">
        <f t="shared" si="47"/>
        <v>Pos06 muss Filler warten. warten?</v>
      </c>
      <c r="BV114" s="1" t="str">
        <f t="shared" si="48"/>
        <v>Pos06 muss Filler warten. warten?</v>
      </c>
    </row>
    <row r="115" spans="1:74" ht="14.25" customHeight="1" x14ac:dyDescent="0.35">
      <c r="A115" s="1" t="str">
        <f t="shared" si="49"/>
        <v>L2_S13_IKöstlichkeiten_PNA</v>
      </c>
      <c r="B115" s="1">
        <v>2</v>
      </c>
      <c r="C115" s="1">
        <v>13</v>
      </c>
      <c r="D115" s="1">
        <v>103</v>
      </c>
      <c r="E115">
        <v>6</v>
      </c>
      <c r="F115" s="1">
        <v>13</v>
      </c>
      <c r="G115" s="1" t="str">
        <f t="shared" si="51"/>
        <v>Target ausprobieren. flieht aus dem Fahrstuhl. NA hat eine riesige Spinne gesehen.</v>
      </c>
      <c r="H115" s="1" t="str">
        <f t="shared" si="29"/>
        <v>Target ausprobieren.</v>
      </c>
      <c r="I115" s="1" t="str">
        <f t="shared" si="30"/>
        <v>Alternative NA</v>
      </c>
      <c r="J115" s="1" t="s">
        <v>320</v>
      </c>
      <c r="M115" s="1" t="s">
        <v>96</v>
      </c>
      <c r="N115" s="1" t="s">
        <v>560</v>
      </c>
      <c r="O115" s="1" t="str">
        <f t="shared" si="31"/>
        <v>aus dem Fahrstuhl.</v>
      </c>
      <c r="P115" s="1" t="str">
        <f t="shared" si="32"/>
        <v>aus dem Fahrstuhl</v>
      </c>
      <c r="Q115" s="1" t="str">
        <f t="shared" si="52"/>
        <v>NA</v>
      </c>
      <c r="R115" s="1" t="s">
        <v>7</v>
      </c>
      <c r="S115" s="1" t="s">
        <v>98</v>
      </c>
      <c r="T115" s="1" t="s">
        <v>561</v>
      </c>
      <c r="U115" s="1" t="s">
        <v>562</v>
      </c>
      <c r="W115" s="1" t="str">
        <f t="shared" si="33"/>
        <v>Spinne</v>
      </c>
      <c r="X115" s="1" t="str">
        <f t="shared" si="34"/>
        <v>gesehen.</v>
      </c>
      <c r="Y115" s="1" t="s">
        <v>361</v>
      </c>
      <c r="Z115" s="1" t="str">
        <f>[1]main!W4</f>
        <v>Köstlichkeiten</v>
      </c>
      <c r="AA115" s="1" t="str">
        <f>[1]main!X4</f>
        <v>ausprobieren.</v>
      </c>
      <c r="AB115" s="1" t="str">
        <f>[1]main!Y4</f>
        <v>ausprobieren</v>
      </c>
      <c r="AC115" s="1">
        <f>[1]main!Z4</f>
        <v>3</v>
      </c>
      <c r="AD115" s="1" t="str">
        <f>[1]main!AA4</f>
        <v>Julius</v>
      </c>
      <c r="AE115" s="1" t="str">
        <f>[1]main!AB4</f>
        <v>m</v>
      </c>
      <c r="AF115" s="2">
        <f>[1]main!AC4</f>
        <v>1.085714286</v>
      </c>
      <c r="AG115" s="1">
        <f>[1]main!AD4</f>
        <v>0.37349136300000002</v>
      </c>
      <c r="AH115" s="1">
        <f>[1]main!AE4</f>
        <v>1</v>
      </c>
      <c r="AI115" s="1" t="str">
        <f>[1]main!AF4</f>
        <v>m</v>
      </c>
      <c r="AJ115" s="1" t="str">
        <f>[1]main!AG4</f>
        <v>Target</v>
      </c>
      <c r="AK115" s="1" t="str">
        <f>[1]main!AH4</f>
        <v>NA</v>
      </c>
      <c r="AL115" s="1">
        <f>[1]main!AI4</f>
        <v>1810000000</v>
      </c>
      <c r="AM115" s="1" t="str">
        <f>[1]main!AJ4</f>
        <v>NA</v>
      </c>
      <c r="AN115" s="1" t="str">
        <f>[1]main!AK4</f>
        <v>NA</v>
      </c>
      <c r="AO115" s="1">
        <f>[1]main!AL4</f>
        <v>35</v>
      </c>
      <c r="AP115" s="1" t="str">
        <f>[1]main!AM4</f>
        <v>Florian</v>
      </c>
      <c r="AQ115" s="1" t="str">
        <f>[1]main!AN4</f>
        <v>m</v>
      </c>
      <c r="AR115" s="1">
        <f>[1]main!AO4</f>
        <v>1.457142857</v>
      </c>
      <c r="AS115" s="1">
        <f>[1]main!AP4</f>
        <v>1.441870867</v>
      </c>
      <c r="AT115" s="1">
        <f>[1]main!AQ4</f>
        <v>1</v>
      </c>
      <c r="AU115" s="1" t="str">
        <f>[1]main!AR4</f>
        <v>m</v>
      </c>
      <c r="AV115" s="1" t="str">
        <f>[1]main!AS4</f>
        <v>Alternative</v>
      </c>
      <c r="AW115" s="1" t="str">
        <f>[1]main!AT4</f>
        <v>NA</v>
      </c>
      <c r="AX115" s="1" t="str">
        <f>[1]main!AU4</f>
        <v>NA</v>
      </c>
      <c r="AY115" s="1" t="str">
        <f>[1]main!AV4</f>
        <v>NA</v>
      </c>
      <c r="AZ115" s="2" t="str">
        <f>[1]main!AW4</f>
        <v>NA</v>
      </c>
      <c r="BA115" s="1" t="str">
        <f t="shared" si="35"/>
        <v>Wer flieht aus dem Fahrstuhl?</v>
      </c>
      <c r="BB115" s="1" t="str">
        <f t="shared" si="36"/>
        <v>Pro_f tat Target ausprobieren.?</v>
      </c>
      <c r="BC115" s="1" t="str">
        <f t="shared" si="37"/>
        <v>V flieht Target ausprobieren.?</v>
      </c>
      <c r="BD115" s="1" t="str">
        <f t="shared" si="38"/>
        <v>Pos05 hat Target ausprobieren. gesehen?</v>
      </c>
      <c r="BE115" s="1" t="s">
        <v>77</v>
      </c>
      <c r="BF115" s="1" t="str">
        <f>BA115</f>
        <v>Wer flieht aus dem Fahrstuhl?</v>
      </c>
      <c r="BG115" s="1">
        <v>4</v>
      </c>
      <c r="BH115" s="1">
        <f t="shared" si="39"/>
        <v>0</v>
      </c>
      <c r="BI115" s="1" t="str">
        <f t="shared" si="40"/>
        <v>NA</v>
      </c>
      <c r="BJ115" s="1" t="str">
        <f>IF(BI115="NA","NA",H115)</f>
        <v>NA</v>
      </c>
      <c r="BK115" s="1" t="str">
        <f>IF(BJ115="","",BJ115)</f>
        <v>NA</v>
      </c>
      <c r="BL115" s="1" t="s">
        <v>13</v>
      </c>
      <c r="BM115" s="12">
        <v>1</v>
      </c>
      <c r="BN115" s="1" t="str">
        <f t="shared" si="41"/>
        <v>NA</v>
      </c>
      <c r="BO115" s="1" t="str">
        <f t="shared" si="50"/>
        <v>NA</v>
      </c>
      <c r="BP115" s="1" t="str">
        <f t="shared" si="42"/>
        <v/>
      </c>
      <c r="BQ115" s="1" t="str">
        <f t="shared" si="43"/>
        <v/>
      </c>
      <c r="BR115" s="1" t="str">
        <f t="shared" si="44"/>
        <v>V flieht Target ausprobieren.?</v>
      </c>
      <c r="BS115" s="1" t="str">
        <f t="shared" si="45"/>
        <v>V flieht Target ausprobieren.?</v>
      </c>
      <c r="BT115" s="1" t="str">
        <f t="shared" si="46"/>
        <v>Pos05 hat Target ausprobieren. gesehen?</v>
      </c>
      <c r="BU115" s="1" t="str">
        <f t="shared" si="47"/>
        <v/>
      </c>
      <c r="BV115" s="1" t="str">
        <f t="shared" si="48"/>
        <v>Pos05 hat Target ausprobieren. gesehen?</v>
      </c>
    </row>
    <row r="116" spans="1:74" ht="14.25" customHeight="1" x14ac:dyDescent="0.35">
      <c r="A116" s="1" t="str">
        <f t="shared" si="49"/>
        <v>L2_S89_IRarität_Pder</v>
      </c>
      <c r="B116" s="1">
        <v>2</v>
      </c>
      <c r="C116" s="1">
        <v>89</v>
      </c>
      <c r="D116" s="1">
        <v>104</v>
      </c>
      <c r="E116">
        <v>6</v>
      </c>
      <c r="F116" s="1">
        <v>89</v>
      </c>
      <c r="G116" s="1" t="str">
        <f t="shared" si="51"/>
        <v>Filler ersteigert. jubelt auf dem Flohmarkt. der hat eine wertvolle Rarität ersteigert.</v>
      </c>
      <c r="H116" s="1" t="str">
        <f t="shared" si="29"/>
        <v>Filler ersteigert.</v>
      </c>
      <c r="I116" s="1" t="str">
        <f t="shared" si="30"/>
        <v>Alternative Die</v>
      </c>
      <c r="J116" s="1" t="s">
        <v>563</v>
      </c>
      <c r="K116" s="1" t="s">
        <v>113</v>
      </c>
      <c r="N116" s="1" t="s">
        <v>564</v>
      </c>
      <c r="O116" s="1" t="str">
        <f t="shared" si="31"/>
        <v>auf dem Flohmarkt.</v>
      </c>
      <c r="P116" s="1" t="str">
        <f t="shared" si="32"/>
        <v>auf dem Flohmarkt</v>
      </c>
      <c r="Q116" s="1" t="str">
        <f t="shared" si="52"/>
        <v>der</v>
      </c>
      <c r="R116" s="1" t="s">
        <v>7</v>
      </c>
      <c r="S116" s="1" t="s">
        <v>98</v>
      </c>
      <c r="T116" s="1" t="s">
        <v>177</v>
      </c>
      <c r="U116" s="1" t="s">
        <v>565</v>
      </c>
      <c r="W116" s="1" t="str">
        <f t="shared" si="33"/>
        <v>Rarität</v>
      </c>
      <c r="X116" s="1" t="str">
        <f t="shared" si="34"/>
        <v>ersteigert.</v>
      </c>
      <c r="Y116" s="1" t="s">
        <v>566</v>
      </c>
      <c r="Z116" s="1" t="str">
        <f>[1]main!W90</f>
        <v>Rarität</v>
      </c>
      <c r="AA116" s="1" t="str">
        <f>[1]main!X90</f>
        <v>ersteigert.</v>
      </c>
      <c r="AB116" s="1" t="str">
        <f>[1]main!Y90</f>
        <v>ersteigert</v>
      </c>
      <c r="AC116" s="1">
        <f>[1]main!Z90</f>
        <v>172</v>
      </c>
      <c r="AD116" s="1" t="str">
        <f>[1]main!AA90</f>
        <v>Physiotherapeutin</v>
      </c>
      <c r="AE116" s="1" t="str">
        <f>[1]main!AB90</f>
        <v>NA</v>
      </c>
      <c r="AF116" s="2">
        <f>[1]main!AC90</f>
        <v>3.875</v>
      </c>
      <c r="AG116" s="1" t="str">
        <f>[1]main!AD90</f>
        <v>NA</v>
      </c>
      <c r="AH116" s="1" t="str">
        <f>[1]main!AE90</f>
        <v>NA</v>
      </c>
      <c r="AI116" s="1" t="str">
        <f>[1]main!AF90</f>
        <v>f</v>
      </c>
      <c r="AJ116" s="1" t="str">
        <f>[1]main!AG90</f>
        <v>Filler</v>
      </c>
      <c r="AK116" s="1" t="str">
        <f>[1]main!AH90</f>
        <v>NA</v>
      </c>
      <c r="AL116" s="1" t="str">
        <f>[1]main!AI90</f>
        <v>NA</v>
      </c>
      <c r="AM116" s="1" t="str">
        <f>[1]main!AJ90</f>
        <v>Die</v>
      </c>
      <c r="AN116" s="1" t="str">
        <f>[1]main!AK90</f>
        <v>die</v>
      </c>
      <c r="AO116" s="1">
        <f>[1]main!AL90</f>
        <v>29</v>
      </c>
      <c r="AP116" s="1" t="str">
        <f>[1]main!AM90</f>
        <v>Physiotherapeut</v>
      </c>
      <c r="AQ116" s="1" t="str">
        <f>[1]main!AN90</f>
        <v>NA</v>
      </c>
      <c r="AR116" s="1" t="str">
        <f>[1]main!AO90</f>
        <v>NA</v>
      </c>
      <c r="AS116" s="1" t="str">
        <f>[1]main!AP90</f>
        <v>NA</v>
      </c>
      <c r="AT116" s="1" t="str">
        <f>[1]main!AQ90</f>
        <v>NA</v>
      </c>
      <c r="AU116" s="1" t="str">
        <f>[1]main!AR90</f>
        <v>NA</v>
      </c>
      <c r="AV116" s="1" t="str">
        <f>[1]main!AS90</f>
        <v>Alternative</v>
      </c>
      <c r="AW116" s="1" t="str">
        <f>[1]main!AT90</f>
        <v>NA</v>
      </c>
      <c r="AX116" s="1" t="str">
        <f>[1]main!AU90</f>
        <v>NA</v>
      </c>
      <c r="AY116" s="1" t="str">
        <f>[1]main!AV90</f>
        <v>Der</v>
      </c>
      <c r="AZ116" s="2" t="str">
        <f>[1]main!AW90</f>
        <v>der</v>
      </c>
      <c r="BA116" s="1" t="str">
        <f t="shared" si="35"/>
        <v>Wer jubelt auf dem Flohmarkt?</v>
      </c>
      <c r="BB116" s="1" t="str">
        <f t="shared" si="36"/>
        <v>Pro_f tat Filler ersteigert.?</v>
      </c>
      <c r="BC116" s="1" t="str">
        <f t="shared" si="37"/>
        <v>Name jubelt Filler ersteigert.?</v>
      </c>
      <c r="BD116" s="1" t="str">
        <f t="shared" si="38"/>
        <v>Pos05 hat Filler ersteigert. ersteigert?</v>
      </c>
      <c r="BE116" s="1" t="s">
        <v>77</v>
      </c>
      <c r="BF116" s="1" t="str">
        <f>BA116</f>
        <v>Wer jubelt auf dem Flohmarkt?</v>
      </c>
      <c r="BG116" s="1">
        <v>3</v>
      </c>
      <c r="BH116" s="1">
        <f t="shared" si="39"/>
        <v>0</v>
      </c>
      <c r="BI116" s="1" t="str">
        <f t="shared" si="40"/>
        <v>NA</v>
      </c>
      <c r="BJ116" s="1" t="str">
        <f>IF(BI116="NA","NA",H116)</f>
        <v>NA</v>
      </c>
      <c r="BK116" s="1" t="str">
        <f>BJ116</f>
        <v>NA</v>
      </c>
      <c r="BL116" s="1" t="s">
        <v>13</v>
      </c>
      <c r="BM116" s="12">
        <v>1</v>
      </c>
      <c r="BN116" s="1" t="str">
        <f t="shared" si="41"/>
        <v>NA</v>
      </c>
      <c r="BO116" s="1" t="str">
        <f t="shared" si="50"/>
        <v>NA</v>
      </c>
      <c r="BP116" s="1" t="str">
        <f t="shared" si="42"/>
        <v>Name jubelt Filler ersteigert.?</v>
      </c>
      <c r="BQ116" s="1" t="str">
        <f t="shared" si="43"/>
        <v/>
      </c>
      <c r="BR116" s="1" t="str">
        <f t="shared" si="44"/>
        <v/>
      </c>
      <c r="BS116" s="1" t="str">
        <f t="shared" si="45"/>
        <v>Name jubelt Filler ersteigert.?</v>
      </c>
      <c r="BT116" s="1" t="str">
        <f t="shared" si="46"/>
        <v>Pos05 hat Filler ersteigert. ersteigert?</v>
      </c>
      <c r="BU116" s="1" t="str">
        <f t="shared" si="47"/>
        <v/>
      </c>
      <c r="BV116" s="1" t="str">
        <f t="shared" si="48"/>
        <v>Pos05 hat Filler ersteigert. ersteigert?</v>
      </c>
    </row>
    <row r="117" spans="1:74" ht="14.25" customHeight="1" x14ac:dyDescent="0.35">
      <c r="A117" s="1" t="str">
        <f t="shared" si="49"/>
        <v>L2_S117_INichts_Pdie</v>
      </c>
      <c r="B117" s="1">
        <v>2</v>
      </c>
      <c r="C117" s="1">
        <v>117</v>
      </c>
      <c r="D117" s="1">
        <v>105</v>
      </c>
      <c r="E117">
        <v>6</v>
      </c>
      <c r="F117" s="1">
        <v>117</v>
      </c>
      <c r="G117" s="1" t="str">
        <f t="shared" si="51"/>
        <v>Filler gelernt. kommt vom Vortrag. die hat heute wieder Nichts gelernt.</v>
      </c>
      <c r="H117" s="1" t="str">
        <f t="shared" si="29"/>
        <v>Filler gelernt.</v>
      </c>
      <c r="I117" s="1" t="str">
        <f t="shared" si="30"/>
        <v>Alternative Der</v>
      </c>
      <c r="J117" s="1" t="s">
        <v>22</v>
      </c>
      <c r="M117" s="1" t="s">
        <v>123</v>
      </c>
      <c r="N117" s="1" t="s">
        <v>567</v>
      </c>
      <c r="O117" s="1" t="str">
        <f t="shared" si="31"/>
        <v>vom Vortrag.</v>
      </c>
      <c r="P117" s="1" t="str">
        <f t="shared" si="32"/>
        <v>vom Vortrag</v>
      </c>
      <c r="Q117" s="1" t="str">
        <f t="shared" si="52"/>
        <v>die</v>
      </c>
      <c r="R117" s="1" t="s">
        <v>7</v>
      </c>
      <c r="S117" s="1" t="s">
        <v>568</v>
      </c>
      <c r="T117" s="1" t="s">
        <v>569</v>
      </c>
      <c r="U117" s="1" t="s">
        <v>570</v>
      </c>
      <c r="W117" s="1" t="str">
        <f t="shared" si="33"/>
        <v>Nichts</v>
      </c>
      <c r="X117" s="1" t="str">
        <f t="shared" si="34"/>
        <v>gelernt.</v>
      </c>
      <c r="Y117" s="1" t="s">
        <v>571</v>
      </c>
      <c r="Z117" s="1" t="str">
        <f>[1]main!W118</f>
        <v>Nichts</v>
      </c>
      <c r="AA117" s="1" t="str">
        <f>[1]main!X118</f>
        <v>gelernt.</v>
      </c>
      <c r="AB117" s="1" t="str">
        <f>[1]main!Y118</f>
        <v>gelernt</v>
      </c>
      <c r="AC117" s="1">
        <f>[1]main!Z118</f>
        <v>200</v>
      </c>
      <c r="AD117" s="1" t="str">
        <f>[1]main!AA118</f>
        <v>Dachdecker</v>
      </c>
      <c r="AE117" s="1" t="str">
        <f>[1]main!AB118</f>
        <v>NA</v>
      </c>
      <c r="AF117" s="2">
        <f>[1]main!AC118</f>
        <v>6.375</v>
      </c>
      <c r="AG117" s="1" t="str">
        <f>[1]main!AD118</f>
        <v>NA</v>
      </c>
      <c r="AH117" s="1" t="str">
        <f>[1]main!AE118</f>
        <v>NA</v>
      </c>
      <c r="AI117" s="1" t="str">
        <f>[1]main!AF118</f>
        <v>m</v>
      </c>
      <c r="AJ117" s="1" t="str">
        <f>[1]main!AG118</f>
        <v>Filler</v>
      </c>
      <c r="AK117" s="1" t="str">
        <f>[1]main!AH118</f>
        <v>NA</v>
      </c>
      <c r="AL117" s="1" t="str">
        <f>[1]main!AI118</f>
        <v>NA</v>
      </c>
      <c r="AM117" s="1" t="str">
        <f>[1]main!AJ118</f>
        <v>Der</v>
      </c>
      <c r="AN117" s="1" t="str">
        <f>[1]main!AK118</f>
        <v>der</v>
      </c>
      <c r="AO117" s="1">
        <f>[1]main!AL118</f>
        <v>57</v>
      </c>
      <c r="AP117" s="1" t="str">
        <f>[1]main!AM118</f>
        <v>Dachdeckerin</v>
      </c>
      <c r="AQ117" s="1" t="str">
        <f>[1]main!AN118</f>
        <v>NA</v>
      </c>
      <c r="AR117" s="1" t="str">
        <f>[1]main!AO118</f>
        <v>NA</v>
      </c>
      <c r="AS117" s="1" t="str">
        <f>[1]main!AP118</f>
        <v>NA</v>
      </c>
      <c r="AT117" s="1" t="str">
        <f>[1]main!AQ118</f>
        <v>NA</v>
      </c>
      <c r="AU117" s="1" t="str">
        <f>[1]main!AR118</f>
        <v>NA</v>
      </c>
      <c r="AV117" s="1" t="str">
        <f>[1]main!AS118</f>
        <v>Alternative</v>
      </c>
      <c r="AW117" s="1" t="str">
        <f>[1]main!AT118</f>
        <v>NA</v>
      </c>
      <c r="AX117" s="1" t="str">
        <f>[1]main!AU118</f>
        <v>NA</v>
      </c>
      <c r="AY117" s="1" t="str">
        <f>[1]main!AV118</f>
        <v>Die</v>
      </c>
      <c r="AZ117" s="2" t="str">
        <f>[1]main!AW118</f>
        <v>die</v>
      </c>
      <c r="BA117" s="1" t="str">
        <f t="shared" si="35"/>
        <v>Wer kommt vom Vortrag?</v>
      </c>
      <c r="BB117" s="1" t="str">
        <f t="shared" si="36"/>
        <v>Pro_f tat Filler gelernt.?</v>
      </c>
      <c r="BC117" s="1" t="str">
        <f t="shared" si="37"/>
        <v>V kommt Filler gelernt.?</v>
      </c>
      <c r="BD117" s="1" t="str">
        <f t="shared" si="38"/>
        <v>Pos05 hat Filler gelernt. gelernt?</v>
      </c>
      <c r="BE117" s="1" t="s">
        <v>77</v>
      </c>
      <c r="BF117" s="1" t="str">
        <f>BA117</f>
        <v>Wer kommt vom Vortrag?</v>
      </c>
      <c r="BG117" s="1">
        <v>1</v>
      </c>
      <c r="BH117" s="1">
        <f t="shared" si="39"/>
        <v>1</v>
      </c>
      <c r="BI117" s="1" t="str">
        <f t="shared" si="40"/>
        <v>Wer kommt vom Vortrag?</v>
      </c>
      <c r="BJ117" s="1" t="str">
        <f>IF(BI117="NA","NA",H117)</f>
        <v>Filler gelernt.</v>
      </c>
      <c r="BK117" s="1" t="str">
        <f>BJ117</f>
        <v>Filler gelernt.</v>
      </c>
      <c r="BL117" s="1" t="str">
        <f>I117</f>
        <v>Alternative Der</v>
      </c>
      <c r="BM117" s="12">
        <v>1</v>
      </c>
      <c r="BN117" s="1" t="str">
        <f t="shared" si="41"/>
        <v>Filler gelernt.</v>
      </c>
      <c r="BO117" s="1" t="str">
        <f t="shared" si="50"/>
        <v>Alternative Der</v>
      </c>
      <c r="BP117" s="1" t="str">
        <f t="shared" si="42"/>
        <v/>
      </c>
      <c r="BQ117" s="1" t="str">
        <f t="shared" si="43"/>
        <v/>
      </c>
      <c r="BR117" s="1" t="str">
        <f t="shared" si="44"/>
        <v>V kommt Filler gelernt.?</v>
      </c>
      <c r="BS117" s="1" t="str">
        <f t="shared" si="45"/>
        <v>V kommt Filler gelernt.?</v>
      </c>
      <c r="BT117" s="1" t="str">
        <f t="shared" si="46"/>
        <v>Pos05 hat Filler gelernt. gelernt?</v>
      </c>
      <c r="BU117" s="1" t="str">
        <f t="shared" si="47"/>
        <v/>
      </c>
      <c r="BV117" s="1" t="str">
        <f t="shared" si="48"/>
        <v>Pos05 hat Filler gelernt. gelernt?</v>
      </c>
    </row>
    <row r="118" spans="1:74" ht="14.25" customHeight="1" x14ac:dyDescent="0.35">
      <c r="A118" s="1" t="str">
        <f t="shared" si="49"/>
        <v>L2_S86_IParkplatz_Pder</v>
      </c>
      <c r="B118" s="1">
        <v>2</v>
      </c>
      <c r="C118" s="1">
        <v>86</v>
      </c>
      <c r="D118" s="1">
        <v>106</v>
      </c>
      <c r="E118">
        <v>6</v>
      </c>
      <c r="F118" s="1">
        <v>86</v>
      </c>
      <c r="G118" s="1" t="str">
        <f t="shared" si="51"/>
        <v>Filler übersehen. verzweifelt im Parkhaus. der hat den letzten Parkplatz übersehen.</v>
      </c>
      <c r="H118" s="1" t="str">
        <f t="shared" si="29"/>
        <v>Filler übersehen.</v>
      </c>
      <c r="I118" s="1" t="str">
        <f t="shared" si="30"/>
        <v>Alternative Die</v>
      </c>
      <c r="J118" s="12" t="s">
        <v>311</v>
      </c>
      <c r="K118" s="1" t="s">
        <v>42</v>
      </c>
      <c r="N118" s="1" t="s">
        <v>572</v>
      </c>
      <c r="O118" s="1" t="str">
        <f t="shared" si="31"/>
        <v>im Parkhaus.</v>
      </c>
      <c r="P118" s="1" t="str">
        <f t="shared" si="32"/>
        <v>im Parkhaus</v>
      </c>
      <c r="Q118" s="1" t="str">
        <f t="shared" si="52"/>
        <v>der</v>
      </c>
      <c r="R118" s="1" t="s">
        <v>7</v>
      </c>
      <c r="S118" s="1" t="s">
        <v>73</v>
      </c>
      <c r="T118" s="1" t="s">
        <v>161</v>
      </c>
      <c r="U118" s="1" t="s">
        <v>573</v>
      </c>
      <c r="W118" s="1" t="str">
        <f t="shared" si="33"/>
        <v>Parkplatz</v>
      </c>
      <c r="X118" s="1" t="str">
        <f t="shared" si="34"/>
        <v>übersehen.</v>
      </c>
      <c r="Y118" s="1" t="s">
        <v>204</v>
      </c>
      <c r="Z118" s="1" t="str">
        <f>[1]main!W87</f>
        <v>Parkplatz</v>
      </c>
      <c r="AA118" s="1" t="str">
        <f>[1]main!X87</f>
        <v>übersehen.</v>
      </c>
      <c r="AB118" s="1" t="str">
        <f>[1]main!Y87</f>
        <v>übersehen</v>
      </c>
      <c r="AC118" s="1">
        <f>[1]main!Z87</f>
        <v>169</v>
      </c>
      <c r="AD118" s="1" t="str">
        <f>[1]main!AA87</f>
        <v>Schulpsychologin</v>
      </c>
      <c r="AE118" s="1" t="str">
        <f>[1]main!AB87</f>
        <v>NA</v>
      </c>
      <c r="AF118" s="2">
        <f>[1]main!AC87</f>
        <v>3.45</v>
      </c>
      <c r="AG118" s="1" t="str">
        <f>[1]main!AD87</f>
        <v>NA</v>
      </c>
      <c r="AH118" s="1" t="str">
        <f>[1]main!AE87</f>
        <v>NA</v>
      </c>
      <c r="AI118" s="1" t="str">
        <f>[1]main!AF87</f>
        <v>f</v>
      </c>
      <c r="AJ118" s="1" t="str">
        <f>[1]main!AG87</f>
        <v>Filler</v>
      </c>
      <c r="AK118" s="1" t="str">
        <f>[1]main!AH87</f>
        <v>NA</v>
      </c>
      <c r="AL118" s="1" t="str">
        <f>[1]main!AI87</f>
        <v>NA</v>
      </c>
      <c r="AM118" s="1" t="str">
        <f>[1]main!AJ87</f>
        <v>Die</v>
      </c>
      <c r="AN118" s="1" t="str">
        <f>[1]main!AK87</f>
        <v>die</v>
      </c>
      <c r="AO118" s="1">
        <f>[1]main!AL87</f>
        <v>26</v>
      </c>
      <c r="AP118" s="1" t="str">
        <f>[1]main!AM87</f>
        <v>Schulpsycholog</v>
      </c>
      <c r="AQ118" s="1" t="str">
        <f>[1]main!AN87</f>
        <v>NA</v>
      </c>
      <c r="AR118" s="1" t="str">
        <f>[1]main!AO87</f>
        <v>NA</v>
      </c>
      <c r="AS118" s="1" t="str">
        <f>[1]main!AP87</f>
        <v>NA</v>
      </c>
      <c r="AT118" s="1" t="str">
        <f>[1]main!AQ87</f>
        <v>NA</v>
      </c>
      <c r="AU118" s="1" t="str">
        <f>[1]main!AR87</f>
        <v>NA</v>
      </c>
      <c r="AV118" s="1" t="str">
        <f>[1]main!AS87</f>
        <v>Alternative</v>
      </c>
      <c r="AW118" s="1" t="str">
        <f>[1]main!AT87</f>
        <v>NA</v>
      </c>
      <c r="AX118" s="1" t="str">
        <f>[1]main!AU87</f>
        <v>NA</v>
      </c>
      <c r="AY118" s="1" t="str">
        <f>[1]main!AV87</f>
        <v>Der</v>
      </c>
      <c r="AZ118" s="2" t="str">
        <f>[1]main!AW87</f>
        <v>der</v>
      </c>
      <c r="BA118" s="1" t="str">
        <f t="shared" si="35"/>
        <v>Wer verzweifelt im Parkhaus?</v>
      </c>
      <c r="BB118" s="1" t="str">
        <f t="shared" si="36"/>
        <v>Pro_f tat Filler übersehen.?</v>
      </c>
      <c r="BC118" s="1" t="str">
        <f t="shared" si="37"/>
        <v>Name verzweifelt Filler übersehen.?</v>
      </c>
      <c r="BD118" s="1" t="str">
        <f t="shared" si="38"/>
        <v>Pos05 hat Filler übersehen. übersehen?</v>
      </c>
      <c r="BE118" s="1" t="s">
        <v>67</v>
      </c>
      <c r="BF118" s="1" t="str">
        <f>BB118</f>
        <v>Pro_f tat Filler übersehen.?</v>
      </c>
      <c r="BG118" s="1">
        <v>1</v>
      </c>
      <c r="BH118" s="1">
        <f t="shared" si="39"/>
        <v>1</v>
      </c>
      <c r="BI118" s="1" t="str">
        <f t="shared" si="40"/>
        <v>Pro_f tat Filler übersehen.?</v>
      </c>
      <c r="BJ118" s="1" t="str">
        <f>IF(BI118="NA","NA",J118)</f>
        <v>verzweifelt</v>
      </c>
      <c r="BK118" s="1" t="s">
        <v>574</v>
      </c>
      <c r="BL118" s="1" t="s">
        <v>575</v>
      </c>
      <c r="BM118" s="12">
        <v>1</v>
      </c>
      <c r="BN118" s="1" t="str">
        <f t="shared" si="41"/>
        <v>verzweifeln</v>
      </c>
      <c r="BO118" s="1" t="str">
        <f t="shared" si="50"/>
        <v>aufgeben</v>
      </c>
      <c r="BP118" s="1" t="str">
        <f t="shared" si="42"/>
        <v>Name verzweifelt Filler übersehen.?</v>
      </c>
      <c r="BQ118" s="1" t="str">
        <f t="shared" si="43"/>
        <v/>
      </c>
      <c r="BR118" s="1" t="str">
        <f t="shared" si="44"/>
        <v/>
      </c>
      <c r="BS118" s="1" t="str">
        <f t="shared" si="45"/>
        <v>Name verzweifelt Filler übersehen.?</v>
      </c>
      <c r="BT118" s="1" t="str">
        <f t="shared" si="46"/>
        <v>Pos05 hat Filler übersehen. übersehen?</v>
      </c>
      <c r="BU118" s="1" t="str">
        <f t="shared" si="47"/>
        <v/>
      </c>
      <c r="BV118" s="1" t="str">
        <f t="shared" si="48"/>
        <v>Pos05 hat Filler übersehen. übersehen?</v>
      </c>
    </row>
    <row r="119" spans="1:74" ht="14.25" customHeight="1" x14ac:dyDescent="0.35">
      <c r="A119" s="1" t="str">
        <f t="shared" si="49"/>
        <v>L2_S29_ICraftbier_PNA</v>
      </c>
      <c r="B119" s="1">
        <v>2</v>
      </c>
      <c r="C119" s="1">
        <v>29</v>
      </c>
      <c r="D119" s="1">
        <v>107</v>
      </c>
      <c r="E119">
        <v>6</v>
      </c>
      <c r="F119" s="1">
        <v>29</v>
      </c>
      <c r="G119" s="1" t="str">
        <f t="shared" si="51"/>
        <v>Target genossen. springt vom Beckenrand. NA möchte den schönen Bademeister beeindrucken.</v>
      </c>
      <c r="H119" s="1" t="str">
        <f t="shared" si="29"/>
        <v>Target genossen.</v>
      </c>
      <c r="I119" s="1" t="str">
        <f t="shared" si="30"/>
        <v>Alternative NA</v>
      </c>
      <c r="J119" s="1" t="s">
        <v>327</v>
      </c>
      <c r="M119" s="1" t="s">
        <v>123</v>
      </c>
      <c r="N119" s="1" t="s">
        <v>576</v>
      </c>
      <c r="O119" s="1" t="str">
        <f t="shared" si="31"/>
        <v>vom Beckenrand.</v>
      </c>
      <c r="P119" s="1" t="str">
        <f t="shared" si="32"/>
        <v>vom Beckenrand</v>
      </c>
      <c r="Q119" s="1" t="str">
        <f t="shared" si="52"/>
        <v>NA</v>
      </c>
      <c r="R119" s="1" t="s">
        <v>72</v>
      </c>
      <c r="S119" s="1" t="s">
        <v>73</v>
      </c>
      <c r="T119" s="1" t="s">
        <v>81</v>
      </c>
      <c r="V119" s="1" t="s">
        <v>577</v>
      </c>
      <c r="W119" s="1" t="str">
        <f t="shared" si="33"/>
        <v>Bademeister</v>
      </c>
      <c r="X119" s="1" t="str">
        <f t="shared" si="34"/>
        <v>beeindrucken.</v>
      </c>
      <c r="Y119" s="1" t="s">
        <v>105</v>
      </c>
      <c r="Z119" s="1" t="str">
        <f>[1]main!W40</f>
        <v>Craftbier</v>
      </c>
      <c r="AA119" s="1" t="str">
        <f>[1]main!X40</f>
        <v>genossen.</v>
      </c>
      <c r="AB119" s="1" t="str">
        <f>[1]main!Y40</f>
        <v>genossen</v>
      </c>
      <c r="AC119" s="1">
        <f>[1]main!Z40</f>
        <v>81</v>
      </c>
      <c r="AD119" s="1" t="str">
        <f>[1]main!AA40</f>
        <v>Sidney</v>
      </c>
      <c r="AE119" s="1" t="str">
        <f>[1]main!AB40</f>
        <v>n</v>
      </c>
      <c r="AF119" s="2">
        <f>[1]main!AC40</f>
        <v>4.7428571430000002</v>
      </c>
      <c r="AG119" s="1">
        <f>[1]main!AD40</f>
        <v>1.421326165</v>
      </c>
      <c r="AH119" s="1">
        <f>[1]main!AE40</f>
        <v>4</v>
      </c>
      <c r="AI119" s="1" t="str">
        <f>[1]main!AF40</f>
        <v>n</v>
      </c>
      <c r="AJ119" s="1" t="str">
        <f>[1]main!AG40</f>
        <v>Target</v>
      </c>
      <c r="AK119" s="1" t="str">
        <f>[1]main!AH40</f>
        <v>NA</v>
      </c>
      <c r="AL119" s="1">
        <f>[1]main!AI40</f>
        <v>1940000000</v>
      </c>
      <c r="AM119" s="1" t="str">
        <f>[1]main!AJ40</f>
        <v>NA</v>
      </c>
      <c r="AN119" s="1" t="str">
        <f>[1]main!AK40</f>
        <v>NA</v>
      </c>
      <c r="AO119" s="1">
        <f>[1]main!AL40</f>
        <v>31</v>
      </c>
      <c r="AP119" s="1" t="str">
        <f>[1]main!AM40</f>
        <v>Adrian</v>
      </c>
      <c r="AQ119" s="1" t="str">
        <f>[1]main!AN40</f>
        <v>m</v>
      </c>
      <c r="AR119" s="1">
        <f>[1]main!AO40</f>
        <v>1.371428571</v>
      </c>
      <c r="AS119" s="1">
        <f>[1]main!AP40</f>
        <v>0.73106345900000003</v>
      </c>
      <c r="AT119" s="1">
        <f>[1]main!AQ40</f>
        <v>1</v>
      </c>
      <c r="AU119" s="1" t="str">
        <f>[1]main!AR40</f>
        <v>m</v>
      </c>
      <c r="AV119" s="1" t="str">
        <f>[1]main!AS40</f>
        <v>Alternative</v>
      </c>
      <c r="AW119" s="1" t="str">
        <f>[1]main!AT40</f>
        <v>NA</v>
      </c>
      <c r="AX119" s="1" t="str">
        <f>[1]main!AU40</f>
        <v>NA</v>
      </c>
      <c r="AY119" s="1" t="str">
        <f>[1]main!AV40</f>
        <v>NA</v>
      </c>
      <c r="AZ119" s="2" t="str">
        <f>[1]main!AW40</f>
        <v>NA</v>
      </c>
      <c r="BA119" s="1" t="str">
        <f t="shared" si="35"/>
        <v>Wer springt vom Beckenrand?</v>
      </c>
      <c r="BB119" s="1" t="str">
        <f t="shared" si="36"/>
        <v>Pro_f tat Target genossen.?</v>
      </c>
      <c r="BC119" s="1" t="str">
        <f t="shared" si="37"/>
        <v>V springt Target genossen.?</v>
      </c>
      <c r="BD119" s="1" t="str">
        <f t="shared" si="38"/>
        <v>Pos06 möchte Target genossen. beeindrucken?</v>
      </c>
      <c r="BE119" s="1" t="s">
        <v>77</v>
      </c>
      <c r="BF119" s="1" t="str">
        <f>BA119</f>
        <v>Wer springt vom Beckenrand?</v>
      </c>
      <c r="BG119" s="1">
        <v>1</v>
      </c>
      <c r="BH119" s="1">
        <f t="shared" si="39"/>
        <v>1</v>
      </c>
      <c r="BI119" s="1" t="str">
        <f t="shared" si="40"/>
        <v>Wer springt vom Beckenrand?</v>
      </c>
      <c r="BJ119" s="1" t="str">
        <f>IF(BI119="NA","NA",H119)</f>
        <v>Target genossen.</v>
      </c>
      <c r="BK119" s="1" t="str">
        <f>BJ119</f>
        <v>Target genossen.</v>
      </c>
      <c r="BL119" s="1" t="str">
        <f>I119</f>
        <v>Alternative NA</v>
      </c>
      <c r="BM119" s="12">
        <v>1</v>
      </c>
      <c r="BN119" s="1" t="str">
        <f t="shared" si="41"/>
        <v>Target genossen.</v>
      </c>
      <c r="BO119" s="1" t="str">
        <f t="shared" si="50"/>
        <v>Alternative NA</v>
      </c>
      <c r="BP119" s="1" t="str">
        <f t="shared" si="42"/>
        <v/>
      </c>
      <c r="BQ119" s="1" t="str">
        <f t="shared" si="43"/>
        <v/>
      </c>
      <c r="BR119" s="1" t="str">
        <f t="shared" si="44"/>
        <v>V springt Target genossen.?</v>
      </c>
      <c r="BS119" s="1" t="str">
        <f t="shared" si="45"/>
        <v>V springt Target genossen.?</v>
      </c>
      <c r="BT119" s="1" t="str">
        <f t="shared" si="46"/>
        <v/>
      </c>
      <c r="BU119" s="1" t="str">
        <f t="shared" si="47"/>
        <v>Pos06 möchte Target genossen. beeindrucken?</v>
      </c>
      <c r="BV119" s="1" t="str">
        <f t="shared" si="48"/>
        <v>Pos06 möchte Target genossen. beeindrucken?</v>
      </c>
    </row>
    <row r="120" spans="1:74" ht="14.25" customHeight="1" x14ac:dyDescent="0.35">
      <c r="A120" s="1" t="str">
        <f t="shared" si="49"/>
        <v>L2_S65_INetzausfall_Pder</v>
      </c>
      <c r="B120" s="1">
        <v>2</v>
      </c>
      <c r="C120" s="1">
        <v>65</v>
      </c>
      <c r="D120" s="1">
        <v>108</v>
      </c>
      <c r="E120">
        <v>6</v>
      </c>
      <c r="F120" s="1">
        <v>65</v>
      </c>
      <c r="G120" s="1" t="str">
        <f t="shared" si="51"/>
        <v>Filler erlitten. faulenzt im Café. der hat einen stätischen Netzausfall erlitten.</v>
      </c>
      <c r="H120" s="1" t="str">
        <f t="shared" si="29"/>
        <v>Filler erlitten.</v>
      </c>
      <c r="I120" s="1" t="str">
        <f t="shared" si="30"/>
        <v>Alternative Die</v>
      </c>
      <c r="J120" s="1" t="s">
        <v>578</v>
      </c>
      <c r="K120" s="1" t="s">
        <v>42</v>
      </c>
      <c r="N120" s="1" t="s">
        <v>579</v>
      </c>
      <c r="O120" s="1" t="str">
        <f t="shared" si="31"/>
        <v>im Café.</v>
      </c>
      <c r="P120" s="1" t="str">
        <f t="shared" si="32"/>
        <v>im Café</v>
      </c>
      <c r="Q120" s="1" t="str">
        <f t="shared" si="52"/>
        <v>der</v>
      </c>
      <c r="R120" s="1" t="s">
        <v>7</v>
      </c>
      <c r="S120" s="1" t="s">
        <v>135</v>
      </c>
      <c r="T120" s="1" t="s">
        <v>580</v>
      </c>
      <c r="U120" s="1" t="s">
        <v>581</v>
      </c>
      <c r="W120" s="1" t="str">
        <f t="shared" si="33"/>
        <v>Netzausfall</v>
      </c>
      <c r="X120" s="1" t="str">
        <f t="shared" si="34"/>
        <v>erlitten.</v>
      </c>
      <c r="Y120" s="1" t="s">
        <v>301</v>
      </c>
      <c r="Z120" s="1" t="str">
        <f>[1]main!W66</f>
        <v>Netzausfall</v>
      </c>
      <c r="AA120" s="1" t="str">
        <f>[1]main!X66</f>
        <v>erlitten.</v>
      </c>
      <c r="AB120" s="1" t="str">
        <f>[1]main!Y66</f>
        <v>erlitten</v>
      </c>
      <c r="AC120" s="1">
        <f>[1]main!Z66</f>
        <v>148</v>
      </c>
      <c r="AD120" s="1" t="str">
        <f>[1]main!AA66</f>
        <v>Stepptänzerin</v>
      </c>
      <c r="AE120" s="1" t="str">
        <f>[1]main!AB66</f>
        <v>NA</v>
      </c>
      <c r="AF120" s="2">
        <f>[1]main!AC66</f>
        <v>1.7</v>
      </c>
      <c r="AG120" s="1" t="str">
        <f>[1]main!AD66</f>
        <v>NA</v>
      </c>
      <c r="AH120" s="1" t="str">
        <f>[1]main!AE66</f>
        <v>NA</v>
      </c>
      <c r="AI120" s="1" t="str">
        <f>[1]main!AF66</f>
        <v>f</v>
      </c>
      <c r="AJ120" s="1" t="str">
        <f>[1]main!AG66</f>
        <v>Filler</v>
      </c>
      <c r="AK120" s="1" t="str">
        <f>[1]main!AH66</f>
        <v>NA</v>
      </c>
      <c r="AL120" s="1" t="str">
        <f>[1]main!AI66</f>
        <v>NA</v>
      </c>
      <c r="AM120" s="1" t="str">
        <f>[1]main!AJ66</f>
        <v>Die</v>
      </c>
      <c r="AN120" s="1" t="str">
        <f>[1]main!AK66</f>
        <v>die</v>
      </c>
      <c r="AO120" s="1">
        <f>[1]main!AL66</f>
        <v>5</v>
      </c>
      <c r="AP120" s="1" t="str">
        <f>[1]main!AM66</f>
        <v>Stepptänzer</v>
      </c>
      <c r="AQ120" s="1" t="str">
        <f>[1]main!AN66</f>
        <v>NA</v>
      </c>
      <c r="AR120" s="1" t="str">
        <f>[1]main!AO66</f>
        <v>NA</v>
      </c>
      <c r="AS120" s="1" t="str">
        <f>[1]main!AP66</f>
        <v>NA</v>
      </c>
      <c r="AT120" s="1" t="str">
        <f>[1]main!AQ66</f>
        <v>NA</v>
      </c>
      <c r="AU120" s="1" t="str">
        <f>[1]main!AR66</f>
        <v>NA</v>
      </c>
      <c r="AV120" s="1" t="str">
        <f>[1]main!AS66</f>
        <v>Alternative</v>
      </c>
      <c r="AW120" s="1" t="str">
        <f>[1]main!AT66</f>
        <v>NA</v>
      </c>
      <c r="AX120" s="1" t="str">
        <f>[1]main!AU66</f>
        <v>NA</v>
      </c>
      <c r="AY120" s="1" t="str">
        <f>[1]main!AV66</f>
        <v>Der</v>
      </c>
      <c r="AZ120" s="2" t="str">
        <f>[1]main!AW66</f>
        <v>der</v>
      </c>
      <c r="BA120" s="1" t="str">
        <f t="shared" si="35"/>
        <v>Wer faulenzt im Café?</v>
      </c>
      <c r="BB120" s="1" t="str">
        <f t="shared" si="36"/>
        <v>Pro_f tat Filler erlitten.?</v>
      </c>
      <c r="BC120" s="1" t="str">
        <f t="shared" si="37"/>
        <v>Name faulenzt Filler erlitten.?</v>
      </c>
      <c r="BD120" s="1" t="str">
        <f t="shared" si="38"/>
        <v>Pos05 hat Filler erlitten. erlitten?</v>
      </c>
      <c r="BE120" s="1" t="s">
        <v>77</v>
      </c>
      <c r="BF120" s="1" t="str">
        <f>BA120</f>
        <v>Wer faulenzt im Café?</v>
      </c>
      <c r="BG120" s="1">
        <v>1</v>
      </c>
      <c r="BH120" s="1">
        <f t="shared" si="39"/>
        <v>1</v>
      </c>
      <c r="BI120" s="1" t="str">
        <f t="shared" si="40"/>
        <v>Wer faulenzt im Café?</v>
      </c>
      <c r="BJ120" s="1" t="str">
        <f>IF(BI120="NA","NA",H120)</f>
        <v>Filler erlitten.</v>
      </c>
      <c r="BK120" s="1" t="str">
        <f>BJ120</f>
        <v>Filler erlitten.</v>
      </c>
      <c r="BL120" s="1" t="str">
        <f>I120</f>
        <v>Alternative Die</v>
      </c>
      <c r="BM120" s="12">
        <v>1</v>
      </c>
      <c r="BN120" s="1" t="str">
        <f t="shared" si="41"/>
        <v>Filler erlitten.</v>
      </c>
      <c r="BO120" s="1" t="str">
        <f t="shared" si="50"/>
        <v>Alternative Die</v>
      </c>
      <c r="BP120" s="1" t="str">
        <f t="shared" si="42"/>
        <v>Name faulenzt Filler erlitten.?</v>
      </c>
      <c r="BQ120" s="1" t="str">
        <f t="shared" si="43"/>
        <v/>
      </c>
      <c r="BR120" s="1" t="str">
        <f t="shared" si="44"/>
        <v/>
      </c>
      <c r="BS120" s="1" t="str">
        <f t="shared" si="45"/>
        <v>Name faulenzt Filler erlitten.?</v>
      </c>
      <c r="BT120" s="1" t="str">
        <f t="shared" si="46"/>
        <v>Pos05 hat Filler erlitten. erlitten?</v>
      </c>
      <c r="BU120" s="1" t="str">
        <f t="shared" si="47"/>
        <v/>
      </c>
      <c r="BV120" s="12" t="str">
        <f t="shared" si="48"/>
        <v>Pos05 hat Filler erlitten. erlitten?</v>
      </c>
    </row>
    <row r="121" spans="1:74" ht="14.25" customHeight="1" x14ac:dyDescent="0.35">
      <c r="A121" s="1" t="str">
        <f t="shared" si="49"/>
        <v>L2_S94_ISchild_Pdie</v>
      </c>
      <c r="B121" s="1">
        <v>2</v>
      </c>
      <c r="C121" s="1">
        <v>94</v>
      </c>
      <c r="D121" s="1">
        <v>109</v>
      </c>
      <c r="E121">
        <v>6</v>
      </c>
      <c r="F121" s="1">
        <v>94</v>
      </c>
      <c r="G121" s="1" t="str">
        <f t="shared" si="51"/>
        <v>Filler ignoriert. stürzt im Hallenbad. die hat das Laufen-Verboten Schild ignoriert.</v>
      </c>
      <c r="H121" s="1" t="str">
        <f t="shared" si="29"/>
        <v>Filler ignoriert.</v>
      </c>
      <c r="I121" s="1" t="str">
        <f t="shared" si="30"/>
        <v>Alternative Der</v>
      </c>
      <c r="J121" s="1" t="s">
        <v>117</v>
      </c>
      <c r="K121" s="1" t="s">
        <v>42</v>
      </c>
      <c r="N121" s="1" t="s">
        <v>582</v>
      </c>
      <c r="O121" s="1" t="str">
        <f t="shared" si="31"/>
        <v>im Hallenbad.</v>
      </c>
      <c r="P121" s="1" t="str">
        <f t="shared" si="32"/>
        <v>im Hallenbad</v>
      </c>
      <c r="Q121" s="1" t="str">
        <f t="shared" si="52"/>
        <v>die</v>
      </c>
      <c r="R121" s="1" t="s">
        <v>7</v>
      </c>
      <c r="S121" s="1" t="s">
        <v>154</v>
      </c>
      <c r="T121" s="1" t="s">
        <v>583</v>
      </c>
      <c r="U121" s="1" t="s">
        <v>584</v>
      </c>
      <c r="W121" s="1" t="str">
        <f t="shared" si="33"/>
        <v>Schild</v>
      </c>
      <c r="X121" s="1" t="str">
        <f t="shared" si="34"/>
        <v>ignoriert.</v>
      </c>
      <c r="Y121" s="1" t="s">
        <v>585</v>
      </c>
      <c r="Z121" s="1" t="str">
        <f>[1]main!W95</f>
        <v>Schild</v>
      </c>
      <c r="AA121" s="1" t="str">
        <f>[1]main!X95</f>
        <v>ignoriert.</v>
      </c>
      <c r="AB121" s="1" t="str">
        <f>[1]main!Y95</f>
        <v>ignoriert</v>
      </c>
      <c r="AC121" s="1">
        <f>[1]main!Z95</f>
        <v>177</v>
      </c>
      <c r="AD121" s="1" t="str">
        <f>[1]main!AA95</f>
        <v>Astrologe</v>
      </c>
      <c r="AE121" s="1" t="str">
        <f>[1]main!AB95</f>
        <v>NA</v>
      </c>
      <c r="AF121" s="2">
        <f>[1]main!AC95</f>
        <v>4.3499999999999996</v>
      </c>
      <c r="AG121" s="1" t="str">
        <f>[1]main!AD95</f>
        <v>NA</v>
      </c>
      <c r="AH121" s="1" t="str">
        <f>[1]main!AE95</f>
        <v>NA</v>
      </c>
      <c r="AI121" s="1" t="str">
        <f>[1]main!AF95</f>
        <v>m</v>
      </c>
      <c r="AJ121" s="1" t="str">
        <f>[1]main!AG95</f>
        <v>Filler</v>
      </c>
      <c r="AK121" s="1" t="str">
        <f>[1]main!AH95</f>
        <v>NA</v>
      </c>
      <c r="AL121" s="1" t="str">
        <f>[1]main!AI95</f>
        <v>NA</v>
      </c>
      <c r="AM121" s="1" t="str">
        <f>[1]main!AJ95</f>
        <v>Der</v>
      </c>
      <c r="AN121" s="1" t="str">
        <f>[1]main!AK95</f>
        <v>der</v>
      </c>
      <c r="AO121" s="1">
        <f>[1]main!AL95</f>
        <v>34</v>
      </c>
      <c r="AP121" s="1" t="str">
        <f>[1]main!AM95</f>
        <v>Astrologin</v>
      </c>
      <c r="AQ121" s="1" t="str">
        <f>[1]main!AN95</f>
        <v>NA</v>
      </c>
      <c r="AR121" s="1" t="str">
        <f>[1]main!AO95</f>
        <v>NA</v>
      </c>
      <c r="AS121" s="1" t="str">
        <f>[1]main!AP95</f>
        <v>NA</v>
      </c>
      <c r="AT121" s="1" t="str">
        <f>[1]main!AQ95</f>
        <v>NA</v>
      </c>
      <c r="AU121" s="1" t="str">
        <f>[1]main!AR95</f>
        <v>NA</v>
      </c>
      <c r="AV121" s="1" t="str">
        <f>[1]main!AS95</f>
        <v>Alternative</v>
      </c>
      <c r="AW121" s="1" t="str">
        <f>[1]main!AT95</f>
        <v>NA</v>
      </c>
      <c r="AX121" s="1" t="str">
        <f>[1]main!AU95</f>
        <v>NA</v>
      </c>
      <c r="AY121" s="1" t="str">
        <f>[1]main!AV95</f>
        <v>Die</v>
      </c>
      <c r="AZ121" s="2" t="str">
        <f>[1]main!AW95</f>
        <v>die</v>
      </c>
      <c r="BA121" s="1" t="str">
        <f t="shared" si="35"/>
        <v>Wer stürzt im Hallenbad?</v>
      </c>
      <c r="BB121" s="1" t="str">
        <f t="shared" si="36"/>
        <v>Pro_f tat Filler ignoriert.?</v>
      </c>
      <c r="BC121" s="1" t="str">
        <f t="shared" si="37"/>
        <v>Name stürzt Filler ignoriert.?</v>
      </c>
      <c r="BD121" s="1" t="str">
        <f t="shared" si="38"/>
        <v>Pos05 hat Filler ignoriert. ignoriert?</v>
      </c>
      <c r="BE121" s="1" t="s">
        <v>67</v>
      </c>
      <c r="BF121" s="1" t="str">
        <f>BB121</f>
        <v>Pro_f tat Filler ignoriert.?</v>
      </c>
      <c r="BG121" s="1">
        <v>1</v>
      </c>
      <c r="BH121" s="1">
        <f t="shared" si="39"/>
        <v>1</v>
      </c>
      <c r="BI121" s="1" t="str">
        <f t="shared" si="40"/>
        <v>Pro_f tat Filler ignoriert.?</v>
      </c>
      <c r="BJ121" s="1" t="str">
        <f>IF(BI121="NA","NA",J121)</f>
        <v>stürzt</v>
      </c>
      <c r="BK121" s="1" t="s">
        <v>586</v>
      </c>
      <c r="BL121" s="1" t="s">
        <v>587</v>
      </c>
      <c r="BM121" s="12">
        <v>0</v>
      </c>
      <c r="BN121" s="1" t="str">
        <f t="shared" si="41"/>
        <v>fallen</v>
      </c>
      <c r="BO121" s="1" t="str">
        <f t="shared" si="50"/>
        <v>stürzen</v>
      </c>
      <c r="BP121" s="1" t="str">
        <f t="shared" si="42"/>
        <v>Name stürzt Filler ignoriert.?</v>
      </c>
      <c r="BQ121" s="1" t="str">
        <f t="shared" si="43"/>
        <v/>
      </c>
      <c r="BR121" s="1" t="str">
        <f t="shared" si="44"/>
        <v/>
      </c>
      <c r="BS121" s="1" t="str">
        <f t="shared" si="45"/>
        <v>Name stürzt Filler ignoriert.?</v>
      </c>
      <c r="BT121" s="1" t="str">
        <f t="shared" si="46"/>
        <v>Pos05 hat Filler ignoriert. ignoriert?</v>
      </c>
      <c r="BU121" s="1" t="str">
        <f t="shared" si="47"/>
        <v/>
      </c>
      <c r="BV121" s="1" t="str">
        <f t="shared" si="48"/>
        <v>Pos05 hat Filler ignoriert. ignoriert?</v>
      </c>
    </row>
    <row r="122" spans="1:74" ht="14.25" customHeight="1" x14ac:dyDescent="0.35">
      <c r="A122" s="1" t="str">
        <f t="shared" si="49"/>
        <v>L2_S27_ITermin_PNA</v>
      </c>
      <c r="B122" s="1">
        <v>2</v>
      </c>
      <c r="C122" s="1">
        <v>27</v>
      </c>
      <c r="D122" s="1">
        <v>110</v>
      </c>
      <c r="E122">
        <v>6</v>
      </c>
      <c r="F122" s="1">
        <v>27</v>
      </c>
      <c r="G122" s="1" t="str">
        <f t="shared" si="51"/>
        <v>Target vergessen. landet in der Notaufnahme. NA hat die schweren Handwerksarbeiten unterschätzt.</v>
      </c>
      <c r="H122" s="1" t="str">
        <f t="shared" si="29"/>
        <v>Target vergessen.</v>
      </c>
      <c r="I122" s="1" t="str">
        <f t="shared" si="30"/>
        <v>Alternative NA</v>
      </c>
      <c r="J122" s="1" t="s">
        <v>298</v>
      </c>
      <c r="K122" s="1" t="s">
        <v>52</v>
      </c>
      <c r="N122" s="1" t="s">
        <v>588</v>
      </c>
      <c r="O122" s="1" t="str">
        <f t="shared" si="31"/>
        <v>in der Notaufnahme.</v>
      </c>
      <c r="P122" s="1" t="str">
        <f t="shared" si="32"/>
        <v>in der Notaufnahme</v>
      </c>
      <c r="Q122" s="1" t="str">
        <f t="shared" si="52"/>
        <v>NA</v>
      </c>
      <c r="R122" s="1" t="s">
        <v>7</v>
      </c>
      <c r="S122" s="1" t="s">
        <v>8</v>
      </c>
      <c r="T122" s="1" t="s">
        <v>589</v>
      </c>
      <c r="U122" s="1" t="s">
        <v>590</v>
      </c>
      <c r="W122" s="1" t="str">
        <f t="shared" si="33"/>
        <v>Handwerksarbeiten</v>
      </c>
      <c r="X122" s="1" t="str">
        <f t="shared" si="34"/>
        <v>unterschätzt.</v>
      </c>
      <c r="Y122" s="1" t="s">
        <v>410</v>
      </c>
      <c r="Z122" s="1" t="str">
        <f>[1]main!W38</f>
        <v>Termin</v>
      </c>
      <c r="AA122" s="1" t="str">
        <f>[1]main!X38</f>
        <v>vergessen.</v>
      </c>
      <c r="AB122" s="1" t="str">
        <f>[1]main!Y38</f>
        <v>vergessen</v>
      </c>
      <c r="AC122" s="1">
        <f>[1]main!Z38</f>
        <v>79</v>
      </c>
      <c r="AD122" s="1" t="str">
        <f>[1]main!AA38</f>
        <v>Romy</v>
      </c>
      <c r="AE122" s="1" t="str">
        <f>[1]main!AB38</f>
        <v>f</v>
      </c>
      <c r="AF122" s="2">
        <f>[1]main!AC38</f>
        <v>4.7142857139999998</v>
      </c>
      <c r="AG122" s="1">
        <f>[1]main!AD38</f>
        <v>1.600945099</v>
      </c>
      <c r="AH122" s="1">
        <f>[1]main!AE38</f>
        <v>4</v>
      </c>
      <c r="AI122" s="1" t="str">
        <f>[1]main!AF38</f>
        <v>n</v>
      </c>
      <c r="AJ122" s="1" t="str">
        <f>[1]main!AG38</f>
        <v>Target</v>
      </c>
      <c r="AK122" s="1" t="str">
        <f>[1]main!AH38</f>
        <v>NA</v>
      </c>
      <c r="AL122" s="1">
        <f>[1]main!AI38</f>
        <v>60300000</v>
      </c>
      <c r="AM122" s="1" t="str">
        <f>[1]main!AJ38</f>
        <v>NA</v>
      </c>
      <c r="AN122" s="1" t="str">
        <f>[1]main!AK38</f>
        <v>NA</v>
      </c>
      <c r="AO122" s="1">
        <f>[1]main!AL38</f>
        <v>29</v>
      </c>
      <c r="AP122" s="1" t="str">
        <f>[1]main!AM38</f>
        <v>Timo</v>
      </c>
      <c r="AQ122" s="1" t="str">
        <f>[1]main!AN38</f>
        <v>m</v>
      </c>
      <c r="AR122" s="1">
        <f>[1]main!AO38</f>
        <v>1.342857143</v>
      </c>
      <c r="AS122" s="1">
        <f>[1]main!AP38</f>
        <v>0.76477052099999998</v>
      </c>
      <c r="AT122" s="1">
        <f>[1]main!AQ38</f>
        <v>1</v>
      </c>
      <c r="AU122" s="1" t="str">
        <f>[1]main!AR38</f>
        <v>m</v>
      </c>
      <c r="AV122" s="1" t="str">
        <f>[1]main!AS38</f>
        <v>Alternative</v>
      </c>
      <c r="AW122" s="1" t="str">
        <f>[1]main!AT38</f>
        <v>NA</v>
      </c>
      <c r="AX122" s="1" t="str">
        <f>[1]main!AU38</f>
        <v>NA</v>
      </c>
      <c r="AY122" s="1" t="str">
        <f>[1]main!AV38</f>
        <v>NA</v>
      </c>
      <c r="AZ122" s="2" t="str">
        <f>[1]main!AW38</f>
        <v>NA</v>
      </c>
      <c r="BA122" s="1" t="str">
        <f t="shared" si="35"/>
        <v>Wer landet in der Notaufnahme?</v>
      </c>
      <c r="BB122" s="1" t="str">
        <f t="shared" si="36"/>
        <v>Pro_f tat Target vergessen.?</v>
      </c>
      <c r="BC122" s="1" t="str">
        <f t="shared" si="37"/>
        <v>Name landet Target vergessen.?</v>
      </c>
      <c r="BD122" s="1" t="str">
        <f t="shared" si="38"/>
        <v>Pos05 hat Target vergessen. unterschätzt?</v>
      </c>
      <c r="BE122" s="1" t="s">
        <v>32</v>
      </c>
      <c r="BF122" s="1" t="str">
        <f>BC122</f>
        <v>Name landet Target vergessen.?</v>
      </c>
      <c r="BG122" s="1">
        <v>2</v>
      </c>
      <c r="BH122" s="1">
        <f t="shared" si="39"/>
        <v>0</v>
      </c>
      <c r="BI122" s="1" t="str">
        <f t="shared" si="40"/>
        <v>NA</v>
      </c>
      <c r="BJ122" s="1" t="str">
        <f>IF(BI122="NA","NA",P122)</f>
        <v>NA</v>
      </c>
      <c r="BK122" s="1" t="str">
        <f>BJ122</f>
        <v>NA</v>
      </c>
      <c r="BL122" s="1" t="s">
        <v>13</v>
      </c>
      <c r="BM122" s="12">
        <v>0</v>
      </c>
      <c r="BN122" s="1" t="str">
        <f t="shared" si="41"/>
        <v>NA</v>
      </c>
      <c r="BO122" s="1" t="str">
        <f t="shared" si="50"/>
        <v>NA</v>
      </c>
      <c r="BP122" s="1" t="str">
        <f t="shared" si="42"/>
        <v>Name landet Target vergessen.?</v>
      </c>
      <c r="BQ122" s="1" t="str">
        <f t="shared" si="43"/>
        <v/>
      </c>
      <c r="BR122" s="1" t="str">
        <f t="shared" si="44"/>
        <v/>
      </c>
      <c r="BS122" s="1" t="str">
        <f t="shared" si="45"/>
        <v>Name landet Target vergessen.?</v>
      </c>
      <c r="BT122" s="1" t="str">
        <f t="shared" si="46"/>
        <v>Pos05 hat Target vergessen. unterschätzt?</v>
      </c>
      <c r="BU122" s="1" t="str">
        <f t="shared" si="47"/>
        <v/>
      </c>
      <c r="BV122" s="1" t="str">
        <f t="shared" si="48"/>
        <v>Pos05 hat Target vergessen. unterschätzt?</v>
      </c>
    </row>
    <row r="123" spans="1:74" ht="14.25" customHeight="1" x14ac:dyDescent="0.35">
      <c r="A123" s="1" t="str">
        <f t="shared" si="49"/>
        <v>L2_S69_ISpaß_Pder</v>
      </c>
      <c r="B123" s="1">
        <v>2</v>
      </c>
      <c r="C123" s="1">
        <v>69</v>
      </c>
      <c r="D123" s="1">
        <v>111</v>
      </c>
      <c r="E123">
        <v>6</v>
      </c>
      <c r="F123" s="1">
        <v>69</v>
      </c>
      <c r="G123" s="1" t="str">
        <f t="shared" si="51"/>
        <v>Filler am Lernen. schleicht zum Deutschkurs. der hat nur wenig Spaß am Lernen.</v>
      </c>
      <c r="H123" s="1" t="str">
        <f t="shared" si="29"/>
        <v>Filler am Lernen.</v>
      </c>
      <c r="I123" s="1" t="str">
        <f t="shared" si="30"/>
        <v>Alternative Die</v>
      </c>
      <c r="J123" s="1" t="s">
        <v>332</v>
      </c>
      <c r="L123" s="1" t="s">
        <v>34</v>
      </c>
      <c r="N123" s="1" t="s">
        <v>591</v>
      </c>
      <c r="O123" s="1" t="str">
        <f t="shared" si="31"/>
        <v>zum Deutschkurs.</v>
      </c>
      <c r="P123" s="1" t="str">
        <f t="shared" si="32"/>
        <v>zum Deutschkurs</v>
      </c>
      <c r="Q123" s="1" t="str">
        <f t="shared" si="52"/>
        <v>der</v>
      </c>
      <c r="R123" s="1" t="s">
        <v>7</v>
      </c>
      <c r="S123" s="1" t="s">
        <v>592</v>
      </c>
      <c r="T123" s="1" t="s">
        <v>593</v>
      </c>
      <c r="U123" s="1" t="s">
        <v>372</v>
      </c>
      <c r="W123" s="1" t="str">
        <f t="shared" si="33"/>
        <v>Spaß</v>
      </c>
      <c r="X123" s="1" t="str">
        <f t="shared" si="34"/>
        <v>am Lernen.</v>
      </c>
      <c r="Y123" s="1" t="s">
        <v>594</v>
      </c>
      <c r="Z123" s="1" t="str">
        <f>[1]main!W70</f>
        <v>Spaß</v>
      </c>
      <c r="AA123" s="1" t="str">
        <f>[1]main!X70</f>
        <v>am Lernen.</v>
      </c>
      <c r="AB123" s="1" t="str">
        <f>[1]main!Y70</f>
        <v>am Lernen</v>
      </c>
      <c r="AC123" s="1">
        <f>[1]main!Z70</f>
        <v>152</v>
      </c>
      <c r="AD123" s="1" t="str">
        <f>[1]main!AA70</f>
        <v>Haushälterin</v>
      </c>
      <c r="AE123" s="1" t="str">
        <f>[1]main!AB70</f>
        <v>NA</v>
      </c>
      <c r="AF123" s="2">
        <f>[1]main!AC70</f>
        <v>2.0750000000000002</v>
      </c>
      <c r="AG123" s="1" t="str">
        <f>[1]main!AD70</f>
        <v>NA</v>
      </c>
      <c r="AH123" s="1" t="str">
        <f>[1]main!AE70</f>
        <v>NA</v>
      </c>
      <c r="AI123" s="1" t="str">
        <f>[1]main!AF70</f>
        <v>f</v>
      </c>
      <c r="AJ123" s="1" t="str">
        <f>[1]main!AG70</f>
        <v>Filler</v>
      </c>
      <c r="AK123" s="1" t="str">
        <f>[1]main!AH70</f>
        <v>NA</v>
      </c>
      <c r="AL123" s="1" t="str">
        <f>[1]main!AI70</f>
        <v>NA</v>
      </c>
      <c r="AM123" s="1" t="str">
        <f>[1]main!AJ70</f>
        <v>Die</v>
      </c>
      <c r="AN123" s="1" t="str">
        <f>[1]main!AK70</f>
        <v>die</v>
      </c>
      <c r="AO123" s="1">
        <f>[1]main!AL70</f>
        <v>9</v>
      </c>
      <c r="AP123" s="1" t="str">
        <f>[1]main!AM70</f>
        <v>Haushälter</v>
      </c>
      <c r="AQ123" s="1" t="str">
        <f>[1]main!AN70</f>
        <v>NA</v>
      </c>
      <c r="AR123" s="1" t="str">
        <f>[1]main!AO70</f>
        <v>NA</v>
      </c>
      <c r="AS123" s="1" t="str">
        <f>[1]main!AP70</f>
        <v>NA</v>
      </c>
      <c r="AT123" s="1" t="str">
        <f>[1]main!AQ70</f>
        <v>NA</v>
      </c>
      <c r="AU123" s="1" t="str">
        <f>[1]main!AR70</f>
        <v>NA</v>
      </c>
      <c r="AV123" s="1" t="str">
        <f>[1]main!AS70</f>
        <v>Alternative</v>
      </c>
      <c r="AW123" s="1" t="str">
        <f>[1]main!AT70</f>
        <v>NA</v>
      </c>
      <c r="AX123" s="1" t="str">
        <f>[1]main!AU70</f>
        <v>NA</v>
      </c>
      <c r="AY123" s="1" t="str">
        <f>[1]main!AV70</f>
        <v>Der</v>
      </c>
      <c r="AZ123" s="2" t="str">
        <f>[1]main!AW70</f>
        <v>der</v>
      </c>
      <c r="BA123" s="1" t="str">
        <f t="shared" si="35"/>
        <v>Wer schleicht zum Deutschkurs?</v>
      </c>
      <c r="BB123" s="1" t="str">
        <f t="shared" si="36"/>
        <v>Pro_f tat Filler am Lernen.?</v>
      </c>
      <c r="BC123" s="1" t="str">
        <f t="shared" si="37"/>
        <v>Name_alt schleicht Filler am Lernen.?</v>
      </c>
      <c r="BD123" s="1" t="str">
        <f t="shared" si="38"/>
        <v>Pos05 hat Filler am Lernen. am Lernen?</v>
      </c>
      <c r="BE123" s="1" t="s">
        <v>77</v>
      </c>
      <c r="BF123" s="1" t="str">
        <f>BA123</f>
        <v>Wer schleicht zum Deutschkurs?</v>
      </c>
      <c r="BG123" s="1">
        <v>2</v>
      </c>
      <c r="BH123" s="1">
        <f t="shared" si="39"/>
        <v>0</v>
      </c>
      <c r="BI123" s="1" t="str">
        <f t="shared" si="40"/>
        <v>NA</v>
      </c>
      <c r="BJ123" s="1" t="str">
        <f>IF(BI123="NA","NA",H123)</f>
        <v>NA</v>
      </c>
      <c r="BK123" s="1" t="str">
        <f>BJ123</f>
        <v>NA</v>
      </c>
      <c r="BL123" s="1" t="s">
        <v>13</v>
      </c>
      <c r="BM123" s="12">
        <v>0</v>
      </c>
      <c r="BN123" s="1" t="str">
        <f t="shared" si="41"/>
        <v>NA</v>
      </c>
      <c r="BO123" s="1" t="str">
        <f t="shared" si="50"/>
        <v>NA</v>
      </c>
      <c r="BP123" s="1" t="str">
        <f t="shared" si="42"/>
        <v/>
      </c>
      <c r="BQ123" s="1" t="str">
        <f t="shared" si="43"/>
        <v>Name_alt schleicht Filler am Lernen.?</v>
      </c>
      <c r="BR123" s="1" t="str">
        <f t="shared" si="44"/>
        <v/>
      </c>
      <c r="BS123" s="1" t="str">
        <f t="shared" si="45"/>
        <v>Name_alt schleicht Filler am Lernen.?</v>
      </c>
      <c r="BT123" s="1" t="str">
        <f t="shared" si="46"/>
        <v>Pos05 hat Filler am Lernen. am Lernen?</v>
      </c>
      <c r="BU123" s="1" t="str">
        <f t="shared" si="47"/>
        <v/>
      </c>
      <c r="BV123" s="12" t="str">
        <f t="shared" si="48"/>
        <v>Pos05 hat Filler am Lernen. am Lernen?</v>
      </c>
    </row>
    <row r="124" spans="1:74" ht="14.25" customHeight="1" x14ac:dyDescent="0.35">
      <c r="A124" s="1" t="str">
        <f t="shared" si="49"/>
        <v>L2_S44_IBuch_PNA</v>
      </c>
      <c r="B124" s="1">
        <v>2</v>
      </c>
      <c r="C124" s="1">
        <v>44</v>
      </c>
      <c r="D124" s="1">
        <v>112</v>
      </c>
      <c r="E124">
        <v>6</v>
      </c>
      <c r="F124" s="1">
        <v>44</v>
      </c>
      <c r="G124" s="1" t="str">
        <f t="shared" si="51"/>
        <v>Target beschmutzt. faulenzt im Sessel. NA hat einen harten Arbeitstag gehabt.</v>
      </c>
      <c r="H124" s="1" t="str">
        <f t="shared" si="29"/>
        <v>Target beschmutzt.</v>
      </c>
      <c r="I124" s="1" t="str">
        <f t="shared" si="30"/>
        <v>Alternative NA</v>
      </c>
      <c r="J124" s="1" t="s">
        <v>578</v>
      </c>
      <c r="K124" s="1" t="s">
        <v>42</v>
      </c>
      <c r="N124" s="1" t="s">
        <v>595</v>
      </c>
      <c r="O124" s="1" t="str">
        <f t="shared" si="31"/>
        <v>im Sessel.</v>
      </c>
      <c r="P124" s="1" t="str">
        <f t="shared" si="32"/>
        <v>im Sessel</v>
      </c>
      <c r="Q124" s="1" t="str">
        <f t="shared" si="52"/>
        <v>NA</v>
      </c>
      <c r="R124" s="1" t="s">
        <v>7</v>
      </c>
      <c r="S124" s="1" t="s">
        <v>135</v>
      </c>
      <c r="T124" s="1" t="s">
        <v>534</v>
      </c>
      <c r="U124" s="1" t="s">
        <v>596</v>
      </c>
      <c r="W124" s="1" t="str">
        <f t="shared" si="33"/>
        <v>Arbeitstag</v>
      </c>
      <c r="X124" s="1" t="str">
        <f t="shared" si="34"/>
        <v>gehabt.</v>
      </c>
      <c r="Y124" s="1" t="s">
        <v>248</v>
      </c>
      <c r="Z124" s="1" t="str">
        <f>[1]main!W55</f>
        <v>Buch</v>
      </c>
      <c r="AA124" s="1" t="str">
        <f>[1]main!X55</f>
        <v>beschmutzt.</v>
      </c>
      <c r="AB124" s="1" t="str">
        <f>[1]main!Y55</f>
        <v>beschmutzt</v>
      </c>
      <c r="AC124" s="1">
        <f>[1]main!Z55</f>
        <v>137</v>
      </c>
      <c r="AD124" s="1" t="str">
        <f>[1]main!AA55</f>
        <v>Rosa</v>
      </c>
      <c r="AE124" s="1" t="str">
        <f>[1]main!AB55</f>
        <v>f</v>
      </c>
      <c r="AF124" s="2">
        <f>[1]main!AC55</f>
        <v>6.8857142859999998</v>
      </c>
      <c r="AG124" s="1">
        <f>[1]main!AD55</f>
        <v>0.40376380499999998</v>
      </c>
      <c r="AH124" s="1">
        <f>[1]main!AE55</f>
        <v>7</v>
      </c>
      <c r="AI124" s="1" t="str">
        <f>[1]main!AF55</f>
        <v>f</v>
      </c>
      <c r="AJ124" s="1" t="str">
        <f>[1]main!AG55</f>
        <v>Target</v>
      </c>
      <c r="AK124" s="1" t="str">
        <f>[1]main!AH55</f>
        <v>NA</v>
      </c>
      <c r="AL124" s="1">
        <f>[1]main!AI55</f>
        <v>4220000000</v>
      </c>
      <c r="AM124" s="1" t="str">
        <f>[1]main!AJ55</f>
        <v>NA</v>
      </c>
      <c r="AN124" s="1" t="str">
        <f>[1]main!AK55</f>
        <v>NA</v>
      </c>
      <c r="AO124" s="1">
        <f>[1]main!AL55</f>
        <v>105</v>
      </c>
      <c r="AP124" s="1" t="str">
        <f>[1]main!AM55</f>
        <v>Ida</v>
      </c>
      <c r="AQ124" s="1" t="str">
        <f>[1]main!AN55</f>
        <v>f</v>
      </c>
      <c r="AR124" s="1">
        <f>[1]main!AO55</f>
        <v>6.5714285710000002</v>
      </c>
      <c r="AS124" s="1">
        <f>[1]main!AP55</f>
        <v>0.73906595600000002</v>
      </c>
      <c r="AT124" s="1">
        <f>[1]main!AQ55</f>
        <v>7</v>
      </c>
      <c r="AU124" s="1" t="str">
        <f>[1]main!AR55</f>
        <v>f</v>
      </c>
      <c r="AV124" s="1" t="str">
        <f>[1]main!AS55</f>
        <v>Alternative</v>
      </c>
      <c r="AW124" s="1" t="str">
        <f>[1]main!AT55</f>
        <v>NA</v>
      </c>
      <c r="AX124" s="1" t="str">
        <f>[1]main!AU55</f>
        <v>NA</v>
      </c>
      <c r="AY124" s="1" t="str">
        <f>[1]main!AV55</f>
        <v>NA</v>
      </c>
      <c r="AZ124" s="2" t="str">
        <f>[1]main!AW55</f>
        <v>NA</v>
      </c>
      <c r="BA124" s="1" t="str">
        <f t="shared" si="35"/>
        <v>Wer faulenzt im Sessel?</v>
      </c>
      <c r="BB124" s="1" t="str">
        <f t="shared" si="36"/>
        <v>Pro_f tat Target beschmutzt.?</v>
      </c>
      <c r="BC124" s="1" t="str">
        <f t="shared" si="37"/>
        <v>Name faulenzt Target beschmutzt.?</v>
      </c>
      <c r="BD124" s="1" t="str">
        <f t="shared" si="38"/>
        <v>Pos05 hat Target beschmutzt. gehabt?</v>
      </c>
      <c r="BE124" s="12" t="s">
        <v>21</v>
      </c>
      <c r="BF124" s="1" t="str">
        <f>BD124</f>
        <v>Pos05 hat Target beschmutzt. gehabt?</v>
      </c>
      <c r="BG124" s="1">
        <v>2</v>
      </c>
      <c r="BH124" s="1">
        <f t="shared" si="39"/>
        <v>0</v>
      </c>
      <c r="BI124" s="1" t="str">
        <f t="shared" si="40"/>
        <v>NA</v>
      </c>
      <c r="BJ124" s="1" t="str">
        <f>IF(BI124="NA","NA",CONCATENATE(S124," ",T124," ",W124))</f>
        <v>NA</v>
      </c>
      <c r="BK124" s="1" t="str">
        <f>BJ124</f>
        <v>NA</v>
      </c>
      <c r="BL124" s="1" t="s">
        <v>13</v>
      </c>
      <c r="BM124" s="12">
        <v>1</v>
      </c>
      <c r="BN124" s="1" t="str">
        <f t="shared" si="41"/>
        <v>NA</v>
      </c>
      <c r="BO124" s="1" t="str">
        <f t="shared" si="50"/>
        <v>NA</v>
      </c>
      <c r="BP124" s="1" t="str">
        <f t="shared" si="42"/>
        <v>Name faulenzt Target beschmutzt.?</v>
      </c>
      <c r="BQ124" s="1" t="str">
        <f t="shared" si="43"/>
        <v/>
      </c>
      <c r="BR124" s="1" t="str">
        <f t="shared" si="44"/>
        <v/>
      </c>
      <c r="BS124" s="1" t="str">
        <f t="shared" si="45"/>
        <v>Name faulenzt Target beschmutzt.?</v>
      </c>
      <c r="BT124" s="1" t="str">
        <f t="shared" si="46"/>
        <v>Pos05 hat Target beschmutzt. gehabt?</v>
      </c>
      <c r="BU124" s="1" t="str">
        <f t="shared" si="47"/>
        <v/>
      </c>
      <c r="BV124" s="1" t="str">
        <f t="shared" si="48"/>
        <v>Pos05 hat Target beschmutzt. gehabt?</v>
      </c>
    </row>
    <row r="125" spans="1:74" ht="14.25" customHeight="1" x14ac:dyDescent="0.35">
      <c r="A125" s="1" t="str">
        <f t="shared" si="49"/>
        <v>L2_S26_IZahlenkombination_PNA</v>
      </c>
      <c r="B125" s="1">
        <v>2</v>
      </c>
      <c r="C125" s="1">
        <v>26</v>
      </c>
      <c r="D125" s="1">
        <v>113</v>
      </c>
      <c r="E125">
        <v>6</v>
      </c>
      <c r="F125" s="1">
        <v>26</v>
      </c>
      <c r="G125" s="1" t="str">
        <f t="shared" si="51"/>
        <v>Target vergessen. erwacht in der Einfahrt. NA hat den einzigen Haustürschlüssel verloren.</v>
      </c>
      <c r="H125" s="1" t="str">
        <f t="shared" si="29"/>
        <v>Target vergessen.</v>
      </c>
      <c r="I125" s="1" t="str">
        <f t="shared" si="30"/>
        <v>Alternative NA</v>
      </c>
      <c r="J125" s="1" t="s">
        <v>233</v>
      </c>
      <c r="K125" s="1" t="s">
        <v>52</v>
      </c>
      <c r="N125" s="1" t="s">
        <v>597</v>
      </c>
      <c r="O125" s="1" t="str">
        <f t="shared" si="31"/>
        <v>in der Einfahrt.</v>
      </c>
      <c r="P125" s="1" t="str">
        <f t="shared" si="32"/>
        <v>in der Einfahrt</v>
      </c>
      <c r="Q125" s="1" t="str">
        <f t="shared" si="52"/>
        <v>NA</v>
      </c>
      <c r="R125" s="1" t="s">
        <v>7</v>
      </c>
      <c r="S125" s="1" t="s">
        <v>73</v>
      </c>
      <c r="T125" s="1" t="s">
        <v>598</v>
      </c>
      <c r="U125" s="1" t="s">
        <v>599</v>
      </c>
      <c r="W125" s="1" t="str">
        <f t="shared" si="33"/>
        <v>Haustürschlüssel</v>
      </c>
      <c r="X125" s="1" t="str">
        <f t="shared" si="34"/>
        <v>verloren.</v>
      </c>
      <c r="Y125" s="1" t="s">
        <v>194</v>
      </c>
      <c r="Z125" s="1" t="str">
        <f>[1]main!W37</f>
        <v>Zahlenkombination</v>
      </c>
      <c r="AA125" s="1" t="str">
        <f>[1]main!X37</f>
        <v>vergessen.</v>
      </c>
      <c r="AB125" s="1" t="str">
        <f>[1]main!Y37</f>
        <v>vergessen</v>
      </c>
      <c r="AC125" s="1">
        <f>[1]main!Z37</f>
        <v>78</v>
      </c>
      <c r="AD125" s="1" t="str">
        <f>[1]main!AA37</f>
        <v>Maxime</v>
      </c>
      <c r="AE125" s="1" t="str">
        <f>[1]main!AB37</f>
        <v>n</v>
      </c>
      <c r="AF125" s="2">
        <f>[1]main!AC37</f>
        <v>4.2285714289999996</v>
      </c>
      <c r="AG125" s="1">
        <f>[1]main!AD37</f>
        <v>1.6818357319999999</v>
      </c>
      <c r="AH125" s="1">
        <f>[1]main!AE37</f>
        <v>4</v>
      </c>
      <c r="AI125" s="1" t="str">
        <f>[1]main!AF37</f>
        <v>n</v>
      </c>
      <c r="AJ125" s="1" t="str">
        <f>[1]main!AG37</f>
        <v>Target</v>
      </c>
      <c r="AK125" s="1" t="str">
        <f>[1]main!AH37</f>
        <v>NA</v>
      </c>
      <c r="AL125" s="1">
        <f>[1]main!AI37</f>
        <v>753000000</v>
      </c>
      <c r="AM125" s="1" t="str">
        <f>[1]main!AJ37</f>
        <v>NA</v>
      </c>
      <c r="AN125" s="1" t="str">
        <f>[1]main!AK37</f>
        <v>NA</v>
      </c>
      <c r="AO125" s="1">
        <f>[1]main!AL37</f>
        <v>28</v>
      </c>
      <c r="AP125" s="1" t="str">
        <f>[1]main!AM37</f>
        <v>Michael</v>
      </c>
      <c r="AQ125" s="1" t="str">
        <f>[1]main!AN37</f>
        <v>m</v>
      </c>
      <c r="AR125" s="1">
        <f>[1]main!AO37</f>
        <v>1.3142857139999999</v>
      </c>
      <c r="AS125" s="1">
        <f>[1]main!AP37</f>
        <v>0.67612340400000004</v>
      </c>
      <c r="AT125" s="1">
        <f>[1]main!AQ37</f>
        <v>1</v>
      </c>
      <c r="AU125" s="1" t="str">
        <f>[1]main!AR37</f>
        <v>m</v>
      </c>
      <c r="AV125" s="1" t="str">
        <f>[1]main!AS37</f>
        <v>Alternative</v>
      </c>
      <c r="AW125" s="1" t="str">
        <f>[1]main!AT37</f>
        <v>NA</v>
      </c>
      <c r="AX125" s="1" t="str">
        <f>[1]main!AU37</f>
        <v>NA</v>
      </c>
      <c r="AY125" s="1" t="str">
        <f>[1]main!AV37</f>
        <v>NA</v>
      </c>
      <c r="AZ125" s="2" t="str">
        <f>[1]main!AW37</f>
        <v>NA</v>
      </c>
      <c r="BA125" s="1" t="str">
        <f t="shared" si="35"/>
        <v>Wer erwacht in der Einfahrt?</v>
      </c>
      <c r="BB125" s="1" t="str">
        <f t="shared" si="36"/>
        <v>Pro_f tat Target vergessen.?</v>
      </c>
      <c r="BC125" s="1" t="str">
        <f t="shared" si="37"/>
        <v>Name erwacht Target vergessen.?</v>
      </c>
      <c r="BD125" s="1" t="str">
        <f t="shared" si="38"/>
        <v>Pos05 hat Target vergessen. verloren?</v>
      </c>
      <c r="BE125" s="1" t="s">
        <v>67</v>
      </c>
      <c r="BF125" s="1" t="str">
        <f>BB125</f>
        <v>Pro_f tat Target vergessen.?</v>
      </c>
      <c r="BG125" s="1">
        <v>1</v>
      </c>
      <c r="BH125" s="1">
        <f t="shared" si="39"/>
        <v>1</v>
      </c>
      <c r="BI125" s="1" t="str">
        <f t="shared" si="40"/>
        <v>Pro_f tat Target vergessen.?</v>
      </c>
      <c r="BJ125" s="1" t="str">
        <f>IF(BI125="NA","NA",J125)</f>
        <v>erwacht</v>
      </c>
      <c r="BK125" s="1" t="s">
        <v>600</v>
      </c>
      <c r="BL125" s="1" t="s">
        <v>601</v>
      </c>
      <c r="BM125" s="12">
        <v>1</v>
      </c>
      <c r="BN125" s="1" t="str">
        <f t="shared" si="41"/>
        <v>erwachen</v>
      </c>
      <c r="BO125" s="1" t="str">
        <f t="shared" si="50"/>
        <v>aufwachen</v>
      </c>
      <c r="BP125" s="1" t="str">
        <f t="shared" si="42"/>
        <v>Name erwacht Target vergessen.?</v>
      </c>
      <c r="BQ125" s="1" t="str">
        <f t="shared" si="43"/>
        <v/>
      </c>
      <c r="BR125" s="1" t="str">
        <f t="shared" si="44"/>
        <v/>
      </c>
      <c r="BS125" s="1" t="str">
        <f t="shared" si="45"/>
        <v>Name erwacht Target vergessen.?</v>
      </c>
      <c r="BT125" s="1" t="str">
        <f t="shared" si="46"/>
        <v>Pos05 hat Target vergessen. verloren?</v>
      </c>
      <c r="BU125" s="1" t="str">
        <f t="shared" si="47"/>
        <v/>
      </c>
      <c r="BV125" s="1" t="str">
        <f t="shared" si="48"/>
        <v>Pos05 hat Target vergessen. verloren?</v>
      </c>
    </row>
    <row r="126" spans="1:74" ht="14.25" customHeight="1" x14ac:dyDescent="0.35">
      <c r="A126" s="1" t="str">
        <f t="shared" si="49"/>
        <v>L2_S104_IMittelpunkt_Pdie</v>
      </c>
      <c r="B126" s="1">
        <v>2</v>
      </c>
      <c r="C126" s="1">
        <v>104</v>
      </c>
      <c r="D126" s="1">
        <v>114</v>
      </c>
      <c r="E126">
        <v>6</v>
      </c>
      <c r="F126" s="1">
        <v>104</v>
      </c>
      <c r="G126" s="1" t="str">
        <f t="shared" si="51"/>
        <v>Filler des Abends. tanzt in der Disko. die ist der absolute Mittelpunkt des Abends.</v>
      </c>
      <c r="H126" s="1" t="str">
        <f t="shared" si="29"/>
        <v>Filler des Abends.</v>
      </c>
      <c r="I126" s="1" t="str">
        <f t="shared" si="30"/>
        <v>Alternative Der</v>
      </c>
      <c r="J126" s="1" t="s">
        <v>259</v>
      </c>
      <c r="K126" s="1" t="s">
        <v>52</v>
      </c>
      <c r="N126" s="1" t="s">
        <v>602</v>
      </c>
      <c r="O126" s="1" t="str">
        <f t="shared" si="31"/>
        <v>in der Disko.</v>
      </c>
      <c r="P126" s="1" t="str">
        <f t="shared" si="32"/>
        <v>in der Disko</v>
      </c>
      <c r="Q126" s="1" t="str">
        <f t="shared" si="52"/>
        <v>die</v>
      </c>
      <c r="R126" s="1" t="s">
        <v>44</v>
      </c>
      <c r="S126" s="1" t="s">
        <v>16</v>
      </c>
      <c r="T126" s="1" t="s">
        <v>603</v>
      </c>
      <c r="U126" s="1" t="s">
        <v>604</v>
      </c>
      <c r="W126" s="1" t="str">
        <f t="shared" si="33"/>
        <v>Mittelpunkt</v>
      </c>
      <c r="X126" s="1" t="str">
        <f t="shared" si="34"/>
        <v>des Abends.</v>
      </c>
      <c r="Y126" s="1" t="s">
        <v>605</v>
      </c>
      <c r="Z126" s="1" t="str">
        <f>[1]main!W105</f>
        <v>Mittelpunkt</v>
      </c>
      <c r="AA126" s="1" t="str">
        <f>[1]main!X105</f>
        <v>des Abends.</v>
      </c>
      <c r="AB126" s="1" t="str">
        <f>[1]main!Y105</f>
        <v>des Abends</v>
      </c>
      <c r="AC126" s="1">
        <f>[1]main!Z105</f>
        <v>187</v>
      </c>
      <c r="AD126" s="1" t="str">
        <f>[1]main!AA105</f>
        <v>Architekt</v>
      </c>
      <c r="AE126" s="1" t="str">
        <f>[1]main!AB105</f>
        <v>NA</v>
      </c>
      <c r="AF126" s="2">
        <f>[1]main!AC105</f>
        <v>5.3250000000000002</v>
      </c>
      <c r="AG126" s="1" t="str">
        <f>[1]main!AD105</f>
        <v>NA</v>
      </c>
      <c r="AH126" s="1" t="str">
        <f>[1]main!AE105</f>
        <v>NA</v>
      </c>
      <c r="AI126" s="1" t="str">
        <f>[1]main!AF105</f>
        <v>m</v>
      </c>
      <c r="AJ126" s="1" t="str">
        <f>[1]main!AG105</f>
        <v>Filler</v>
      </c>
      <c r="AK126" s="1" t="str">
        <f>[1]main!AH105</f>
        <v>NA</v>
      </c>
      <c r="AL126" s="1" t="str">
        <f>[1]main!AI105</f>
        <v>NA</v>
      </c>
      <c r="AM126" s="1" t="str">
        <f>[1]main!AJ105</f>
        <v>Der</v>
      </c>
      <c r="AN126" s="1" t="str">
        <f>[1]main!AK105</f>
        <v>der</v>
      </c>
      <c r="AO126" s="1">
        <f>[1]main!AL105</f>
        <v>44</v>
      </c>
      <c r="AP126" s="1" t="str">
        <f>[1]main!AM105</f>
        <v>Architektin</v>
      </c>
      <c r="AQ126" s="1" t="str">
        <f>[1]main!AN105</f>
        <v>NA</v>
      </c>
      <c r="AR126" s="1" t="str">
        <f>[1]main!AO105</f>
        <v>NA</v>
      </c>
      <c r="AS126" s="1" t="str">
        <f>[1]main!AP105</f>
        <v>NA</v>
      </c>
      <c r="AT126" s="1" t="str">
        <f>[1]main!AQ105</f>
        <v>NA</v>
      </c>
      <c r="AU126" s="1" t="str">
        <f>[1]main!AR105</f>
        <v>NA</v>
      </c>
      <c r="AV126" s="1" t="str">
        <f>[1]main!AS105</f>
        <v>Alternative</v>
      </c>
      <c r="AW126" s="1" t="str">
        <f>[1]main!AT105</f>
        <v>NA</v>
      </c>
      <c r="AX126" s="1" t="str">
        <f>[1]main!AU105</f>
        <v>NA</v>
      </c>
      <c r="AY126" s="1" t="str">
        <f>[1]main!AV105</f>
        <v>Die</v>
      </c>
      <c r="AZ126" s="2" t="str">
        <f>[1]main!AW105</f>
        <v>die</v>
      </c>
      <c r="BA126" s="1" t="str">
        <f t="shared" si="35"/>
        <v>Wer tanzt in der Disko?</v>
      </c>
      <c r="BB126" s="1" t="str">
        <f t="shared" si="36"/>
        <v>Pro_f tat Filler des Abends.?</v>
      </c>
      <c r="BC126" s="1" t="str">
        <f t="shared" si="37"/>
        <v>Name tanzt Filler des Abends.?</v>
      </c>
      <c r="BD126" s="1" t="str">
        <f t="shared" si="38"/>
        <v>Pos05 ist Filler des Abends. des Abends?</v>
      </c>
      <c r="BE126" s="12" t="s">
        <v>21</v>
      </c>
      <c r="BF126" s="1" t="str">
        <f>BD126</f>
        <v>Pos05 ist Filler des Abends. des Abends?</v>
      </c>
      <c r="BG126" s="1">
        <v>4</v>
      </c>
      <c r="BH126" s="1">
        <f t="shared" si="39"/>
        <v>0</v>
      </c>
      <c r="BI126" s="1" t="str">
        <f t="shared" si="40"/>
        <v>NA</v>
      </c>
      <c r="BJ126" s="1" t="str">
        <f>IF(BI126="NA","NA",CONCATENATE(S126," ",T126," ",W126))</f>
        <v>NA</v>
      </c>
      <c r="BK126" s="1" t="str">
        <f>BJ126</f>
        <v>NA</v>
      </c>
      <c r="BL126" s="1" t="s">
        <v>13</v>
      </c>
      <c r="BM126" s="12">
        <v>1</v>
      </c>
      <c r="BN126" s="1" t="str">
        <f t="shared" si="41"/>
        <v>NA</v>
      </c>
      <c r="BO126" s="1" t="str">
        <f t="shared" si="50"/>
        <v>NA</v>
      </c>
      <c r="BP126" s="1" t="str">
        <f t="shared" si="42"/>
        <v>Name tanzt Filler des Abends.?</v>
      </c>
      <c r="BQ126" s="1" t="str">
        <f t="shared" si="43"/>
        <v/>
      </c>
      <c r="BR126" s="1" t="str">
        <f t="shared" si="44"/>
        <v/>
      </c>
      <c r="BS126" s="1" t="str">
        <f t="shared" si="45"/>
        <v>Name tanzt Filler des Abends.?</v>
      </c>
      <c r="BT126" s="1" t="str">
        <f t="shared" si="46"/>
        <v>Pos05 ist Filler des Abends. des Abends?</v>
      </c>
      <c r="BU126" s="1" t="str">
        <f t="shared" si="47"/>
        <v/>
      </c>
      <c r="BV126" s="1" t="str">
        <f t="shared" si="48"/>
        <v>Pos05 ist Filler des Abends. des Abends?</v>
      </c>
    </row>
    <row r="127" spans="1:74" ht="14.25" customHeight="1" x14ac:dyDescent="0.35">
      <c r="A127" s="1" t="str">
        <f t="shared" si="49"/>
        <v>L2_S100_IRechenprozess_Pdie</v>
      </c>
      <c r="B127" s="1">
        <v>2</v>
      </c>
      <c r="C127" s="1">
        <v>100</v>
      </c>
      <c r="D127" s="1">
        <v>115</v>
      </c>
      <c r="E127">
        <v>6</v>
      </c>
      <c r="F127" s="1">
        <v>100</v>
      </c>
      <c r="G127" s="1" t="str">
        <f t="shared" si="51"/>
        <v>Filler gestartet. wartet vor dem Computer. die hat einen langwierigen Rechenprozess gestartet.</v>
      </c>
      <c r="H127" s="1" t="str">
        <f t="shared" si="29"/>
        <v>Filler gestartet.</v>
      </c>
      <c r="I127" s="1" t="str">
        <f t="shared" si="30"/>
        <v>Alternative Der</v>
      </c>
      <c r="J127" s="1" t="s">
        <v>276</v>
      </c>
      <c r="K127" s="1" t="s">
        <v>271</v>
      </c>
      <c r="N127" s="1" t="s">
        <v>606</v>
      </c>
      <c r="O127" s="1" t="str">
        <f t="shared" si="31"/>
        <v>vor dem Computer.</v>
      </c>
      <c r="P127" s="1" t="str">
        <f t="shared" si="32"/>
        <v>vor dem Computer</v>
      </c>
      <c r="Q127" s="1" t="str">
        <f t="shared" si="52"/>
        <v>die</v>
      </c>
      <c r="R127" s="1" t="s">
        <v>7</v>
      </c>
      <c r="S127" s="1" t="s">
        <v>135</v>
      </c>
      <c r="T127" s="1" t="s">
        <v>607</v>
      </c>
      <c r="U127" s="1" t="s">
        <v>608</v>
      </c>
      <c r="W127" s="1" t="str">
        <f t="shared" si="33"/>
        <v>Rechenprozess</v>
      </c>
      <c r="X127" s="1" t="str">
        <f t="shared" si="34"/>
        <v>gestartet.</v>
      </c>
      <c r="Y127" s="1" t="s">
        <v>609</v>
      </c>
      <c r="Z127" s="1" t="str">
        <f>[1]main!W101</f>
        <v>Rechenprozess</v>
      </c>
      <c r="AA127" s="1" t="str">
        <f>[1]main!X101</f>
        <v>gestartet.</v>
      </c>
      <c r="AB127" s="1" t="str">
        <f>[1]main!Y101</f>
        <v>gestartet</v>
      </c>
      <c r="AC127" s="1">
        <f>[1]main!Z101</f>
        <v>183</v>
      </c>
      <c r="AD127" s="1" t="str">
        <f>[1]main!AA101</f>
        <v>Chiropraktiker</v>
      </c>
      <c r="AE127" s="1" t="str">
        <f>[1]main!AB101</f>
        <v>NA</v>
      </c>
      <c r="AF127" s="2">
        <f>[1]main!AC101</f>
        <v>4.95</v>
      </c>
      <c r="AG127" s="1" t="str">
        <f>[1]main!AD101</f>
        <v>NA</v>
      </c>
      <c r="AH127" s="1" t="str">
        <f>[1]main!AE101</f>
        <v>NA</v>
      </c>
      <c r="AI127" s="1" t="str">
        <f>[1]main!AF101</f>
        <v>m</v>
      </c>
      <c r="AJ127" s="1" t="str">
        <f>[1]main!AG101</f>
        <v>Filler</v>
      </c>
      <c r="AK127" s="1" t="str">
        <f>[1]main!AH101</f>
        <v>NA</v>
      </c>
      <c r="AL127" s="1" t="str">
        <f>[1]main!AI101</f>
        <v>NA</v>
      </c>
      <c r="AM127" s="1" t="str">
        <f>[1]main!AJ101</f>
        <v>Der</v>
      </c>
      <c r="AN127" s="1" t="str">
        <f>[1]main!AK101</f>
        <v>der</v>
      </c>
      <c r="AO127" s="1">
        <f>[1]main!AL101</f>
        <v>40</v>
      </c>
      <c r="AP127" s="1" t="str">
        <f>[1]main!AM101</f>
        <v>Chiropraktikerin</v>
      </c>
      <c r="AQ127" s="1" t="str">
        <f>[1]main!AN101</f>
        <v>NA</v>
      </c>
      <c r="AR127" s="1" t="str">
        <f>[1]main!AO101</f>
        <v>NA</v>
      </c>
      <c r="AS127" s="1" t="str">
        <f>[1]main!AP101</f>
        <v>NA</v>
      </c>
      <c r="AT127" s="1" t="str">
        <f>[1]main!AQ101</f>
        <v>NA</v>
      </c>
      <c r="AU127" s="1" t="str">
        <f>[1]main!AR101</f>
        <v>NA</v>
      </c>
      <c r="AV127" s="1" t="str">
        <f>[1]main!AS101</f>
        <v>Alternative</v>
      </c>
      <c r="AW127" s="1" t="str">
        <f>[1]main!AT101</f>
        <v>NA</v>
      </c>
      <c r="AX127" s="1" t="str">
        <f>[1]main!AU101</f>
        <v>NA</v>
      </c>
      <c r="AY127" s="1" t="str">
        <f>[1]main!AV101</f>
        <v>Die</v>
      </c>
      <c r="AZ127" s="2" t="str">
        <f>[1]main!AW101</f>
        <v>die</v>
      </c>
      <c r="BA127" s="1" t="str">
        <f t="shared" si="35"/>
        <v>Wer wartet vor dem Computer?</v>
      </c>
      <c r="BB127" s="1" t="str">
        <f t="shared" si="36"/>
        <v>Pro_f tat Filler gestartet.?</v>
      </c>
      <c r="BC127" s="1" t="str">
        <f t="shared" si="37"/>
        <v>Name wartet Filler gestartet.?</v>
      </c>
      <c r="BD127" s="1" t="str">
        <f t="shared" si="38"/>
        <v>Pos05 hat Filler gestartet. gestartet?</v>
      </c>
      <c r="BE127" s="12" t="s">
        <v>21</v>
      </c>
      <c r="BF127" s="1" t="str">
        <f>BD127</f>
        <v>Pos05 hat Filler gestartet. gestartet?</v>
      </c>
      <c r="BG127" s="1">
        <v>3</v>
      </c>
      <c r="BH127" s="1">
        <f t="shared" si="39"/>
        <v>0</v>
      </c>
      <c r="BI127" s="1" t="str">
        <f t="shared" si="40"/>
        <v>NA</v>
      </c>
      <c r="BJ127" s="1" t="str">
        <f>IF(BI127="NA","NA",CONCATENATE(S127," ",T127," ",W127))</f>
        <v>NA</v>
      </c>
      <c r="BK127" s="1" t="str">
        <f>BJ127</f>
        <v>NA</v>
      </c>
      <c r="BL127" s="1" t="s">
        <v>13</v>
      </c>
      <c r="BM127" s="12">
        <v>1</v>
      </c>
      <c r="BN127" s="1" t="str">
        <f t="shared" si="41"/>
        <v>NA</v>
      </c>
      <c r="BO127" s="1" t="str">
        <f t="shared" si="50"/>
        <v>NA</v>
      </c>
      <c r="BP127" s="1" t="str">
        <f t="shared" si="42"/>
        <v>Name wartet Filler gestartet.?</v>
      </c>
      <c r="BQ127" s="1" t="str">
        <f t="shared" si="43"/>
        <v/>
      </c>
      <c r="BR127" s="1" t="str">
        <f t="shared" si="44"/>
        <v/>
      </c>
      <c r="BS127" s="1" t="str">
        <f t="shared" si="45"/>
        <v>Name wartet Filler gestartet.?</v>
      </c>
      <c r="BT127" s="1" t="str">
        <f t="shared" si="46"/>
        <v>Pos05 hat Filler gestartet. gestartet?</v>
      </c>
      <c r="BU127" s="1" t="str">
        <f t="shared" si="47"/>
        <v/>
      </c>
      <c r="BV127" s="1" t="str">
        <f t="shared" si="48"/>
        <v>Pos05 hat Filler gestartet. gestartet?</v>
      </c>
    </row>
    <row r="128" spans="1:74" ht="14.25" customHeight="1" x14ac:dyDescent="0.35">
      <c r="A128" s="1" t="str">
        <f t="shared" si="49"/>
        <v>L2_S30_ISommerbody_PNA</v>
      </c>
      <c r="B128" s="1">
        <v>2</v>
      </c>
      <c r="C128" s="1">
        <v>30</v>
      </c>
      <c r="D128" s="1">
        <v>116</v>
      </c>
      <c r="E128">
        <v>6</v>
      </c>
      <c r="F128" s="1">
        <v>30</v>
      </c>
      <c r="G128" s="1" t="str">
        <f t="shared" si="51"/>
        <v>Target bekommen. kehrt im Stall. NA muss die aufgetragenen Sozialstunden abarbeiten.</v>
      </c>
      <c r="H128" s="1" t="str">
        <f t="shared" si="29"/>
        <v>Target bekommen.</v>
      </c>
      <c r="I128" s="1" t="str">
        <f t="shared" si="30"/>
        <v>Alternative NA</v>
      </c>
      <c r="J128" s="1" t="s">
        <v>610</v>
      </c>
      <c r="K128" s="1" t="s">
        <v>42</v>
      </c>
      <c r="N128" s="1" t="s">
        <v>480</v>
      </c>
      <c r="O128" s="1" t="str">
        <f t="shared" si="31"/>
        <v>im Stall.</v>
      </c>
      <c r="P128" s="1" t="str">
        <f t="shared" si="32"/>
        <v>im Stall</v>
      </c>
      <c r="Q128" s="1" t="str">
        <f t="shared" si="52"/>
        <v>NA</v>
      </c>
      <c r="R128" s="1" t="s">
        <v>87</v>
      </c>
      <c r="S128" s="1" t="s">
        <v>8</v>
      </c>
      <c r="T128" s="1" t="s">
        <v>611</v>
      </c>
      <c r="U128" s="1" t="s">
        <v>612</v>
      </c>
      <c r="W128" s="1" t="str">
        <f t="shared" si="33"/>
        <v>Sozialstunden</v>
      </c>
      <c r="X128" s="1" t="str">
        <f t="shared" si="34"/>
        <v>abarbeiten.</v>
      </c>
      <c r="Y128" s="1" t="s">
        <v>613</v>
      </c>
      <c r="Z128" s="1" t="str">
        <f>[1]main!W41</f>
        <v>Sommerbody</v>
      </c>
      <c r="AA128" s="1" t="str">
        <f>[1]main!X41</f>
        <v>bekommen.</v>
      </c>
      <c r="AB128" s="1" t="str">
        <f>[1]main!Y41</f>
        <v>bekommen</v>
      </c>
      <c r="AC128" s="1">
        <f>[1]main!Z41</f>
        <v>82</v>
      </c>
      <c r="AD128" s="1" t="str">
        <f>[1]main!AA41</f>
        <v>Elia</v>
      </c>
      <c r="AE128" s="1" t="str">
        <f>[1]main!AB41</f>
        <v>n</v>
      </c>
      <c r="AF128" s="2">
        <f>[1]main!AC41</f>
        <v>4.7428571430000002</v>
      </c>
      <c r="AG128" s="1">
        <f>[1]main!AD41</f>
        <v>1.66879416</v>
      </c>
      <c r="AH128" s="1">
        <f>[1]main!AE41</f>
        <v>4</v>
      </c>
      <c r="AI128" s="1" t="str">
        <f>[1]main!AF41</f>
        <v>n</v>
      </c>
      <c r="AJ128" s="1" t="str">
        <f>[1]main!AG41</f>
        <v>Target</v>
      </c>
      <c r="AK128" s="1">
        <f>[1]main!AH41</f>
        <v>51</v>
      </c>
      <c r="AL128" s="1">
        <f>[1]main!AI41</f>
        <v>118000000</v>
      </c>
      <c r="AM128" s="1" t="str">
        <f>[1]main!AJ41</f>
        <v>NA</v>
      </c>
      <c r="AN128" s="1" t="str">
        <f>[1]main!AK41</f>
        <v>NA</v>
      </c>
      <c r="AO128" s="1">
        <f>[1]main!AL41</f>
        <v>32</v>
      </c>
      <c r="AP128" s="1" t="str">
        <f>[1]main!AM41</f>
        <v>Benno</v>
      </c>
      <c r="AQ128" s="1" t="str">
        <f>[1]main!AN41</f>
        <v>m</v>
      </c>
      <c r="AR128" s="1">
        <f>[1]main!AO41</f>
        <v>1.4</v>
      </c>
      <c r="AS128" s="1">
        <f>[1]main!AP41</f>
        <v>0.69451633599999996</v>
      </c>
      <c r="AT128" s="1">
        <f>[1]main!AQ41</f>
        <v>1</v>
      </c>
      <c r="AU128" s="1" t="str">
        <f>[1]main!AR41</f>
        <v>m</v>
      </c>
      <c r="AV128" s="1" t="str">
        <f>[1]main!AS41</f>
        <v>Alternative</v>
      </c>
      <c r="AW128" s="1" t="str">
        <f>[1]main!AT41</f>
        <v>NA</v>
      </c>
      <c r="AX128" s="1" t="str">
        <f>[1]main!AU41</f>
        <v>NA</v>
      </c>
      <c r="AY128" s="1" t="str">
        <f>[1]main!AV41</f>
        <v>NA</v>
      </c>
      <c r="AZ128" s="2" t="str">
        <f>[1]main!AW41</f>
        <v>NA</v>
      </c>
      <c r="BA128" s="1" t="str">
        <f t="shared" si="35"/>
        <v>Wer kehrt im Stall?</v>
      </c>
      <c r="BB128" s="1" t="str">
        <f t="shared" si="36"/>
        <v>Pro_f tat Target bekommen.?</v>
      </c>
      <c r="BC128" s="1" t="str">
        <f t="shared" si="37"/>
        <v>Name kehrt 51 bekommen.?</v>
      </c>
      <c r="BD128" s="1" t="str">
        <f t="shared" si="38"/>
        <v>Pos05 muss 51 bekommen. abarbeiten?</v>
      </c>
      <c r="BE128" s="1" t="s">
        <v>67</v>
      </c>
      <c r="BF128" s="1" t="str">
        <f>BB128</f>
        <v>Pro_f tat Target bekommen.?</v>
      </c>
      <c r="BG128" s="1">
        <v>4</v>
      </c>
      <c r="BH128" s="1">
        <f t="shared" si="39"/>
        <v>0</v>
      </c>
      <c r="BI128" s="1" t="str">
        <f t="shared" si="40"/>
        <v>NA</v>
      </c>
      <c r="BJ128" s="1" t="str">
        <f>IF(BI128="NA","NA",J128)</f>
        <v>NA</v>
      </c>
      <c r="BK128" s="1" t="str">
        <f>BJ128</f>
        <v>NA</v>
      </c>
      <c r="BL128" s="1" t="s">
        <v>13</v>
      </c>
      <c r="BM128" s="12">
        <v>1</v>
      </c>
      <c r="BN128" s="1" t="str">
        <f t="shared" si="41"/>
        <v>NA</v>
      </c>
      <c r="BO128" s="1" t="str">
        <f t="shared" si="50"/>
        <v>NA</v>
      </c>
      <c r="BP128" s="1" t="str">
        <f t="shared" si="42"/>
        <v>Name kehrt 51 bekommen.?</v>
      </c>
      <c r="BQ128" s="1" t="str">
        <f t="shared" si="43"/>
        <v/>
      </c>
      <c r="BR128" s="1" t="str">
        <f t="shared" si="44"/>
        <v/>
      </c>
      <c r="BS128" s="1" t="str">
        <f t="shared" si="45"/>
        <v>Name kehrt 51 bekommen.?</v>
      </c>
      <c r="BT128" s="1" t="str">
        <f t="shared" si="46"/>
        <v>Pos05 muss 51 bekommen. abarbeiten?</v>
      </c>
      <c r="BU128" s="1" t="str">
        <f t="shared" si="47"/>
        <v/>
      </c>
      <c r="BV128" s="1" t="str">
        <f t="shared" si="48"/>
        <v>Pos05 muss 51 bekommen. abarbeiten?</v>
      </c>
    </row>
    <row r="129" spans="1:74" ht="14.25" customHeight="1" x14ac:dyDescent="0.35">
      <c r="A129" s="1" t="str">
        <f t="shared" si="49"/>
        <v>L2_S54_IArbeitstag_PNA</v>
      </c>
      <c r="B129" s="1">
        <v>2</v>
      </c>
      <c r="C129" s="1">
        <v>54</v>
      </c>
      <c r="D129" s="1">
        <v>117</v>
      </c>
      <c r="E129">
        <v>6</v>
      </c>
      <c r="F129" s="1">
        <v>54</v>
      </c>
      <c r="G129" s="1" t="str">
        <f t="shared" si="51"/>
        <v>Target gehabt. fliegt aus dem Rathaus. NA hat das goldene Buch beschmutzt.</v>
      </c>
      <c r="H129" s="1" t="str">
        <f t="shared" si="29"/>
        <v>Target gehabt.</v>
      </c>
      <c r="I129" s="1" t="str">
        <f t="shared" si="30"/>
        <v>Alternative NA</v>
      </c>
      <c r="J129" s="1" t="s">
        <v>78</v>
      </c>
      <c r="M129" s="1" t="s">
        <v>96</v>
      </c>
      <c r="N129" s="1" t="s">
        <v>614</v>
      </c>
      <c r="O129" s="1" t="str">
        <f t="shared" si="31"/>
        <v>aus dem Rathaus.</v>
      </c>
      <c r="P129" s="1" t="str">
        <f t="shared" si="32"/>
        <v>aus dem Rathaus</v>
      </c>
      <c r="Q129" s="1" t="str">
        <f t="shared" si="52"/>
        <v>NA</v>
      </c>
      <c r="R129" s="1" t="s">
        <v>7</v>
      </c>
      <c r="S129" s="1" t="s">
        <v>154</v>
      </c>
      <c r="T129" s="1" t="s">
        <v>615</v>
      </c>
      <c r="U129" s="1" t="s">
        <v>616</v>
      </c>
      <c r="W129" s="1" t="str">
        <f t="shared" si="33"/>
        <v>Buch</v>
      </c>
      <c r="X129" s="1" t="str">
        <f t="shared" si="34"/>
        <v>beschmutzt.</v>
      </c>
      <c r="Y129" s="1" t="s">
        <v>617</v>
      </c>
      <c r="Z129" s="1" t="str">
        <f>[1]main!W45</f>
        <v>Arbeitstag</v>
      </c>
      <c r="AA129" s="1" t="str">
        <f>[1]main!X45</f>
        <v>gehabt.</v>
      </c>
      <c r="AB129" s="1" t="str">
        <f>[1]main!Y45</f>
        <v>gehabt</v>
      </c>
      <c r="AC129" s="1">
        <f>[1]main!Z45</f>
        <v>127</v>
      </c>
      <c r="AD129" s="1" t="str">
        <f>[1]main!AA45</f>
        <v>Hanna</v>
      </c>
      <c r="AE129" s="1" t="str">
        <f>[1]main!AB45</f>
        <v>f</v>
      </c>
      <c r="AF129" s="2">
        <f>[1]main!AC45</f>
        <v>6.8285714290000001</v>
      </c>
      <c r="AG129" s="1">
        <f>[1]main!AD45</f>
        <v>0.45281565400000001</v>
      </c>
      <c r="AH129" s="1">
        <f>[1]main!AE45</f>
        <v>7</v>
      </c>
      <c r="AI129" s="1" t="str">
        <f>[1]main!AF45</f>
        <v>f</v>
      </c>
      <c r="AJ129" s="1" t="str">
        <f>[1]main!AG45</f>
        <v>Target</v>
      </c>
      <c r="AK129" s="1" t="str">
        <f>[1]main!AH45</f>
        <v>NA</v>
      </c>
      <c r="AL129" s="1">
        <f>[1]main!AI45</f>
        <v>2090000000</v>
      </c>
      <c r="AM129" s="1" t="str">
        <f>[1]main!AJ45</f>
        <v>NA</v>
      </c>
      <c r="AN129" s="1" t="str">
        <f>[1]main!AK45</f>
        <v>NA</v>
      </c>
      <c r="AO129" s="1">
        <f>[1]main!AL45</f>
        <v>46</v>
      </c>
      <c r="AP129" s="1" t="str">
        <f>[1]main!AM45</f>
        <v>Mats</v>
      </c>
      <c r="AQ129" s="1" t="str">
        <f>[1]main!AN45</f>
        <v>m</v>
      </c>
      <c r="AR129" s="1">
        <f>[1]main!AO45</f>
        <v>1.657142857</v>
      </c>
      <c r="AS129" s="1">
        <f>[1]main!AP45</f>
        <v>1.0273568930000001</v>
      </c>
      <c r="AT129" s="1">
        <f>[1]main!AQ45</f>
        <v>1</v>
      </c>
      <c r="AU129" s="1" t="str">
        <f>[1]main!AR45</f>
        <v>m</v>
      </c>
      <c r="AV129" s="1" t="str">
        <f>[1]main!AS45</f>
        <v>Alternative</v>
      </c>
      <c r="AW129" s="1" t="str">
        <f>[1]main!AT45</f>
        <v>NA</v>
      </c>
      <c r="AX129" s="1" t="str">
        <f>[1]main!AU45</f>
        <v>NA</v>
      </c>
      <c r="AY129" s="1" t="str">
        <f>[1]main!AV45</f>
        <v>NA</v>
      </c>
      <c r="AZ129" s="2" t="str">
        <f>[1]main!AW45</f>
        <v>NA</v>
      </c>
      <c r="BA129" s="1" t="str">
        <f t="shared" si="35"/>
        <v>Wer fliegt aus dem Rathaus?</v>
      </c>
      <c r="BB129" s="1" t="str">
        <f t="shared" si="36"/>
        <v>Pro_f tat Target gehabt.?</v>
      </c>
      <c r="BC129" s="1" t="str">
        <f t="shared" si="37"/>
        <v>V fliegt Target gehabt.?</v>
      </c>
      <c r="BD129" s="1" t="str">
        <f t="shared" si="38"/>
        <v>Pos05 hat Target gehabt. beschmutzt?</v>
      </c>
      <c r="BE129" s="1" t="s">
        <v>67</v>
      </c>
      <c r="BF129" s="1" t="str">
        <f>BB129</f>
        <v>Pro_f tat Target gehabt.?</v>
      </c>
      <c r="BG129" s="1">
        <v>1</v>
      </c>
      <c r="BH129" s="1">
        <f t="shared" si="39"/>
        <v>1</v>
      </c>
      <c r="BI129" s="1" t="str">
        <f t="shared" si="40"/>
        <v>Pro_f tat Target gehabt.?</v>
      </c>
      <c r="BJ129" s="1" t="str">
        <f>IF(BI129="NA","NA",J129)</f>
        <v>fliegt</v>
      </c>
      <c r="BK129" s="1" t="s">
        <v>618</v>
      </c>
      <c r="BL129" s="1" t="s">
        <v>619</v>
      </c>
      <c r="BM129" s="12">
        <v>0</v>
      </c>
      <c r="BN129" s="1" t="str">
        <f t="shared" si="41"/>
        <v>segeln</v>
      </c>
      <c r="BO129" s="1" t="str">
        <f t="shared" si="50"/>
        <v>fliegen</v>
      </c>
      <c r="BP129" s="1" t="str">
        <f t="shared" si="42"/>
        <v/>
      </c>
      <c r="BQ129" s="1" t="str">
        <f t="shared" si="43"/>
        <v/>
      </c>
      <c r="BR129" s="1" t="str">
        <f t="shared" si="44"/>
        <v>V fliegt Target gehabt.?</v>
      </c>
      <c r="BS129" s="1" t="str">
        <f t="shared" si="45"/>
        <v>V fliegt Target gehabt.?</v>
      </c>
      <c r="BT129" s="1" t="str">
        <f t="shared" si="46"/>
        <v>Pos05 hat Target gehabt. beschmutzt?</v>
      </c>
      <c r="BU129" s="1" t="str">
        <f t="shared" si="47"/>
        <v/>
      </c>
      <c r="BV129" s="1" t="str">
        <f t="shared" si="48"/>
        <v>Pos05 hat Target gehabt. beschmutzt?</v>
      </c>
    </row>
    <row r="130" spans="1:74" ht="14.25" customHeight="1" x14ac:dyDescent="0.35">
      <c r="A130" s="1" t="str">
        <f t="shared" si="49"/>
        <v>L2_S52_IKind_PNA</v>
      </c>
      <c r="B130" s="1">
        <v>2</v>
      </c>
      <c r="C130" s="1">
        <v>52</v>
      </c>
      <c r="D130" s="1">
        <v>118</v>
      </c>
      <c r="E130">
        <v>6</v>
      </c>
      <c r="F130" s="1">
        <v>52</v>
      </c>
      <c r="G130" s="1" t="str">
        <f t="shared" si="51"/>
        <v>Target gesichtet. flüchtet von der Baustelle. NA hat ein wichtiges Warnschild übersehen.</v>
      </c>
      <c r="H130" s="1" t="str">
        <f t="shared" ref="H130:H132" si="55">IF(AJ130="NA",AA130,CONCATENATE(AJ130," ",AA130))</f>
        <v>Target gesichtet.</v>
      </c>
      <c r="I130" s="1" t="str">
        <f t="shared" ref="I130:I132" si="56">IF(AV130="NA",AM130,CONCATENATE(AV130," ",AM130))</f>
        <v>Alternative NA</v>
      </c>
      <c r="J130" s="1" t="s">
        <v>128</v>
      </c>
      <c r="M130" s="1" t="s">
        <v>23</v>
      </c>
      <c r="N130" s="1" t="s">
        <v>620</v>
      </c>
      <c r="O130" s="1" t="str">
        <f t="shared" ref="O130:O132" si="57">CONCATENATE(K130,L130,M130," ",N130,".")</f>
        <v>von der Baustelle.</v>
      </c>
      <c r="P130" s="1" t="str">
        <f t="shared" ref="P130:P132" si="58">CONCATENATE(K130,L130,M130," ",N130)</f>
        <v>von der Baustelle</v>
      </c>
      <c r="Q130" s="1" t="str">
        <f t="shared" si="52"/>
        <v>NA</v>
      </c>
      <c r="R130" s="1" t="s">
        <v>7</v>
      </c>
      <c r="S130" s="1" t="s">
        <v>25</v>
      </c>
      <c r="T130" s="1" t="s">
        <v>621</v>
      </c>
      <c r="U130" s="1" t="s">
        <v>622</v>
      </c>
      <c r="W130" s="1" t="str">
        <f t="shared" ref="W130:W132" si="59">CONCATENATE(U130,V130)</f>
        <v>Warnschild</v>
      </c>
      <c r="X130" s="1" t="str">
        <f t="shared" ref="X130:X132" si="60">CONCATENATE(Y130,".")</f>
        <v>übersehen.</v>
      </c>
      <c r="Y130" s="1" t="s">
        <v>204</v>
      </c>
      <c r="Z130" s="1" t="str">
        <f>[1]main!W43</f>
        <v>Kind</v>
      </c>
      <c r="AA130" s="1" t="str">
        <f>[1]main!X43</f>
        <v>gesichtet.</v>
      </c>
      <c r="AB130" s="1" t="str">
        <f>[1]main!Y43</f>
        <v>gesichtet</v>
      </c>
      <c r="AC130" s="1">
        <f>[1]main!Z43</f>
        <v>125</v>
      </c>
      <c r="AD130" s="1" t="str">
        <f>[1]main!AA43</f>
        <v>Marie</v>
      </c>
      <c r="AE130" s="1" t="str">
        <f>[1]main!AB43</f>
        <v>f</v>
      </c>
      <c r="AF130" s="2">
        <f>[1]main!AC43</f>
        <v>6.8285714290000001</v>
      </c>
      <c r="AG130" s="1">
        <f>[1]main!AD43</f>
        <v>0.38238526</v>
      </c>
      <c r="AH130" s="1">
        <f>[1]main!AE43</f>
        <v>7</v>
      </c>
      <c r="AI130" s="1" t="str">
        <f>[1]main!AF43</f>
        <v>f</v>
      </c>
      <c r="AJ130" s="1" t="str">
        <f>[1]main!AG43</f>
        <v>Target</v>
      </c>
      <c r="AK130" s="1" t="str">
        <f>[1]main!AH43</f>
        <v>NA</v>
      </c>
      <c r="AL130" s="1">
        <f>[1]main!AI43</f>
        <v>4810000000</v>
      </c>
      <c r="AM130" s="1" t="str">
        <f>[1]main!AJ43</f>
        <v>NA</v>
      </c>
      <c r="AN130" s="1" t="str">
        <f>[1]main!AK43</f>
        <v>NA</v>
      </c>
      <c r="AO130" s="1">
        <f>[1]main!AL43</f>
        <v>44</v>
      </c>
      <c r="AP130" s="1" t="str">
        <f>[1]main!AM43</f>
        <v>Emil</v>
      </c>
      <c r="AQ130" s="1" t="str">
        <f>[1]main!AN43</f>
        <v>m</v>
      </c>
      <c r="AR130" s="1">
        <f>[1]main!AO43</f>
        <v>1.628571429</v>
      </c>
      <c r="AS130" s="1">
        <f>[1]main!AP43</f>
        <v>1.2387307139999999</v>
      </c>
      <c r="AT130" s="1">
        <f>[1]main!AQ43</f>
        <v>1</v>
      </c>
      <c r="AU130" s="1" t="str">
        <f>[1]main!AR43</f>
        <v>m</v>
      </c>
      <c r="AV130" s="1" t="str">
        <f>[1]main!AS43</f>
        <v>Alternative</v>
      </c>
      <c r="AW130" s="1" t="str">
        <f>[1]main!AT43</f>
        <v>NA</v>
      </c>
      <c r="AX130" s="1" t="str">
        <f>[1]main!AU43</f>
        <v>NA</v>
      </c>
      <c r="AY130" s="1" t="str">
        <f>[1]main!AV43</f>
        <v>NA</v>
      </c>
      <c r="AZ130" s="2" t="str">
        <f>[1]main!AW43</f>
        <v>NA</v>
      </c>
      <c r="BA130" s="1" t="str">
        <f t="shared" ref="BA130:BA132" si="61">CONCATENATE("Wer"," ",J130," ",P130,"?")</f>
        <v>Wer flüchtet von der Baustelle?</v>
      </c>
      <c r="BB130" s="1" t="str">
        <f t="shared" ref="BB130:BB132" si="62">CONCATENATE($BB$1," ","tat", " ",H130,"?")</f>
        <v>Pro_f tat Target gesichtet.?</v>
      </c>
      <c r="BC130" s="1" t="str">
        <f t="shared" ref="BC130:BC132" si="63">BS130</f>
        <v>V flüchtet Target gesichtet.?</v>
      </c>
      <c r="BD130" s="1" t="str">
        <f t="shared" ref="BD130:BD132" si="64">BV130</f>
        <v>Pos05 hat Target gesichtet. übersehen?</v>
      </c>
      <c r="BE130" s="12" t="s">
        <v>21</v>
      </c>
      <c r="BF130" s="1" t="str">
        <f>BD130</f>
        <v>Pos05 hat Target gesichtet. übersehen?</v>
      </c>
      <c r="BG130" s="1">
        <v>2</v>
      </c>
      <c r="BH130" s="1">
        <f t="shared" ref="BH130:BH132" si="65">IF(BI130="NA",0,1)</f>
        <v>0</v>
      </c>
      <c r="BI130" s="1" t="str">
        <f t="shared" ref="BI130:BI132" si="66">IF(BG130=1,BF130,"NA")</f>
        <v>NA</v>
      </c>
      <c r="BJ130" s="1" t="str">
        <f>IF(BI130="NA","NA",CONCATENATE(S130," ",T130," ",W130))</f>
        <v>NA</v>
      </c>
      <c r="BK130" s="1" t="str">
        <f>BJ130</f>
        <v>NA</v>
      </c>
      <c r="BL130" s="1" t="s">
        <v>13</v>
      </c>
      <c r="BM130" s="12">
        <v>0</v>
      </c>
      <c r="BN130" s="1" t="str">
        <f t="shared" ref="BN130:BN132" si="67">IF(BM130=1,BK130,BL130)</f>
        <v>NA</v>
      </c>
      <c r="BO130" s="1" t="str">
        <f t="shared" si="50"/>
        <v>NA</v>
      </c>
      <c r="BP130" s="1" t="str">
        <f t="shared" ref="BP130:BP132" si="68">IF(AK130="NA",IF(K130="","",CONCATENATE(K$1," ",J130," ",H130,"?")),IF(K130="","",CONCATENATE(K$1," ",J130," ",AK130," ",AA130,"?")))</f>
        <v/>
      </c>
      <c r="BQ130" s="1" t="str">
        <f t="shared" ref="BQ130:BQ132" si="69">IF(AK130="NA",IF(L130="","",CONCATENATE(L$1," ",J130," ",H130,"?")),IF(L130="","",CONCATENATE(L$1," ",J130," ",AK130," ",AA130,"?")))</f>
        <v/>
      </c>
      <c r="BR130" s="1" t="str">
        <f t="shared" ref="BR130:BR132" si="70">IF(AK130="NA",IF(M130="","",CONCATENATE(M$1," ",J130," ",H130,"?")),IF(M130="","",CONCATENATE(M$1," ",J130," ",AK130," ",AA130,"?")))</f>
        <v>V flüchtet Target gesichtet.?</v>
      </c>
      <c r="BS130" s="1" t="str">
        <f t="shared" ref="BS130:BS132" si="71">CONCATENATE(BP130,BQ130,BR130)</f>
        <v>V flüchtet Target gesichtet.?</v>
      </c>
      <c r="BT130" s="1" t="str">
        <f t="shared" ref="BT130:BT132" si="72">IF(AK130="NA",IF(U130="","",CONCATENATE(U$1," ",R130," ",H130," ",Y130,"?")),IF(U130="","",CONCATENATE(U$1," ",R130," ",AK130," ",AA130," ",Y130,"?")))</f>
        <v>Pos05 hat Target gesichtet. übersehen?</v>
      </c>
      <c r="BU130" s="1" t="str">
        <f t="shared" ref="BU130:BU132" si="73">IF(AK130="NA",IF(V130="","",CONCATENATE(V$1," ",R130," ",H130," ",Y130,"?")),IF(V130="","",CONCATENATE(V$1," ",R130," ",AK130," ",AA130," ",Y130,"?")))</f>
        <v/>
      </c>
      <c r="BV130" s="1" t="str">
        <f t="shared" ref="BV130:BV132" si="74">CONCATENATE(BT130,BU130)</f>
        <v>Pos05 hat Target gesichtet. übersehen?</v>
      </c>
    </row>
    <row r="131" spans="1:74" ht="14.25" customHeight="1" x14ac:dyDescent="0.35">
      <c r="A131" s="1" t="str">
        <f t="shared" ref="A131:A132" si="75">CONCATENATE("L",B131,"_S",F131,"_I",Z131,"_P",AZ131)</f>
        <v>L2_S72_IZigarette_Pder</v>
      </c>
      <c r="B131" s="1">
        <v>2</v>
      </c>
      <c r="C131" s="1">
        <v>72</v>
      </c>
      <c r="D131" s="1">
        <v>119</v>
      </c>
      <c r="E131">
        <v>6</v>
      </c>
      <c r="F131" s="1">
        <v>72</v>
      </c>
      <c r="G131" s="1" t="str">
        <f t="shared" si="51"/>
        <v>Filler verdient. raucht vor dem Zeitungsstand. der hat die leckere Zigarette verdient.</v>
      </c>
      <c r="H131" s="1" t="str">
        <f t="shared" si="55"/>
        <v>Filler verdient.</v>
      </c>
      <c r="I131" s="1" t="str">
        <f t="shared" si="56"/>
        <v>Alternative Die</v>
      </c>
      <c r="J131" s="1" t="s">
        <v>532</v>
      </c>
      <c r="K131" s="1" t="s">
        <v>271</v>
      </c>
      <c r="N131" s="1" t="s">
        <v>623</v>
      </c>
      <c r="O131" s="1" t="str">
        <f t="shared" si="57"/>
        <v>vor dem Zeitungsstand.</v>
      </c>
      <c r="P131" s="1" t="str">
        <f t="shared" si="58"/>
        <v>vor dem Zeitungsstand</v>
      </c>
      <c r="Q131" s="1" t="str">
        <f t="shared" si="52"/>
        <v>der</v>
      </c>
      <c r="R131" s="1" t="s">
        <v>7</v>
      </c>
      <c r="S131" s="1" t="s">
        <v>8</v>
      </c>
      <c r="T131" s="1" t="s">
        <v>99</v>
      </c>
      <c r="U131" s="1" t="s">
        <v>624</v>
      </c>
      <c r="W131" s="1" t="str">
        <f t="shared" si="59"/>
        <v>Zigarette</v>
      </c>
      <c r="X131" s="1" t="str">
        <f t="shared" si="60"/>
        <v>verdient.</v>
      </c>
      <c r="Y131" s="1" t="s">
        <v>625</v>
      </c>
      <c r="Z131" s="1" t="str">
        <f>[1]main!W73</f>
        <v>Zigarette</v>
      </c>
      <c r="AA131" s="1" t="str">
        <f>[1]main!X73</f>
        <v>verdient.</v>
      </c>
      <c r="AB131" s="1" t="str">
        <f>[1]main!Y73</f>
        <v>verdient</v>
      </c>
      <c r="AC131" s="1">
        <f>[1]main!Z73</f>
        <v>155</v>
      </c>
      <c r="AD131" s="1" t="str">
        <f>[1]main!AA73</f>
        <v>Stripperin</v>
      </c>
      <c r="AE131" s="1" t="str">
        <f>[1]main!AB73</f>
        <v>NA</v>
      </c>
      <c r="AF131" s="2">
        <f>[1]main!AC73</f>
        <v>2.2000000000000002</v>
      </c>
      <c r="AG131" s="1" t="str">
        <f>[1]main!AD73</f>
        <v>NA</v>
      </c>
      <c r="AH131" s="1" t="str">
        <f>[1]main!AE73</f>
        <v>NA</v>
      </c>
      <c r="AI131" s="1" t="str">
        <f>[1]main!AF73</f>
        <v>f</v>
      </c>
      <c r="AJ131" s="1" t="str">
        <f>[1]main!AG73</f>
        <v>Filler</v>
      </c>
      <c r="AK131" s="1" t="str">
        <f>[1]main!AH73</f>
        <v>NA</v>
      </c>
      <c r="AL131" s="1" t="str">
        <f>[1]main!AI73</f>
        <v>NA</v>
      </c>
      <c r="AM131" s="1" t="str">
        <f>[1]main!AJ73</f>
        <v>Die</v>
      </c>
      <c r="AN131" s="1" t="str">
        <f>[1]main!AK73</f>
        <v>die</v>
      </c>
      <c r="AO131" s="1">
        <f>[1]main!AL73</f>
        <v>12</v>
      </c>
      <c r="AP131" s="1" t="str">
        <f>[1]main!AM73</f>
        <v>Stripper</v>
      </c>
      <c r="AQ131" s="1" t="str">
        <f>[1]main!AN73</f>
        <v>NA</v>
      </c>
      <c r="AR131" s="1" t="str">
        <f>[1]main!AO73</f>
        <v>NA</v>
      </c>
      <c r="AS131" s="1" t="str">
        <f>[1]main!AP73</f>
        <v>NA</v>
      </c>
      <c r="AT131" s="1" t="str">
        <f>[1]main!AQ73</f>
        <v>NA</v>
      </c>
      <c r="AU131" s="1" t="str">
        <f>[1]main!AR73</f>
        <v>NA</v>
      </c>
      <c r="AV131" s="1" t="str">
        <f>[1]main!AS73</f>
        <v>Alternative</v>
      </c>
      <c r="AW131" s="1" t="str">
        <f>[1]main!AT73</f>
        <v>NA</v>
      </c>
      <c r="AX131" s="1" t="str">
        <f>[1]main!AU73</f>
        <v>NA</v>
      </c>
      <c r="AY131" s="1" t="str">
        <f>[1]main!AV73</f>
        <v>Der</v>
      </c>
      <c r="AZ131" s="2" t="str">
        <f>[1]main!AW73</f>
        <v>der</v>
      </c>
      <c r="BA131" s="1" t="str">
        <f t="shared" si="61"/>
        <v>Wer raucht vor dem Zeitungsstand?</v>
      </c>
      <c r="BB131" s="1" t="str">
        <f t="shared" si="62"/>
        <v>Pro_f tat Filler verdient.?</v>
      </c>
      <c r="BC131" s="1" t="str">
        <f t="shared" si="63"/>
        <v>Name raucht Filler verdient.?</v>
      </c>
      <c r="BD131" s="1" t="str">
        <f t="shared" si="64"/>
        <v>Pos05 hat Filler verdient. verdient?</v>
      </c>
      <c r="BE131" s="12" t="s">
        <v>21</v>
      </c>
      <c r="BF131" s="1" t="str">
        <f>BD131</f>
        <v>Pos05 hat Filler verdient. verdient?</v>
      </c>
      <c r="BG131" s="1">
        <v>1</v>
      </c>
      <c r="BH131" s="1">
        <f t="shared" si="65"/>
        <v>1</v>
      </c>
      <c r="BI131" s="1" t="str">
        <f t="shared" si="66"/>
        <v>Pos05 hat Filler verdient. verdient?</v>
      </c>
      <c r="BJ131" s="1" t="str">
        <f>IF(BI131="NA","NA",CONCATENATE(S131," ",T131," ",W131))</f>
        <v>die leckere Zigarette</v>
      </c>
      <c r="BK131" s="1" t="str">
        <f>BJ131</f>
        <v>die leckere Zigarette</v>
      </c>
      <c r="BL131" s="1" t="s">
        <v>626</v>
      </c>
      <c r="BM131" s="12">
        <v>1</v>
      </c>
      <c r="BN131" s="1" t="str">
        <f t="shared" si="67"/>
        <v>die leckere Zigarette</v>
      </c>
      <c r="BO131" s="1" t="str">
        <f t="shared" si="50"/>
        <v>die leckere Kippe</v>
      </c>
      <c r="BP131" s="1" t="str">
        <f t="shared" si="68"/>
        <v>Name raucht Filler verdient.?</v>
      </c>
      <c r="BQ131" s="1" t="str">
        <f t="shared" si="69"/>
        <v/>
      </c>
      <c r="BR131" s="1" t="str">
        <f t="shared" si="70"/>
        <v/>
      </c>
      <c r="BS131" s="1" t="str">
        <f t="shared" si="71"/>
        <v>Name raucht Filler verdient.?</v>
      </c>
      <c r="BT131" s="1" t="str">
        <f t="shared" si="72"/>
        <v>Pos05 hat Filler verdient. verdient?</v>
      </c>
      <c r="BU131" s="1" t="str">
        <f t="shared" si="73"/>
        <v/>
      </c>
      <c r="BV131" s="1" t="str">
        <f t="shared" si="74"/>
        <v>Pos05 hat Filler verdient. verdient?</v>
      </c>
    </row>
    <row r="132" spans="1:74" ht="14.25" customHeight="1" x14ac:dyDescent="0.35">
      <c r="A132" s="1" t="str">
        <f t="shared" si="75"/>
        <v>L2_S7_IKnie-OP_PNA</v>
      </c>
      <c r="B132" s="1">
        <v>2</v>
      </c>
      <c r="C132" s="1">
        <v>7</v>
      </c>
      <c r="D132" s="1">
        <v>120</v>
      </c>
      <c r="E132">
        <v>6</v>
      </c>
      <c r="F132" s="1">
        <v>7</v>
      </c>
      <c r="G132" s="1" t="str">
        <f t="shared" si="51"/>
        <v>Target erlitten. geht zur Pommesbude. NA hat die grauenvolle Abnehmkur überstanden.</v>
      </c>
      <c r="H132" s="1" t="str">
        <f t="shared" si="55"/>
        <v>Target erlitten.</v>
      </c>
      <c r="I132" s="1" t="str">
        <f t="shared" si="56"/>
        <v>Alternative NA</v>
      </c>
      <c r="J132" s="1" t="s">
        <v>3</v>
      </c>
      <c r="L132" s="1" t="s">
        <v>140</v>
      </c>
      <c r="N132" s="1" t="s">
        <v>627</v>
      </c>
      <c r="O132" s="1" t="str">
        <f t="shared" si="57"/>
        <v>zur Pommesbude.</v>
      </c>
      <c r="P132" s="1" t="str">
        <f t="shared" si="58"/>
        <v>zur Pommesbude</v>
      </c>
      <c r="Q132" s="1" t="str">
        <f t="shared" si="52"/>
        <v>NA</v>
      </c>
      <c r="R132" s="1" t="s">
        <v>7</v>
      </c>
      <c r="S132" s="1" t="s">
        <v>8</v>
      </c>
      <c r="T132" s="1" t="s">
        <v>628</v>
      </c>
      <c r="U132" s="1" t="s">
        <v>629</v>
      </c>
      <c r="W132" s="1" t="str">
        <f t="shared" si="59"/>
        <v>Abnehmkur</v>
      </c>
      <c r="X132" s="1" t="str">
        <f t="shared" si="60"/>
        <v>überstanden.</v>
      </c>
      <c r="Y132" s="1" t="s">
        <v>630</v>
      </c>
      <c r="Z132" s="1" t="str">
        <f>[1]main!W18</f>
        <v>Knie-OP</v>
      </c>
      <c r="AA132" s="1" t="str">
        <f>[1]main!X18</f>
        <v>erlitten.</v>
      </c>
      <c r="AB132" s="1" t="str">
        <f>[1]main!Y18</f>
        <v>erlitten</v>
      </c>
      <c r="AC132" s="1">
        <f>[1]main!Z18</f>
        <v>17</v>
      </c>
      <c r="AD132" s="1" t="str">
        <f>[1]main!AA18</f>
        <v>Anton</v>
      </c>
      <c r="AE132" s="1" t="str">
        <f>[1]main!AB18</f>
        <v>m</v>
      </c>
      <c r="AF132" s="2">
        <f>[1]main!AC18</f>
        <v>1.2</v>
      </c>
      <c r="AG132" s="1">
        <f>[1]main!AD18</f>
        <v>0.58410313400000002</v>
      </c>
      <c r="AH132" s="1">
        <f>[1]main!AE18</f>
        <v>1</v>
      </c>
      <c r="AI132" s="1" t="str">
        <f>[1]main!AF18</f>
        <v>m</v>
      </c>
      <c r="AJ132" s="1" t="str">
        <f>[1]main!AG18</f>
        <v>Target</v>
      </c>
      <c r="AK132" s="1">
        <f>[1]main!AH18</f>
        <v>3091</v>
      </c>
      <c r="AL132" s="1">
        <f>[1]main!AI18</f>
        <v>2260000000</v>
      </c>
      <c r="AM132" s="1" t="str">
        <f>[1]main!AJ18</f>
        <v>NA</v>
      </c>
      <c r="AN132" s="1" t="str">
        <f>[1]main!AK18</f>
        <v>NA</v>
      </c>
      <c r="AO132" s="1">
        <f>[1]main!AL18</f>
        <v>98</v>
      </c>
      <c r="AP132" s="1" t="str">
        <f>[1]main!AM18</f>
        <v>Thea</v>
      </c>
      <c r="AQ132" s="1" t="str">
        <f>[1]main!AN18</f>
        <v>f</v>
      </c>
      <c r="AR132" s="1">
        <f>[1]main!AO18</f>
        <v>6.3428571429999998</v>
      </c>
      <c r="AS132" s="1">
        <f>[1]main!AP18</f>
        <v>1.186761712</v>
      </c>
      <c r="AT132" s="1">
        <f>[1]main!AQ18</f>
        <v>7</v>
      </c>
      <c r="AU132" s="1" t="str">
        <f>[1]main!AR18</f>
        <v>f</v>
      </c>
      <c r="AV132" s="1" t="str">
        <f>[1]main!AS18</f>
        <v>Alternative</v>
      </c>
      <c r="AW132" s="1" t="str">
        <f>[1]main!AT18</f>
        <v>NA</v>
      </c>
      <c r="AX132" s="1" t="str">
        <f>[1]main!AU18</f>
        <v>NA</v>
      </c>
      <c r="AY132" s="1" t="str">
        <f>[1]main!AV18</f>
        <v>NA</v>
      </c>
      <c r="AZ132" s="2" t="str">
        <f>[1]main!AW18</f>
        <v>NA</v>
      </c>
      <c r="BA132" s="1" t="str">
        <f t="shared" si="61"/>
        <v>Wer geht zur Pommesbude?</v>
      </c>
      <c r="BB132" s="1" t="str">
        <f t="shared" si="62"/>
        <v>Pro_f tat Target erlitten.?</v>
      </c>
      <c r="BC132" s="1" t="str">
        <f t="shared" si="63"/>
        <v>Name_alt geht 3091 erlitten.?</v>
      </c>
      <c r="BD132" s="1" t="str">
        <f t="shared" si="64"/>
        <v>Pos05 hat 3091 erlitten. überstanden?</v>
      </c>
      <c r="BE132" s="1" t="s">
        <v>32</v>
      </c>
      <c r="BF132" s="1" t="str">
        <f>BC132</f>
        <v>Name_alt geht 3091 erlitten.?</v>
      </c>
      <c r="BG132" s="1">
        <v>3</v>
      </c>
      <c r="BH132" s="1">
        <f t="shared" si="65"/>
        <v>0</v>
      </c>
      <c r="BI132" s="1" t="str">
        <f t="shared" si="66"/>
        <v>NA</v>
      </c>
      <c r="BJ132" s="1" t="str">
        <f>IF(BI132="NA","NA",P132)</f>
        <v>NA</v>
      </c>
      <c r="BK132" s="1" t="str">
        <f>BJ132</f>
        <v>NA</v>
      </c>
      <c r="BL132" s="1" t="s">
        <v>13</v>
      </c>
      <c r="BM132" s="12">
        <v>1</v>
      </c>
      <c r="BN132" s="1" t="str">
        <f t="shared" si="67"/>
        <v>NA</v>
      </c>
      <c r="BO132" s="1" t="str">
        <f t="shared" ref="BO132" si="76">IF(BM132=0,BK132,BL132)</f>
        <v>NA</v>
      </c>
      <c r="BP132" s="1" t="str">
        <f t="shared" si="68"/>
        <v/>
      </c>
      <c r="BQ132" s="1" t="str">
        <f t="shared" si="69"/>
        <v>Name_alt geht 3091 erlitten.?</v>
      </c>
      <c r="BR132" s="1" t="str">
        <f t="shared" si="70"/>
        <v/>
      </c>
      <c r="BS132" s="1" t="str">
        <f t="shared" si="71"/>
        <v>Name_alt geht 3091 erlitten.?</v>
      </c>
      <c r="BT132" s="1" t="str">
        <f t="shared" si="72"/>
        <v>Pos05 hat 3091 erlitten. überstanden?</v>
      </c>
      <c r="BU132" s="1" t="str">
        <f t="shared" si="73"/>
        <v/>
      </c>
      <c r="BV132" s="1" t="str">
        <f t="shared" si="74"/>
        <v>Pos05 hat 3091 erlitten. überstanden?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autoFilter ref="A1:BV132" xr:uid="{00000000-0001-0000-0800-000000000000}">
    <sortState xmlns:xlrd2="http://schemas.microsoft.com/office/spreadsheetml/2017/richdata2" ref="A2:BV132">
      <sortCondition ref="D8:D132"/>
    </sortState>
  </autoFilter>
  <conditionalFormatting sqref="R8:U8 R10:V27 S9 V9 Y38:Y48 X8:Y27 X29:X48 Y29:Y36 R29:V48 R50:V69 X50:Y69 X71:Y90 R71:V90 R92:V111 X92:Y111 X113:Y132 R113:V132">
    <cfRule type="containsText" dxfId="60" priority="24" operator="containsText" text="xx">
      <formula>NOT(ISERROR(SEARCH(("xx"),(R8))))</formula>
    </cfRule>
  </conditionalFormatting>
  <conditionalFormatting sqref="J23 J26 J29:J33 J35">
    <cfRule type="containsText" dxfId="59" priority="25" operator="containsText" text="xx">
      <formula>NOT(ISERROR(SEARCH(("xx"),(J23))))</formula>
    </cfRule>
  </conditionalFormatting>
  <conditionalFormatting sqref="T9:U9">
    <cfRule type="containsText" dxfId="58" priority="26" operator="containsText" text="xx">
      <formula>NOT(ISERROR(SEARCH(("xx"),(T9))))</formula>
    </cfRule>
  </conditionalFormatting>
  <conditionalFormatting sqref="BE11 BE15">
    <cfRule type="containsText" dxfId="57" priority="9" operator="containsText" text="xx">
      <formula>NOT(ISERROR(SEARCH(("xx"),(BE11))))</formula>
    </cfRule>
  </conditionalFormatting>
  <conditionalFormatting sqref="BE19 BE23">
    <cfRule type="containsText" dxfId="56" priority="10" operator="containsText" text="xx">
      <formula>NOT(ISERROR(SEARCH(("xx"),(BE19))))</formula>
    </cfRule>
  </conditionalFormatting>
  <conditionalFormatting sqref="BE27 BE32">
    <cfRule type="containsText" dxfId="55" priority="11" operator="containsText" text="xx">
      <formula>NOT(ISERROR(SEARCH(("xx"),(BE27))))</formula>
    </cfRule>
  </conditionalFormatting>
  <conditionalFormatting sqref="BE36 BE40">
    <cfRule type="containsText" dxfId="54" priority="12" operator="containsText" text="xx">
      <formula>NOT(ISERROR(SEARCH(("xx"),(BE36))))</formula>
    </cfRule>
  </conditionalFormatting>
  <conditionalFormatting sqref="BE44 BE48">
    <cfRule type="containsText" dxfId="53" priority="13" operator="containsText" text="xx">
      <formula>NOT(ISERROR(SEARCH(("xx"),(BE44))))</formula>
    </cfRule>
  </conditionalFormatting>
  <conditionalFormatting sqref="BE53 BE57">
    <cfRule type="containsText" dxfId="52" priority="14" operator="containsText" text="xx">
      <formula>NOT(ISERROR(SEARCH(("xx"),(BE53))))</formula>
    </cfRule>
  </conditionalFormatting>
  <conditionalFormatting sqref="BE61 BE65">
    <cfRule type="containsText" dxfId="51" priority="15" operator="containsText" text="xx">
      <formula>NOT(ISERROR(SEARCH(("xx"),(BE61))))</formula>
    </cfRule>
  </conditionalFormatting>
  <conditionalFormatting sqref="BE69 BE74">
    <cfRule type="containsText" dxfId="50" priority="16" operator="containsText" text="xx">
      <formula>NOT(ISERROR(SEARCH(("xx"),(BE69))))</formula>
    </cfRule>
  </conditionalFormatting>
  <conditionalFormatting sqref="BE78 BE82">
    <cfRule type="containsText" dxfId="49" priority="17" operator="containsText" text="xx">
      <formula>NOT(ISERROR(SEARCH(("xx"),(BE78))))</formula>
    </cfRule>
  </conditionalFormatting>
  <conditionalFormatting sqref="BE86 BE90">
    <cfRule type="containsText" dxfId="48" priority="18" operator="containsText" text="xx">
      <formula>NOT(ISERROR(SEARCH(("xx"),(BE86))))</formula>
    </cfRule>
  </conditionalFormatting>
  <conditionalFormatting sqref="BE95 BE99">
    <cfRule type="containsText" dxfId="47" priority="19" operator="containsText" text="xx">
      <formula>NOT(ISERROR(SEARCH(("xx"),(BE95))))</formula>
    </cfRule>
  </conditionalFormatting>
  <conditionalFormatting sqref="BE103 BE107">
    <cfRule type="containsText" dxfId="46" priority="20" operator="containsText" text="xx">
      <formula>NOT(ISERROR(SEARCH(("xx"),(BE103))))</formula>
    </cfRule>
  </conditionalFormatting>
  <conditionalFormatting sqref="BE111 BE116">
    <cfRule type="containsText" dxfId="45" priority="21" operator="containsText" text="xx">
      <formula>NOT(ISERROR(SEARCH(("xx"),(BE111))))</formula>
    </cfRule>
  </conditionalFormatting>
  <conditionalFormatting sqref="BE120 BE124">
    <cfRule type="containsText" dxfId="44" priority="22" operator="containsText" text="xx">
      <formula>NOT(ISERROR(SEARCH(("xx"),(BE120))))</formula>
    </cfRule>
  </conditionalFormatting>
  <conditionalFormatting sqref="BE128 BE132">
    <cfRule type="containsText" dxfId="43" priority="23" operator="containsText" text="xx">
      <formula>NOT(ISERROR(SEARCH(("xx"),(BE128))))</formula>
    </cfRule>
  </conditionalFormatting>
  <conditionalFormatting sqref="R2:V7 X2:Y7">
    <cfRule type="containsText" dxfId="42" priority="7" operator="containsText" text="xx">
      <formula>NOT(ISERROR(SEARCH(("xx"),(R2))))</formula>
    </cfRule>
  </conditionalFormatting>
  <conditionalFormatting sqref="BE7">
    <cfRule type="containsText" dxfId="41" priority="8" operator="containsText" text="xx">
      <formula>NOT(ISERROR(SEARCH(("xx"),(BE7))))</formula>
    </cfRule>
  </conditionalFormatting>
  <conditionalFormatting sqref="R28:V28 X28:Y28">
    <cfRule type="containsText" dxfId="40" priority="6" operator="containsText" text="xx">
      <formula>NOT(ISERROR(SEARCH(("xx"),(R28))))</formula>
    </cfRule>
  </conditionalFormatting>
  <conditionalFormatting sqref="R49:V49 X49:Y49">
    <cfRule type="containsText" dxfId="39" priority="5" operator="containsText" text="xx">
      <formula>NOT(ISERROR(SEARCH(("xx"),(R49))))</formula>
    </cfRule>
  </conditionalFormatting>
  <conditionalFormatting sqref="R70:V70 X70:Y70">
    <cfRule type="containsText" dxfId="38" priority="4" operator="containsText" text="xx">
      <formula>NOT(ISERROR(SEARCH(("xx"),(R70))))</formula>
    </cfRule>
  </conditionalFormatting>
  <conditionalFormatting sqref="R91:V91 X91:Y91">
    <cfRule type="containsText" dxfId="37" priority="2" operator="containsText" text="xx">
      <formula>NOT(ISERROR(SEARCH(("xx"),(R91))))</formula>
    </cfRule>
  </conditionalFormatting>
  <conditionalFormatting sqref="BE91">
    <cfRule type="containsText" dxfId="36" priority="3" operator="containsText" text="xx">
      <formula>NOT(ISERROR(SEARCH(("xx"),(BE91))))</formula>
    </cfRule>
  </conditionalFormatting>
  <conditionalFormatting sqref="R112:V112 X112:Y112">
    <cfRule type="containsText" dxfId="35" priority="1" operator="containsText" text="xx">
      <formula>NOT(ISERROR(SEARCH(("xx"),(R112))))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58-3365-4481-AC3B-40FDE4B0131B}">
  <dimension ref="A1:BV27"/>
  <sheetViews>
    <sheetView workbookViewId="0">
      <selection activeCell="A27" sqref="A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4" customFormat="1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0.1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CONCATENATE($BB$1," ","tat", " ",H2,"?")</f>
        <v>Pro_f tat Der Komponist?</v>
      </c>
      <c r="BC2" s="3" t="str">
        <f t="shared" ref="BC2:BC27" si="8">BS2</f>
        <v>Name_alt geht der Komponist?</v>
      </c>
      <c r="BD2" s="3" t="str">
        <f t="shared" ref="BD2:BD27" si="9">BV2</f>
        <v>Pos05 hat der Komponist gewonnen?</v>
      </c>
      <c r="BE2" s="5" t="s">
        <v>21</v>
      </c>
      <c r="BF2" s="3" t="str">
        <f>BD2</f>
        <v>Pos05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Name_alt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Name_alt geht der Komponist?</v>
      </c>
      <c r="BT2" s="3" t="str">
        <f t="shared" ref="BT2:BT27" si="17">IF(AK2="NA",IF(U2="","",CONCATENATE(U$1," ",R2," ",H2," ",Y2,"?")),IF(U2="","",CONCATENATE(U$1," ",R2," ",AK2," ",AA2," ",Y2,"?")))</f>
        <v>Pos05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Pos05 hat der Komponist gewonnen?</v>
      </c>
    </row>
    <row r="3" spans="1:74" s="4" customFormat="1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0.2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Pro_f tat Robin?</v>
      </c>
      <c r="BC3" s="3" t="str">
        <f t="shared" si="8"/>
        <v>V kommt Robin?</v>
      </c>
      <c r="BD3" s="3" t="str">
        <f t="shared" si="9"/>
        <v>Pos05 hat Robin verzehrt?</v>
      </c>
      <c r="BE3" s="3" t="s">
        <v>32</v>
      </c>
      <c r="BF3" s="3" t="str">
        <f>BC3</f>
        <v>V kommt Robin?</v>
      </c>
      <c r="BG3" s="5">
        <v>1</v>
      </c>
      <c r="BH3" s="3">
        <f t="shared" si="10"/>
        <v>1</v>
      </c>
      <c r="BI3" s="3" t="str">
        <f t="shared" si="11"/>
        <v>V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V kommt Robin?</v>
      </c>
      <c r="BS3" s="3" t="str">
        <f t="shared" si="16"/>
        <v>V kommt Robin?</v>
      </c>
      <c r="BT3" s="3" t="str">
        <f t="shared" si="17"/>
        <v>Pos05 hat Robin verzehrt?</v>
      </c>
      <c r="BU3" s="3" t="str">
        <f t="shared" si="18"/>
        <v/>
      </c>
      <c r="BV3" s="3" t="str">
        <f t="shared" si="19"/>
        <v>Pos05 hat Robin verzehrt?</v>
      </c>
    </row>
    <row r="4" spans="1:74" s="4" customFormat="1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0.3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Pro_f tat Die Friseurin?</v>
      </c>
      <c r="BC4" s="3" t="str">
        <f t="shared" si="8"/>
        <v>Name_alt geht die Friseurin?</v>
      </c>
      <c r="BD4" s="3" t="str">
        <f t="shared" si="9"/>
        <v>Pos05 hat die Friseurin aufgegessen?</v>
      </c>
      <c r="BE4" s="3" t="s">
        <v>32</v>
      </c>
      <c r="BF4" s="3" t="str">
        <f>BC4</f>
        <v>Name_alt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Name_alt geht die Friseurin?</v>
      </c>
      <c r="BR4" s="3" t="str">
        <f t="shared" si="15"/>
        <v/>
      </c>
      <c r="BS4" s="3" t="str">
        <f t="shared" si="16"/>
        <v>Name_alt geht die Friseurin?</v>
      </c>
      <c r="BT4" s="3" t="str">
        <f t="shared" si="17"/>
        <v>Pos05 hat die Friseurin aufgegessen?</v>
      </c>
      <c r="BU4" s="3" t="str">
        <f t="shared" si="18"/>
        <v/>
      </c>
      <c r="BV4" s="3" t="str">
        <f t="shared" si="19"/>
        <v>Pos05 hat die Friseurin aufgegessen?</v>
      </c>
    </row>
    <row r="5" spans="1:74" s="4" customFormat="1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0.4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Pro_f tat Milan?</v>
      </c>
      <c r="BC5" s="3" t="str">
        <f t="shared" si="8"/>
        <v>Name simst Milan?</v>
      </c>
      <c r="BD5" s="3" t="str">
        <f t="shared" si="9"/>
        <v>Pos05 ist Milan leid?</v>
      </c>
      <c r="BE5" s="5" t="s">
        <v>21</v>
      </c>
      <c r="BF5" s="3" t="str">
        <f>BD5</f>
        <v>Pos05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Name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Name simst Milan?</v>
      </c>
      <c r="BT5" s="3" t="str">
        <f t="shared" si="17"/>
        <v>Pos05 ist Milan leid?</v>
      </c>
      <c r="BU5" s="3" t="str">
        <f t="shared" si="18"/>
        <v/>
      </c>
      <c r="BV5" s="3" t="str">
        <f t="shared" si="19"/>
        <v>Pos05 ist Milan leid?</v>
      </c>
    </row>
    <row r="6" spans="1:74" s="4" customFormat="1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0.5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Pro_f tat Der Bauarbeiter?</v>
      </c>
      <c r="BC6" s="3" t="str">
        <f t="shared" si="8"/>
        <v>Name weint der Bauarbeiter?</v>
      </c>
      <c r="BD6" s="3" t="str">
        <f t="shared" si="9"/>
        <v>Pos05 hat der Bauarbeiter verarbeitet?</v>
      </c>
      <c r="BE6" s="5" t="s">
        <v>21</v>
      </c>
      <c r="BF6" s="3" t="str">
        <f>BD6</f>
        <v>Pos05 hat der Bauarbeiter verarbeitet?</v>
      </c>
      <c r="BG6" s="5">
        <v>1</v>
      </c>
      <c r="BH6" s="3">
        <f t="shared" si="10"/>
        <v>1</v>
      </c>
      <c r="BI6" s="3" t="str">
        <f t="shared" si="11"/>
        <v>Pos05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Name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Name weint der Bauarbeiter?</v>
      </c>
      <c r="BT6" s="3" t="str">
        <f t="shared" si="17"/>
        <v>Pos05 hat der Bauarbeiter verarbeitet?</v>
      </c>
      <c r="BU6" s="3" t="str">
        <f t="shared" si="18"/>
        <v/>
      </c>
      <c r="BV6" s="3" t="str">
        <f t="shared" si="19"/>
        <v>Pos05 hat der Bauarbeiter verarbeitet?</v>
      </c>
    </row>
    <row r="7" spans="1:74" s="4" customFormat="1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0.6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Pro_f tat Charlotte?</v>
      </c>
      <c r="BC7" s="3" t="str">
        <f t="shared" si="8"/>
        <v>Name weint Charlotte?</v>
      </c>
      <c r="BD7" s="3" t="str">
        <f t="shared" si="9"/>
        <v>Pos05 hat Charlotte bekommen?</v>
      </c>
      <c r="BE7" s="3" t="s">
        <v>67</v>
      </c>
      <c r="BF7" s="3" t="str">
        <f>BB7</f>
        <v>Pro_f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Name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Name weint Charlotte?</v>
      </c>
      <c r="BT7" s="3" t="str">
        <f t="shared" si="17"/>
        <v>Pos05 hat Charlotte bekommen?</v>
      </c>
      <c r="BU7" s="3" t="str">
        <f t="shared" si="18"/>
        <v/>
      </c>
      <c r="BV7" s="3" t="str">
        <f t="shared" si="19"/>
        <v>Pos05 hat Charlotte bekommen?</v>
      </c>
    </row>
    <row r="8" spans="1:74" ht="14.25" customHeight="1" x14ac:dyDescent="0.35">
      <c r="A8" s="1" t="str">
        <f t="shared" si="20"/>
        <v>L2_S21_IPublikum_PNA</v>
      </c>
      <c r="B8" s="1">
        <v>2</v>
      </c>
      <c r="C8" s="1">
        <v>21</v>
      </c>
      <c r="D8" s="1">
        <v>1</v>
      </c>
      <c r="E8">
        <v>1</v>
      </c>
      <c r="F8" s="1">
        <v>21</v>
      </c>
      <c r="G8" s="1" t="str">
        <f t="shared" si="22"/>
        <v>Target beeindrucken. joggt im Park. NA möchte den winterlichen Bauchspeck loswerden.</v>
      </c>
      <c r="H8" s="1" t="str">
        <f t="shared" si="0"/>
        <v>Target beeindrucken.</v>
      </c>
      <c r="I8" s="1" t="str">
        <f t="shared" si="1"/>
        <v>Alternative NA</v>
      </c>
      <c r="J8" s="1" t="s">
        <v>70</v>
      </c>
      <c r="K8" s="1" t="s">
        <v>42</v>
      </c>
      <c r="N8" s="1" t="s">
        <v>71</v>
      </c>
      <c r="O8" s="1" t="str">
        <f t="shared" si="2"/>
        <v>im Park.</v>
      </c>
      <c r="P8" s="1" t="str">
        <f t="shared" si="3"/>
        <v>im Park</v>
      </c>
      <c r="Q8" s="1" t="str">
        <f t="shared" si="23"/>
        <v>NA</v>
      </c>
      <c r="R8" s="1" t="s">
        <v>72</v>
      </c>
      <c r="S8" s="1" t="s">
        <v>73</v>
      </c>
      <c r="T8" s="1" t="s">
        <v>74</v>
      </c>
      <c r="U8" s="1" t="s">
        <v>75</v>
      </c>
      <c r="W8" s="1" t="str">
        <f t="shared" si="4"/>
        <v>Bauchspeck</v>
      </c>
      <c r="X8" s="1" t="str">
        <f t="shared" si="5"/>
        <v>loswerden.</v>
      </c>
      <c r="Y8" s="1" t="s">
        <v>76</v>
      </c>
      <c r="Z8" s="1" t="str">
        <f>[1]main!W32</f>
        <v>Publikum</v>
      </c>
      <c r="AA8" s="1" t="str">
        <f>[1]main!X32</f>
        <v>beeindrucken.</v>
      </c>
      <c r="AB8" s="1" t="str">
        <f>[1]main!Y32</f>
        <v>beeindrucken</v>
      </c>
      <c r="AC8" s="1">
        <f>[1]main!Z32</f>
        <v>73</v>
      </c>
      <c r="AD8" s="1" t="str">
        <f>[1]main!AA32</f>
        <v>Jona</v>
      </c>
      <c r="AE8" s="1" t="str">
        <f>[1]main!AB32</f>
        <v>n</v>
      </c>
      <c r="AF8" s="2">
        <f>[1]main!AC32</f>
        <v>3.8</v>
      </c>
      <c r="AG8" s="1">
        <f>[1]main!AD32</f>
        <v>1.9372509330000001</v>
      </c>
      <c r="AH8" s="1">
        <f>[1]main!AE32</f>
        <v>4</v>
      </c>
      <c r="AI8" s="1" t="str">
        <f>[1]main!AF32</f>
        <v>n</v>
      </c>
      <c r="AJ8" s="1" t="str">
        <f>[1]main!AG32</f>
        <v>Target</v>
      </c>
      <c r="AK8" s="1" t="str">
        <f>[1]main!AH32</f>
        <v>NA</v>
      </c>
      <c r="AL8" s="1">
        <f>[1]main!AI32</f>
        <v>49600000</v>
      </c>
      <c r="AM8" s="1" t="str">
        <f>[1]main!AJ32</f>
        <v>NA</v>
      </c>
      <c r="AN8" s="1" t="str">
        <f>[1]main!AK32</f>
        <v>NA</v>
      </c>
      <c r="AO8" s="1">
        <f>[1]main!AL32</f>
        <v>23</v>
      </c>
      <c r="AP8" s="1" t="str">
        <f>[1]main!AM32</f>
        <v>Fabian</v>
      </c>
      <c r="AQ8" s="1" t="str">
        <f>[1]main!AN32</f>
        <v>m</v>
      </c>
      <c r="AR8" s="1">
        <f>[1]main!AO32</f>
        <v>1.2571428570000001</v>
      </c>
      <c r="AS8" s="1">
        <f>[1]main!AP32</f>
        <v>0.70054000800000005</v>
      </c>
      <c r="AT8" s="1">
        <f>[1]main!AQ32</f>
        <v>1</v>
      </c>
      <c r="AU8" s="1" t="str">
        <f>[1]main!AR32</f>
        <v>m</v>
      </c>
      <c r="AV8" s="1" t="str">
        <f>[1]main!AS32</f>
        <v>Alternative</v>
      </c>
      <c r="AW8" s="1" t="str">
        <f>[1]main!AT32</f>
        <v>NA</v>
      </c>
      <c r="AX8" s="1" t="str">
        <f>[1]main!AU32</f>
        <v>NA</v>
      </c>
      <c r="AY8" s="1" t="str">
        <f>[1]main!AV32</f>
        <v>NA</v>
      </c>
      <c r="AZ8" s="2" t="str">
        <f>[1]main!AW32</f>
        <v>NA</v>
      </c>
      <c r="BA8" s="1" t="str">
        <f t="shared" si="6"/>
        <v>Wer joggt im Park?</v>
      </c>
      <c r="BB8" s="1" t="str">
        <f t="shared" si="7"/>
        <v>Pro_f tat Target beeindrucken.?</v>
      </c>
      <c r="BC8" s="1" t="str">
        <f t="shared" si="8"/>
        <v>Name joggt Target beeindrucken.?</v>
      </c>
      <c r="BD8" s="1" t="str">
        <f t="shared" si="9"/>
        <v>Pos05 möchte Target beeindrucken. loswerden?</v>
      </c>
      <c r="BE8" s="1" t="s">
        <v>77</v>
      </c>
      <c r="BF8" s="1" t="str">
        <f>BA8</f>
        <v>Wer joggt im Park?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ref="BK8:BK14" si="24"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Name joggt Target beeindrucken.?</v>
      </c>
      <c r="BQ8" s="1" t="str">
        <f t="shared" si="14"/>
        <v/>
      </c>
      <c r="BR8" s="1" t="str">
        <f t="shared" si="15"/>
        <v/>
      </c>
      <c r="BS8" s="1" t="str">
        <f t="shared" si="16"/>
        <v>Name joggt Target beeindrucken.?</v>
      </c>
      <c r="BT8" s="1" t="str">
        <f t="shared" si="17"/>
        <v>Pos05 möchte Target beeindrucken. loswerden?</v>
      </c>
      <c r="BU8" s="1" t="str">
        <f t="shared" si="18"/>
        <v/>
      </c>
      <c r="BV8" s="1" t="str">
        <f t="shared" si="19"/>
        <v>Pos05 möchte Target beeindrucken. loswerden?</v>
      </c>
    </row>
    <row r="9" spans="1:74" ht="14.25" customHeight="1" x14ac:dyDescent="0.35">
      <c r="A9" s="1" t="str">
        <f t="shared" si="20"/>
        <v>L2_S61_IFreundschaft_Pder</v>
      </c>
      <c r="B9" s="1">
        <v>2</v>
      </c>
      <c r="C9" s="1">
        <v>61</v>
      </c>
      <c r="D9" s="1">
        <v>2</v>
      </c>
      <c r="E9">
        <v>1</v>
      </c>
      <c r="F9" s="1">
        <v>61</v>
      </c>
      <c r="G9" s="1" t="str">
        <f t="shared" si="22"/>
        <v>Filler gebucht. fliegt auf die Malediven. der hat ein schönen Urlaub gebucht.</v>
      </c>
      <c r="H9" s="1" t="str">
        <f t="shared" si="0"/>
        <v>Filler gebucht.</v>
      </c>
      <c r="I9" s="1" t="str">
        <f t="shared" si="1"/>
        <v>Alternative Die</v>
      </c>
      <c r="J9" s="1" t="s">
        <v>78</v>
      </c>
      <c r="L9" s="1" t="s">
        <v>79</v>
      </c>
      <c r="N9" s="1" t="s">
        <v>80</v>
      </c>
      <c r="O9" s="1" t="str">
        <f t="shared" si="2"/>
        <v>auf die Malediven.</v>
      </c>
      <c r="P9" s="1" t="str">
        <f t="shared" si="3"/>
        <v>auf die Malediven</v>
      </c>
      <c r="Q9" s="1" t="str">
        <f t="shared" si="23"/>
        <v>der</v>
      </c>
      <c r="R9" s="1" t="s">
        <v>7</v>
      </c>
      <c r="S9" s="1" t="s">
        <v>25</v>
      </c>
      <c r="T9" s="1" t="s">
        <v>81</v>
      </c>
      <c r="U9" s="1" t="s">
        <v>82</v>
      </c>
      <c r="W9" s="1" t="str">
        <f t="shared" si="4"/>
        <v>Urlaub</v>
      </c>
      <c r="X9" s="1" t="str">
        <f t="shared" si="5"/>
        <v>gebucht.</v>
      </c>
      <c r="Y9" s="1" t="s">
        <v>83</v>
      </c>
      <c r="Z9" s="1" t="str">
        <f>[1]main!W62</f>
        <v>Freundschaft</v>
      </c>
      <c r="AA9" s="1" t="str">
        <f>[1]main!X62</f>
        <v>gebucht.</v>
      </c>
      <c r="AB9" s="1" t="str">
        <f>[1]main!Y62</f>
        <v>gebucht</v>
      </c>
      <c r="AC9" s="1">
        <f>[1]main!Z62</f>
        <v>144</v>
      </c>
      <c r="AD9" s="1" t="str">
        <f>[1]main!AA62</f>
        <v>Kellnerin</v>
      </c>
      <c r="AE9" s="1" t="str">
        <f>[1]main!AB62</f>
        <v>NA</v>
      </c>
      <c r="AF9" s="2">
        <f>[1]main!AC62</f>
        <v>1.375</v>
      </c>
      <c r="AG9" s="1" t="str">
        <f>[1]main!AD62</f>
        <v>NA</v>
      </c>
      <c r="AH9" s="1" t="str">
        <f>[1]main!AE62</f>
        <v>NA</v>
      </c>
      <c r="AI9" s="1" t="str">
        <f>[1]main!AF62</f>
        <v>f</v>
      </c>
      <c r="AJ9" s="1" t="str">
        <f>[1]main!AG62</f>
        <v>Filler</v>
      </c>
      <c r="AK9" s="1" t="str">
        <f>[1]main!AH62</f>
        <v>NA</v>
      </c>
      <c r="AL9" s="1" t="str">
        <f>[1]main!AI62</f>
        <v>NA</v>
      </c>
      <c r="AM9" s="1" t="str">
        <f>[1]main!AJ62</f>
        <v>Die</v>
      </c>
      <c r="AN9" s="1" t="str">
        <f>[1]main!AK62</f>
        <v>die</v>
      </c>
      <c r="AO9" s="1">
        <f>[1]main!AL62</f>
        <v>1</v>
      </c>
      <c r="AP9" s="1" t="str">
        <f>[1]main!AM62</f>
        <v>Kellner</v>
      </c>
      <c r="AQ9" s="1" t="str">
        <f>[1]main!AN62</f>
        <v>NA</v>
      </c>
      <c r="AR9" s="1" t="str">
        <f>[1]main!AO62</f>
        <v>NA</v>
      </c>
      <c r="AS9" s="1" t="str">
        <f>[1]main!AP62</f>
        <v>NA</v>
      </c>
      <c r="AT9" s="1" t="str">
        <f>[1]main!AQ62</f>
        <v>NA</v>
      </c>
      <c r="AU9" s="1" t="str">
        <f>[1]main!AR62</f>
        <v>NA</v>
      </c>
      <c r="AV9" s="1" t="str">
        <f>[1]main!AS62</f>
        <v>Alternative</v>
      </c>
      <c r="AW9" s="1" t="str">
        <f>[1]main!AT62</f>
        <v>NA</v>
      </c>
      <c r="AX9" s="1" t="str">
        <f>[1]main!AU62</f>
        <v>NA</v>
      </c>
      <c r="AY9" s="1" t="str">
        <f>[1]main!AV62</f>
        <v>Der</v>
      </c>
      <c r="AZ9" s="2" t="str">
        <f>[1]main!AW62</f>
        <v>der</v>
      </c>
      <c r="BA9" s="1" t="str">
        <f t="shared" si="6"/>
        <v>Wer fliegt auf die Malediven?</v>
      </c>
      <c r="BB9" s="1" t="str">
        <f t="shared" si="7"/>
        <v>Pro_f tat Filler gebucht.?</v>
      </c>
      <c r="BC9" s="1" t="str">
        <f t="shared" si="8"/>
        <v>Name_alt fliegt Filler gebucht.?</v>
      </c>
      <c r="BD9" s="1" t="str">
        <f t="shared" si="9"/>
        <v>Pos05 hat Filler gebucht. gebucht?</v>
      </c>
      <c r="BE9" s="1" t="s">
        <v>77</v>
      </c>
      <c r="BF9" s="1" t="str">
        <f>BA9</f>
        <v>Wer fliegt auf die Malediven?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Name_alt fliegt Filler gebucht.?</v>
      </c>
      <c r="BR9" s="1" t="str">
        <f t="shared" si="15"/>
        <v/>
      </c>
      <c r="BS9" s="1" t="str">
        <f t="shared" si="16"/>
        <v>Name_alt fliegt Filler gebucht.?</v>
      </c>
      <c r="BT9" s="1" t="str">
        <f t="shared" si="17"/>
        <v>Pos05 hat Filler gebucht. gebucht?</v>
      </c>
      <c r="BU9" s="1" t="str">
        <f t="shared" si="18"/>
        <v/>
      </c>
      <c r="BV9" s="12" t="str">
        <f t="shared" si="19"/>
        <v>Pos05 hat Filler gebucht. gebucht?</v>
      </c>
    </row>
    <row r="10" spans="1:74" ht="14.25" customHeight="1" x14ac:dyDescent="0.35">
      <c r="A10" s="1" t="str">
        <f t="shared" si="20"/>
        <v>L2_S103_IPfandflaschen_Pdie</v>
      </c>
      <c r="B10" s="1">
        <v>2</v>
      </c>
      <c r="C10" s="1">
        <v>103</v>
      </c>
      <c r="D10" s="1">
        <v>3</v>
      </c>
      <c r="E10">
        <v>1</v>
      </c>
      <c r="F10" s="1">
        <v>103</v>
      </c>
      <c r="G10" s="1" t="str">
        <f t="shared" si="22"/>
        <v>Filler wegbringen. steht vor LIDL. die muss die wertvollen Pfandflaschen wegbringen.</v>
      </c>
      <c r="H10" s="1" t="str">
        <f t="shared" si="0"/>
        <v>Filler wegbringen.</v>
      </c>
      <c r="I10" s="1" t="str">
        <f t="shared" si="1"/>
        <v>Alternative Der</v>
      </c>
      <c r="J10" s="1" t="s">
        <v>84</v>
      </c>
      <c r="K10" s="1" t="s">
        <v>85</v>
      </c>
      <c r="N10" s="1" t="s">
        <v>86</v>
      </c>
      <c r="O10" s="1" t="str">
        <f t="shared" si="2"/>
        <v>vor LIDL.</v>
      </c>
      <c r="P10" s="1" t="str">
        <f t="shared" si="3"/>
        <v>vor LIDL</v>
      </c>
      <c r="Q10" s="1" t="str">
        <f t="shared" si="23"/>
        <v>die</v>
      </c>
      <c r="R10" s="1" t="s">
        <v>87</v>
      </c>
      <c r="S10" s="1" t="s">
        <v>8</v>
      </c>
      <c r="T10" s="1" t="s">
        <v>88</v>
      </c>
      <c r="U10" s="1" t="s">
        <v>89</v>
      </c>
      <c r="W10" s="1" t="str">
        <f t="shared" si="4"/>
        <v>Pfandflaschen</v>
      </c>
      <c r="X10" s="1" t="str">
        <f t="shared" si="5"/>
        <v>wegbringen.</v>
      </c>
      <c r="Y10" s="1" t="s">
        <v>90</v>
      </c>
      <c r="Z10" s="1" t="str">
        <f>[1]main!W104</f>
        <v>Pfandflaschen</v>
      </c>
      <c r="AA10" s="1" t="str">
        <f>[1]main!X104</f>
        <v>wegbringen.</v>
      </c>
      <c r="AB10" s="1" t="str">
        <f>[1]main!Y104</f>
        <v>wegbringen</v>
      </c>
      <c r="AC10" s="1">
        <f>[1]main!Z104</f>
        <v>186</v>
      </c>
      <c r="AD10" s="1" t="str">
        <f>[1]main!AA104</f>
        <v>Zahnarzt</v>
      </c>
      <c r="AE10" s="1" t="str">
        <f>[1]main!AB104</f>
        <v>NA</v>
      </c>
      <c r="AF10" s="2">
        <f>[1]main!AC104</f>
        <v>5.2750000000000004</v>
      </c>
      <c r="AG10" s="1" t="str">
        <f>[1]main!AD104</f>
        <v>NA</v>
      </c>
      <c r="AH10" s="1" t="str">
        <f>[1]main!AE104</f>
        <v>NA</v>
      </c>
      <c r="AI10" s="1" t="str">
        <f>[1]main!AF104</f>
        <v>m</v>
      </c>
      <c r="AJ10" s="1" t="str">
        <f>[1]main!AG104</f>
        <v>Filler</v>
      </c>
      <c r="AK10" s="1" t="str">
        <f>[1]main!AH104</f>
        <v>NA</v>
      </c>
      <c r="AL10" s="1" t="str">
        <f>[1]main!AI104</f>
        <v>NA</v>
      </c>
      <c r="AM10" s="1" t="str">
        <f>[1]main!AJ104</f>
        <v>Der</v>
      </c>
      <c r="AN10" s="1" t="str">
        <f>[1]main!AK104</f>
        <v>der</v>
      </c>
      <c r="AO10" s="1">
        <f>[1]main!AL104</f>
        <v>43</v>
      </c>
      <c r="AP10" s="1" t="str">
        <f>[1]main!AM104</f>
        <v>Zahnärztin</v>
      </c>
      <c r="AQ10" s="1" t="str">
        <f>[1]main!AN104</f>
        <v>NA</v>
      </c>
      <c r="AR10" s="1" t="str">
        <f>[1]main!AO104</f>
        <v>NA</v>
      </c>
      <c r="AS10" s="1" t="str">
        <f>[1]main!AP104</f>
        <v>NA</v>
      </c>
      <c r="AT10" s="1" t="str">
        <f>[1]main!AQ104</f>
        <v>NA</v>
      </c>
      <c r="AU10" s="1" t="str">
        <f>[1]main!AR104</f>
        <v>NA</v>
      </c>
      <c r="AV10" s="1" t="str">
        <f>[1]main!AS104</f>
        <v>Alternative</v>
      </c>
      <c r="AW10" s="1" t="str">
        <f>[1]main!AT104</f>
        <v>NA</v>
      </c>
      <c r="AX10" s="1" t="str">
        <f>[1]main!AU104</f>
        <v>NA</v>
      </c>
      <c r="AY10" s="1" t="str">
        <f>[1]main!AV104</f>
        <v>Die</v>
      </c>
      <c r="AZ10" s="2" t="str">
        <f>[1]main!AW104</f>
        <v>die</v>
      </c>
      <c r="BA10" s="1" t="str">
        <f t="shared" si="6"/>
        <v>Wer steht vor LIDL?</v>
      </c>
      <c r="BB10" s="1" t="str">
        <f t="shared" si="7"/>
        <v>Pro_f tat Filler wegbringen.?</v>
      </c>
      <c r="BC10" s="1" t="str">
        <f t="shared" si="8"/>
        <v>Name steht Filler wegbringen.?</v>
      </c>
      <c r="BD10" s="1" t="str">
        <f t="shared" si="9"/>
        <v>Pos05 muss Filler wegbringen. wegbringen?</v>
      </c>
      <c r="BE10" s="1" t="s">
        <v>32</v>
      </c>
      <c r="BF10" s="1" t="str">
        <f>BC10</f>
        <v>Name steht Filler wegbringen.?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Name steht Filler wegbringen.?</v>
      </c>
      <c r="BQ10" s="1" t="str">
        <f t="shared" si="14"/>
        <v/>
      </c>
      <c r="BR10" s="1" t="str">
        <f t="shared" si="15"/>
        <v/>
      </c>
      <c r="BS10" s="1" t="str">
        <f t="shared" si="16"/>
        <v>Name steht Filler wegbringen.?</v>
      </c>
      <c r="BT10" s="1" t="str">
        <f t="shared" si="17"/>
        <v>Pos05 muss Filler wegbringen. wegbringen?</v>
      </c>
      <c r="BU10" s="1" t="str">
        <f t="shared" si="18"/>
        <v/>
      </c>
      <c r="BV10" s="1" t="str">
        <f t="shared" si="19"/>
        <v>Pos05 muss Filler wegbringen. wegbringen?</v>
      </c>
    </row>
    <row r="11" spans="1:74" ht="14.25" customHeight="1" x14ac:dyDescent="0.35">
      <c r="A11" s="1" t="str">
        <f t="shared" si="20"/>
        <v>L2_S38_IWerbedeal_PNA</v>
      </c>
      <c r="B11" s="1">
        <v>2</v>
      </c>
      <c r="C11" s="1">
        <v>38</v>
      </c>
      <c r="D11" s="1">
        <v>4</v>
      </c>
      <c r="E11">
        <v>1</v>
      </c>
      <c r="F11" s="1">
        <v>38</v>
      </c>
      <c r="G11" s="1" t="str">
        <f t="shared" si="22"/>
        <v>Target bekommen. schwimmt zum Boot. NA möchte die einsame Insel verlassen.</v>
      </c>
      <c r="H11" s="1" t="str">
        <f t="shared" si="0"/>
        <v>Target bekommen.</v>
      </c>
      <c r="I11" s="1" t="str">
        <f t="shared" si="1"/>
        <v>Alternative NA</v>
      </c>
      <c r="J11" s="1" t="s">
        <v>91</v>
      </c>
      <c r="K11" s="1" t="s">
        <v>34</v>
      </c>
      <c r="N11" s="1" t="s">
        <v>92</v>
      </c>
      <c r="O11" s="1" t="str">
        <f t="shared" si="2"/>
        <v>zum Boot.</v>
      </c>
      <c r="P11" s="1" t="str">
        <f t="shared" si="3"/>
        <v>zum Boot</v>
      </c>
      <c r="Q11" s="1" t="str">
        <f t="shared" si="23"/>
        <v>NA</v>
      </c>
      <c r="R11" s="1" t="s">
        <v>72</v>
      </c>
      <c r="S11" s="1" t="s">
        <v>8</v>
      </c>
      <c r="T11" s="1" t="s">
        <v>93</v>
      </c>
      <c r="U11" s="1" t="s">
        <v>94</v>
      </c>
      <c r="W11" s="1" t="str">
        <f t="shared" si="4"/>
        <v>Insel</v>
      </c>
      <c r="X11" s="1" t="str">
        <f t="shared" si="5"/>
        <v>verlassen.</v>
      </c>
      <c r="Y11" s="1" t="s">
        <v>95</v>
      </c>
      <c r="Z11" s="1" t="str">
        <f>[1]main!W29</f>
        <v>Werbedeal</v>
      </c>
      <c r="AA11" s="1" t="str">
        <f>[1]main!X29</f>
        <v>bekommen.</v>
      </c>
      <c r="AB11" s="1" t="str">
        <f>[1]main!Y29</f>
        <v>bekommen</v>
      </c>
      <c r="AC11" s="1">
        <f>[1]main!Z29</f>
        <v>70</v>
      </c>
      <c r="AD11" s="1" t="str">
        <f>[1]main!AA29</f>
        <v>Sascha</v>
      </c>
      <c r="AE11" s="1" t="str">
        <f>[1]main!AB29</f>
        <v>n</v>
      </c>
      <c r="AF11" s="2">
        <f>[1]main!AC29</f>
        <v>3.457142857</v>
      </c>
      <c r="AG11" s="1">
        <f>[1]main!AD29</f>
        <v>1.7036786690000001</v>
      </c>
      <c r="AH11" s="1">
        <f>[1]main!AE29</f>
        <v>4</v>
      </c>
      <c r="AI11" s="1" t="str">
        <f>[1]main!AF29</f>
        <v>n</v>
      </c>
      <c r="AJ11" s="1" t="str">
        <f>[1]main!AG29</f>
        <v>Target</v>
      </c>
      <c r="AK11" s="1" t="str">
        <f>[1]main!AH29</f>
        <v>NA</v>
      </c>
      <c r="AL11" s="1">
        <f>[1]main!AI29</f>
        <v>59600000</v>
      </c>
      <c r="AM11" s="1" t="str">
        <f>[1]main!AJ29</f>
        <v>NA</v>
      </c>
      <c r="AN11" s="1" t="str">
        <f>[1]main!AK29</f>
        <v>NA</v>
      </c>
      <c r="AO11" s="1">
        <f>[1]main!AL29</f>
        <v>119</v>
      </c>
      <c r="AP11" s="1" t="str">
        <f>[1]main!AM29</f>
        <v>Emma</v>
      </c>
      <c r="AQ11" s="1" t="str">
        <f>[1]main!AN29</f>
        <v>f</v>
      </c>
      <c r="AR11" s="1">
        <f>[1]main!AO29</f>
        <v>6.7428571430000002</v>
      </c>
      <c r="AS11" s="1">
        <f>[1]main!AP29</f>
        <v>0.88593111999999996</v>
      </c>
      <c r="AT11" s="1">
        <f>[1]main!AQ29</f>
        <v>7</v>
      </c>
      <c r="AU11" s="1" t="str">
        <f>[1]main!AR29</f>
        <v>f</v>
      </c>
      <c r="AV11" s="1" t="str">
        <f>[1]main!AS29</f>
        <v>Alternative</v>
      </c>
      <c r="AW11" s="1" t="str">
        <f>[1]main!AT29</f>
        <v>NA</v>
      </c>
      <c r="AX11" s="1" t="str">
        <f>[1]main!AU29</f>
        <v>NA</v>
      </c>
      <c r="AY11" s="1" t="str">
        <f>[1]main!AV29</f>
        <v>NA</v>
      </c>
      <c r="AZ11" s="2" t="str">
        <f>[1]main!AW29</f>
        <v>NA</v>
      </c>
      <c r="BA11" s="1" t="str">
        <f t="shared" si="6"/>
        <v>Wer schwimmt zum Boot?</v>
      </c>
      <c r="BB11" s="1" t="str">
        <f t="shared" si="7"/>
        <v>Pro_f tat Target bekommen.?</v>
      </c>
      <c r="BC11" s="1" t="str">
        <f t="shared" si="8"/>
        <v>Name schwimmt Target bekommen.?</v>
      </c>
      <c r="BD11" s="1" t="str">
        <f t="shared" si="9"/>
        <v>Pos05 möchte Target bekommen. verlassen?</v>
      </c>
      <c r="BE11" s="1" t="s">
        <v>67</v>
      </c>
      <c r="BF11" s="1" t="str">
        <f>BB11</f>
        <v>Pro_f tat Target bekommen.?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>Name schwimmt Target bekommen.?</v>
      </c>
      <c r="BQ11" s="1" t="str">
        <f t="shared" si="14"/>
        <v/>
      </c>
      <c r="BR11" s="1" t="str">
        <f t="shared" si="15"/>
        <v/>
      </c>
      <c r="BS11" s="1" t="str">
        <f t="shared" si="16"/>
        <v>Name schwimmt Target bekommen.?</v>
      </c>
      <c r="BT11" s="1" t="str">
        <f t="shared" si="17"/>
        <v>Pos05 möchte Target bekommen. verlassen?</v>
      </c>
      <c r="BU11" s="1" t="str">
        <f t="shared" si="18"/>
        <v/>
      </c>
      <c r="BV11" s="1" t="str">
        <f t="shared" si="19"/>
        <v>Pos05 möchte Target bekommen. verlassen?</v>
      </c>
    </row>
    <row r="12" spans="1:74" ht="14.25" customHeight="1" x14ac:dyDescent="0.35">
      <c r="A12" s="1" t="str">
        <f t="shared" si="20"/>
        <v>L2_S113_ISchokotafel_Pdie</v>
      </c>
      <c r="B12" s="1">
        <v>2</v>
      </c>
      <c r="C12" s="1">
        <v>113</v>
      </c>
      <c r="D12" s="1">
        <v>5</v>
      </c>
      <c r="E12">
        <v>1</v>
      </c>
      <c r="F12" s="1">
        <v>113</v>
      </c>
      <c r="G12" s="1" t="str">
        <f t="shared" si="22"/>
        <v>Filler geklaut. kommt aus dem Verhör. die hat eine leckere Schokotafel geklaut.</v>
      </c>
      <c r="H12" s="1" t="str">
        <f t="shared" si="0"/>
        <v>Filler geklaut.</v>
      </c>
      <c r="I12" s="1" t="str">
        <f t="shared" si="1"/>
        <v>Alternative Der</v>
      </c>
      <c r="J12" s="1" t="s">
        <v>22</v>
      </c>
      <c r="M12" s="1" t="s">
        <v>96</v>
      </c>
      <c r="N12" s="12" t="s">
        <v>97</v>
      </c>
      <c r="O12" s="1" t="str">
        <f t="shared" si="2"/>
        <v>aus dem Verhör.</v>
      </c>
      <c r="P12" s="1" t="str">
        <f t="shared" si="3"/>
        <v>aus dem Verhör</v>
      </c>
      <c r="Q12" s="1" t="str">
        <f t="shared" si="23"/>
        <v>die</v>
      </c>
      <c r="R12" s="1" t="s">
        <v>7</v>
      </c>
      <c r="S12" s="1" t="s">
        <v>98</v>
      </c>
      <c r="T12" s="1" t="s">
        <v>99</v>
      </c>
      <c r="U12" s="1" t="s">
        <v>100</v>
      </c>
      <c r="W12" s="1" t="str">
        <f t="shared" si="4"/>
        <v>Schokotafel</v>
      </c>
      <c r="X12" s="1" t="str">
        <f t="shared" si="5"/>
        <v>geklaut.</v>
      </c>
      <c r="Y12" s="1" t="s">
        <v>101</v>
      </c>
      <c r="Z12" s="1" t="str">
        <f>[1]main!W114</f>
        <v>Schokotafel</v>
      </c>
      <c r="AA12" s="1" t="str">
        <f>[1]main!X114</f>
        <v>geklaut.</v>
      </c>
      <c r="AB12" s="1" t="str">
        <f>[1]main!Y114</f>
        <v>geklaut</v>
      </c>
      <c r="AC12" s="1">
        <f>[1]main!Z114</f>
        <v>196</v>
      </c>
      <c r="AD12" s="1" t="str">
        <f>[1]main!AA114</f>
        <v>Wärter</v>
      </c>
      <c r="AE12" s="1" t="str">
        <f>[1]main!AB114</f>
        <v>NA</v>
      </c>
      <c r="AF12" s="2">
        <f>[1]main!AC114</f>
        <v>6.2</v>
      </c>
      <c r="AG12" s="1" t="str">
        <f>[1]main!AD114</f>
        <v>NA</v>
      </c>
      <c r="AH12" s="1" t="str">
        <f>[1]main!AE114</f>
        <v>NA</v>
      </c>
      <c r="AI12" s="1" t="str">
        <f>[1]main!AF114</f>
        <v>m</v>
      </c>
      <c r="AJ12" s="1" t="str">
        <f>[1]main!AG114</f>
        <v>Filler</v>
      </c>
      <c r="AK12" s="1" t="str">
        <f>[1]main!AH114</f>
        <v>NA</v>
      </c>
      <c r="AL12" s="1" t="str">
        <f>[1]main!AI114</f>
        <v>NA</v>
      </c>
      <c r="AM12" s="1" t="str">
        <f>[1]main!AJ114</f>
        <v>Der</v>
      </c>
      <c r="AN12" s="1" t="str">
        <f>[1]main!AK114</f>
        <v>der</v>
      </c>
      <c r="AO12" s="1">
        <f>[1]main!AL114</f>
        <v>53</v>
      </c>
      <c r="AP12" s="1" t="str">
        <f>[1]main!AM114</f>
        <v>Wärterin</v>
      </c>
      <c r="AQ12" s="1" t="str">
        <f>[1]main!AN114</f>
        <v>NA</v>
      </c>
      <c r="AR12" s="1" t="str">
        <f>[1]main!AO114</f>
        <v>NA</v>
      </c>
      <c r="AS12" s="1" t="str">
        <f>[1]main!AP114</f>
        <v>NA</v>
      </c>
      <c r="AT12" s="1" t="str">
        <f>[1]main!AQ114</f>
        <v>NA</v>
      </c>
      <c r="AU12" s="1" t="str">
        <f>[1]main!AR114</f>
        <v>NA</v>
      </c>
      <c r="AV12" s="1" t="str">
        <f>[1]main!AS114</f>
        <v>Alternative</v>
      </c>
      <c r="AW12" s="1" t="str">
        <f>[1]main!AT114</f>
        <v>NA</v>
      </c>
      <c r="AX12" s="1" t="str">
        <f>[1]main!AU114</f>
        <v>NA</v>
      </c>
      <c r="AY12" s="1" t="str">
        <f>[1]main!AV114</f>
        <v>Die</v>
      </c>
      <c r="AZ12" s="2" t="str">
        <f>[1]main!AW114</f>
        <v>die</v>
      </c>
      <c r="BA12" s="1" t="str">
        <f t="shared" si="6"/>
        <v>Wer kommt aus dem Verhör?</v>
      </c>
      <c r="BB12" s="1" t="str">
        <f t="shared" si="7"/>
        <v>Pro_f tat Filler geklaut.?</v>
      </c>
      <c r="BC12" s="1" t="str">
        <f t="shared" si="8"/>
        <v>V kommt Filler geklaut.?</v>
      </c>
      <c r="BD12" s="1" t="str">
        <f t="shared" si="9"/>
        <v>Pos05 hat Filler geklaut. geklaut?</v>
      </c>
      <c r="BE12" s="1" t="s">
        <v>77</v>
      </c>
      <c r="BF12" s="1" t="str">
        <f>BA12</f>
        <v>Wer kommt aus dem Verhör?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/>
      </c>
      <c r="BR12" s="1" t="str">
        <f t="shared" si="15"/>
        <v>V kommt Filler geklaut.?</v>
      </c>
      <c r="BS12" s="1" t="str">
        <f t="shared" si="16"/>
        <v>V kommt Filler geklaut.?</v>
      </c>
      <c r="BT12" s="1" t="str">
        <f t="shared" si="17"/>
        <v>Pos05 hat Filler geklaut. geklaut?</v>
      </c>
      <c r="BU12" s="1" t="str">
        <f t="shared" si="18"/>
        <v/>
      </c>
      <c r="BV12" s="1" t="str">
        <f t="shared" si="19"/>
        <v>Pos05 hat Filler geklaut. geklaut?</v>
      </c>
    </row>
    <row r="13" spans="1:74" ht="14.25" customHeight="1" x14ac:dyDescent="0.35">
      <c r="A13" s="1" t="str">
        <f t="shared" si="20"/>
        <v>L2_S87_IKlassenkameraden_Pder</v>
      </c>
      <c r="B13" s="1">
        <v>2</v>
      </c>
      <c r="C13" s="1">
        <v>87</v>
      </c>
      <c r="D13" s="1">
        <v>6</v>
      </c>
      <c r="E13">
        <v>1</v>
      </c>
      <c r="F13" s="1">
        <v>87</v>
      </c>
      <c r="G13" s="1" t="str">
        <f t="shared" si="22"/>
        <v>Filler beeindrucken. steht in der Raucherecke. der muss die neuen Klassenkameraden beeindrucken.</v>
      </c>
      <c r="H13" s="1" t="str">
        <f t="shared" si="0"/>
        <v>Filler beeindrucken.</v>
      </c>
      <c r="I13" s="1" t="str">
        <f t="shared" si="1"/>
        <v>Alternative Die</v>
      </c>
      <c r="J13" s="1" t="s">
        <v>84</v>
      </c>
      <c r="K13" s="1" t="s">
        <v>52</v>
      </c>
      <c r="N13" s="1" t="s">
        <v>102</v>
      </c>
      <c r="O13" s="1" t="str">
        <f t="shared" si="2"/>
        <v>in der Raucherecke.</v>
      </c>
      <c r="P13" s="1" t="str">
        <f t="shared" si="3"/>
        <v>in der Raucherecke</v>
      </c>
      <c r="Q13" s="1" t="str">
        <f t="shared" si="23"/>
        <v>der</v>
      </c>
      <c r="R13" s="1" t="s">
        <v>87</v>
      </c>
      <c r="S13" s="1" t="s">
        <v>8</v>
      </c>
      <c r="T13" s="1" t="s">
        <v>103</v>
      </c>
      <c r="V13" s="1" t="s">
        <v>104</v>
      </c>
      <c r="W13" s="1" t="str">
        <f t="shared" si="4"/>
        <v>Klassenkameraden</v>
      </c>
      <c r="X13" s="1" t="str">
        <f t="shared" si="5"/>
        <v>beeindrucken.</v>
      </c>
      <c r="Y13" s="1" t="s">
        <v>105</v>
      </c>
      <c r="Z13" s="1" t="str">
        <f>[1]main!W88</f>
        <v>Klassenkameraden</v>
      </c>
      <c r="AA13" s="1" t="str">
        <f>[1]main!X88</f>
        <v>beeindrucken.</v>
      </c>
      <c r="AB13" s="1" t="str">
        <f>[1]main!Y88</f>
        <v>beeindrucken</v>
      </c>
      <c r="AC13" s="1">
        <f>[1]main!Z88</f>
        <v>170</v>
      </c>
      <c r="AD13" s="1" t="str">
        <f>[1]main!AA88</f>
        <v>Kassiererin</v>
      </c>
      <c r="AE13" s="1" t="str">
        <f>[1]main!AB88</f>
        <v>NA</v>
      </c>
      <c r="AF13" s="2">
        <f>[1]main!AC88</f>
        <v>3.55</v>
      </c>
      <c r="AG13" s="1" t="str">
        <f>[1]main!AD88</f>
        <v>NA</v>
      </c>
      <c r="AH13" s="1" t="str">
        <f>[1]main!AE88</f>
        <v>NA</v>
      </c>
      <c r="AI13" s="1" t="str">
        <f>[1]main!AF88</f>
        <v>f</v>
      </c>
      <c r="AJ13" s="1" t="str">
        <f>[1]main!AG88</f>
        <v>Filler</v>
      </c>
      <c r="AK13" s="1" t="str">
        <f>[1]main!AH88</f>
        <v>NA</v>
      </c>
      <c r="AL13" s="1" t="str">
        <f>[1]main!AI88</f>
        <v>NA</v>
      </c>
      <c r="AM13" s="1" t="str">
        <f>[1]main!AJ88</f>
        <v>Die</v>
      </c>
      <c r="AN13" s="1" t="str">
        <f>[1]main!AK88</f>
        <v>die</v>
      </c>
      <c r="AO13" s="1">
        <f>[1]main!AL88</f>
        <v>27</v>
      </c>
      <c r="AP13" s="1" t="str">
        <f>[1]main!AM88</f>
        <v>Kassierer</v>
      </c>
      <c r="AQ13" s="1" t="str">
        <f>[1]main!AN88</f>
        <v>NA</v>
      </c>
      <c r="AR13" s="1" t="str">
        <f>[1]main!AO88</f>
        <v>NA</v>
      </c>
      <c r="AS13" s="1" t="str">
        <f>[1]main!AP88</f>
        <v>NA</v>
      </c>
      <c r="AT13" s="1" t="str">
        <f>[1]main!AQ88</f>
        <v>NA</v>
      </c>
      <c r="AU13" s="1" t="str">
        <f>[1]main!AR88</f>
        <v>NA</v>
      </c>
      <c r="AV13" s="1" t="str">
        <f>[1]main!AS88</f>
        <v>Alternative</v>
      </c>
      <c r="AW13" s="1" t="str">
        <f>[1]main!AT88</f>
        <v>NA</v>
      </c>
      <c r="AX13" s="1" t="str">
        <f>[1]main!AU88</f>
        <v>NA</v>
      </c>
      <c r="AY13" s="1" t="str">
        <f>[1]main!AV88</f>
        <v>Der</v>
      </c>
      <c r="AZ13" s="2" t="str">
        <f>[1]main!AW88</f>
        <v>der</v>
      </c>
      <c r="BA13" s="1" t="str">
        <f t="shared" si="6"/>
        <v>Wer steht in der Raucherecke?</v>
      </c>
      <c r="BB13" s="1" t="str">
        <f t="shared" si="7"/>
        <v>Pro_f tat Filler beeindrucken.?</v>
      </c>
      <c r="BC13" s="1" t="str">
        <f t="shared" si="8"/>
        <v>Name steht Filler beeindrucken.?</v>
      </c>
      <c r="BD13" s="1" t="str">
        <f t="shared" si="9"/>
        <v>Pos06 muss Filler beeindrucken. beeindrucken?</v>
      </c>
      <c r="BE13" s="1" t="s">
        <v>32</v>
      </c>
      <c r="BF13" s="1" t="str">
        <f>BC13</f>
        <v>Name steht Filler beeindrucken.?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Name steht Filler beeindrucken.?</v>
      </c>
      <c r="BQ13" s="1" t="str">
        <f t="shared" si="14"/>
        <v/>
      </c>
      <c r="BR13" s="1" t="str">
        <f t="shared" si="15"/>
        <v/>
      </c>
      <c r="BS13" s="1" t="str">
        <f t="shared" si="16"/>
        <v>Name steht Filler beeindrucken.?</v>
      </c>
      <c r="BT13" s="1" t="str">
        <f t="shared" si="17"/>
        <v/>
      </c>
      <c r="BU13" s="1" t="str">
        <f t="shared" si="18"/>
        <v>Pos06 muss Filler beeindrucken. beeindrucken?</v>
      </c>
      <c r="BV13" s="1" t="str">
        <f t="shared" si="19"/>
        <v>Pos06 muss Filler beeindrucken. beeindrucken?</v>
      </c>
    </row>
    <row r="14" spans="1:74" ht="14.25" customHeight="1" x14ac:dyDescent="0.35">
      <c r="A14" s="1" t="str">
        <f t="shared" si="20"/>
        <v>L2_S68_IWitze_Pder</v>
      </c>
      <c r="B14" s="1">
        <v>2</v>
      </c>
      <c r="C14" s="1">
        <v>68</v>
      </c>
      <c r="D14" s="1">
        <v>7</v>
      </c>
      <c r="E14">
        <v>1</v>
      </c>
      <c r="F14" s="1">
        <v>68</v>
      </c>
      <c r="G14" s="1" t="str">
        <f t="shared" si="22"/>
        <v>Filler satt. strickt auf der Karnevalssitzung. der hat die immergleichen Witze satt.</v>
      </c>
      <c r="H14" s="1" t="str">
        <f t="shared" si="0"/>
        <v>Filler satt.</v>
      </c>
      <c r="I14" s="1" t="str">
        <f t="shared" si="1"/>
        <v>Alternative Die</v>
      </c>
      <c r="J14" s="1" t="s">
        <v>106</v>
      </c>
      <c r="K14" s="1" t="s">
        <v>107</v>
      </c>
      <c r="N14" s="1" t="s">
        <v>108</v>
      </c>
      <c r="O14" s="1" t="str">
        <f t="shared" si="2"/>
        <v>auf der Karnevalssitzung.</v>
      </c>
      <c r="P14" s="1" t="str">
        <f t="shared" si="3"/>
        <v>auf der Karnevalssitzung</v>
      </c>
      <c r="Q14" s="1" t="str">
        <f t="shared" si="23"/>
        <v>der</v>
      </c>
      <c r="R14" s="1" t="s">
        <v>7</v>
      </c>
      <c r="S14" s="1" t="s">
        <v>8</v>
      </c>
      <c r="T14" s="1" t="s">
        <v>109</v>
      </c>
      <c r="U14" s="1" t="s">
        <v>110</v>
      </c>
      <c r="W14" s="1" t="str">
        <f t="shared" si="4"/>
        <v>Witze</v>
      </c>
      <c r="X14" s="1" t="str">
        <f t="shared" si="5"/>
        <v>satt.</v>
      </c>
      <c r="Y14" s="1" t="s">
        <v>111</v>
      </c>
      <c r="Z14" s="1" t="str">
        <f>[1]main!W69</f>
        <v>Witze</v>
      </c>
      <c r="AA14" s="1" t="str">
        <f>[1]main!X69</f>
        <v>satt.</v>
      </c>
      <c r="AB14" s="1" t="str">
        <f>[1]main!Y69</f>
        <v>satt</v>
      </c>
      <c r="AC14" s="1">
        <f>[1]main!Z69</f>
        <v>151</v>
      </c>
      <c r="AD14" s="1" t="str">
        <f>[1]main!AA69</f>
        <v>Flugbegleiterin</v>
      </c>
      <c r="AE14" s="1" t="str">
        <f>[1]main!AB69</f>
        <v>NA</v>
      </c>
      <c r="AF14" s="2">
        <f>[1]main!AC69</f>
        <v>2.0249999999999999</v>
      </c>
      <c r="AG14" s="1" t="str">
        <f>[1]main!AD69</f>
        <v>NA</v>
      </c>
      <c r="AH14" s="1" t="str">
        <f>[1]main!AE69</f>
        <v>NA</v>
      </c>
      <c r="AI14" s="1" t="str">
        <f>[1]main!AF69</f>
        <v>f</v>
      </c>
      <c r="AJ14" s="1" t="str">
        <f>[1]main!AG69</f>
        <v>Filler</v>
      </c>
      <c r="AK14" s="1" t="str">
        <f>[1]main!AH69</f>
        <v>NA</v>
      </c>
      <c r="AL14" s="1" t="str">
        <f>[1]main!AI69</f>
        <v>NA</v>
      </c>
      <c r="AM14" s="1" t="str">
        <f>[1]main!AJ69</f>
        <v>Die</v>
      </c>
      <c r="AN14" s="1" t="str">
        <f>[1]main!AK69</f>
        <v>die</v>
      </c>
      <c r="AO14" s="1">
        <f>[1]main!AL69</f>
        <v>8</v>
      </c>
      <c r="AP14" s="1" t="str">
        <f>[1]main!AM69</f>
        <v>Flugbegleiter</v>
      </c>
      <c r="AQ14" s="1" t="str">
        <f>[1]main!AN69</f>
        <v>NA</v>
      </c>
      <c r="AR14" s="1" t="str">
        <f>[1]main!AO69</f>
        <v>NA</v>
      </c>
      <c r="AS14" s="1" t="str">
        <f>[1]main!AP69</f>
        <v>NA</v>
      </c>
      <c r="AT14" s="1" t="str">
        <f>[1]main!AQ69</f>
        <v>NA</v>
      </c>
      <c r="AU14" s="1" t="str">
        <f>[1]main!AR69</f>
        <v>NA</v>
      </c>
      <c r="AV14" s="1" t="str">
        <f>[1]main!AS69</f>
        <v>Alternative</v>
      </c>
      <c r="AW14" s="1" t="str">
        <f>[1]main!AT69</f>
        <v>NA</v>
      </c>
      <c r="AX14" s="1" t="str">
        <f>[1]main!AU69</f>
        <v>NA</v>
      </c>
      <c r="AY14" s="1" t="str">
        <f>[1]main!AV69</f>
        <v>Der</v>
      </c>
      <c r="AZ14" s="2" t="str">
        <f>[1]main!AW69</f>
        <v>der</v>
      </c>
      <c r="BA14" s="1" t="str">
        <f t="shared" si="6"/>
        <v>Wer strickt auf der Karnevalssitzung?</v>
      </c>
      <c r="BB14" s="1" t="str">
        <f t="shared" si="7"/>
        <v>Pro_f tat Filler satt.?</v>
      </c>
      <c r="BC14" s="1" t="str">
        <f t="shared" si="8"/>
        <v>Name strickt Filler satt.?</v>
      </c>
      <c r="BD14" s="1" t="str">
        <f t="shared" si="9"/>
        <v>Pos05 hat Filler satt. satt?</v>
      </c>
      <c r="BE14" s="12" t="s">
        <v>21</v>
      </c>
      <c r="BF14" s="1" t="str">
        <f>BD14</f>
        <v>Pos05 hat Filler satt. satt?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Name strickt Filler satt.?</v>
      </c>
      <c r="BQ14" s="1" t="str">
        <f t="shared" si="14"/>
        <v/>
      </c>
      <c r="BR14" s="1" t="str">
        <f t="shared" si="15"/>
        <v/>
      </c>
      <c r="BS14" s="1" t="str">
        <f t="shared" si="16"/>
        <v>Name strickt Filler satt.?</v>
      </c>
      <c r="BT14" s="1" t="str">
        <f t="shared" si="17"/>
        <v>Pos05 hat Filler satt. satt?</v>
      </c>
      <c r="BU14" s="1" t="str">
        <f t="shared" si="18"/>
        <v/>
      </c>
      <c r="BV14" s="12" t="str">
        <f t="shared" si="19"/>
        <v>Pos05 hat Filler satt. satt?</v>
      </c>
    </row>
    <row r="15" spans="1:74" ht="14.25" customHeight="1" x14ac:dyDescent="0.35">
      <c r="A15" s="1" t="str">
        <f t="shared" si="20"/>
        <v>L2_S18_IZeichen_PNA</v>
      </c>
      <c r="B15" s="1">
        <v>2</v>
      </c>
      <c r="C15" s="1">
        <v>18</v>
      </c>
      <c r="D15" s="1">
        <v>8</v>
      </c>
      <c r="E15">
        <v>1</v>
      </c>
      <c r="F15" s="1">
        <v>18</v>
      </c>
      <c r="G15" s="1" t="str">
        <f t="shared" si="22"/>
        <v>Target setzen. hüpft auf dem Trampolin. NA möchte die neuen Nachbarskinder bespaßen.</v>
      </c>
      <c r="H15" s="1" t="str">
        <f t="shared" si="0"/>
        <v>Target setzen.</v>
      </c>
      <c r="I15" s="1" t="str">
        <f t="shared" si="1"/>
        <v>Alternative NA</v>
      </c>
      <c r="J15" s="1" t="s">
        <v>112</v>
      </c>
      <c r="K15" s="1" t="s">
        <v>113</v>
      </c>
      <c r="N15" s="1" t="s">
        <v>114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NA</v>
      </c>
      <c r="R15" s="1" t="s">
        <v>72</v>
      </c>
      <c r="S15" s="1" t="s">
        <v>8</v>
      </c>
      <c r="T15" s="1" t="s">
        <v>103</v>
      </c>
      <c r="V15" s="1" t="s">
        <v>115</v>
      </c>
      <c r="W15" s="1" t="str">
        <f t="shared" si="4"/>
        <v>Nachbarskinder</v>
      </c>
      <c r="X15" s="1" t="str">
        <f t="shared" si="5"/>
        <v>bespaßen.</v>
      </c>
      <c r="Y15" s="1" t="s">
        <v>116</v>
      </c>
      <c r="Z15" s="1" t="str">
        <f>[1]main!W9</f>
        <v>Zeichen</v>
      </c>
      <c r="AA15" s="1" t="str">
        <f>[1]main!X9</f>
        <v>setzen.</v>
      </c>
      <c r="AB15" s="1" t="str">
        <f>[1]main!Y9</f>
        <v>setzen</v>
      </c>
      <c r="AC15" s="1">
        <f>[1]main!Z9</f>
        <v>8</v>
      </c>
      <c r="AD15" s="1" t="str">
        <f>[1]main!AA9</f>
        <v>Thomas</v>
      </c>
      <c r="AE15" s="1" t="str">
        <f>[1]main!AB9</f>
        <v>m</v>
      </c>
      <c r="AF15" s="2">
        <f>[1]main!AC9</f>
        <v>1.114285714</v>
      </c>
      <c r="AG15" s="1">
        <f>[1]main!AD9</f>
        <v>0.40376380499999998</v>
      </c>
      <c r="AH15" s="1">
        <f>[1]main!AE9</f>
        <v>1</v>
      </c>
      <c r="AI15" s="1" t="str">
        <f>[1]main!AF9</f>
        <v>m</v>
      </c>
      <c r="AJ15" s="1" t="str">
        <f>[1]main!AG9</f>
        <v>Target</v>
      </c>
      <c r="AK15" s="1" t="str">
        <f>[1]main!AH9</f>
        <v>NA</v>
      </c>
      <c r="AL15" s="1">
        <f>[1]main!AI9</f>
        <v>1700000000</v>
      </c>
      <c r="AM15" s="1" t="str">
        <f>[1]main!AJ9</f>
        <v>NA</v>
      </c>
      <c r="AN15" s="1" t="str">
        <f>[1]main!AK9</f>
        <v>NA</v>
      </c>
      <c r="AO15" s="1">
        <f>[1]main!AL9</f>
        <v>40</v>
      </c>
      <c r="AP15" s="1" t="str">
        <f>[1]main!AM9</f>
        <v>Tim</v>
      </c>
      <c r="AQ15" s="1" t="str">
        <f>[1]main!AN9</f>
        <v>m</v>
      </c>
      <c r="AR15" s="1">
        <f>[1]main!AO9</f>
        <v>1.5142857139999999</v>
      </c>
      <c r="AS15" s="1">
        <f>[1]main!AP9</f>
        <v>1.4627015409999999</v>
      </c>
      <c r="AT15" s="1">
        <f>[1]main!AQ9</f>
        <v>1</v>
      </c>
      <c r="AU15" s="1" t="str">
        <f>[1]main!AR9</f>
        <v>m</v>
      </c>
      <c r="AV15" s="1" t="str">
        <f>[1]main!AS9</f>
        <v>Alternative</v>
      </c>
      <c r="AW15" s="1" t="str">
        <f>[1]main!AT9</f>
        <v>NA</v>
      </c>
      <c r="AX15" s="1" t="str">
        <f>[1]main!AU9</f>
        <v>NA</v>
      </c>
      <c r="AY15" s="1" t="str">
        <f>[1]main!AV9</f>
        <v>NA</v>
      </c>
      <c r="AZ15" s="2" t="str">
        <f>[1]main!AW9</f>
        <v>NA</v>
      </c>
      <c r="BA15" s="1" t="str">
        <f t="shared" si="6"/>
        <v>Wer hüpft auf dem Trampolin?</v>
      </c>
      <c r="BB15" s="1" t="str">
        <f t="shared" si="7"/>
        <v>Pro_f tat Target setzen.?</v>
      </c>
      <c r="BC15" s="1" t="str">
        <f t="shared" si="8"/>
        <v>Name hüpft Target setzen.?</v>
      </c>
      <c r="BD15" s="1" t="str">
        <f t="shared" si="9"/>
        <v>Pos06 möchte Target setzen. bespaßen?</v>
      </c>
      <c r="BE15" s="1" t="s">
        <v>67</v>
      </c>
      <c r="BF15" s="1" t="str">
        <f>BB15</f>
        <v>Pro_f tat Target setzen.?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Name hüpft Target setzen.?</v>
      </c>
      <c r="BQ15" s="1" t="str">
        <f t="shared" si="14"/>
        <v/>
      </c>
      <c r="BR15" s="1" t="str">
        <f t="shared" si="15"/>
        <v/>
      </c>
      <c r="BS15" s="1" t="str">
        <f t="shared" si="16"/>
        <v>Name hüpft Target setzen.?</v>
      </c>
      <c r="BT15" s="1" t="str">
        <f t="shared" si="17"/>
        <v/>
      </c>
      <c r="BU15" s="1" t="str">
        <f t="shared" si="18"/>
        <v>Pos06 möchte Target setzen. bespaßen?</v>
      </c>
      <c r="BV15" s="1" t="str">
        <f t="shared" si="19"/>
        <v>Pos06 möchte Target setzen. bespaßen?</v>
      </c>
    </row>
    <row r="16" spans="1:74" ht="14.25" customHeight="1" x14ac:dyDescent="0.35">
      <c r="A16" s="1" t="str">
        <f t="shared" si="20"/>
        <v>L2_S110_IGrenzen_Pdie</v>
      </c>
      <c r="B16" s="1">
        <v>2</v>
      </c>
      <c r="C16" s="1">
        <v>110</v>
      </c>
      <c r="D16" s="1">
        <v>9</v>
      </c>
      <c r="E16">
        <v>1</v>
      </c>
      <c r="F16" s="1">
        <v>110</v>
      </c>
      <c r="G16" s="1" t="str">
        <f t="shared" si="22"/>
        <v>Filler erreicht. stürzt beim Marathon. die hat die sportlichen Grenzen erreicht.</v>
      </c>
      <c r="H16" s="1" t="str">
        <f t="shared" si="0"/>
        <v>Filler erreicht.</v>
      </c>
      <c r="I16" s="1" t="str">
        <f t="shared" si="1"/>
        <v>Alternative Der</v>
      </c>
      <c r="J16" s="1" t="s">
        <v>117</v>
      </c>
      <c r="K16" s="1" t="s">
        <v>118</v>
      </c>
      <c r="N16" s="1" t="s">
        <v>119</v>
      </c>
      <c r="O16" s="1" t="str">
        <f t="shared" si="2"/>
        <v>beim Marathon.</v>
      </c>
      <c r="P16" s="1" t="str">
        <f t="shared" si="3"/>
        <v>beim Marathon</v>
      </c>
      <c r="Q16" s="1" t="str">
        <f t="shared" si="23"/>
        <v>die</v>
      </c>
      <c r="R16" s="1" t="s">
        <v>7</v>
      </c>
      <c r="S16" s="1" t="s">
        <v>8</v>
      </c>
      <c r="T16" s="1" t="s">
        <v>120</v>
      </c>
      <c r="U16" s="1" t="s">
        <v>121</v>
      </c>
      <c r="W16" s="1" t="str">
        <f t="shared" si="4"/>
        <v>Grenzen</v>
      </c>
      <c r="X16" s="1" t="str">
        <f t="shared" si="5"/>
        <v>erreicht.</v>
      </c>
      <c r="Y16" s="1" t="s">
        <v>122</v>
      </c>
      <c r="Z16" s="1" t="str">
        <f>[1]main!W111</f>
        <v>Grenzen</v>
      </c>
      <c r="AA16" s="1" t="str">
        <f>[1]main!X111</f>
        <v>erreicht.</v>
      </c>
      <c r="AB16" s="1" t="str">
        <f>[1]main!Y111</f>
        <v>erreicht</v>
      </c>
      <c r="AC16" s="1">
        <f>[1]main!Z111</f>
        <v>193</v>
      </c>
      <c r="AD16" s="1" t="str">
        <f>[1]main!AA111</f>
        <v>Bauunternehmer</v>
      </c>
      <c r="AE16" s="1" t="str">
        <f>[1]main!AB111</f>
        <v>NA</v>
      </c>
      <c r="AF16" s="2">
        <f>[1]main!AC111</f>
        <v>5.9249999999999998</v>
      </c>
      <c r="AG16" s="1" t="str">
        <f>[1]main!AD111</f>
        <v>NA</v>
      </c>
      <c r="AH16" s="1" t="str">
        <f>[1]main!AE111</f>
        <v>NA</v>
      </c>
      <c r="AI16" s="1" t="str">
        <f>[1]main!AF111</f>
        <v>m</v>
      </c>
      <c r="AJ16" s="1" t="str">
        <f>[1]main!AG111</f>
        <v>Filler</v>
      </c>
      <c r="AK16" s="1" t="str">
        <f>[1]main!AH111</f>
        <v>NA</v>
      </c>
      <c r="AL16" s="1" t="str">
        <f>[1]main!AI111</f>
        <v>NA</v>
      </c>
      <c r="AM16" s="1" t="str">
        <f>[1]main!AJ111</f>
        <v>Der</v>
      </c>
      <c r="AN16" s="1" t="str">
        <f>[1]main!AK111</f>
        <v>der</v>
      </c>
      <c r="AO16" s="1">
        <f>[1]main!AL111</f>
        <v>50</v>
      </c>
      <c r="AP16" s="1" t="str">
        <f>[1]main!AM111</f>
        <v>Bauunternehmerin</v>
      </c>
      <c r="AQ16" s="1" t="str">
        <f>[1]main!AN111</f>
        <v>NA</v>
      </c>
      <c r="AR16" s="1" t="str">
        <f>[1]main!AO111</f>
        <v>NA</v>
      </c>
      <c r="AS16" s="1" t="str">
        <f>[1]main!AP111</f>
        <v>NA</v>
      </c>
      <c r="AT16" s="1" t="str">
        <f>[1]main!AQ111</f>
        <v>NA</v>
      </c>
      <c r="AU16" s="1" t="str">
        <f>[1]main!AR111</f>
        <v>NA</v>
      </c>
      <c r="AV16" s="1" t="str">
        <f>[1]main!AS111</f>
        <v>Alternative</v>
      </c>
      <c r="AW16" s="1" t="str">
        <f>[1]main!AT111</f>
        <v>NA</v>
      </c>
      <c r="AX16" s="1" t="str">
        <f>[1]main!AU111</f>
        <v>NA</v>
      </c>
      <c r="AY16" s="1" t="str">
        <f>[1]main!AV111</f>
        <v>Die</v>
      </c>
      <c r="AZ16" s="2" t="str">
        <f>[1]main!AW111</f>
        <v>die</v>
      </c>
      <c r="BA16" s="1" t="str">
        <f t="shared" si="6"/>
        <v>Wer stürzt beim Marathon?</v>
      </c>
      <c r="BB16" s="1" t="str">
        <f t="shared" si="7"/>
        <v>Pro_f tat Filler erreicht.?</v>
      </c>
      <c r="BC16" s="1" t="str">
        <f t="shared" si="8"/>
        <v>Name stürzt Filler erreicht.?</v>
      </c>
      <c r="BD16" s="1" t="str">
        <f t="shared" si="9"/>
        <v>Pos05 hat Filler erreicht. erreicht?</v>
      </c>
      <c r="BE16" s="1" t="s">
        <v>67</v>
      </c>
      <c r="BF16" s="1" t="str">
        <f>BB16</f>
        <v>Pro_f tat Filler erreicht.?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ref="BK16:BK27" si="25">BJ16</f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Name stürzt Filler erreicht.?</v>
      </c>
      <c r="BQ16" s="1" t="str">
        <f t="shared" si="14"/>
        <v/>
      </c>
      <c r="BR16" s="1" t="str">
        <f t="shared" si="15"/>
        <v/>
      </c>
      <c r="BS16" s="1" t="str">
        <f t="shared" si="16"/>
        <v>Name stürzt Filler erreicht.?</v>
      </c>
      <c r="BT16" s="1" t="str">
        <f t="shared" si="17"/>
        <v>Pos05 hat Filler erreicht. erreicht?</v>
      </c>
      <c r="BU16" s="1" t="str">
        <f t="shared" si="18"/>
        <v/>
      </c>
      <c r="BV16" s="1" t="str">
        <f t="shared" si="19"/>
        <v>Pos05 hat Filler erreicht. erreicht?</v>
      </c>
    </row>
    <row r="17" spans="1:74" ht="14.25" customHeight="1" x14ac:dyDescent="0.35">
      <c r="A17" s="1" t="str">
        <f t="shared" si="20"/>
        <v>L2_S32_ILoch_PNA</v>
      </c>
      <c r="B17" s="1">
        <v>2</v>
      </c>
      <c r="C17" s="1">
        <v>32</v>
      </c>
      <c r="D17" s="1">
        <v>10</v>
      </c>
      <c r="E17">
        <v>1</v>
      </c>
      <c r="F17" s="1">
        <v>32</v>
      </c>
      <c r="G17" s="1" t="str">
        <f t="shared" si="22"/>
        <v>Target übersehen. kommt vom Kongress. NA hat die alljährliche Zusammenkunft genossen.</v>
      </c>
      <c r="H17" s="1" t="str">
        <f t="shared" si="0"/>
        <v>Target übersehen.</v>
      </c>
      <c r="I17" s="1" t="str">
        <f t="shared" si="1"/>
        <v>Alternative NA</v>
      </c>
      <c r="J17" s="1" t="s">
        <v>22</v>
      </c>
      <c r="M17" s="1" t="s">
        <v>123</v>
      </c>
      <c r="N17" s="1" t="s">
        <v>124</v>
      </c>
      <c r="O17" s="1" t="str">
        <f t="shared" si="2"/>
        <v>vom Kongress.</v>
      </c>
      <c r="P17" s="1" t="str">
        <f t="shared" si="3"/>
        <v>vom Kongress</v>
      </c>
      <c r="Q17" s="1" t="str">
        <f t="shared" si="23"/>
        <v>NA</v>
      </c>
      <c r="R17" s="1" t="s">
        <v>7</v>
      </c>
      <c r="S17" s="1" t="s">
        <v>8</v>
      </c>
      <c r="T17" s="1" t="s">
        <v>125</v>
      </c>
      <c r="U17" s="1" t="s">
        <v>126</v>
      </c>
      <c r="W17" s="1" t="str">
        <f t="shared" si="4"/>
        <v>Zusammenkunft</v>
      </c>
      <c r="X17" s="1" t="str">
        <f t="shared" si="5"/>
        <v>genossen.</v>
      </c>
      <c r="Y17" s="1" t="s">
        <v>127</v>
      </c>
      <c r="Z17" s="1" t="str">
        <f>[1]main!W23</f>
        <v>Loch</v>
      </c>
      <c r="AA17" s="1" t="str">
        <f>[1]main!X23</f>
        <v>übersehen.</v>
      </c>
      <c r="AB17" s="1" t="str">
        <f>[1]main!Y23</f>
        <v>übersehen</v>
      </c>
      <c r="AC17" s="1">
        <f>[1]main!Z23</f>
        <v>64</v>
      </c>
      <c r="AD17" s="1" t="str">
        <f>[1]main!AA23</f>
        <v>Tomke</v>
      </c>
      <c r="AE17" s="1" t="str">
        <f>[1]main!AB23</f>
        <v>n</v>
      </c>
      <c r="AF17" s="2">
        <f>[1]main!AC23</f>
        <v>3.1714285709999999</v>
      </c>
      <c r="AG17" s="1">
        <f>[1]main!AD23</f>
        <v>1.543215022</v>
      </c>
      <c r="AH17" s="1">
        <f>[1]main!AE23</f>
        <v>4</v>
      </c>
      <c r="AI17" s="1" t="str">
        <f>[1]main!AF23</f>
        <v>n</v>
      </c>
      <c r="AJ17" s="1" t="str">
        <f>[1]main!AG23</f>
        <v>Target</v>
      </c>
      <c r="AK17" s="1" t="str">
        <f>[1]main!AH23</f>
        <v>NA</v>
      </c>
      <c r="AL17" s="1" t="str">
        <f>[1]main!AI23</f>
        <v>494000 </v>
      </c>
      <c r="AM17" s="1" t="str">
        <f>[1]main!AJ23</f>
        <v>NA</v>
      </c>
      <c r="AN17" s="1" t="str">
        <f>[1]main!AK23</f>
        <v>NA</v>
      </c>
      <c r="AO17" s="1">
        <f>[1]main!AL23</f>
        <v>113</v>
      </c>
      <c r="AP17" s="1" t="str">
        <f>[1]main!AM23</f>
        <v>Ina</v>
      </c>
      <c r="AQ17" s="1" t="str">
        <f>[1]main!AN23</f>
        <v>f</v>
      </c>
      <c r="AR17" s="1">
        <f>[1]main!AO23</f>
        <v>6.6857142859999996</v>
      </c>
      <c r="AS17" s="1">
        <f>[1]main!AP23</f>
        <v>0.67612340400000004</v>
      </c>
      <c r="AT17" s="1">
        <f>[1]main!AQ23</f>
        <v>7</v>
      </c>
      <c r="AU17" s="1" t="str">
        <f>[1]main!AR23</f>
        <v>f</v>
      </c>
      <c r="AV17" s="1" t="str">
        <f>[1]main!AS23</f>
        <v>Alternative</v>
      </c>
      <c r="AW17" s="1" t="str">
        <f>[1]main!AT23</f>
        <v>NA</v>
      </c>
      <c r="AX17" s="1" t="str">
        <f>[1]main!AU23</f>
        <v>NA</v>
      </c>
      <c r="AY17" s="1" t="str">
        <f>[1]main!AV23</f>
        <v>NA</v>
      </c>
      <c r="AZ17" s="2" t="str">
        <f>[1]main!AW23</f>
        <v>NA</v>
      </c>
      <c r="BA17" s="1" t="str">
        <f t="shared" si="6"/>
        <v>Wer kommt vom Kongress?</v>
      </c>
      <c r="BB17" s="1" t="str">
        <f t="shared" si="7"/>
        <v>Pro_f tat Target übersehen.?</v>
      </c>
      <c r="BC17" s="1" t="str">
        <f t="shared" si="8"/>
        <v>V kommt Target übersehen.?</v>
      </c>
      <c r="BD17" s="1" t="str">
        <f t="shared" si="9"/>
        <v>Pos05 hat Target übersehen. genossen?</v>
      </c>
      <c r="BE17" s="12" t="s">
        <v>21</v>
      </c>
      <c r="BF17" s="1" t="str">
        <f>BD17</f>
        <v>Pos05 hat Target übersehen. genossen?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V kommt Target übersehen.?</v>
      </c>
      <c r="BS17" s="1" t="str">
        <f t="shared" si="16"/>
        <v>V kommt Target übersehen.?</v>
      </c>
      <c r="BT17" s="1" t="str">
        <f t="shared" si="17"/>
        <v>Pos05 hat Target übersehen. genossen?</v>
      </c>
      <c r="BU17" s="1" t="str">
        <f t="shared" si="18"/>
        <v/>
      </c>
      <c r="BV17" s="1" t="str">
        <f t="shared" si="19"/>
        <v>Pos05 hat Target übersehen. genossen?</v>
      </c>
    </row>
    <row r="18" spans="1:74" ht="14.25" customHeight="1" x14ac:dyDescent="0.35">
      <c r="A18" s="1" t="str">
        <f t="shared" si="20"/>
        <v>L2_S101_IStreitigkeiten_Pdie</v>
      </c>
      <c r="B18" s="1">
        <v>2</v>
      </c>
      <c r="C18" s="1">
        <v>101</v>
      </c>
      <c r="D18" s="1">
        <v>11</v>
      </c>
      <c r="E18">
        <v>1</v>
      </c>
      <c r="F18" s="1">
        <v>101</v>
      </c>
      <c r="G18" s="1" t="str">
        <f t="shared" si="22"/>
        <v>Filler satt. flüchtet in die Besprechung. die hat die endlosen Streitigkeiten satt.</v>
      </c>
      <c r="H18" s="1" t="str">
        <f t="shared" si="0"/>
        <v>Filler satt.</v>
      </c>
      <c r="I18" s="1" t="str">
        <f t="shared" si="1"/>
        <v>Alternative Der</v>
      </c>
      <c r="J18" s="1" t="s">
        <v>128</v>
      </c>
      <c r="L18" s="1" t="s">
        <v>4</v>
      </c>
      <c r="N18" s="1" t="s">
        <v>129</v>
      </c>
      <c r="O18" s="1" t="str">
        <f t="shared" si="2"/>
        <v>in die Besprechung.</v>
      </c>
      <c r="P18" s="1" t="str">
        <f t="shared" si="3"/>
        <v>in die Besprechung</v>
      </c>
      <c r="Q18" s="1" t="str">
        <f t="shared" si="23"/>
        <v>die</v>
      </c>
      <c r="R18" s="1" t="s">
        <v>7</v>
      </c>
      <c r="S18" s="1" t="s">
        <v>8</v>
      </c>
      <c r="T18" s="1" t="s">
        <v>130</v>
      </c>
      <c r="U18" s="1" t="s">
        <v>131</v>
      </c>
      <c r="W18" s="1" t="str">
        <f t="shared" si="4"/>
        <v>Streitigkeiten</v>
      </c>
      <c r="X18" s="1" t="str">
        <f t="shared" si="5"/>
        <v>satt.</v>
      </c>
      <c r="Y18" s="1" t="s">
        <v>111</v>
      </c>
      <c r="Z18" s="1" t="str">
        <f>[1]main!W102</f>
        <v>Streitigkeiten</v>
      </c>
      <c r="AA18" s="1" t="str">
        <f>[1]main!X102</f>
        <v>satt.</v>
      </c>
      <c r="AB18" s="1" t="str">
        <f>[1]main!Y102</f>
        <v>satt</v>
      </c>
      <c r="AC18" s="1">
        <f>[1]main!Z102</f>
        <v>184</v>
      </c>
      <c r="AD18" s="1" t="str">
        <f>[1]main!AA102</f>
        <v>Diplomat</v>
      </c>
      <c r="AE18" s="1" t="str">
        <f>[1]main!AB102</f>
        <v>NA</v>
      </c>
      <c r="AF18" s="2">
        <f>[1]main!AC102</f>
        <v>5.05</v>
      </c>
      <c r="AG18" s="1" t="str">
        <f>[1]main!AD102</f>
        <v>NA</v>
      </c>
      <c r="AH18" s="1" t="str">
        <f>[1]main!AE102</f>
        <v>NA</v>
      </c>
      <c r="AI18" s="1" t="str">
        <f>[1]main!AF102</f>
        <v>m</v>
      </c>
      <c r="AJ18" s="1" t="str">
        <f>[1]main!AG102</f>
        <v>Filler</v>
      </c>
      <c r="AK18" s="1" t="str">
        <f>[1]main!AH102</f>
        <v>NA</v>
      </c>
      <c r="AL18" s="1" t="str">
        <f>[1]main!AI102</f>
        <v>NA</v>
      </c>
      <c r="AM18" s="1" t="str">
        <f>[1]main!AJ102</f>
        <v>Der</v>
      </c>
      <c r="AN18" s="1" t="str">
        <f>[1]main!AK102</f>
        <v>der</v>
      </c>
      <c r="AO18" s="1">
        <f>[1]main!AL102</f>
        <v>41</v>
      </c>
      <c r="AP18" s="1" t="str">
        <f>[1]main!AM102</f>
        <v>Diplomatin</v>
      </c>
      <c r="AQ18" s="1" t="str">
        <f>[1]main!AN102</f>
        <v>NA</v>
      </c>
      <c r="AR18" s="1" t="str">
        <f>[1]main!AO102</f>
        <v>NA</v>
      </c>
      <c r="AS18" s="1" t="str">
        <f>[1]main!AP102</f>
        <v>NA</v>
      </c>
      <c r="AT18" s="1" t="str">
        <f>[1]main!AQ102</f>
        <v>NA</v>
      </c>
      <c r="AU18" s="1" t="str">
        <f>[1]main!AR102</f>
        <v>NA</v>
      </c>
      <c r="AV18" s="1" t="str">
        <f>[1]main!AS102</f>
        <v>Alternative</v>
      </c>
      <c r="AW18" s="1" t="str">
        <f>[1]main!AT102</f>
        <v>NA</v>
      </c>
      <c r="AX18" s="1" t="str">
        <f>[1]main!AU102</f>
        <v>NA</v>
      </c>
      <c r="AY18" s="1" t="str">
        <f>[1]main!AV102</f>
        <v>Die</v>
      </c>
      <c r="AZ18" s="2" t="str">
        <f>[1]main!AW102</f>
        <v>die</v>
      </c>
      <c r="BA18" s="1" t="str">
        <f t="shared" si="6"/>
        <v>Wer flüchtet in die Besprechung?</v>
      </c>
      <c r="BB18" s="1" t="str">
        <f t="shared" si="7"/>
        <v>Pro_f tat Filler satt.?</v>
      </c>
      <c r="BC18" s="1" t="str">
        <f t="shared" si="8"/>
        <v>Name_alt flüchtet Filler satt.?</v>
      </c>
      <c r="BD18" s="1" t="str">
        <f t="shared" si="9"/>
        <v>Pos05 hat Filler satt. satt?</v>
      </c>
      <c r="BE18" s="1" t="s">
        <v>77</v>
      </c>
      <c r="BF18" s="1" t="str">
        <f>BA18</f>
        <v>Wer flüchtet in die Besprechung?</v>
      </c>
      <c r="BG18" s="1">
        <v>1</v>
      </c>
      <c r="BH18" s="1">
        <f t="shared" si="10"/>
        <v>1</v>
      </c>
      <c r="BI18" s="1" t="str">
        <f t="shared" si="11"/>
        <v>Wer flüchtet in die Besprechung?</v>
      </c>
      <c r="BJ18" s="1" t="str">
        <f>IF(BI18="NA","NA",H18)</f>
        <v>Filler satt.</v>
      </c>
      <c r="BK18" s="1" t="str">
        <f t="shared" si="25"/>
        <v>Filler satt.</v>
      </c>
      <c r="BL18" s="1" t="str">
        <f>I18</f>
        <v>Alternative Der</v>
      </c>
      <c r="BM18" s="12">
        <v>1</v>
      </c>
      <c r="BN18" s="1" t="str">
        <f t="shared" si="12"/>
        <v>Filler satt.</v>
      </c>
      <c r="BO18" s="1" t="str">
        <f t="shared" si="21"/>
        <v>Alternative Der</v>
      </c>
      <c r="BP18" s="1" t="str">
        <f t="shared" si="13"/>
        <v/>
      </c>
      <c r="BQ18" s="1" t="str">
        <f t="shared" si="14"/>
        <v>Name_alt flüchtet Filler satt.?</v>
      </c>
      <c r="BR18" s="1" t="str">
        <f t="shared" si="15"/>
        <v/>
      </c>
      <c r="BS18" s="1" t="str">
        <f t="shared" si="16"/>
        <v>Name_alt flüchtet Filler satt.?</v>
      </c>
      <c r="BT18" s="1" t="str">
        <f t="shared" si="17"/>
        <v>Pos05 hat Filler satt. satt?</v>
      </c>
      <c r="BU18" s="1" t="str">
        <f t="shared" si="18"/>
        <v/>
      </c>
      <c r="BV18" s="1" t="str">
        <f t="shared" si="19"/>
        <v>Pos05 hat Filler satt. satt?</v>
      </c>
    </row>
    <row r="19" spans="1:74" ht="14.25" customHeight="1" x14ac:dyDescent="0.35">
      <c r="A19" s="1" t="str">
        <f t="shared" si="20"/>
        <v>L2_S2_IGeschwistern_PNA</v>
      </c>
      <c r="B19" s="1">
        <v>2</v>
      </c>
      <c r="C19" s="1">
        <v>2</v>
      </c>
      <c r="D19" s="1">
        <v>12</v>
      </c>
      <c r="E19">
        <v>1</v>
      </c>
      <c r="F19" s="1">
        <v>2</v>
      </c>
      <c r="G19" s="1" t="str">
        <f t="shared" si="22"/>
        <v>Target Streit. schreit in der Sauna. NA hat  einen heißen Aufgussstein berührt.</v>
      </c>
      <c r="H19" s="1" t="str">
        <f t="shared" si="0"/>
        <v>Target Streit.</v>
      </c>
      <c r="I19" s="1" t="str">
        <f t="shared" si="1"/>
        <v>Alternative NA</v>
      </c>
      <c r="J19" s="1" t="s">
        <v>132</v>
      </c>
      <c r="K19" s="1" t="s">
        <v>52</v>
      </c>
      <c r="N19" s="1" t="s">
        <v>133</v>
      </c>
      <c r="O19" s="1" t="str">
        <f t="shared" si="2"/>
        <v>in der Sauna.</v>
      </c>
      <c r="P19" s="1" t="str">
        <f t="shared" si="3"/>
        <v>in der Sauna</v>
      </c>
      <c r="Q19" s="1" t="str">
        <f t="shared" si="23"/>
        <v>NA</v>
      </c>
      <c r="R19" s="1" t="s">
        <v>134</v>
      </c>
      <c r="S19" s="1" t="s">
        <v>135</v>
      </c>
      <c r="T19" s="1" t="s">
        <v>136</v>
      </c>
      <c r="U19" s="1" t="s">
        <v>137</v>
      </c>
      <c r="W19" s="1" t="str">
        <f t="shared" si="4"/>
        <v>Aufgussstein</v>
      </c>
      <c r="X19" s="1" t="str">
        <f t="shared" si="5"/>
        <v>berührt.</v>
      </c>
      <c r="Y19" s="1" t="s">
        <v>138</v>
      </c>
      <c r="Z19" s="1" t="str">
        <f>[1]main!W13</f>
        <v>Geschwistern</v>
      </c>
      <c r="AA19" s="1" t="str">
        <f>[1]main!X13</f>
        <v>Streit.</v>
      </c>
      <c r="AB19" s="1" t="str">
        <f>[1]main!Y13</f>
        <v>Streit</v>
      </c>
      <c r="AC19" s="1">
        <f>[1]main!Z13</f>
        <v>12</v>
      </c>
      <c r="AD19" s="1" t="str">
        <f>[1]main!AA13</f>
        <v>Peter</v>
      </c>
      <c r="AE19" s="1" t="str">
        <f>[1]main!AB13</f>
        <v>m</v>
      </c>
      <c r="AF19" s="2">
        <f>[1]main!AC13</f>
        <v>1.1428571430000001</v>
      </c>
      <c r="AG19" s="1">
        <f>[1]main!AD13</f>
        <v>0.42996970800000001</v>
      </c>
      <c r="AH19" s="1">
        <f>[1]main!AE13</f>
        <v>1</v>
      </c>
      <c r="AI19" s="1" t="str">
        <f>[1]main!AF13</f>
        <v>m</v>
      </c>
      <c r="AJ19" s="1" t="str">
        <f>[1]main!AG13</f>
        <v>Target</v>
      </c>
      <c r="AK19" s="1" t="str">
        <f>[1]main!AH13</f>
        <v>NA</v>
      </c>
      <c r="AL19" s="1">
        <f>[1]main!AI13</f>
        <v>4630000000</v>
      </c>
      <c r="AM19" s="1" t="str">
        <f>[1]main!AJ13</f>
        <v>NA</v>
      </c>
      <c r="AN19" s="1" t="str">
        <f>[1]main!AK13</f>
        <v>NA</v>
      </c>
      <c r="AO19" s="1">
        <f>[1]main!AL13</f>
        <v>93</v>
      </c>
      <c r="AP19" s="1" t="str">
        <f>[1]main!AM13</f>
        <v>Jule</v>
      </c>
      <c r="AQ19" s="1" t="str">
        <f>[1]main!AN13</f>
        <v>n</v>
      </c>
      <c r="AR19" s="1">
        <f>[1]main!AO13</f>
        <v>6</v>
      </c>
      <c r="AS19" s="1">
        <f>[1]main!AP13</f>
        <v>1.3719886809999999</v>
      </c>
      <c r="AT19" s="1">
        <f>[1]main!AQ13</f>
        <v>7</v>
      </c>
      <c r="AU19" s="1" t="str">
        <f>[1]main!AR13</f>
        <v>f</v>
      </c>
      <c r="AV19" s="1" t="str">
        <f>[1]main!AS13</f>
        <v>Alternative</v>
      </c>
      <c r="AW19" s="1" t="str">
        <f>[1]main!AT13</f>
        <v>NA</v>
      </c>
      <c r="AX19" s="1" t="str">
        <f>[1]main!AU13</f>
        <v>NA</v>
      </c>
      <c r="AY19" s="1" t="str">
        <f>[1]main!AV13</f>
        <v>NA</v>
      </c>
      <c r="AZ19" s="2" t="str">
        <f>[1]main!AW13</f>
        <v>NA</v>
      </c>
      <c r="BA19" s="1" t="str">
        <f t="shared" si="6"/>
        <v>Wer schreit in der Sauna?</v>
      </c>
      <c r="BB19" s="1" t="str">
        <f t="shared" si="7"/>
        <v>Pro_f tat Target Streit.?</v>
      </c>
      <c r="BC19" s="1" t="str">
        <f t="shared" si="8"/>
        <v>Name schreit Target Streit.?</v>
      </c>
      <c r="BD19" s="1" t="str">
        <f t="shared" si="9"/>
        <v>Pos05 hat  Target Streit. berührt?</v>
      </c>
      <c r="BE19" s="1" t="s">
        <v>67</v>
      </c>
      <c r="BF19" s="1" t="str">
        <f>BB19</f>
        <v>Pro_f tat Target Streit.?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Name schreit Target Streit.?</v>
      </c>
      <c r="BQ19" s="1" t="str">
        <f t="shared" si="14"/>
        <v/>
      </c>
      <c r="BR19" s="1" t="str">
        <f t="shared" si="15"/>
        <v/>
      </c>
      <c r="BS19" s="1" t="str">
        <f t="shared" si="16"/>
        <v>Name schreit Target Streit.?</v>
      </c>
      <c r="BT19" s="1" t="str">
        <f t="shared" si="17"/>
        <v>Pos05 hat  Target Streit. berührt?</v>
      </c>
      <c r="BU19" s="1" t="str">
        <f t="shared" si="18"/>
        <v/>
      </c>
      <c r="BV19" s="1" t="str">
        <f t="shared" si="19"/>
        <v>Pos05 hat  Target Streit. berührt?</v>
      </c>
    </row>
    <row r="20" spans="1:74" ht="14.25" customHeight="1" x14ac:dyDescent="0.35">
      <c r="A20" s="1" t="str">
        <f t="shared" si="20"/>
        <v>L2_S92_IKuchen_Pdie</v>
      </c>
      <c r="B20" s="1">
        <v>2</v>
      </c>
      <c r="C20" s="1">
        <v>92</v>
      </c>
      <c r="D20" s="1">
        <v>13</v>
      </c>
      <c r="E20">
        <v>1</v>
      </c>
      <c r="F20" s="1">
        <v>92</v>
      </c>
      <c r="G20" s="1" t="str">
        <f t="shared" si="22"/>
        <v>Filler vergessen. läuft zur Bäckerei. die hat den notwendigen Kuchen vergessen.</v>
      </c>
      <c r="H20" s="1" t="str">
        <f t="shared" si="0"/>
        <v>Filler vergessen.</v>
      </c>
      <c r="I20" s="1" t="str">
        <f t="shared" si="1"/>
        <v>Alternative Der</v>
      </c>
      <c r="J20" s="1" t="s">
        <v>139</v>
      </c>
      <c r="L20" s="1" t="s">
        <v>140</v>
      </c>
      <c r="N20" s="1" t="s">
        <v>141</v>
      </c>
      <c r="O20" s="1" t="str">
        <f t="shared" si="2"/>
        <v>zur Bäckerei.</v>
      </c>
      <c r="P20" s="1" t="str">
        <f t="shared" si="3"/>
        <v>zur Bäckerei</v>
      </c>
      <c r="Q20" s="1" t="str">
        <f t="shared" si="23"/>
        <v>die</v>
      </c>
      <c r="R20" s="1" t="s">
        <v>7</v>
      </c>
      <c r="S20" s="1" t="s">
        <v>73</v>
      </c>
      <c r="T20" s="1" t="s">
        <v>142</v>
      </c>
      <c r="U20" s="1" t="s">
        <v>143</v>
      </c>
      <c r="W20" s="1" t="str">
        <f t="shared" si="4"/>
        <v>Kuchen</v>
      </c>
      <c r="X20" s="1" t="str">
        <f t="shared" si="5"/>
        <v>vergessen.</v>
      </c>
      <c r="Y20" s="1" t="s">
        <v>144</v>
      </c>
      <c r="Z20" s="1" t="str">
        <f>[1]main!W93</f>
        <v>Kuchen</v>
      </c>
      <c r="AA20" s="1" t="str">
        <f>[1]main!X93</f>
        <v>vergessen.</v>
      </c>
      <c r="AB20" s="1" t="str">
        <f>[1]main!Y93</f>
        <v>vergessen</v>
      </c>
      <c r="AC20" s="1">
        <f>[1]main!Z93</f>
        <v>175</v>
      </c>
      <c r="AD20" s="1" t="str">
        <f>[1]main!AA93</f>
        <v>Schriftsteller</v>
      </c>
      <c r="AE20" s="1" t="str">
        <f>[1]main!AB93</f>
        <v>NA</v>
      </c>
      <c r="AF20" s="2">
        <f>[1]main!AC93</f>
        <v>4.1500000000000004</v>
      </c>
      <c r="AG20" s="1" t="str">
        <f>[1]main!AD93</f>
        <v>NA</v>
      </c>
      <c r="AH20" s="1" t="str">
        <f>[1]main!AE93</f>
        <v>NA</v>
      </c>
      <c r="AI20" s="1" t="str">
        <f>[1]main!AF93</f>
        <v>m</v>
      </c>
      <c r="AJ20" s="1" t="str">
        <f>[1]main!AG93</f>
        <v>Filler</v>
      </c>
      <c r="AK20" s="1" t="str">
        <f>[1]main!AH93</f>
        <v>NA</v>
      </c>
      <c r="AL20" s="1" t="str">
        <f>[1]main!AI93</f>
        <v>NA</v>
      </c>
      <c r="AM20" s="1" t="str">
        <f>[1]main!AJ93</f>
        <v>Der</v>
      </c>
      <c r="AN20" s="1" t="str">
        <f>[1]main!AK93</f>
        <v>der</v>
      </c>
      <c r="AO20" s="1">
        <f>[1]main!AL93</f>
        <v>32</v>
      </c>
      <c r="AP20" s="1" t="str">
        <f>[1]main!AM93</f>
        <v>Schriftstellerin</v>
      </c>
      <c r="AQ20" s="1" t="str">
        <f>[1]main!AN93</f>
        <v>NA</v>
      </c>
      <c r="AR20" s="1" t="str">
        <f>[1]main!AO93</f>
        <v>NA</v>
      </c>
      <c r="AS20" s="1" t="str">
        <f>[1]main!AP93</f>
        <v>NA</v>
      </c>
      <c r="AT20" s="1" t="str">
        <f>[1]main!AQ93</f>
        <v>NA</v>
      </c>
      <c r="AU20" s="1" t="str">
        <f>[1]main!AR93</f>
        <v>NA</v>
      </c>
      <c r="AV20" s="1" t="str">
        <f>[1]main!AS93</f>
        <v>Alternative</v>
      </c>
      <c r="AW20" s="1" t="str">
        <f>[1]main!AT93</f>
        <v>NA</v>
      </c>
      <c r="AX20" s="1" t="str">
        <f>[1]main!AU93</f>
        <v>NA</v>
      </c>
      <c r="AY20" s="1" t="str">
        <f>[1]main!AV93</f>
        <v>Die</v>
      </c>
      <c r="AZ20" s="2" t="str">
        <f>[1]main!AW93</f>
        <v>die</v>
      </c>
      <c r="BA20" s="1" t="str">
        <f t="shared" si="6"/>
        <v>Wer läuft zur Bäckerei?</v>
      </c>
      <c r="BB20" s="1" t="str">
        <f t="shared" si="7"/>
        <v>Pro_f tat Filler vergessen.?</v>
      </c>
      <c r="BC20" s="1" t="str">
        <f t="shared" si="8"/>
        <v>Name_alt läuft Filler vergessen.?</v>
      </c>
      <c r="BD20" s="1" t="str">
        <f t="shared" si="9"/>
        <v>Pos05 hat Filler vergessen. vergessen?</v>
      </c>
      <c r="BE20" s="12" t="s">
        <v>21</v>
      </c>
      <c r="BF20" s="1" t="str">
        <f>BD20</f>
        <v>Pos05 hat Filler vergessen. vergessen?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Name_alt läuft Filler vergessen.?</v>
      </c>
      <c r="BR20" s="1" t="str">
        <f t="shared" si="15"/>
        <v/>
      </c>
      <c r="BS20" s="1" t="str">
        <f t="shared" si="16"/>
        <v>Name_alt läuft Filler vergessen.?</v>
      </c>
      <c r="BT20" s="1" t="str">
        <f t="shared" si="17"/>
        <v>Pos05 hat Filler vergessen. vergessen?</v>
      </c>
      <c r="BU20" s="1" t="str">
        <f t="shared" si="18"/>
        <v/>
      </c>
      <c r="BV20" s="1" t="str">
        <f t="shared" si="19"/>
        <v>Pos05 hat Filler vergessen. vergessen?</v>
      </c>
    </row>
    <row r="21" spans="1:74" ht="14.25" customHeight="1" x14ac:dyDescent="0.35">
      <c r="A21" s="1" t="str">
        <f t="shared" si="20"/>
        <v>L2_S95_IWohnungsbesichtigung_Pdie</v>
      </c>
      <c r="B21" s="1">
        <v>2</v>
      </c>
      <c r="C21" s="1">
        <v>95</v>
      </c>
      <c r="D21" s="1">
        <v>14</v>
      </c>
      <c r="E21">
        <v>1</v>
      </c>
      <c r="F21" s="1">
        <v>95</v>
      </c>
      <c r="G21" s="1" t="str">
        <f t="shared" si="22"/>
        <v>Filler vereinbart. kommt in den Altbau. die hat eine wichtige Wohnungsbesichtigung vereinbart.</v>
      </c>
      <c r="H21" s="1" t="str">
        <f t="shared" si="0"/>
        <v>Filler vereinbart.</v>
      </c>
      <c r="I21" s="1" t="str">
        <f t="shared" si="1"/>
        <v>Alternative Der</v>
      </c>
      <c r="J21" s="1" t="s">
        <v>22</v>
      </c>
      <c r="L21" s="1" t="s">
        <v>145</v>
      </c>
      <c r="N21" s="1" t="s">
        <v>146</v>
      </c>
      <c r="O21" s="1" t="str">
        <f t="shared" si="2"/>
        <v>in den Altbau.</v>
      </c>
      <c r="P21" s="1" t="str">
        <f t="shared" si="3"/>
        <v>in den Altbau</v>
      </c>
      <c r="Q21" s="1" t="str">
        <f t="shared" si="23"/>
        <v>die</v>
      </c>
      <c r="R21" s="1" t="s">
        <v>7</v>
      </c>
      <c r="S21" s="1" t="s">
        <v>98</v>
      </c>
      <c r="T21" s="1" t="s">
        <v>147</v>
      </c>
      <c r="U21" s="1" t="s">
        <v>148</v>
      </c>
      <c r="W21" s="1" t="str">
        <f t="shared" si="4"/>
        <v>Wohnungsbesichtigung</v>
      </c>
      <c r="X21" s="1" t="str">
        <f t="shared" si="5"/>
        <v>vereinbart.</v>
      </c>
      <c r="Y21" s="1" t="s">
        <v>149</v>
      </c>
      <c r="Z21" s="1" t="str">
        <f>[1]main!W96</f>
        <v>Wohnungsbesichtigung</v>
      </c>
      <c r="AA21" s="1" t="str">
        <f>[1]main!X96</f>
        <v>vereinbart.</v>
      </c>
      <c r="AB21" s="1" t="str">
        <f>[1]main!Y96</f>
        <v>vereinbart</v>
      </c>
      <c r="AC21" s="1">
        <f>[1]main!Z96</f>
        <v>178</v>
      </c>
      <c r="AD21" s="1" t="str">
        <f>[1]main!AA96</f>
        <v>Versicherungsvertreter</v>
      </c>
      <c r="AE21" s="1" t="str">
        <f>[1]main!AB96</f>
        <v>NA</v>
      </c>
      <c r="AF21" s="2">
        <f>[1]main!AC96</f>
        <v>4.45</v>
      </c>
      <c r="AG21" s="1" t="str">
        <f>[1]main!AD96</f>
        <v>NA</v>
      </c>
      <c r="AH21" s="1" t="str">
        <f>[1]main!AE96</f>
        <v>NA</v>
      </c>
      <c r="AI21" s="1" t="str">
        <f>[1]main!AF96</f>
        <v>m</v>
      </c>
      <c r="AJ21" s="1" t="str">
        <f>[1]main!AG96</f>
        <v>Filler</v>
      </c>
      <c r="AK21" s="1" t="str">
        <f>[1]main!AH96</f>
        <v>NA</v>
      </c>
      <c r="AL21" s="1" t="str">
        <f>[1]main!AI96</f>
        <v>NA</v>
      </c>
      <c r="AM21" s="1" t="str">
        <f>[1]main!AJ96</f>
        <v>Der</v>
      </c>
      <c r="AN21" s="1" t="str">
        <f>[1]main!AK96</f>
        <v>der</v>
      </c>
      <c r="AO21" s="1">
        <f>[1]main!AL96</f>
        <v>35</v>
      </c>
      <c r="AP21" s="1" t="str">
        <f>[1]main!AM96</f>
        <v>Versicherungsvertreterin</v>
      </c>
      <c r="AQ21" s="1" t="str">
        <f>[1]main!AN96</f>
        <v>NA</v>
      </c>
      <c r="AR21" s="1" t="str">
        <f>[1]main!AO96</f>
        <v>NA</v>
      </c>
      <c r="AS21" s="1" t="str">
        <f>[1]main!AP96</f>
        <v>NA</v>
      </c>
      <c r="AT21" s="1" t="str">
        <f>[1]main!AQ96</f>
        <v>NA</v>
      </c>
      <c r="AU21" s="1" t="str">
        <f>[1]main!AR96</f>
        <v>NA</v>
      </c>
      <c r="AV21" s="1" t="str">
        <f>[1]main!AS96</f>
        <v>Alternative</v>
      </c>
      <c r="AW21" s="1" t="str">
        <f>[1]main!AT96</f>
        <v>NA</v>
      </c>
      <c r="AX21" s="1" t="str">
        <f>[1]main!AU96</f>
        <v>NA</v>
      </c>
      <c r="AY21" s="1" t="str">
        <f>[1]main!AV96</f>
        <v>Die</v>
      </c>
      <c r="AZ21" s="2" t="str">
        <f>[1]main!AW96</f>
        <v>die</v>
      </c>
      <c r="BA21" s="1" t="str">
        <f t="shared" si="6"/>
        <v>Wer kommt in den Altbau?</v>
      </c>
      <c r="BB21" s="1" t="str">
        <f t="shared" si="7"/>
        <v>Pro_f tat Filler vereinbart.?</v>
      </c>
      <c r="BC21" s="1" t="str">
        <f t="shared" si="8"/>
        <v>Name_alt kommt Filler vereinbart.?</v>
      </c>
      <c r="BD21" s="1" t="str">
        <f t="shared" si="9"/>
        <v>Pos05 hat Filler vereinbart. vereinbart?</v>
      </c>
      <c r="BE21" s="1" t="s">
        <v>32</v>
      </c>
      <c r="BF21" s="1" t="str">
        <f>BC21</f>
        <v>Name_alt kommt Filler vereinbart.?</v>
      </c>
      <c r="BG21" s="1">
        <v>1</v>
      </c>
      <c r="BH21" s="1">
        <f t="shared" si="10"/>
        <v>1</v>
      </c>
      <c r="BI21" s="1" t="str">
        <f t="shared" si="11"/>
        <v>Name_alt kommt Filler vereinbart.?</v>
      </c>
      <c r="BJ21" s="1" t="str">
        <f>IF(BI21="NA","NA",P21)</f>
        <v>in den Altbau</v>
      </c>
      <c r="BK21" s="1" t="str">
        <f t="shared" si="25"/>
        <v>in den Altbau</v>
      </c>
      <c r="BL21" s="1" t="s">
        <v>150</v>
      </c>
      <c r="BM21" s="12">
        <v>0</v>
      </c>
      <c r="BN21" s="1" t="str">
        <f t="shared" si="12"/>
        <v>in den Neubau</v>
      </c>
      <c r="BO21" s="1" t="str">
        <f t="shared" si="21"/>
        <v>in den Altbau</v>
      </c>
      <c r="BP21" s="1" t="str">
        <f t="shared" si="13"/>
        <v/>
      </c>
      <c r="BQ21" s="1" t="str">
        <f t="shared" si="14"/>
        <v>Name_alt kommt Filler vereinbart.?</v>
      </c>
      <c r="BR21" s="1" t="str">
        <f t="shared" si="15"/>
        <v/>
      </c>
      <c r="BS21" s="1" t="str">
        <f t="shared" si="16"/>
        <v>Name_alt kommt Filler vereinbart.?</v>
      </c>
      <c r="BT21" s="1" t="str">
        <f t="shared" si="17"/>
        <v>Pos05 hat Filler vereinbart. vereinbart?</v>
      </c>
      <c r="BU21" s="1" t="str">
        <f t="shared" si="18"/>
        <v/>
      </c>
      <c r="BV21" s="1" t="str">
        <f t="shared" si="19"/>
        <v>Pos05 hat Filler vereinbart. vereinbart?</v>
      </c>
    </row>
    <row r="22" spans="1:74" ht="14.25" customHeight="1" x14ac:dyDescent="0.35">
      <c r="A22" s="1" t="str">
        <f t="shared" si="20"/>
        <v>L2_S31_IBauchspeck_PNA</v>
      </c>
      <c r="B22" s="1">
        <v>2</v>
      </c>
      <c r="C22" s="1">
        <v>31</v>
      </c>
      <c r="D22" s="1">
        <v>15</v>
      </c>
      <c r="E22">
        <v>1</v>
      </c>
      <c r="F22" s="1">
        <v>31</v>
      </c>
      <c r="G22" s="1" t="str">
        <f t="shared" si="22"/>
        <v>Target loswerden. posiert am Klavier. NA möchte das große Publikum beeindrucken.</v>
      </c>
      <c r="H22" s="1" t="str">
        <f t="shared" si="0"/>
        <v>Target loswerden.</v>
      </c>
      <c r="I22" s="1" t="str">
        <f t="shared" si="1"/>
        <v>Alternative NA</v>
      </c>
      <c r="J22" s="1" t="s">
        <v>151</v>
      </c>
      <c r="K22" s="1" t="s">
        <v>152</v>
      </c>
      <c r="N22" s="1" t="s">
        <v>153</v>
      </c>
      <c r="O22" s="1" t="str">
        <f t="shared" si="2"/>
        <v>am Klavier.</v>
      </c>
      <c r="P22" s="1" t="str">
        <f t="shared" si="3"/>
        <v>am Klavier</v>
      </c>
      <c r="Q22" s="1" t="str">
        <f t="shared" si="23"/>
        <v>NA</v>
      </c>
      <c r="R22" s="1" t="s">
        <v>72</v>
      </c>
      <c r="S22" s="1" t="s">
        <v>154</v>
      </c>
      <c r="T22" s="1" t="s">
        <v>155</v>
      </c>
      <c r="V22" s="1" t="s">
        <v>156</v>
      </c>
      <c r="W22" s="1" t="str">
        <f t="shared" si="4"/>
        <v>Publikum</v>
      </c>
      <c r="X22" s="1" t="str">
        <f t="shared" si="5"/>
        <v>beeindrucken.</v>
      </c>
      <c r="Y22" s="1" t="s">
        <v>105</v>
      </c>
      <c r="Z22" s="1" t="str">
        <f>[1]main!W22</f>
        <v>Bauchspeck</v>
      </c>
      <c r="AA22" s="1" t="str">
        <f>[1]main!X22</f>
        <v>loswerden.</v>
      </c>
      <c r="AB22" s="1" t="str">
        <f>[1]main!Y22</f>
        <v>loswerden</v>
      </c>
      <c r="AC22" s="1">
        <f>[1]main!Z22</f>
        <v>63</v>
      </c>
      <c r="AD22" s="1" t="str">
        <f>[1]main!AA22</f>
        <v>Toni</v>
      </c>
      <c r="AE22" s="1" t="str">
        <f>[1]main!AB22</f>
        <v>n</v>
      </c>
      <c r="AF22" s="2">
        <f>[1]main!AC22</f>
        <v>3.1428571430000001</v>
      </c>
      <c r="AG22" s="1">
        <f>[1]main!AD22</f>
        <v>1.536666697</v>
      </c>
      <c r="AH22" s="1">
        <f>[1]main!AE22</f>
        <v>4</v>
      </c>
      <c r="AI22" s="1" t="str">
        <f>[1]main!AF22</f>
        <v>n</v>
      </c>
      <c r="AJ22" s="1" t="str">
        <f>[1]main!AG22</f>
        <v>Target</v>
      </c>
      <c r="AK22" s="1" t="str">
        <f>[1]main!AH22</f>
        <v>NA</v>
      </c>
      <c r="AL22" s="1">
        <f>[1]main!AI22</f>
        <v>2010000000</v>
      </c>
      <c r="AM22" s="1" t="str">
        <f>[1]main!AJ22</f>
        <v>NA</v>
      </c>
      <c r="AN22" s="1" t="str">
        <f>[1]main!AK22</f>
        <v>NA</v>
      </c>
      <c r="AO22" s="1">
        <f>[1]main!AL22</f>
        <v>112</v>
      </c>
      <c r="AP22" s="1" t="str">
        <f>[1]main!AM22</f>
        <v>Marlene</v>
      </c>
      <c r="AQ22" s="1" t="str">
        <f>[1]main!AN22</f>
        <v>f</v>
      </c>
      <c r="AR22" s="1">
        <f>[1]main!AO22</f>
        <v>6.6857142859999996</v>
      </c>
      <c r="AS22" s="1">
        <f>[1]main!AP22</f>
        <v>0.58266267999999999</v>
      </c>
      <c r="AT22" s="1">
        <f>[1]main!AQ22</f>
        <v>7</v>
      </c>
      <c r="AU22" s="1" t="str">
        <f>[1]main!AR22</f>
        <v>f</v>
      </c>
      <c r="AV22" s="1" t="str">
        <f>[1]main!AS22</f>
        <v>Alternative</v>
      </c>
      <c r="AW22" s="1" t="str">
        <f>[1]main!AT22</f>
        <v>NA</v>
      </c>
      <c r="AX22" s="1" t="str">
        <f>[1]main!AU22</f>
        <v>NA</v>
      </c>
      <c r="AY22" s="1" t="str">
        <f>[1]main!AV22</f>
        <v>NA</v>
      </c>
      <c r="AZ22" s="2" t="str">
        <f>[1]main!AW22</f>
        <v>NA</v>
      </c>
      <c r="BA22" s="1" t="str">
        <f t="shared" si="6"/>
        <v>Wer posiert am Klavier?</v>
      </c>
      <c r="BB22" s="1" t="str">
        <f t="shared" si="7"/>
        <v>Pro_f tat Target loswerden.?</v>
      </c>
      <c r="BC22" s="1" t="str">
        <f t="shared" si="8"/>
        <v>Name posiert Target loswerden.?</v>
      </c>
      <c r="BD22" s="1" t="str">
        <f t="shared" si="9"/>
        <v>Pos06 möchte Target loswerden. beeindrucken?</v>
      </c>
      <c r="BE22" s="1" t="s">
        <v>32</v>
      </c>
      <c r="BF22" s="1" t="str">
        <f>BC22</f>
        <v>Name posiert Target loswerden.?</v>
      </c>
      <c r="BG22" s="1">
        <v>1</v>
      </c>
      <c r="BH22" s="1">
        <f t="shared" si="10"/>
        <v>1</v>
      </c>
      <c r="BI22" s="1" t="str">
        <f t="shared" si="11"/>
        <v>Name posiert Target loswerden.?</v>
      </c>
      <c r="BJ22" s="1" t="str">
        <f>IF(BI22="NA","NA",P22)</f>
        <v>am Klavier</v>
      </c>
      <c r="BK22" s="1" t="str">
        <f t="shared" si="25"/>
        <v>am Klavier</v>
      </c>
      <c r="BL22" s="1" t="s">
        <v>157</v>
      </c>
      <c r="BM22" s="12">
        <v>1</v>
      </c>
      <c r="BN22" s="1" t="str">
        <f t="shared" si="12"/>
        <v>am Klavier</v>
      </c>
      <c r="BO22" s="1" t="str">
        <f t="shared" si="21"/>
        <v>am Flügel</v>
      </c>
      <c r="BP22" s="1" t="str">
        <f t="shared" si="13"/>
        <v>Name posiert Target loswerden.?</v>
      </c>
      <c r="BQ22" s="1" t="str">
        <f t="shared" si="14"/>
        <v/>
      </c>
      <c r="BR22" s="1" t="str">
        <f t="shared" si="15"/>
        <v/>
      </c>
      <c r="BS22" s="1" t="str">
        <f t="shared" si="16"/>
        <v>Name posiert Target loswerden.?</v>
      </c>
      <c r="BT22" s="1" t="str">
        <f t="shared" si="17"/>
        <v/>
      </c>
      <c r="BU22" s="1" t="str">
        <f t="shared" si="18"/>
        <v>Pos06 möchte Target loswerden. beeindrucken?</v>
      </c>
      <c r="BV22" s="1" t="str">
        <f t="shared" si="19"/>
        <v>Pos06 möchte Target loswerden. beeindrucken?</v>
      </c>
    </row>
    <row r="23" spans="1:74" ht="14.25" customHeight="1" x14ac:dyDescent="0.35">
      <c r="A23" s="1" t="str">
        <f t="shared" si="20"/>
        <v>L2_S9_IAbend_PNA</v>
      </c>
      <c r="B23" s="1">
        <v>2</v>
      </c>
      <c r="C23" s="1">
        <v>9</v>
      </c>
      <c r="D23" s="1">
        <v>16</v>
      </c>
      <c r="E23">
        <v>1</v>
      </c>
      <c r="F23" s="1">
        <v>9</v>
      </c>
      <c r="G23" s="1" t="str">
        <f t="shared" si="22"/>
        <v>Target genossen. flitzt aus der Behörde. NA muss den letzten Bus bekommen.</v>
      </c>
      <c r="H23" s="1" t="str">
        <f t="shared" si="0"/>
        <v>Target genossen.</v>
      </c>
      <c r="I23" s="1" t="str">
        <f t="shared" si="1"/>
        <v>Alternative NA</v>
      </c>
      <c r="J23" s="1" t="s">
        <v>158</v>
      </c>
      <c r="M23" s="1" t="s">
        <v>159</v>
      </c>
      <c r="N23" s="1" t="s">
        <v>160</v>
      </c>
      <c r="O23" s="1" t="str">
        <f t="shared" si="2"/>
        <v>aus der Behörde.</v>
      </c>
      <c r="P23" s="1" t="str">
        <f t="shared" si="3"/>
        <v>aus der Behörde</v>
      </c>
      <c r="Q23" s="1" t="str">
        <f t="shared" si="23"/>
        <v>NA</v>
      </c>
      <c r="R23" s="1" t="s">
        <v>87</v>
      </c>
      <c r="S23" s="1" t="s">
        <v>73</v>
      </c>
      <c r="T23" s="1" t="s">
        <v>161</v>
      </c>
      <c r="U23" s="1" t="s">
        <v>162</v>
      </c>
      <c r="W23" s="1" t="str">
        <f t="shared" si="4"/>
        <v>Bus</v>
      </c>
      <c r="X23" s="1" t="str">
        <f t="shared" si="5"/>
        <v>bekommen.</v>
      </c>
      <c r="Y23" s="1" t="s">
        <v>63</v>
      </c>
      <c r="Z23" s="1" t="str">
        <f>[1]main!W20</f>
        <v>Abend</v>
      </c>
      <c r="AA23" s="1" t="str">
        <f>[1]main!X20</f>
        <v>genossen.</v>
      </c>
      <c r="AB23" s="1" t="str">
        <f>[1]main!Y20</f>
        <v>genossen</v>
      </c>
      <c r="AC23" s="1">
        <f>[1]main!Z20</f>
        <v>19</v>
      </c>
      <c r="AD23" s="1" t="str">
        <f>[1]main!AA20</f>
        <v>Sebastian</v>
      </c>
      <c r="AE23" s="1" t="str">
        <f>[1]main!AB20</f>
        <v>m</v>
      </c>
      <c r="AF23" s="2">
        <f>[1]main!AC20</f>
        <v>1.228571429</v>
      </c>
      <c r="AG23" s="1">
        <f>[1]main!AD20</f>
        <v>0.645605702</v>
      </c>
      <c r="AH23" s="1">
        <f>[1]main!AE20</f>
        <v>1</v>
      </c>
      <c r="AI23" s="1" t="str">
        <f>[1]main!AF20</f>
        <v>m</v>
      </c>
      <c r="AJ23" s="1" t="str">
        <f>[1]main!AG20</f>
        <v>Target</v>
      </c>
      <c r="AK23" s="1" t="str">
        <f>[1]main!AH20</f>
        <v>NA</v>
      </c>
      <c r="AL23" s="1">
        <f>[1]main!AI20</f>
        <v>2970000000</v>
      </c>
      <c r="AM23" s="1" t="str">
        <f>[1]main!AJ20</f>
        <v>NA</v>
      </c>
      <c r="AN23" s="1" t="str">
        <f>[1]main!AK20</f>
        <v>NA</v>
      </c>
      <c r="AO23" s="1">
        <f>[1]main!AL20</f>
        <v>100</v>
      </c>
      <c r="AP23" s="1" t="str">
        <f>[1]main!AM20</f>
        <v>Lia</v>
      </c>
      <c r="AQ23" s="1" t="str">
        <f>[1]main!AN20</f>
        <v>f</v>
      </c>
      <c r="AR23" s="1">
        <f>[1]main!AO20</f>
        <v>6.4285714289999998</v>
      </c>
      <c r="AS23" s="1">
        <f>[1]main!AP20</f>
        <v>0.94824029899999995</v>
      </c>
      <c r="AT23" s="1">
        <f>[1]main!AQ20</f>
        <v>7</v>
      </c>
      <c r="AU23" s="1" t="str">
        <f>[1]main!AR20</f>
        <v>f</v>
      </c>
      <c r="AV23" s="1" t="str">
        <f>[1]main!AS20</f>
        <v>Alternative</v>
      </c>
      <c r="AW23" s="1" t="str">
        <f>[1]main!AT20</f>
        <v>NA</v>
      </c>
      <c r="AX23" s="1" t="str">
        <f>[1]main!AU20</f>
        <v>NA</v>
      </c>
      <c r="AY23" s="1" t="str">
        <f>[1]main!AV20</f>
        <v>NA</v>
      </c>
      <c r="AZ23" s="2" t="str">
        <f>[1]main!AW20</f>
        <v>NA</v>
      </c>
      <c r="BA23" s="1" t="str">
        <f t="shared" si="6"/>
        <v>Wer flitzt aus der Behörde?</v>
      </c>
      <c r="BB23" s="1" t="str">
        <f t="shared" si="7"/>
        <v>Pro_f tat Target genossen.?</v>
      </c>
      <c r="BC23" s="1" t="str">
        <f t="shared" si="8"/>
        <v>V flitzt Target genossen.?</v>
      </c>
      <c r="BD23" s="1" t="str">
        <f t="shared" si="9"/>
        <v>Pos05 muss Target genossen. bekommen?</v>
      </c>
      <c r="BE23" s="1" t="s">
        <v>77</v>
      </c>
      <c r="BF23" s="1" t="str">
        <f>BA23</f>
        <v>Wer flitzt aus der Behörde?</v>
      </c>
      <c r="BG23" s="1">
        <v>1</v>
      </c>
      <c r="BH23" s="1">
        <f t="shared" si="10"/>
        <v>1</v>
      </c>
      <c r="BI23" s="1" t="str">
        <f t="shared" si="11"/>
        <v>Wer flitzt aus der Behörde?</v>
      </c>
      <c r="BJ23" s="1" t="str">
        <f>IF(BI23="NA","NA",H23)</f>
        <v>Target genossen.</v>
      </c>
      <c r="BK23" s="1" t="str">
        <f t="shared" si="25"/>
        <v>Target genossen.</v>
      </c>
      <c r="BL23" s="1" t="str">
        <f>I23</f>
        <v>Alternative NA</v>
      </c>
      <c r="BM23" s="12">
        <v>0</v>
      </c>
      <c r="BN23" s="1" t="str">
        <f t="shared" si="12"/>
        <v>Alternative NA</v>
      </c>
      <c r="BO23" s="1" t="str">
        <f t="shared" si="21"/>
        <v>Target genossen.</v>
      </c>
      <c r="BP23" s="1" t="str">
        <f t="shared" si="13"/>
        <v/>
      </c>
      <c r="BQ23" s="1" t="str">
        <f t="shared" si="14"/>
        <v/>
      </c>
      <c r="BR23" s="1" t="str">
        <f t="shared" si="15"/>
        <v>V flitzt Target genossen.?</v>
      </c>
      <c r="BS23" s="1" t="str">
        <f t="shared" si="16"/>
        <v>V flitzt Target genossen.?</v>
      </c>
      <c r="BT23" s="1" t="str">
        <f t="shared" si="17"/>
        <v>Pos05 muss Target genossen. bekommen?</v>
      </c>
      <c r="BU23" s="1" t="str">
        <f t="shared" si="18"/>
        <v/>
      </c>
      <c r="BV23" s="1" t="str">
        <f t="shared" si="19"/>
        <v>Pos05 muss Target genossen. bekommen?</v>
      </c>
    </row>
    <row r="24" spans="1:74" ht="14.25" customHeight="1" x14ac:dyDescent="0.35">
      <c r="A24" s="1" t="str">
        <f t="shared" si="20"/>
        <v>L2_S25_ITrainingsprogram_PNA</v>
      </c>
      <c r="B24" s="1">
        <v>2</v>
      </c>
      <c r="C24" s="1">
        <v>25</v>
      </c>
      <c r="D24" s="1">
        <v>17</v>
      </c>
      <c r="E24">
        <v>1</v>
      </c>
      <c r="F24" s="1">
        <v>25</v>
      </c>
      <c r="G24" s="1" t="str">
        <f t="shared" si="22"/>
        <v>Target angefangen. schwimmt in der Ostsee. NA hat das kalte Wasser gern.</v>
      </c>
      <c r="H24" s="1" t="str">
        <f t="shared" si="0"/>
        <v>Target angefangen.</v>
      </c>
      <c r="I24" s="1" t="str">
        <f t="shared" si="1"/>
        <v>Alternative NA</v>
      </c>
      <c r="J24" s="1" t="s">
        <v>91</v>
      </c>
      <c r="K24" s="1" t="s">
        <v>52</v>
      </c>
      <c r="N24" s="1" t="s">
        <v>163</v>
      </c>
      <c r="O24" s="1" t="str">
        <f t="shared" si="2"/>
        <v>in der Ostsee.</v>
      </c>
      <c r="P24" s="1" t="str">
        <f t="shared" si="3"/>
        <v>in der Ostsee</v>
      </c>
      <c r="Q24" s="1" t="str">
        <f t="shared" si="23"/>
        <v>NA</v>
      </c>
      <c r="R24" s="1" t="s">
        <v>7</v>
      </c>
      <c r="S24" s="1" t="s">
        <v>154</v>
      </c>
      <c r="T24" s="1" t="s">
        <v>164</v>
      </c>
      <c r="U24" s="1" t="s">
        <v>165</v>
      </c>
      <c r="W24" s="1" t="str">
        <f t="shared" si="4"/>
        <v>Wasser</v>
      </c>
      <c r="X24" s="1" t="str">
        <f t="shared" si="5"/>
        <v>gern.</v>
      </c>
      <c r="Y24" s="1" t="s">
        <v>166</v>
      </c>
      <c r="Z24" s="1" t="str">
        <f>[1]main!W36</f>
        <v>Trainingsprogram</v>
      </c>
      <c r="AA24" s="1" t="str">
        <f>[1]main!X36</f>
        <v>angefangen.</v>
      </c>
      <c r="AB24" s="1" t="str">
        <f>[1]main!Y36</f>
        <v>angefangen</v>
      </c>
      <c r="AC24" s="1">
        <f>[1]main!Z36</f>
        <v>77</v>
      </c>
      <c r="AD24" s="1" t="str">
        <f>[1]main!AA36</f>
        <v>Jamie</v>
      </c>
      <c r="AE24" s="1" t="str">
        <f>[1]main!AB36</f>
        <v>n</v>
      </c>
      <c r="AF24" s="2">
        <f>[1]main!AC36</f>
        <v>4.1142857140000002</v>
      </c>
      <c r="AG24" s="1">
        <f>[1]main!AD36</f>
        <v>1.0224373579999999</v>
      </c>
      <c r="AH24" s="1">
        <f>[1]main!AE36</f>
        <v>4</v>
      </c>
      <c r="AI24" s="1" t="str">
        <f>[1]main!AF36</f>
        <v>n</v>
      </c>
      <c r="AJ24" s="1" t="str">
        <f>[1]main!AG36</f>
        <v>Target</v>
      </c>
      <c r="AK24" s="1" t="str">
        <f>[1]main!AH36</f>
        <v>NA</v>
      </c>
      <c r="AL24" s="1">
        <f>[1]main!AI36</f>
        <v>2900000000</v>
      </c>
      <c r="AM24" s="1" t="str">
        <f>[1]main!AJ36</f>
        <v>NA</v>
      </c>
      <c r="AN24" s="1" t="str">
        <f>[1]main!AK36</f>
        <v>NA</v>
      </c>
      <c r="AO24" s="1">
        <f>[1]main!AL36</f>
        <v>27</v>
      </c>
      <c r="AP24" s="1" t="str">
        <f>[1]main!AM36</f>
        <v>Daniel</v>
      </c>
      <c r="AQ24" s="1" t="str">
        <f>[1]main!AN36</f>
        <v>m</v>
      </c>
      <c r="AR24" s="1">
        <f>[1]main!AO36</f>
        <v>1.2857142859999999</v>
      </c>
      <c r="AS24" s="1">
        <f>[1]main!AP36</f>
        <v>0.62173517</v>
      </c>
      <c r="AT24" s="1">
        <f>[1]main!AQ36</f>
        <v>1</v>
      </c>
      <c r="AU24" s="1" t="str">
        <f>[1]main!AR36</f>
        <v>m</v>
      </c>
      <c r="AV24" s="1" t="str">
        <f>[1]main!AS36</f>
        <v>Alternative</v>
      </c>
      <c r="AW24" s="1" t="str">
        <f>[1]main!AT36</f>
        <v>NA</v>
      </c>
      <c r="AX24" s="1" t="str">
        <f>[1]main!AU36</f>
        <v>NA</v>
      </c>
      <c r="AY24" s="1" t="str">
        <f>[1]main!AV36</f>
        <v>NA</v>
      </c>
      <c r="AZ24" s="2" t="str">
        <f>[1]main!AW36</f>
        <v>NA</v>
      </c>
      <c r="BA24" s="1" t="str">
        <f t="shared" si="6"/>
        <v>Wer schwimmt in der Ostsee?</v>
      </c>
      <c r="BB24" s="1" t="str">
        <f t="shared" si="7"/>
        <v>Pro_f tat Target angefangen.?</v>
      </c>
      <c r="BC24" s="1" t="str">
        <f t="shared" si="8"/>
        <v>Name schwimmt Target angefangen.?</v>
      </c>
      <c r="BD24" s="1" t="str">
        <f t="shared" si="9"/>
        <v>Pos05 hat Target angefangen. gern?</v>
      </c>
      <c r="BE24" s="1" t="s">
        <v>77</v>
      </c>
      <c r="BF24" s="1" t="str">
        <f>BA24</f>
        <v>Wer schwimmt in der Ostsee?</v>
      </c>
      <c r="BG24" s="1">
        <v>1</v>
      </c>
      <c r="BH24" s="1">
        <f t="shared" si="10"/>
        <v>1</v>
      </c>
      <c r="BI24" s="1" t="str">
        <f t="shared" si="11"/>
        <v>Wer schwimmt in der Ostsee?</v>
      </c>
      <c r="BJ24" s="1" t="str">
        <f>IF(BI24="NA","NA",H24)</f>
        <v>Target angefangen.</v>
      </c>
      <c r="BK24" s="1" t="str">
        <f t="shared" si="25"/>
        <v>Target angefangen.</v>
      </c>
      <c r="BL24" s="1" t="str">
        <f>I24</f>
        <v>Alternative NA</v>
      </c>
      <c r="BM24" s="12">
        <v>0</v>
      </c>
      <c r="BN24" s="1" t="str">
        <f t="shared" si="12"/>
        <v>Alternative NA</v>
      </c>
      <c r="BO24" s="1" t="str">
        <f t="shared" si="21"/>
        <v>Target angefangen.</v>
      </c>
      <c r="BP24" s="1" t="str">
        <f t="shared" si="13"/>
        <v>Name schwimmt Target angefangen.?</v>
      </c>
      <c r="BQ24" s="1" t="str">
        <f t="shared" si="14"/>
        <v/>
      </c>
      <c r="BR24" s="1" t="str">
        <f t="shared" si="15"/>
        <v/>
      </c>
      <c r="BS24" s="1" t="str">
        <f t="shared" si="16"/>
        <v>Name schwimmt Target angefangen.?</v>
      </c>
      <c r="BT24" s="1" t="str">
        <f t="shared" si="17"/>
        <v>Pos05 hat Target angefangen. gern?</v>
      </c>
      <c r="BU24" s="1" t="str">
        <f t="shared" si="18"/>
        <v/>
      </c>
      <c r="BV24" s="1" t="str">
        <f t="shared" si="19"/>
        <v>Pos05 hat Target angefangen. gern?</v>
      </c>
    </row>
    <row r="25" spans="1:74" ht="14.25" customHeight="1" x14ac:dyDescent="0.35">
      <c r="A25" s="1" t="str">
        <f t="shared" si="20"/>
        <v>L2_S78_IHobby_Pder</v>
      </c>
      <c r="B25" s="1">
        <v>2</v>
      </c>
      <c r="C25" s="1">
        <v>78</v>
      </c>
      <c r="D25" s="1">
        <v>18</v>
      </c>
      <c r="E25">
        <v>1</v>
      </c>
      <c r="F25" s="1">
        <v>78</v>
      </c>
      <c r="G25" s="1" t="str">
        <f t="shared" si="22"/>
        <v>Filler begonnen. zeichnet im Bus. der hat ein neues Hobby begonnen.</v>
      </c>
      <c r="H25" s="1" t="str">
        <f t="shared" si="0"/>
        <v>Filler begonnen.</v>
      </c>
      <c r="I25" s="1" t="str">
        <f t="shared" si="1"/>
        <v>Alternative Die</v>
      </c>
      <c r="J25" s="1" t="s">
        <v>167</v>
      </c>
      <c r="K25" s="1" t="s">
        <v>42</v>
      </c>
      <c r="N25" s="1" t="s">
        <v>162</v>
      </c>
      <c r="O25" s="1" t="str">
        <f t="shared" si="2"/>
        <v>im Bus.</v>
      </c>
      <c r="P25" s="1" t="str">
        <f t="shared" si="3"/>
        <v>im Bus</v>
      </c>
      <c r="Q25" s="1" t="str">
        <f t="shared" si="23"/>
        <v>der</v>
      </c>
      <c r="R25" s="1" t="s">
        <v>7</v>
      </c>
      <c r="S25" s="1" t="s">
        <v>25</v>
      </c>
      <c r="T25" s="1" t="s">
        <v>168</v>
      </c>
      <c r="U25" s="1" t="s">
        <v>169</v>
      </c>
      <c r="W25" s="1" t="str">
        <f t="shared" si="4"/>
        <v>Hobby</v>
      </c>
      <c r="X25" s="1" t="str">
        <f t="shared" si="5"/>
        <v>begonnen.</v>
      </c>
      <c r="Y25" s="1" t="s">
        <v>170</v>
      </c>
      <c r="Z25" s="1" t="str">
        <f>[1]main!W79</f>
        <v>Hobby</v>
      </c>
      <c r="AA25" s="1" t="str">
        <f>[1]main!X79</f>
        <v>begonnen.</v>
      </c>
      <c r="AB25" s="1" t="str">
        <f>[1]main!Y79</f>
        <v>begonnen</v>
      </c>
      <c r="AC25" s="1">
        <f>[1]main!Z79</f>
        <v>161</v>
      </c>
      <c r="AD25" s="1" t="str">
        <f>[1]main!AA79</f>
        <v>Kolumnistin</v>
      </c>
      <c r="AE25" s="1" t="str">
        <f>[1]main!AB79</f>
        <v>NA</v>
      </c>
      <c r="AF25" s="2">
        <f>[1]main!AC79</f>
        <v>2.7</v>
      </c>
      <c r="AG25" s="1" t="str">
        <f>[1]main!AD79</f>
        <v>NA</v>
      </c>
      <c r="AH25" s="1" t="str">
        <f>[1]main!AE79</f>
        <v>NA</v>
      </c>
      <c r="AI25" s="1" t="str">
        <f>[1]main!AF79</f>
        <v>f</v>
      </c>
      <c r="AJ25" s="1" t="str">
        <f>[1]main!AG79</f>
        <v>Filler</v>
      </c>
      <c r="AK25" s="1" t="str">
        <f>[1]main!AH79</f>
        <v>NA</v>
      </c>
      <c r="AL25" s="1" t="str">
        <f>[1]main!AI79</f>
        <v>NA</v>
      </c>
      <c r="AM25" s="1" t="str">
        <f>[1]main!AJ79</f>
        <v>Die</v>
      </c>
      <c r="AN25" s="1" t="str">
        <f>[1]main!AK79</f>
        <v>die</v>
      </c>
      <c r="AO25" s="1">
        <f>[1]main!AL79</f>
        <v>18</v>
      </c>
      <c r="AP25" s="1" t="str">
        <f>[1]main!AM79</f>
        <v>Kolumnist</v>
      </c>
      <c r="AQ25" s="1" t="str">
        <f>[1]main!AN79</f>
        <v>NA</v>
      </c>
      <c r="AR25" s="1" t="str">
        <f>[1]main!AO79</f>
        <v>NA</v>
      </c>
      <c r="AS25" s="1" t="str">
        <f>[1]main!AP79</f>
        <v>NA</v>
      </c>
      <c r="AT25" s="1" t="str">
        <f>[1]main!AQ79</f>
        <v>NA</v>
      </c>
      <c r="AU25" s="1" t="str">
        <f>[1]main!AR79</f>
        <v>NA</v>
      </c>
      <c r="AV25" s="1" t="str">
        <f>[1]main!AS79</f>
        <v>Alternative</v>
      </c>
      <c r="AW25" s="1" t="str">
        <f>[1]main!AT79</f>
        <v>NA</v>
      </c>
      <c r="AX25" s="1" t="str">
        <f>[1]main!AU79</f>
        <v>NA</v>
      </c>
      <c r="AY25" s="1" t="str">
        <f>[1]main!AV79</f>
        <v>Der</v>
      </c>
      <c r="AZ25" s="2" t="str">
        <f>[1]main!AW79</f>
        <v>der</v>
      </c>
      <c r="BA25" s="1" t="str">
        <f t="shared" si="6"/>
        <v>Wer zeichnet im Bus?</v>
      </c>
      <c r="BB25" s="1" t="str">
        <f t="shared" si="7"/>
        <v>Pro_f tat Filler begonnen.?</v>
      </c>
      <c r="BC25" s="1" t="str">
        <f t="shared" si="8"/>
        <v>Name zeichnet Filler begonnen.?</v>
      </c>
      <c r="BD25" s="1" t="str">
        <f t="shared" si="9"/>
        <v>Pos05 hat Filler begonnen. begonnen?</v>
      </c>
      <c r="BE25" s="1" t="s">
        <v>67</v>
      </c>
      <c r="BF25" s="1" t="str">
        <f>BB25</f>
        <v>Pro_f tat Filler begonnen.?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IF(BI25="NA","NA",J25)</f>
        <v>NA</v>
      </c>
      <c r="BK25" s="1" t="str">
        <f t="shared" si="25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Name zeichnet Filler begonnen.?</v>
      </c>
      <c r="BQ25" s="1" t="str">
        <f t="shared" si="14"/>
        <v/>
      </c>
      <c r="BR25" s="1" t="str">
        <f t="shared" si="15"/>
        <v/>
      </c>
      <c r="BS25" s="1" t="str">
        <f t="shared" si="16"/>
        <v>Name zeichnet Filler begonnen.?</v>
      </c>
      <c r="BT25" s="1" t="str">
        <f t="shared" si="17"/>
        <v>Pos05 hat Filler begonnen. begonnen?</v>
      </c>
      <c r="BU25" s="1" t="str">
        <f t="shared" si="18"/>
        <v/>
      </c>
      <c r="BV25" s="1" t="str">
        <f t="shared" si="19"/>
        <v>Pos05 hat Filler begonnen. begonnen?</v>
      </c>
    </row>
    <row r="26" spans="1:74" ht="14.25" customHeight="1" x14ac:dyDescent="0.35">
      <c r="A26" s="1" t="str">
        <f t="shared" si="20"/>
        <v>L2_S5_IFreundschaft_PNA</v>
      </c>
      <c r="B26" s="1">
        <v>2</v>
      </c>
      <c r="C26" s="1">
        <v>5</v>
      </c>
      <c r="D26" s="1">
        <v>19</v>
      </c>
      <c r="E26">
        <v>1</v>
      </c>
      <c r="F26" s="1">
        <v>5</v>
      </c>
      <c r="G26" s="1" t="str">
        <f t="shared" si="22"/>
        <v>Target geschlossen. reist in die Metropole. NA möchte die weltbekannte Clubkultur erleben.</v>
      </c>
      <c r="H26" s="1" t="str">
        <f t="shared" si="0"/>
        <v>Target geschlossen.</v>
      </c>
      <c r="I26" s="1" t="str">
        <f t="shared" si="1"/>
        <v>Alternative NA</v>
      </c>
      <c r="J26" s="13" t="s">
        <v>171</v>
      </c>
      <c r="L26" s="1" t="s">
        <v>4</v>
      </c>
      <c r="N26" s="1" t="s">
        <v>172</v>
      </c>
      <c r="O26" s="1" t="str">
        <f t="shared" si="2"/>
        <v>in die Metropole.</v>
      </c>
      <c r="P26" s="1" t="str">
        <f t="shared" si="3"/>
        <v>in die Metropole</v>
      </c>
      <c r="Q26" s="1" t="str">
        <f t="shared" si="23"/>
        <v>NA</v>
      </c>
      <c r="R26" s="1" t="s">
        <v>72</v>
      </c>
      <c r="S26" s="1" t="s">
        <v>8</v>
      </c>
      <c r="T26" s="1" t="s">
        <v>173</v>
      </c>
      <c r="U26" s="1" t="s">
        <v>174</v>
      </c>
      <c r="W26" s="1" t="str">
        <f t="shared" si="4"/>
        <v>Clubkultur</v>
      </c>
      <c r="X26" s="1" t="str">
        <f t="shared" si="5"/>
        <v>erleben.</v>
      </c>
      <c r="Y26" s="1" t="s">
        <v>175</v>
      </c>
      <c r="Z26" s="1" t="str">
        <f>[1]main!W16</f>
        <v>Freundschaft</v>
      </c>
      <c r="AA26" s="1" t="str">
        <f>[1]main!X16</f>
        <v>geschlossen.</v>
      </c>
      <c r="AB26" s="1" t="str">
        <f>[1]main!Y16</f>
        <v>geschlossen</v>
      </c>
      <c r="AC26" s="1">
        <f>[1]main!Z16</f>
        <v>14</v>
      </c>
      <c r="AD26" s="1" t="str">
        <f>[1]main!AA16</f>
        <v>Oliver</v>
      </c>
      <c r="AE26" s="1" t="str">
        <f>[1]main!AB16</f>
        <v>m</v>
      </c>
      <c r="AF26" s="2">
        <f>[1]main!AC16</f>
        <v>1.1714285710000001</v>
      </c>
      <c r="AG26" s="1">
        <f>[1]main!AD16</f>
        <v>0.45281565400000001</v>
      </c>
      <c r="AH26" s="1">
        <f>[1]main!AE16</f>
        <v>1</v>
      </c>
      <c r="AI26" s="1" t="str">
        <f>[1]main!AF16</f>
        <v>m</v>
      </c>
      <c r="AJ26" s="1" t="str">
        <f>[1]main!AG16</f>
        <v>Target</v>
      </c>
      <c r="AK26" s="1" t="str">
        <f>[1]main!AH16</f>
        <v>NA</v>
      </c>
      <c r="AL26" s="1">
        <f>[1]main!AI16</f>
        <v>4330000000</v>
      </c>
      <c r="AM26" s="1" t="str">
        <f>[1]main!AJ16</f>
        <v>NA</v>
      </c>
      <c r="AN26" s="1" t="str">
        <f>[1]main!AK16</f>
        <v>NA</v>
      </c>
      <c r="AO26" s="1">
        <f>[1]main!AL16</f>
        <v>96</v>
      </c>
      <c r="AP26" s="1" t="str">
        <f>[1]main!AM16</f>
        <v>Mila</v>
      </c>
      <c r="AQ26" s="1" t="str">
        <f>[1]main!AN16</f>
        <v>f</v>
      </c>
      <c r="AR26" s="1">
        <f>[1]main!AO16</f>
        <v>6.2285714289999996</v>
      </c>
      <c r="AS26" s="1">
        <f>[1]main!AP16</f>
        <v>1.1137037910000001</v>
      </c>
      <c r="AT26" s="1">
        <f>[1]main!AQ16</f>
        <v>7</v>
      </c>
      <c r="AU26" s="1" t="str">
        <f>[1]main!AR16</f>
        <v>f</v>
      </c>
      <c r="AV26" s="1" t="str">
        <f>[1]main!AS16</f>
        <v>Alternative</v>
      </c>
      <c r="AW26" s="1" t="str">
        <f>[1]main!AT16</f>
        <v>NA</v>
      </c>
      <c r="AX26" s="1" t="str">
        <f>[1]main!AU16</f>
        <v>NA</v>
      </c>
      <c r="AY26" s="1" t="str">
        <f>[1]main!AV16</f>
        <v>NA</v>
      </c>
      <c r="AZ26" s="2" t="str">
        <f>[1]main!AW16</f>
        <v>NA</v>
      </c>
      <c r="BA26" s="1" t="str">
        <f t="shared" si="6"/>
        <v>Wer reist in die Metropole?</v>
      </c>
      <c r="BB26" s="1" t="str">
        <f t="shared" si="7"/>
        <v>Pro_f tat Target geschlossen.?</v>
      </c>
      <c r="BC26" s="1" t="str">
        <f t="shared" si="8"/>
        <v>Name_alt reist Target geschlossen.?</v>
      </c>
      <c r="BD26" s="1" t="str">
        <f t="shared" si="9"/>
        <v>Pos05 möchte Target geschlossen. erleben?</v>
      </c>
      <c r="BE26" s="1" t="s">
        <v>77</v>
      </c>
      <c r="BF26" s="1" t="str">
        <f>BA26</f>
        <v>Wer reist in die Metropole?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IF(BI26="NA","NA",H26)</f>
        <v>NA</v>
      </c>
      <c r="BK26" s="1" t="str">
        <f t="shared" si="25"/>
        <v>NA</v>
      </c>
      <c r="BL26" s="1" t="s">
        <v>13</v>
      </c>
      <c r="BM26" s="12">
        <v>1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Name_alt reist Target geschlossen.?</v>
      </c>
      <c r="BR26" s="1" t="str">
        <f t="shared" si="15"/>
        <v/>
      </c>
      <c r="BS26" s="1" t="str">
        <f t="shared" si="16"/>
        <v>Name_alt reist Target geschlossen.?</v>
      </c>
      <c r="BT26" s="1" t="str">
        <f t="shared" si="17"/>
        <v>Pos05 möchte Target geschlossen. erleben?</v>
      </c>
      <c r="BU26" s="1" t="str">
        <f t="shared" si="18"/>
        <v/>
      </c>
      <c r="BV26" s="14" t="str">
        <f t="shared" si="19"/>
        <v>Pos05 möchte Target geschlossen. erleben?</v>
      </c>
    </row>
    <row r="27" spans="1:74" ht="14.25" customHeight="1" x14ac:dyDescent="0.35">
      <c r="A27" s="1" t="str">
        <f t="shared" si="20"/>
        <v>L2_S58_IProjekt_PNA</v>
      </c>
      <c r="B27" s="1">
        <v>2</v>
      </c>
      <c r="C27" s="1">
        <v>58</v>
      </c>
      <c r="D27" s="1">
        <v>20</v>
      </c>
      <c r="E27">
        <v>1</v>
      </c>
      <c r="F27" s="1">
        <v>58</v>
      </c>
      <c r="G27" s="1" t="str">
        <f t="shared" si="22"/>
        <v>Target beenden. kommt vom Klo. NA hat die wertvolle Arbeitszeit abgesessen.</v>
      </c>
      <c r="H27" s="1" t="str">
        <f t="shared" si="0"/>
        <v>Target beenden.</v>
      </c>
      <c r="I27" s="1" t="str">
        <f t="shared" si="1"/>
        <v>Alternative NA</v>
      </c>
      <c r="J27" s="1" t="s">
        <v>22</v>
      </c>
      <c r="M27" s="1" t="s">
        <v>123</v>
      </c>
      <c r="N27" s="1" t="s">
        <v>176</v>
      </c>
      <c r="O27" s="1" t="str">
        <f t="shared" si="2"/>
        <v>vom Klo.</v>
      </c>
      <c r="P27" s="1" t="str">
        <f t="shared" si="3"/>
        <v>vom Klo</v>
      </c>
      <c r="Q27" s="1" t="str">
        <f t="shared" si="23"/>
        <v>NA</v>
      </c>
      <c r="R27" s="1" t="s">
        <v>7</v>
      </c>
      <c r="S27" s="1" t="s">
        <v>8</v>
      </c>
      <c r="T27" s="1" t="s">
        <v>177</v>
      </c>
      <c r="U27" s="1" t="s">
        <v>178</v>
      </c>
      <c r="W27" s="1" t="str">
        <f t="shared" si="4"/>
        <v>Arbeitszeit</v>
      </c>
      <c r="X27" s="1" t="str">
        <f t="shared" si="5"/>
        <v>abgesessen.</v>
      </c>
      <c r="Y27" s="1" t="s">
        <v>179</v>
      </c>
      <c r="Z27" s="1" t="str">
        <f>[1]main!W49</f>
        <v>Projekt</v>
      </c>
      <c r="AA27" s="1" t="str">
        <f>[1]main!X49</f>
        <v>beenden.</v>
      </c>
      <c r="AB27" s="1" t="str">
        <f>[1]main!Y49</f>
        <v>beenden</v>
      </c>
      <c r="AC27" s="1">
        <f>[1]main!Z49</f>
        <v>131</v>
      </c>
      <c r="AD27" s="1" t="str">
        <f>[1]main!AA49</f>
        <v>Lina</v>
      </c>
      <c r="AE27" s="1" t="str">
        <f>[1]main!AB49</f>
        <v>f</v>
      </c>
      <c r="AF27" s="2">
        <f>[1]main!AC49</f>
        <v>6.8571428570000004</v>
      </c>
      <c r="AG27" s="1">
        <f>[1]main!AD49</f>
        <v>0.35503580099999998</v>
      </c>
      <c r="AH27" s="1">
        <f>[1]main!AE49</f>
        <v>7</v>
      </c>
      <c r="AI27" s="1" t="str">
        <f>[1]main!AF49</f>
        <v>f</v>
      </c>
      <c r="AJ27" s="1" t="str">
        <f>[1]main!AG49</f>
        <v>Target</v>
      </c>
      <c r="AK27" s="1" t="str">
        <f>[1]main!AH49</f>
        <v>NA</v>
      </c>
      <c r="AL27" s="1">
        <f>[1]main!AI49</f>
        <v>2320000000</v>
      </c>
      <c r="AM27" s="1" t="str">
        <f>[1]main!AJ49</f>
        <v>NA</v>
      </c>
      <c r="AN27" s="1" t="str">
        <f>[1]main!AK49</f>
        <v>NA</v>
      </c>
      <c r="AO27" s="1">
        <f>[1]main!AL49</f>
        <v>50</v>
      </c>
      <c r="AP27" s="1" t="str">
        <f>[1]main!AM49</f>
        <v>Gabriel</v>
      </c>
      <c r="AQ27" s="1" t="str">
        <f>[1]main!AN49</f>
        <v>m</v>
      </c>
      <c r="AR27" s="1">
        <f>[1]main!AO49</f>
        <v>1.8571428569999999</v>
      </c>
      <c r="AS27" s="1">
        <f>[1]main!AP49</f>
        <v>1.3750477459999999</v>
      </c>
      <c r="AT27" s="1">
        <f>[1]main!AQ49</f>
        <v>1</v>
      </c>
      <c r="AU27" s="1" t="str">
        <f>[1]main!AR49</f>
        <v>m</v>
      </c>
      <c r="AV27" s="1" t="str">
        <f>[1]main!AS49</f>
        <v>Alternative</v>
      </c>
      <c r="AW27" s="1" t="str">
        <f>[1]main!AT49</f>
        <v>NA</v>
      </c>
      <c r="AX27" s="1" t="str">
        <f>[1]main!AU49</f>
        <v>NA</v>
      </c>
      <c r="AY27" s="1" t="str">
        <f>[1]main!AV49</f>
        <v>NA</v>
      </c>
      <c r="AZ27" s="2" t="str">
        <f>[1]main!AW49</f>
        <v>NA</v>
      </c>
      <c r="BA27" s="1" t="str">
        <f t="shared" si="6"/>
        <v>Wer kommt vom Klo?</v>
      </c>
      <c r="BB27" s="1" t="str">
        <f t="shared" si="7"/>
        <v>Pro_f tat Target beenden.?</v>
      </c>
      <c r="BC27" s="1" t="str">
        <f t="shared" si="8"/>
        <v>V kommt Target beenden.?</v>
      </c>
      <c r="BD27" s="1" t="str">
        <f t="shared" si="9"/>
        <v>Pos05 hat Target beenden. abgesessen?</v>
      </c>
      <c r="BE27" s="1" t="s">
        <v>67</v>
      </c>
      <c r="BF27" s="1" t="str">
        <f>BB27</f>
        <v>Pro_f tat Target beenden.?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IF(BI27="NA","NA",J27)</f>
        <v>NA</v>
      </c>
      <c r="BK27" s="1" t="str">
        <f t="shared" si="25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V kommt Target beenden.?</v>
      </c>
      <c r="BS27" s="1" t="str">
        <f t="shared" si="16"/>
        <v>V kommt Target beenden.?</v>
      </c>
      <c r="BT27" s="1" t="str">
        <f t="shared" si="17"/>
        <v>Pos05 hat Target beenden. abgesessen?</v>
      </c>
      <c r="BU27" s="1" t="str">
        <f t="shared" si="18"/>
        <v/>
      </c>
      <c r="BV27" s="12" t="str">
        <f t="shared" si="19"/>
        <v>Pos05 hat Target beenden. abgesessen?</v>
      </c>
    </row>
  </sheetData>
  <autoFilter ref="A1:BV27" xr:uid="{00000000-0001-0000-0800-000000000000}">
    <sortState xmlns:xlrd2="http://schemas.microsoft.com/office/spreadsheetml/2017/richdata2" ref="A2:BV27">
      <sortCondition ref="D8:D27"/>
    </sortState>
  </autoFilter>
  <conditionalFormatting sqref="R8:U8 R10:V27 S9 V9 X8:Y27">
    <cfRule type="containsText" dxfId="34" priority="24" operator="containsText" text="xx">
      <formula>NOT(ISERROR(SEARCH(("xx"),(R8))))</formula>
    </cfRule>
  </conditionalFormatting>
  <conditionalFormatting sqref="J23 J26">
    <cfRule type="containsText" dxfId="33" priority="25" operator="containsText" text="xx">
      <formula>NOT(ISERROR(SEARCH(("xx"),(J23))))</formula>
    </cfRule>
  </conditionalFormatting>
  <conditionalFormatting sqref="T9:U9">
    <cfRule type="containsText" dxfId="32" priority="26" operator="containsText" text="xx">
      <formula>NOT(ISERROR(SEARCH(("xx"),(T9))))</formula>
    </cfRule>
  </conditionalFormatting>
  <conditionalFormatting sqref="BE11 BE15">
    <cfRule type="containsText" dxfId="31" priority="9" operator="containsText" text="xx">
      <formula>NOT(ISERROR(SEARCH(("xx"),(BE11))))</formula>
    </cfRule>
  </conditionalFormatting>
  <conditionalFormatting sqref="BE19 BE23">
    <cfRule type="containsText" dxfId="30" priority="10" operator="containsText" text="xx">
      <formula>NOT(ISERROR(SEARCH(("xx"),(BE19))))</formula>
    </cfRule>
  </conditionalFormatting>
  <conditionalFormatting sqref="BE27">
    <cfRule type="containsText" dxfId="29" priority="11" operator="containsText" text="xx">
      <formula>NOT(ISERROR(SEARCH(("xx"),(BE27))))</formula>
    </cfRule>
  </conditionalFormatting>
  <conditionalFormatting sqref="R2:V7 X2:Y7">
    <cfRule type="containsText" dxfId="28" priority="7" operator="containsText" text="xx">
      <formula>NOT(ISERROR(SEARCH(("xx"),(R2))))</formula>
    </cfRule>
  </conditionalFormatting>
  <conditionalFormatting sqref="BE7">
    <cfRule type="containsText" dxfId="27" priority="8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37DB-67CE-4028-A4E4-C215B1A25196}">
  <dimension ref="A1:BV901"/>
  <sheetViews>
    <sheetView workbookViewId="0">
      <selection activeCell="A22" sqref="A22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16" customFormat="1" ht="14.25" customHeight="1" x14ac:dyDescent="0.35">
      <c r="A2" s="15" t="str">
        <f t="shared" ref="A2:A22" si="0">CONCATENATE("L",B2,"_S",F2,"_I",Z2,"_P",AZ2)</f>
        <v>L_S134_I79_PSie</v>
      </c>
      <c r="C2" s="17">
        <v>14</v>
      </c>
      <c r="D2" s="17">
        <v>12</v>
      </c>
      <c r="E2" s="15">
        <v>1.9</v>
      </c>
      <c r="F2" s="15">
        <v>134</v>
      </c>
      <c r="G2" s="15" t="str">
        <f>CONCATENATE(H2," ",J2," ",P2," ",Q2," ",R2," ",S2," ",T2," ",W2," ",Y2)</f>
        <v>Die Gymnasiallehrerin kniet im Garten Sie hat ein tolles Hochbeet angelegt</v>
      </c>
      <c r="H2" s="15" t="str">
        <f t="shared" ref="H2:H22" si="1">IF(AJ2="NA",AA2,CONCATENATE(AJ2," ",AA2))</f>
        <v>Die Gymnasiallehrerin</v>
      </c>
      <c r="I2" s="15" t="str">
        <f t="shared" ref="I2:I22" si="2">IF(AV2="NA",AM2,CONCATENATE(AV2," ",AM2))</f>
        <v>Der Gymnasiallehrer</v>
      </c>
      <c r="J2" s="16" t="s">
        <v>180</v>
      </c>
      <c r="K2" s="15" t="s">
        <v>42</v>
      </c>
      <c r="L2" s="15"/>
      <c r="M2" s="15"/>
      <c r="N2" s="15" t="s">
        <v>181</v>
      </c>
      <c r="O2" s="15" t="str">
        <f t="shared" ref="O2:O22" si="3">CONCATENATE(K2,L2,M2," ",N2,".")</f>
        <v>im Garten.</v>
      </c>
      <c r="P2" s="15" t="str">
        <f t="shared" ref="P2:P22" si="4">CONCATENATE(K2,L2,M2," ",N2)</f>
        <v>im Garten</v>
      </c>
      <c r="Q2" s="15" t="s">
        <v>6</v>
      </c>
      <c r="R2" s="15" t="s">
        <v>7</v>
      </c>
      <c r="S2" s="15" t="s">
        <v>25</v>
      </c>
      <c r="T2" s="15" t="s">
        <v>182</v>
      </c>
      <c r="U2" s="16" t="s">
        <v>183</v>
      </c>
      <c r="W2" s="16" t="str">
        <f t="shared" ref="W2:W22" si="5">CONCATENATE(U2,V2)</f>
        <v>Hochbeet</v>
      </c>
      <c r="X2" s="16" t="str">
        <f t="shared" ref="X2:X22" si="6">CONCATENATE(Y2,".")</f>
        <v>angelegt.</v>
      </c>
      <c r="Y2" s="16" t="s">
        <v>184</v>
      </c>
      <c r="Z2" s="15">
        <v>79</v>
      </c>
      <c r="AA2" s="15" t="s">
        <v>185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186</v>
      </c>
      <c r="AH2" s="15" t="s">
        <v>13</v>
      </c>
      <c r="AI2" s="15" t="s">
        <v>13</v>
      </c>
      <c r="AJ2" s="16" t="s">
        <v>19</v>
      </c>
      <c r="AK2" s="17" t="s">
        <v>8</v>
      </c>
      <c r="AL2" s="15">
        <v>79</v>
      </c>
      <c r="AM2" s="15" t="s">
        <v>187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8" t="s">
        <v>18</v>
      </c>
      <c r="AT2" s="15" t="s">
        <v>13</v>
      </c>
      <c r="AU2" s="15" t="s">
        <v>13</v>
      </c>
      <c r="AV2" s="16" t="s">
        <v>15</v>
      </c>
      <c r="AW2" s="17" t="s">
        <v>16</v>
      </c>
      <c r="AX2" s="19" t="s">
        <v>20</v>
      </c>
      <c r="AY2" s="19" t="s">
        <v>6</v>
      </c>
      <c r="AZ2" s="20" t="str">
        <f>AY2</f>
        <v>Sie</v>
      </c>
      <c r="BA2" s="15" t="str">
        <f t="shared" ref="BA2:BA22" si="7">CONCATENATE("Wer"," ",J2," ",P2,"?")</f>
        <v>Wer kniet im Garten?</v>
      </c>
      <c r="BB2" s="15" t="str">
        <f t="shared" ref="BB2:BB22" si="8">CONCATENATE($BB$1," ","tat", " ",H2,"?")</f>
        <v>Pro_f tat Die Gymnasiallehrerin?</v>
      </c>
      <c r="BC2" s="15" t="str">
        <f t="shared" ref="BC2:BC22" si="9">BS2</f>
        <v>Name kniet die Gymnasiallehrerin?</v>
      </c>
      <c r="BD2" s="15" t="str">
        <f t="shared" ref="BD2:BD22" si="10">BV2</f>
        <v>Pos05 hat die Gymnasiallehrerin angelegt?</v>
      </c>
      <c r="BE2" s="15" t="s">
        <v>67</v>
      </c>
      <c r="BF2" s="15" t="str">
        <f>BB2</f>
        <v>Pro_f tat Die Gymnasiallehrerin?</v>
      </c>
      <c r="BG2" s="17">
        <v>1</v>
      </c>
      <c r="BH2" s="15">
        <f t="shared" ref="BH2:BH22" si="11">IF(BI2="NA",0,1)</f>
        <v>1</v>
      </c>
      <c r="BI2" s="15" t="str">
        <f t="shared" ref="BI2:BI22" si="12">IF(BG2=1,BF2,"NA")</f>
        <v>Pro_f tat Die Gymnasiallehrerin?</v>
      </c>
      <c r="BJ2" s="15" t="str">
        <f>IF(BI2="NA","NA",J2)</f>
        <v>kniet</v>
      </c>
      <c r="BK2" s="15" t="s">
        <v>188</v>
      </c>
      <c r="BL2" s="16" t="s">
        <v>189</v>
      </c>
      <c r="BM2" s="17">
        <v>1</v>
      </c>
      <c r="BN2" s="15" t="str">
        <f t="shared" ref="BN2:BN22" si="13">IF(BM2=1,BK2,BL2)</f>
        <v>knien</v>
      </c>
      <c r="BO2" s="15" t="str">
        <f t="shared" ref="BO2:BO22" si="14">IF(BM2=0,BK2,BL2)</f>
        <v>stehen</v>
      </c>
      <c r="BP2" s="15" t="str">
        <f t="shared" ref="BP2:BP22" si="15">IF(AK2="NA",IF(K2="","",CONCATENATE(K$1," ",J2," ",H2,"?")),IF(K2="","",CONCATENATE(K$1," ",J2," ",AK2," ",AA2,"?")))</f>
        <v>Name kniet die Gymnasiallehrerin?</v>
      </c>
      <c r="BQ2" s="15" t="str">
        <f t="shared" ref="BQ2:BQ22" si="16">IF(AK2="NA",IF(L2="","",CONCATENATE(L$1," ",J2," ",H2,"?")),IF(L2="","",CONCATENATE(L$1," ",J2," ",AK2," ",AA2,"?")))</f>
        <v/>
      </c>
      <c r="BR2" s="15" t="str">
        <f t="shared" ref="BR2:BR22" si="17">IF(AK2="NA",IF(M2="","",CONCATENATE(M$1," ",J2," ",H2,"?")),IF(M2="","",CONCATENATE(M$1," ",J2," ",AK2," ",AA2,"?")))</f>
        <v/>
      </c>
      <c r="BS2" s="15" t="str">
        <f t="shared" ref="BS2:BS22" si="18">CONCATENATE(BP2,BQ2,BR2)</f>
        <v>Name kniet die Gymnasiallehrerin?</v>
      </c>
      <c r="BT2" s="15" t="str">
        <f t="shared" ref="BT2:BT22" si="19">IF(AK2="NA",IF(U2="","",CONCATENATE(U$1," ",R2," ",H2," ",Y2,"?")),IF(U2="","",CONCATENATE(U$1," ",R2," ",AK2," ",AA2," ",Y2,"?")))</f>
        <v>Pos05 hat die Gymnasiallehrerin angelegt?</v>
      </c>
      <c r="BU2" s="15" t="str">
        <f t="shared" ref="BU2:BU22" si="20">IF(AK2="NA",IF(V2="","",CONCATENATE(V$1," ",R2," ",H2," ",Y2,"?")),IF(V2="","",CONCATENATE(V$1," ",R2," ",AK2," ",AA2," ",Y2,"?")))</f>
        <v/>
      </c>
      <c r="BV2" s="15" t="str">
        <f t="shared" ref="BV2:BV22" si="21">CONCATENATE(BT2,BU2)</f>
        <v>Pos05 hat die Gymnasiallehrerin angelegt?</v>
      </c>
    </row>
    <row r="3" spans="1:74" ht="14.25" customHeight="1" x14ac:dyDescent="0.35">
      <c r="A3" s="1" t="str">
        <f t="shared" si="0"/>
        <v>L2_S84_IBrille_Pder</v>
      </c>
      <c r="B3" s="1">
        <v>2</v>
      </c>
      <c r="C3" s="1">
        <v>84</v>
      </c>
      <c r="D3" s="1">
        <v>21</v>
      </c>
      <c r="E3">
        <v>2</v>
      </c>
      <c r="F3" s="1">
        <v>84</v>
      </c>
      <c r="G3" s="1" t="str">
        <f t="shared" ref="G3:G22" si="22">CONCATENATE(H3," ",J3," ",O3," ",Q3," ",R3," ",S3," ",T3," ",W3," ",X3)</f>
        <v>Filler verloren. kriecht in der Werkstatt. der hat die starke Brille verloren.</v>
      </c>
      <c r="H3" s="1" t="str">
        <f t="shared" si="1"/>
        <v>Filler verloren.</v>
      </c>
      <c r="I3" s="1" t="str">
        <f t="shared" si="2"/>
        <v>Alternative Die</v>
      </c>
      <c r="J3" s="1" t="s">
        <v>190</v>
      </c>
      <c r="K3" s="1" t="s">
        <v>52</v>
      </c>
      <c r="N3" s="1" t="s">
        <v>191</v>
      </c>
      <c r="O3" s="1" t="str">
        <f t="shared" si="3"/>
        <v>in der Werkstatt.</v>
      </c>
      <c r="P3" s="1" t="str">
        <f t="shared" si="4"/>
        <v>in der Werkstatt</v>
      </c>
      <c r="Q3" s="1" t="str">
        <f t="shared" ref="Q3:Q22" si="23">AZ3</f>
        <v>der</v>
      </c>
      <c r="R3" s="1" t="s">
        <v>7</v>
      </c>
      <c r="S3" s="1" t="s">
        <v>8</v>
      </c>
      <c r="T3" s="1" t="s">
        <v>192</v>
      </c>
      <c r="U3" s="1" t="s">
        <v>193</v>
      </c>
      <c r="W3" s="1" t="str">
        <f t="shared" si="5"/>
        <v>Brille</v>
      </c>
      <c r="X3" s="1" t="str">
        <f t="shared" si="6"/>
        <v>verloren.</v>
      </c>
      <c r="Y3" s="1" t="s">
        <v>194</v>
      </c>
      <c r="Z3" s="1" t="str">
        <f>[1]main!W85</f>
        <v>Brille</v>
      </c>
      <c r="AA3" s="1" t="str">
        <f>[1]main!X85</f>
        <v>verloren.</v>
      </c>
      <c r="AB3" s="1" t="str">
        <f>[1]main!Y85</f>
        <v>verloren</v>
      </c>
      <c r="AC3" s="1">
        <f>[1]main!Z85</f>
        <v>167</v>
      </c>
      <c r="AD3" s="1" t="str">
        <f>[1]main!AA85</f>
        <v>Beratungslehrerin</v>
      </c>
      <c r="AE3" s="1" t="str">
        <f>[1]main!AB85</f>
        <v>NA</v>
      </c>
      <c r="AF3" s="2">
        <f>[1]main!AC85</f>
        <v>3.2250000000000001</v>
      </c>
      <c r="AG3" s="1" t="str">
        <f>[1]main!AD85</f>
        <v>NA</v>
      </c>
      <c r="AH3" s="1" t="str">
        <f>[1]main!AE85</f>
        <v>NA</v>
      </c>
      <c r="AI3" s="1" t="str">
        <f>[1]main!AF85</f>
        <v>f</v>
      </c>
      <c r="AJ3" s="1" t="str">
        <f>[1]main!AG85</f>
        <v>Filler</v>
      </c>
      <c r="AK3" s="1" t="str">
        <f>[1]main!AH85</f>
        <v>NA</v>
      </c>
      <c r="AL3" s="1" t="str">
        <f>[1]main!AI85</f>
        <v>NA</v>
      </c>
      <c r="AM3" s="1" t="str">
        <f>[1]main!AJ85</f>
        <v>Die</v>
      </c>
      <c r="AN3" s="1" t="str">
        <f>[1]main!AK85</f>
        <v>die</v>
      </c>
      <c r="AO3" s="1">
        <f>[1]main!AL85</f>
        <v>24</v>
      </c>
      <c r="AP3" s="1" t="str">
        <f>[1]main!AM85</f>
        <v>Beratungslehrer</v>
      </c>
      <c r="AQ3" s="1" t="str">
        <f>[1]main!AN85</f>
        <v>NA</v>
      </c>
      <c r="AR3" s="1" t="str">
        <f>[1]main!AO85</f>
        <v>NA</v>
      </c>
      <c r="AS3" s="1" t="str">
        <f>[1]main!AP85</f>
        <v>NA</v>
      </c>
      <c r="AT3" s="1" t="str">
        <f>[1]main!AQ85</f>
        <v>NA</v>
      </c>
      <c r="AU3" s="1" t="str">
        <f>[1]main!AR85</f>
        <v>NA</v>
      </c>
      <c r="AV3" s="1" t="str">
        <f>[1]main!AS85</f>
        <v>Alternative</v>
      </c>
      <c r="AW3" s="1" t="str">
        <f>[1]main!AT85</f>
        <v>NA</v>
      </c>
      <c r="AX3" s="1" t="str">
        <f>[1]main!AU85</f>
        <v>NA</v>
      </c>
      <c r="AY3" s="1" t="str">
        <f>[1]main!AV85</f>
        <v>Der</v>
      </c>
      <c r="AZ3" s="2" t="str">
        <f>[1]main!AW85</f>
        <v>der</v>
      </c>
      <c r="BA3" s="1" t="str">
        <f t="shared" si="7"/>
        <v>Wer kriecht in der Werkstatt?</v>
      </c>
      <c r="BB3" s="1" t="str">
        <f t="shared" si="8"/>
        <v>Pro_f tat Filler verloren.?</v>
      </c>
      <c r="BC3" s="1" t="str">
        <f t="shared" si="9"/>
        <v>Name kriecht Filler verloren.?</v>
      </c>
      <c r="BD3" s="1" t="str">
        <f t="shared" si="10"/>
        <v>Pos05 hat Filler verloren. verloren?</v>
      </c>
      <c r="BE3" s="12" t="s">
        <v>21</v>
      </c>
      <c r="BF3" s="1" t="str">
        <f>BD3</f>
        <v>Pos05 hat Filler verloren. verloren?</v>
      </c>
      <c r="BG3" s="1">
        <v>1</v>
      </c>
      <c r="BH3" s="1">
        <f t="shared" si="11"/>
        <v>1</v>
      </c>
      <c r="BI3" s="1" t="str">
        <f t="shared" si="12"/>
        <v>Pos05 hat Filler verloren. verloren?</v>
      </c>
      <c r="BJ3" s="1" t="str">
        <f>IF(BI3="NA","NA",CONCATENATE(S3," ",T3," ",W3))</f>
        <v>die starke Brille</v>
      </c>
      <c r="BK3" s="1" t="str">
        <f t="shared" ref="BK3:BK10" si="24">BJ3</f>
        <v>die starke Brille</v>
      </c>
      <c r="BL3" s="1" t="s">
        <v>195</v>
      </c>
      <c r="BM3" s="12">
        <v>0</v>
      </c>
      <c r="BN3" s="1" t="str">
        <f t="shared" si="13"/>
        <v>die starke Maschine</v>
      </c>
      <c r="BO3" s="1" t="str">
        <f t="shared" si="14"/>
        <v>die starke Brille</v>
      </c>
      <c r="BP3" s="1" t="str">
        <f t="shared" si="15"/>
        <v>Name kriecht Filler verloren.?</v>
      </c>
      <c r="BQ3" s="1" t="str">
        <f t="shared" si="16"/>
        <v/>
      </c>
      <c r="BR3" s="1" t="str">
        <f t="shared" si="17"/>
        <v/>
      </c>
      <c r="BS3" s="1" t="str">
        <f t="shared" si="18"/>
        <v>Name kriecht Filler verloren.?</v>
      </c>
      <c r="BT3" s="1" t="str">
        <f t="shared" si="19"/>
        <v>Pos05 hat Filler verloren. verloren?</v>
      </c>
      <c r="BU3" s="1" t="str">
        <f t="shared" si="20"/>
        <v/>
      </c>
      <c r="BV3" s="1" t="str">
        <f t="shared" si="21"/>
        <v>Pos05 hat Filler verloren. verloren?</v>
      </c>
    </row>
    <row r="4" spans="1:74" ht="14.25" customHeight="1" x14ac:dyDescent="0.35">
      <c r="A4" s="1" t="str">
        <f t="shared" si="0"/>
        <v>L2_S80_ISchiedsrichter_Pder</v>
      </c>
      <c r="B4" s="1">
        <v>2</v>
      </c>
      <c r="C4" s="1">
        <v>80</v>
      </c>
      <c r="D4" s="1">
        <v>22</v>
      </c>
      <c r="E4">
        <v>2</v>
      </c>
      <c r="F4" s="1">
        <v>80</v>
      </c>
      <c r="G4" s="1" t="str">
        <f t="shared" si="22"/>
        <v>Filler angespuckt. fliegt aus der Mannschaft. der hat den strengen Schiedsrichter angespuckt.</v>
      </c>
      <c r="H4" s="1" t="str">
        <f t="shared" si="1"/>
        <v>Filler angespuckt.</v>
      </c>
      <c r="I4" s="1" t="str">
        <f t="shared" si="2"/>
        <v>Alternative Die</v>
      </c>
      <c r="J4" s="1" t="s">
        <v>78</v>
      </c>
      <c r="M4" s="1" t="s">
        <v>159</v>
      </c>
      <c r="N4" s="1" t="s">
        <v>196</v>
      </c>
      <c r="O4" s="1" t="str">
        <f t="shared" si="3"/>
        <v>aus der Mannschaft.</v>
      </c>
      <c r="P4" s="1" t="str">
        <f t="shared" si="4"/>
        <v>aus der Mannschaft</v>
      </c>
      <c r="Q4" s="1" t="str">
        <f t="shared" si="23"/>
        <v>der</v>
      </c>
      <c r="R4" s="1" t="s">
        <v>7</v>
      </c>
      <c r="S4" s="1" t="s">
        <v>73</v>
      </c>
      <c r="T4" s="1" t="s">
        <v>197</v>
      </c>
      <c r="V4" s="1" t="s">
        <v>198</v>
      </c>
      <c r="W4" s="1" t="str">
        <f t="shared" si="5"/>
        <v>Schiedsrichter</v>
      </c>
      <c r="X4" s="1" t="str">
        <f t="shared" si="6"/>
        <v>angespuckt.</v>
      </c>
      <c r="Y4" s="1" t="s">
        <v>199</v>
      </c>
      <c r="Z4" s="1" t="str">
        <f>[1]main!W81</f>
        <v>Schiedsrichter</v>
      </c>
      <c r="AA4" s="1" t="str">
        <f>[1]main!X81</f>
        <v>angespuckt.</v>
      </c>
      <c r="AB4" s="1" t="str">
        <f>[1]main!Y81</f>
        <v>angespuckt</v>
      </c>
      <c r="AC4" s="1">
        <f>[1]main!Z81</f>
        <v>163</v>
      </c>
      <c r="AD4" s="1" t="str">
        <f>[1]main!AA81</f>
        <v>Masseurin</v>
      </c>
      <c r="AE4" s="1" t="str">
        <f>[1]main!AB81</f>
        <v>NA</v>
      </c>
      <c r="AF4" s="2">
        <f>[1]main!AC81</f>
        <v>2.9249999999999998</v>
      </c>
      <c r="AG4" s="1" t="str">
        <f>[1]main!AD81</f>
        <v>NA</v>
      </c>
      <c r="AH4" s="1" t="str">
        <f>[1]main!AE81</f>
        <v>NA</v>
      </c>
      <c r="AI4" s="1" t="str">
        <f>[1]main!AF81</f>
        <v>f</v>
      </c>
      <c r="AJ4" s="1" t="str">
        <f>[1]main!AG81</f>
        <v>Filler</v>
      </c>
      <c r="AK4" s="1" t="str">
        <f>[1]main!AH81</f>
        <v>NA</v>
      </c>
      <c r="AL4" s="1" t="str">
        <f>[1]main!AI81</f>
        <v>NA</v>
      </c>
      <c r="AM4" s="1" t="str">
        <f>[1]main!AJ81</f>
        <v>Die</v>
      </c>
      <c r="AN4" s="1" t="str">
        <f>[1]main!AK81</f>
        <v>die</v>
      </c>
      <c r="AO4" s="1">
        <f>[1]main!AL81</f>
        <v>20</v>
      </c>
      <c r="AP4" s="1" t="str">
        <f>[1]main!AM81</f>
        <v>Masseur</v>
      </c>
      <c r="AQ4" s="1" t="str">
        <f>[1]main!AN81</f>
        <v>NA</v>
      </c>
      <c r="AR4" s="1" t="str">
        <f>[1]main!AO81</f>
        <v>NA</v>
      </c>
      <c r="AS4" s="1" t="str">
        <f>[1]main!AP81</f>
        <v>NA</v>
      </c>
      <c r="AT4" s="1" t="str">
        <f>[1]main!AQ81</f>
        <v>NA</v>
      </c>
      <c r="AU4" s="1" t="str">
        <f>[1]main!AR81</f>
        <v>NA</v>
      </c>
      <c r="AV4" s="1" t="str">
        <f>[1]main!AS81</f>
        <v>Alternative</v>
      </c>
      <c r="AW4" s="1" t="str">
        <f>[1]main!AT81</f>
        <v>NA</v>
      </c>
      <c r="AX4" s="1" t="str">
        <f>[1]main!AU81</f>
        <v>NA</v>
      </c>
      <c r="AY4" s="1" t="str">
        <f>[1]main!AV81</f>
        <v>Der</v>
      </c>
      <c r="AZ4" s="2" t="str">
        <f>[1]main!AW81</f>
        <v>der</v>
      </c>
      <c r="BA4" s="1" t="str">
        <f t="shared" si="7"/>
        <v>Wer fliegt aus der Mannschaft?</v>
      </c>
      <c r="BB4" s="1" t="str">
        <f t="shared" si="8"/>
        <v>Pro_f tat Filler angespuckt.?</v>
      </c>
      <c r="BC4" s="1" t="str">
        <f t="shared" si="9"/>
        <v>V fliegt Filler angespuckt.?</v>
      </c>
      <c r="BD4" s="1" t="str">
        <f t="shared" si="10"/>
        <v>Pos06 hat Filler angespuckt. angespuckt?</v>
      </c>
      <c r="BE4" s="12" t="s">
        <v>21</v>
      </c>
      <c r="BF4" s="1" t="str">
        <f>BD4</f>
        <v>Pos06 hat Filler angespuckt. angespuckt?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IF(BI4="NA","NA",CONCATENATE(S4," ",T4," ",W4))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/>
      </c>
      <c r="BR4" s="1" t="str">
        <f t="shared" si="17"/>
        <v>V fliegt Filler angespuckt.?</v>
      </c>
      <c r="BS4" s="1" t="str">
        <f t="shared" si="18"/>
        <v>V fliegt Filler angespuckt.?</v>
      </c>
      <c r="BT4" s="1" t="str">
        <f t="shared" si="19"/>
        <v/>
      </c>
      <c r="BU4" s="1" t="str">
        <f t="shared" si="20"/>
        <v>Pos06 hat Filler angespuckt. angespuckt?</v>
      </c>
      <c r="BV4" s="1" t="str">
        <f t="shared" si="21"/>
        <v>Pos06 hat Filler angespuckt. angespuckt?</v>
      </c>
    </row>
    <row r="5" spans="1:74" ht="14.25" customHeight="1" x14ac:dyDescent="0.35">
      <c r="A5" s="1" t="str">
        <f t="shared" si="0"/>
        <v>L2_S22_IZusammenkunft_PNA</v>
      </c>
      <c r="B5" s="1">
        <v>2</v>
      </c>
      <c r="C5" s="1">
        <v>22</v>
      </c>
      <c r="D5" s="1">
        <v>23</v>
      </c>
      <c r="E5">
        <v>2</v>
      </c>
      <c r="F5" s="1">
        <v>22</v>
      </c>
      <c r="G5" s="1" t="str">
        <f t="shared" si="22"/>
        <v>Target genossen. fällt auf der Beerdigung. NA hat das tiefe Loch übersehen.</v>
      </c>
      <c r="H5" s="1" t="str">
        <f t="shared" si="1"/>
        <v>Target genossen.</v>
      </c>
      <c r="I5" s="1" t="str">
        <f t="shared" si="2"/>
        <v>Alternative NA</v>
      </c>
      <c r="J5" s="1" t="s">
        <v>200</v>
      </c>
      <c r="K5" s="1" t="s">
        <v>107</v>
      </c>
      <c r="N5" s="1" t="s">
        <v>201</v>
      </c>
      <c r="O5" s="1" t="str">
        <f t="shared" si="3"/>
        <v>auf der Beerdigung.</v>
      </c>
      <c r="P5" s="1" t="str">
        <f t="shared" si="4"/>
        <v>auf der Beerdigung</v>
      </c>
      <c r="Q5" s="1" t="str">
        <f t="shared" si="23"/>
        <v>NA</v>
      </c>
      <c r="R5" s="1" t="s">
        <v>7</v>
      </c>
      <c r="S5" s="1" t="s">
        <v>154</v>
      </c>
      <c r="T5" s="1" t="s">
        <v>202</v>
      </c>
      <c r="U5" s="1" t="s">
        <v>203</v>
      </c>
      <c r="W5" s="1" t="str">
        <f t="shared" si="5"/>
        <v>Loch</v>
      </c>
      <c r="X5" s="1" t="str">
        <f t="shared" si="6"/>
        <v>übersehen.</v>
      </c>
      <c r="Y5" s="1" t="s">
        <v>204</v>
      </c>
      <c r="Z5" s="1" t="str">
        <f>[1]main!W33</f>
        <v>Zusammenkunft</v>
      </c>
      <c r="AA5" s="1" t="str">
        <f>[1]main!X33</f>
        <v>genossen.</v>
      </c>
      <c r="AB5" s="1" t="str">
        <f>[1]main!Y33</f>
        <v>genossen</v>
      </c>
      <c r="AC5" s="1">
        <f>[1]main!Z33</f>
        <v>74</v>
      </c>
      <c r="AD5" s="1" t="str">
        <f>[1]main!AA33</f>
        <v>Quinn</v>
      </c>
      <c r="AE5" s="1" t="str">
        <f>[1]main!AB33</f>
        <v>n</v>
      </c>
      <c r="AF5" s="2">
        <f>[1]main!AC33</f>
        <v>3.8285714290000001</v>
      </c>
      <c r="AG5" s="1">
        <f>[1]main!AD33</f>
        <v>1.5993696239999999</v>
      </c>
      <c r="AH5" s="1">
        <f>[1]main!AE33</f>
        <v>4</v>
      </c>
      <c r="AI5" s="1" t="str">
        <f>[1]main!AF33</f>
        <v>n</v>
      </c>
      <c r="AJ5" s="1" t="str">
        <f>[1]main!AG33</f>
        <v>Target</v>
      </c>
      <c r="AK5" s="1" t="str">
        <f>[1]main!AH33</f>
        <v>NA</v>
      </c>
      <c r="AL5" s="1">
        <f>[1]main!AI33</f>
        <v>2290000000</v>
      </c>
      <c r="AM5" s="1" t="str">
        <f>[1]main!AJ33</f>
        <v>NA</v>
      </c>
      <c r="AN5" s="1" t="str">
        <f>[1]main!AK33</f>
        <v>NA</v>
      </c>
      <c r="AO5" s="1">
        <f>[1]main!AL33</f>
        <v>24</v>
      </c>
      <c r="AP5" s="1" t="str">
        <f>[1]main!AM33</f>
        <v>Benjamin</v>
      </c>
      <c r="AQ5" s="1" t="str">
        <f>[1]main!AN33</f>
        <v>m</v>
      </c>
      <c r="AR5" s="1">
        <f>[1]main!AO33</f>
        <v>1.2571428570000001</v>
      </c>
      <c r="AS5" s="1">
        <f>[1]main!AP33</f>
        <v>0.91853006400000003</v>
      </c>
      <c r="AT5" s="1">
        <f>[1]main!AQ33</f>
        <v>1</v>
      </c>
      <c r="AU5" s="1" t="str">
        <f>[1]main!AR33</f>
        <v>m</v>
      </c>
      <c r="AV5" s="1" t="str">
        <f>[1]main!AS33</f>
        <v>Alternative</v>
      </c>
      <c r="AW5" s="1" t="str">
        <f>[1]main!AT33</f>
        <v>NA</v>
      </c>
      <c r="AX5" s="1" t="str">
        <f>[1]main!AU33</f>
        <v>NA</v>
      </c>
      <c r="AY5" s="1" t="str">
        <f>[1]main!AV33</f>
        <v>NA</v>
      </c>
      <c r="AZ5" s="2" t="str">
        <f>[1]main!AW33</f>
        <v>NA</v>
      </c>
      <c r="BA5" s="1" t="str">
        <f t="shared" si="7"/>
        <v>Wer fällt auf der Beerdigung?</v>
      </c>
      <c r="BB5" s="1" t="str">
        <f t="shared" si="8"/>
        <v>Pro_f tat Target genossen.?</v>
      </c>
      <c r="BC5" s="1" t="str">
        <f t="shared" si="9"/>
        <v>Name fällt Target genossen.?</v>
      </c>
      <c r="BD5" s="1" t="str">
        <f t="shared" si="10"/>
        <v>Pos05 hat Target genossen. übersehen?</v>
      </c>
      <c r="BE5" s="1" t="s">
        <v>67</v>
      </c>
      <c r="BF5" s="1" t="str">
        <f>BB5</f>
        <v>Pro_f tat Target genossen.?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IF(BI5="NA","NA",J5)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Name fällt Target genossen.?</v>
      </c>
      <c r="BQ5" s="1" t="str">
        <f t="shared" si="16"/>
        <v/>
      </c>
      <c r="BR5" s="1" t="str">
        <f t="shared" si="17"/>
        <v/>
      </c>
      <c r="BS5" s="1" t="str">
        <f t="shared" si="18"/>
        <v>Name fällt Target genossen.?</v>
      </c>
      <c r="BT5" s="1" t="str">
        <f t="shared" si="19"/>
        <v>Pos05 hat Target genossen. übersehen?</v>
      </c>
      <c r="BU5" s="1" t="str">
        <f t="shared" si="20"/>
        <v/>
      </c>
      <c r="BV5" s="1" t="str">
        <f t="shared" si="21"/>
        <v>Pos05 hat Target genossen. übersehen?</v>
      </c>
    </row>
    <row r="6" spans="1:74" ht="14.25" customHeight="1" x14ac:dyDescent="0.35">
      <c r="A6" s="1" t="str">
        <f t="shared" si="0"/>
        <v>L2_S28_IInsel_PNA</v>
      </c>
      <c r="B6" s="1">
        <v>2</v>
      </c>
      <c r="C6" s="1">
        <v>28</v>
      </c>
      <c r="D6" s="1">
        <v>24</v>
      </c>
      <c r="E6">
        <v>2</v>
      </c>
      <c r="F6" s="1">
        <v>28</v>
      </c>
      <c r="G6" s="1" t="str">
        <f t="shared" si="22"/>
        <v>Target verlassen. posiert auf dem Plakat. NA hat einen tollen Werbedeal bekommen.</v>
      </c>
      <c r="H6" s="1" t="str">
        <f t="shared" si="1"/>
        <v>Target verlassen.</v>
      </c>
      <c r="I6" s="1" t="str">
        <f t="shared" si="2"/>
        <v>Alternative NA</v>
      </c>
      <c r="J6" s="1" t="s">
        <v>151</v>
      </c>
      <c r="K6" s="1" t="s">
        <v>113</v>
      </c>
      <c r="N6" s="1" t="s">
        <v>205</v>
      </c>
      <c r="O6" s="1" t="str">
        <f t="shared" si="3"/>
        <v>auf dem Plakat.</v>
      </c>
      <c r="P6" s="1" t="str">
        <f t="shared" si="4"/>
        <v>auf dem Plakat</v>
      </c>
      <c r="Q6" s="1" t="str">
        <f t="shared" si="23"/>
        <v>NA</v>
      </c>
      <c r="R6" s="1" t="s">
        <v>7</v>
      </c>
      <c r="S6" s="1" t="s">
        <v>135</v>
      </c>
      <c r="T6" s="1" t="s">
        <v>206</v>
      </c>
      <c r="U6" s="1" t="s">
        <v>207</v>
      </c>
      <c r="W6" s="1" t="str">
        <f t="shared" si="5"/>
        <v>Werbedeal</v>
      </c>
      <c r="X6" s="1" t="str">
        <f t="shared" si="6"/>
        <v>bekommen.</v>
      </c>
      <c r="Y6" s="1" t="s">
        <v>63</v>
      </c>
      <c r="Z6" s="1" t="str">
        <f>[1]main!W39</f>
        <v>Insel</v>
      </c>
      <c r="AA6" s="1" t="str">
        <f>[1]main!X39</f>
        <v>verlassen.</v>
      </c>
      <c r="AB6" s="1" t="str">
        <f>[1]main!Y39</f>
        <v>verlassen</v>
      </c>
      <c r="AC6" s="1">
        <f>[1]main!Z39</f>
        <v>80</v>
      </c>
      <c r="AD6" s="1" t="str">
        <f>[1]main!AA39</f>
        <v>Kim</v>
      </c>
      <c r="AE6" s="1" t="str">
        <f>[1]main!AB39</f>
        <v>n</v>
      </c>
      <c r="AF6" s="2">
        <f>[1]main!AC39</f>
        <v>4.7428571430000002</v>
      </c>
      <c r="AG6" s="1">
        <f>[1]main!AD39</f>
        <v>1.038745203</v>
      </c>
      <c r="AH6" s="1">
        <f>[1]main!AE39</f>
        <v>4</v>
      </c>
      <c r="AI6" s="1" t="str">
        <f>[1]main!AF39</f>
        <v>n</v>
      </c>
      <c r="AJ6" s="1" t="str">
        <f>[1]main!AG39</f>
        <v>Target</v>
      </c>
      <c r="AK6" s="1" t="str">
        <f>[1]main!AH39</f>
        <v>NA</v>
      </c>
      <c r="AL6" s="1">
        <f>[1]main!AI39</f>
        <v>5070000000</v>
      </c>
      <c r="AM6" s="1" t="str">
        <f>[1]main!AJ39</f>
        <v>NA</v>
      </c>
      <c r="AN6" s="1" t="str">
        <f>[1]main!AK39</f>
        <v>NA</v>
      </c>
      <c r="AO6" s="1">
        <f>[1]main!AL39</f>
        <v>30</v>
      </c>
      <c r="AP6" s="1" t="str">
        <f>[1]main!AM39</f>
        <v>Karl</v>
      </c>
      <c r="AQ6" s="1" t="str">
        <f>[1]main!AN39</f>
        <v>m</v>
      </c>
      <c r="AR6" s="1">
        <f>[1]main!AO39</f>
        <v>1.342857143</v>
      </c>
      <c r="AS6" s="1">
        <f>[1]main!AP39</f>
        <v>1.1099246700000001</v>
      </c>
      <c r="AT6" s="1">
        <f>[1]main!AQ39</f>
        <v>1</v>
      </c>
      <c r="AU6" s="1" t="str">
        <f>[1]main!AR39</f>
        <v>m</v>
      </c>
      <c r="AV6" s="1" t="str">
        <f>[1]main!AS39</f>
        <v>Alternative</v>
      </c>
      <c r="AW6" s="1" t="str">
        <f>[1]main!AT39</f>
        <v>NA</v>
      </c>
      <c r="AX6" s="1" t="str">
        <f>[1]main!AU39</f>
        <v>NA</v>
      </c>
      <c r="AY6" s="1" t="str">
        <f>[1]main!AV39</f>
        <v>NA</v>
      </c>
      <c r="AZ6" s="2" t="str">
        <f>[1]main!AW39</f>
        <v>NA</v>
      </c>
      <c r="BA6" s="1" t="str">
        <f t="shared" si="7"/>
        <v>Wer posiert auf dem Plakat?</v>
      </c>
      <c r="BB6" s="1" t="str">
        <f t="shared" si="8"/>
        <v>Pro_f tat Target verlassen.?</v>
      </c>
      <c r="BC6" s="1" t="str">
        <f t="shared" si="9"/>
        <v>Name posiert Target verlassen.?</v>
      </c>
      <c r="BD6" s="1" t="str">
        <f t="shared" si="10"/>
        <v>Pos05 hat Target verlassen. bekommen?</v>
      </c>
      <c r="BE6" s="12" t="s">
        <v>21</v>
      </c>
      <c r="BF6" s="1" t="str">
        <f>BD6</f>
        <v>Pos05 hat Target verlassen. bekommen?</v>
      </c>
      <c r="BG6" s="1">
        <v>1</v>
      </c>
      <c r="BH6" s="1">
        <f t="shared" si="11"/>
        <v>1</v>
      </c>
      <c r="BI6" s="1" t="str">
        <f t="shared" si="12"/>
        <v>Pos05 hat Target verlassen. bekommen?</v>
      </c>
      <c r="BJ6" s="1" t="str">
        <f>IF(BI6="NA","NA",CONCATENATE(S6," ",T6," ",W6))</f>
        <v>einen tollen Werbedeal</v>
      </c>
      <c r="BK6" s="1" t="str">
        <f t="shared" si="24"/>
        <v>einen tollen Werbedeal</v>
      </c>
      <c r="BL6" s="1" t="s">
        <v>208</v>
      </c>
      <c r="BM6" s="12">
        <v>1</v>
      </c>
      <c r="BN6" s="1" t="str">
        <f t="shared" si="13"/>
        <v>einen tollen Werbedeal</v>
      </c>
      <c r="BO6" s="1" t="str">
        <f t="shared" si="14"/>
        <v>einen guten Werbedeal</v>
      </c>
      <c r="BP6" s="1" t="str">
        <f t="shared" si="15"/>
        <v>Name posiert Target verlassen.?</v>
      </c>
      <c r="BQ6" s="1" t="str">
        <f t="shared" si="16"/>
        <v/>
      </c>
      <c r="BR6" s="1" t="str">
        <f t="shared" si="17"/>
        <v/>
      </c>
      <c r="BS6" s="1" t="str">
        <f t="shared" si="18"/>
        <v>Name posiert Target verlassen.?</v>
      </c>
      <c r="BT6" s="1" t="str">
        <f t="shared" si="19"/>
        <v>Pos05 hat Target verlassen. bekommen?</v>
      </c>
      <c r="BU6" s="1" t="str">
        <f t="shared" si="20"/>
        <v/>
      </c>
      <c r="BV6" s="1" t="str">
        <f t="shared" si="21"/>
        <v>Pos05 hat Target verlassen. bekommen?</v>
      </c>
    </row>
    <row r="7" spans="1:74" ht="14.25" customHeight="1" x14ac:dyDescent="0.35">
      <c r="A7" s="1" t="str">
        <f t="shared" si="0"/>
        <v>L2_S73_IMaß_Pder</v>
      </c>
      <c r="B7" s="1">
        <v>2</v>
      </c>
      <c r="C7" s="1">
        <v>73</v>
      </c>
      <c r="D7" s="1">
        <v>25</v>
      </c>
      <c r="E7">
        <v>2</v>
      </c>
      <c r="F7" s="1">
        <v>73</v>
      </c>
      <c r="G7" s="1" t="str">
        <f t="shared" si="22"/>
        <v>Filler geleert. steigt auf den Tisch. der hat ein großes Maß gelehrt.</v>
      </c>
      <c r="H7" s="1" t="str">
        <f t="shared" si="1"/>
        <v>Filler geleert.</v>
      </c>
      <c r="I7" s="1" t="str">
        <f t="shared" si="2"/>
        <v>Alternative Die</v>
      </c>
      <c r="J7" s="1" t="s">
        <v>209</v>
      </c>
      <c r="L7" s="1" t="s">
        <v>210</v>
      </c>
      <c r="N7" s="1" t="s">
        <v>211</v>
      </c>
      <c r="O7" s="1" t="str">
        <f t="shared" si="3"/>
        <v>auf den Tisch.</v>
      </c>
      <c r="P7" s="1" t="str">
        <f t="shared" si="4"/>
        <v>auf den Tisch</v>
      </c>
      <c r="Q7" s="1" t="str">
        <f t="shared" si="23"/>
        <v>der</v>
      </c>
      <c r="R7" s="1" t="s">
        <v>7</v>
      </c>
      <c r="S7" s="1" t="s">
        <v>25</v>
      </c>
      <c r="T7" s="1" t="s">
        <v>212</v>
      </c>
      <c r="U7" s="1" t="s">
        <v>213</v>
      </c>
      <c r="W7" s="1" t="str">
        <f t="shared" si="5"/>
        <v>Maß</v>
      </c>
      <c r="X7" s="1" t="str">
        <f t="shared" si="6"/>
        <v>gelehrt.</v>
      </c>
      <c r="Y7" s="1" t="s">
        <v>214</v>
      </c>
      <c r="Z7" s="1" t="str">
        <f>[1]main!W74</f>
        <v>Maß</v>
      </c>
      <c r="AA7" s="1" t="str">
        <f>[1]main!X74</f>
        <v>geleert.</v>
      </c>
      <c r="AB7" s="1" t="str">
        <f>[1]main!Y74</f>
        <v>geleert</v>
      </c>
      <c r="AC7" s="1">
        <f>[1]main!Z74</f>
        <v>156</v>
      </c>
      <c r="AD7" s="1" t="str">
        <f>[1]main!AA74</f>
        <v>Grundschullehrerin</v>
      </c>
      <c r="AE7" s="1" t="str">
        <f>[1]main!AB74</f>
        <v>NA</v>
      </c>
      <c r="AF7" s="2">
        <f>[1]main!AC74</f>
        <v>2.25</v>
      </c>
      <c r="AG7" s="1" t="str">
        <f>[1]main!AD74</f>
        <v>NA</v>
      </c>
      <c r="AH7" s="1" t="str">
        <f>[1]main!AE74</f>
        <v>NA</v>
      </c>
      <c r="AI7" s="1" t="str">
        <f>[1]main!AF74</f>
        <v>f</v>
      </c>
      <c r="AJ7" s="1" t="str">
        <f>[1]main!AG74</f>
        <v>Filler</v>
      </c>
      <c r="AK7" s="1" t="str">
        <f>[1]main!AH74</f>
        <v>NA</v>
      </c>
      <c r="AL7" s="1" t="str">
        <f>[1]main!AI74</f>
        <v>NA</v>
      </c>
      <c r="AM7" s="1" t="str">
        <f>[1]main!AJ74</f>
        <v>Die</v>
      </c>
      <c r="AN7" s="1" t="str">
        <f>[1]main!AK74</f>
        <v>die</v>
      </c>
      <c r="AO7" s="1">
        <f>[1]main!AL74</f>
        <v>13</v>
      </c>
      <c r="AP7" s="1" t="str">
        <f>[1]main!AM74</f>
        <v>Grundschullehrer</v>
      </c>
      <c r="AQ7" s="1" t="str">
        <f>[1]main!AN74</f>
        <v>NA</v>
      </c>
      <c r="AR7" s="1" t="str">
        <f>[1]main!AO74</f>
        <v>NA</v>
      </c>
      <c r="AS7" s="1" t="str">
        <f>[1]main!AP74</f>
        <v>NA</v>
      </c>
      <c r="AT7" s="1" t="str">
        <f>[1]main!AQ74</f>
        <v>NA</v>
      </c>
      <c r="AU7" s="1" t="str">
        <f>[1]main!AR74</f>
        <v>NA</v>
      </c>
      <c r="AV7" s="1" t="str">
        <f>[1]main!AS74</f>
        <v>Alternative</v>
      </c>
      <c r="AW7" s="1" t="str">
        <f>[1]main!AT74</f>
        <v>NA</v>
      </c>
      <c r="AX7" s="1" t="str">
        <f>[1]main!AU74</f>
        <v>NA</v>
      </c>
      <c r="AY7" s="1" t="str">
        <f>[1]main!AV74</f>
        <v>Der</v>
      </c>
      <c r="AZ7" s="2" t="str">
        <f>[1]main!AW74</f>
        <v>der</v>
      </c>
      <c r="BA7" s="1" t="str">
        <f t="shared" si="7"/>
        <v>Wer steigt auf den Tisch?</v>
      </c>
      <c r="BB7" s="1" t="str">
        <f t="shared" si="8"/>
        <v>Pro_f tat Filler geleert.?</v>
      </c>
      <c r="BC7" s="1" t="str">
        <f t="shared" si="9"/>
        <v>Name_alt steigt Filler geleert.?</v>
      </c>
      <c r="BD7" s="1" t="str">
        <f t="shared" si="10"/>
        <v>Pos05 hat Filler geleert. gelehrt?</v>
      </c>
      <c r="BE7" s="1" t="s">
        <v>77</v>
      </c>
      <c r="BF7" s="1" t="str">
        <f>BA7</f>
        <v>Wer steigt auf den Tisch?</v>
      </c>
      <c r="BG7" s="1">
        <v>4</v>
      </c>
      <c r="BH7" s="1">
        <f t="shared" si="11"/>
        <v>0</v>
      </c>
      <c r="BI7" s="1" t="str">
        <f t="shared" si="12"/>
        <v>NA</v>
      </c>
      <c r="BJ7" s="1" t="str">
        <f>IF(BI7="NA","NA",H7)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Name_alt steigt Filler geleert.?</v>
      </c>
      <c r="BR7" s="1" t="str">
        <f t="shared" si="17"/>
        <v/>
      </c>
      <c r="BS7" s="1" t="str">
        <f t="shared" si="18"/>
        <v>Name_alt steigt Filler geleert.?</v>
      </c>
      <c r="BT7" s="1" t="str">
        <f t="shared" si="19"/>
        <v>Pos05 hat Filler geleert. gelehrt?</v>
      </c>
      <c r="BU7" s="1" t="str">
        <f t="shared" si="20"/>
        <v/>
      </c>
      <c r="BV7" s="1" t="str">
        <f t="shared" si="21"/>
        <v>Pos05 hat Filler geleert. gelehrt?</v>
      </c>
    </row>
    <row r="8" spans="1:74" ht="14.25" customHeight="1" x14ac:dyDescent="0.35">
      <c r="A8" s="1" t="str">
        <f t="shared" si="0"/>
        <v>L2_S47_ISolo_PNA</v>
      </c>
      <c r="B8" s="1">
        <v>2</v>
      </c>
      <c r="C8" s="1">
        <v>47</v>
      </c>
      <c r="D8" s="1">
        <v>26</v>
      </c>
      <c r="E8">
        <v>2</v>
      </c>
      <c r="F8" s="1">
        <v>47</v>
      </c>
      <c r="G8" s="1" t="str">
        <f t="shared" si="22"/>
        <v>Target hingelegt. klettert vom Balkon. NA hat die teure Vase zerdeppert.</v>
      </c>
      <c r="H8" s="1" t="str">
        <f t="shared" si="1"/>
        <v>Target hingelegt.</v>
      </c>
      <c r="I8" s="1" t="str">
        <f t="shared" si="2"/>
        <v>Alternative NA</v>
      </c>
      <c r="J8" s="1" t="s">
        <v>215</v>
      </c>
      <c r="M8" s="1" t="s">
        <v>123</v>
      </c>
      <c r="N8" s="1" t="s">
        <v>216</v>
      </c>
      <c r="O8" s="1" t="str">
        <f t="shared" si="3"/>
        <v>vom Balkon.</v>
      </c>
      <c r="P8" s="1" t="str">
        <f t="shared" si="4"/>
        <v>vom Balkon</v>
      </c>
      <c r="Q8" s="1" t="str">
        <f t="shared" si="23"/>
        <v>NA</v>
      </c>
      <c r="R8" s="1" t="s">
        <v>7</v>
      </c>
      <c r="S8" s="1" t="s">
        <v>8</v>
      </c>
      <c r="T8" s="1" t="s">
        <v>217</v>
      </c>
      <c r="U8" s="1" t="s">
        <v>218</v>
      </c>
      <c r="W8" s="1" t="str">
        <f t="shared" si="5"/>
        <v>Vase</v>
      </c>
      <c r="X8" s="1" t="str">
        <f t="shared" si="6"/>
        <v>zerdeppert.</v>
      </c>
      <c r="Y8" s="1" t="s">
        <v>219</v>
      </c>
      <c r="Z8" s="1" t="str">
        <f>[1]main!W58</f>
        <v>Solo</v>
      </c>
      <c r="AA8" s="1" t="str">
        <f>[1]main!X58</f>
        <v>hingelegt.</v>
      </c>
      <c r="AB8" s="1" t="str">
        <f>[1]main!Y58</f>
        <v>hingelegt</v>
      </c>
      <c r="AC8" s="1">
        <f>[1]main!Z58</f>
        <v>140</v>
      </c>
      <c r="AD8" s="1" t="str">
        <f>[1]main!AA58</f>
        <v>Mathilda</v>
      </c>
      <c r="AE8" s="1" t="str">
        <f>[1]main!AB58</f>
        <v>f</v>
      </c>
      <c r="AF8" s="2">
        <f>[1]main!AC58</f>
        <v>6.914285714</v>
      </c>
      <c r="AG8" s="1">
        <f>[1]main!AD58</f>
        <v>0.28402864100000003</v>
      </c>
      <c r="AH8" s="1">
        <f>[1]main!AE58</f>
        <v>7</v>
      </c>
      <c r="AI8" s="1" t="str">
        <f>[1]main!AF58</f>
        <v>f</v>
      </c>
      <c r="AJ8" s="1" t="str">
        <f>[1]main!AG58</f>
        <v>Target</v>
      </c>
      <c r="AK8" s="1" t="str">
        <f>[1]main!AH58</f>
        <v>NA</v>
      </c>
      <c r="AL8" s="1">
        <f>[1]main!AI58</f>
        <v>17000000</v>
      </c>
      <c r="AM8" s="1" t="str">
        <f>[1]main!AJ58</f>
        <v>NA</v>
      </c>
      <c r="AN8" s="1" t="str">
        <f>[1]main!AK58</f>
        <v>NA</v>
      </c>
      <c r="AO8" s="1">
        <f>[1]main!AL58</f>
        <v>108</v>
      </c>
      <c r="AP8" s="1" t="str">
        <f>[1]main!AM58</f>
        <v>Carolin</v>
      </c>
      <c r="AQ8" s="1" t="str">
        <f>[1]main!AN58</f>
        <v>f</v>
      </c>
      <c r="AR8" s="1">
        <f>[1]main!AO58</f>
        <v>6.628571429</v>
      </c>
      <c r="AS8" s="1">
        <f>[1]main!AP58</f>
        <v>0.77024496799999997</v>
      </c>
      <c r="AT8" s="1">
        <f>[1]main!AQ58</f>
        <v>7</v>
      </c>
      <c r="AU8" s="1" t="str">
        <f>[1]main!AR58</f>
        <v>f</v>
      </c>
      <c r="AV8" s="1" t="str">
        <f>[1]main!AS58</f>
        <v>Alternative</v>
      </c>
      <c r="AW8" s="1" t="str">
        <f>[1]main!AT58</f>
        <v>NA</v>
      </c>
      <c r="AX8" s="1" t="str">
        <f>[1]main!AU58</f>
        <v>NA</v>
      </c>
      <c r="AY8" s="1" t="str">
        <f>[1]main!AV58</f>
        <v>NA</v>
      </c>
      <c r="AZ8" s="2" t="str">
        <f>[1]main!AW58</f>
        <v>NA</v>
      </c>
      <c r="BA8" s="1" t="str">
        <f t="shared" si="7"/>
        <v>Wer klettert vom Balkon?</v>
      </c>
      <c r="BB8" s="1" t="str">
        <f t="shared" si="8"/>
        <v>Pro_f tat Target hingelegt.?</v>
      </c>
      <c r="BC8" s="1" t="str">
        <f t="shared" si="9"/>
        <v>V klettert Target hingelegt.?</v>
      </c>
      <c r="BD8" s="1" t="str">
        <f t="shared" si="10"/>
        <v>Pos05 hat Target hingelegt. zerdeppert?</v>
      </c>
      <c r="BE8" s="1" t="s">
        <v>32</v>
      </c>
      <c r="BF8" s="1" t="str">
        <f>BC8</f>
        <v>V klettert Target hingelegt.?</v>
      </c>
      <c r="BG8" s="1">
        <v>2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V klettert Target hingelegt.?</v>
      </c>
      <c r="BS8" s="1" t="str">
        <f t="shared" si="18"/>
        <v>V klettert Target hingelegt.?</v>
      </c>
      <c r="BT8" s="1" t="str">
        <f t="shared" si="19"/>
        <v>Pos05 hat Target hingelegt. zerdeppert?</v>
      </c>
      <c r="BU8" s="1" t="str">
        <f t="shared" si="20"/>
        <v/>
      </c>
      <c r="BV8" s="1" t="str">
        <f t="shared" si="21"/>
        <v>Pos05 hat Target hingelegt. zerdeppert?</v>
      </c>
    </row>
    <row r="9" spans="1:74" ht="14.25" customHeight="1" x14ac:dyDescent="0.35">
      <c r="A9" s="1" t="str">
        <f t="shared" si="0"/>
        <v>L2_S48_IArbeitszeit_PNA</v>
      </c>
      <c r="B9" s="1">
        <v>2</v>
      </c>
      <c r="C9" s="1">
        <v>48</v>
      </c>
      <c r="D9" s="1">
        <v>27</v>
      </c>
      <c r="E9">
        <v>2</v>
      </c>
      <c r="F9" s="1">
        <v>48</v>
      </c>
      <c r="G9" s="1" t="str">
        <f t="shared" si="22"/>
        <v>Target abgesessen. schläft im Betrieb. NA möchte das große Projekt beenden.</v>
      </c>
      <c r="H9" s="1" t="str">
        <f t="shared" si="1"/>
        <v>Target abgesessen.</v>
      </c>
      <c r="I9" s="1" t="str">
        <f t="shared" si="2"/>
        <v>Alternative NA</v>
      </c>
      <c r="J9" s="1" t="s">
        <v>220</v>
      </c>
      <c r="K9" s="1" t="s">
        <v>42</v>
      </c>
      <c r="N9" s="1" t="s">
        <v>221</v>
      </c>
      <c r="O9" s="1" t="str">
        <f t="shared" si="3"/>
        <v>im Betrieb.</v>
      </c>
      <c r="P9" s="1" t="str">
        <f t="shared" si="4"/>
        <v>im Betrieb</v>
      </c>
      <c r="Q9" s="1" t="str">
        <f t="shared" si="23"/>
        <v>NA</v>
      </c>
      <c r="R9" s="1" t="s">
        <v>72</v>
      </c>
      <c r="S9" s="1" t="s">
        <v>154</v>
      </c>
      <c r="T9" s="1" t="s">
        <v>155</v>
      </c>
      <c r="U9" s="1" t="s">
        <v>222</v>
      </c>
      <c r="W9" s="1" t="str">
        <f t="shared" si="5"/>
        <v>Projekt</v>
      </c>
      <c r="X9" s="1" t="str">
        <f t="shared" si="6"/>
        <v>beenden.</v>
      </c>
      <c r="Y9" s="1" t="s">
        <v>223</v>
      </c>
      <c r="Z9" s="1" t="str">
        <f>[1]main!W59</f>
        <v>Arbeitszeit</v>
      </c>
      <c r="AA9" s="1" t="str">
        <f>[1]main!X59</f>
        <v>abgesessen.</v>
      </c>
      <c r="AB9" s="1" t="str">
        <f>[1]main!Y59</f>
        <v>abgesessen</v>
      </c>
      <c r="AC9" s="1">
        <f>[1]main!Z59</f>
        <v>141</v>
      </c>
      <c r="AD9" s="1" t="str">
        <f>[1]main!AA59</f>
        <v>Sophia</v>
      </c>
      <c r="AE9" s="1" t="str">
        <f>[1]main!AB59</f>
        <v>f</v>
      </c>
      <c r="AF9" s="2">
        <f>[1]main!AC59</f>
        <v>6.914285714</v>
      </c>
      <c r="AG9" s="1">
        <f>[1]main!AD59</f>
        <v>0.28402864100000003</v>
      </c>
      <c r="AH9" s="1">
        <f>[1]main!AE59</f>
        <v>7</v>
      </c>
      <c r="AI9" s="1" t="str">
        <f>[1]main!AF59</f>
        <v>f</v>
      </c>
      <c r="AJ9" s="1" t="str">
        <f>[1]main!AG59</f>
        <v>Target</v>
      </c>
      <c r="AK9" s="1" t="str">
        <f>[1]main!AH59</f>
        <v>NA</v>
      </c>
      <c r="AL9" s="1">
        <f>[1]main!AI59</f>
        <v>2230000000</v>
      </c>
      <c r="AM9" s="1" t="str">
        <f>[1]main!AJ59</f>
        <v>NA</v>
      </c>
      <c r="AN9" s="1" t="str">
        <f>[1]main!AK59</f>
        <v>NA</v>
      </c>
      <c r="AO9" s="1">
        <f>[1]main!AL59</f>
        <v>109</v>
      </c>
      <c r="AP9" s="1" t="str">
        <f>[1]main!AM59</f>
        <v>Henriette</v>
      </c>
      <c r="AQ9" s="1" t="str">
        <f>[1]main!AN59</f>
        <v>f</v>
      </c>
      <c r="AR9" s="1">
        <f>[1]main!AO59</f>
        <v>6.6571428570000002</v>
      </c>
      <c r="AS9" s="1">
        <f>[1]main!AP59</f>
        <v>0.80230759600000001</v>
      </c>
      <c r="AT9" s="1">
        <f>[1]main!AQ59</f>
        <v>7</v>
      </c>
      <c r="AU9" s="1" t="str">
        <f>[1]main!AR59</f>
        <v>f</v>
      </c>
      <c r="AV9" s="1" t="str">
        <f>[1]main!AS59</f>
        <v>Alternative</v>
      </c>
      <c r="AW9" s="1" t="str">
        <f>[1]main!AT59</f>
        <v>NA</v>
      </c>
      <c r="AX9" s="1" t="str">
        <f>[1]main!AU59</f>
        <v>NA</v>
      </c>
      <c r="AY9" s="1" t="str">
        <f>[1]main!AV59</f>
        <v>NA</v>
      </c>
      <c r="AZ9" s="2" t="str">
        <f>[1]main!AW59</f>
        <v>NA</v>
      </c>
      <c r="BA9" s="1" t="str">
        <f t="shared" si="7"/>
        <v>Wer schläft im Betrieb?</v>
      </c>
      <c r="BB9" s="1" t="str">
        <f t="shared" si="8"/>
        <v>Pro_f tat Target abgesessen.?</v>
      </c>
      <c r="BC9" s="1" t="str">
        <f t="shared" si="9"/>
        <v>Name schläft Target abgesessen.?</v>
      </c>
      <c r="BD9" s="1" t="str">
        <f t="shared" si="10"/>
        <v>Pos05 möchte Target abgesessen. beenden?</v>
      </c>
      <c r="BE9" s="12" t="s">
        <v>21</v>
      </c>
      <c r="BF9" s="1" t="str">
        <f>BD9</f>
        <v>Pos05 möchte Target abgesessen. beenden?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IF(BI9="NA","NA",CONCATENATE(S9," ",T9," ",W9))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>Name schläft Target abgesessen.?</v>
      </c>
      <c r="BQ9" s="1" t="str">
        <f t="shared" si="16"/>
        <v/>
      </c>
      <c r="BR9" s="1" t="str">
        <f t="shared" si="17"/>
        <v/>
      </c>
      <c r="BS9" s="1" t="str">
        <f t="shared" si="18"/>
        <v>Name schläft Target abgesessen.?</v>
      </c>
      <c r="BT9" s="1" t="str">
        <f t="shared" si="19"/>
        <v>Pos05 möchte Target abgesessen. beenden?</v>
      </c>
      <c r="BU9" s="1" t="str">
        <f t="shared" si="20"/>
        <v/>
      </c>
      <c r="BV9" s="1" t="str">
        <f t="shared" si="21"/>
        <v>Pos05 möchte Target abgesessen. beenden?</v>
      </c>
    </row>
    <row r="10" spans="1:74" ht="14.25" customHeight="1" x14ac:dyDescent="0.35">
      <c r="A10" s="1" t="str">
        <f t="shared" si="0"/>
        <v>L2_S112_IVorlesung_Pdie</v>
      </c>
      <c r="B10" s="1">
        <v>2</v>
      </c>
      <c r="C10" s="1">
        <v>112</v>
      </c>
      <c r="D10" s="1">
        <v>28</v>
      </c>
      <c r="E10">
        <v>2</v>
      </c>
      <c r="F10" s="1">
        <v>112</v>
      </c>
      <c r="G10" s="1" t="str">
        <f t="shared" si="22"/>
        <v>Filler langweilig. simst im Hörsaal. die findet die andauernde Vorlesung langweilig.</v>
      </c>
      <c r="H10" s="1" t="str">
        <f t="shared" si="1"/>
        <v>Filler langweilig.</v>
      </c>
      <c r="I10" s="1" t="str">
        <f t="shared" si="2"/>
        <v>Alternative Der</v>
      </c>
      <c r="J10" s="1" t="s">
        <v>41</v>
      </c>
      <c r="K10" s="1" t="s">
        <v>42</v>
      </c>
      <c r="N10" s="1" t="s">
        <v>224</v>
      </c>
      <c r="O10" s="1" t="str">
        <f t="shared" si="3"/>
        <v>im Hörsaal.</v>
      </c>
      <c r="P10" s="1" t="str">
        <f t="shared" si="4"/>
        <v>im Hörsaal</v>
      </c>
      <c r="Q10" s="1" t="str">
        <f t="shared" si="23"/>
        <v>die</v>
      </c>
      <c r="R10" s="1" t="s">
        <v>225</v>
      </c>
      <c r="S10" s="1" t="s">
        <v>8</v>
      </c>
      <c r="T10" s="1" t="s">
        <v>226</v>
      </c>
      <c r="U10" s="1" t="s">
        <v>227</v>
      </c>
      <c r="W10" s="1" t="str">
        <f t="shared" si="5"/>
        <v>Vorlesung</v>
      </c>
      <c r="X10" s="1" t="str">
        <f t="shared" si="6"/>
        <v>langweilig.</v>
      </c>
      <c r="Y10" s="1" t="s">
        <v>228</v>
      </c>
      <c r="Z10" s="1" t="str">
        <f>[1]main!W113</f>
        <v>Vorlesung</v>
      </c>
      <c r="AA10" s="1" t="str">
        <f>[1]main!X113</f>
        <v>langweilig.</v>
      </c>
      <c r="AB10" s="1" t="str">
        <f>[1]main!Y113</f>
        <v>langweilig</v>
      </c>
      <c r="AC10" s="1">
        <f>[1]main!Z113</f>
        <v>195</v>
      </c>
      <c r="AD10" s="1" t="str">
        <f>[1]main!AA113</f>
        <v>Fischer</v>
      </c>
      <c r="AE10" s="1" t="str">
        <f>[1]main!AB113</f>
        <v>NA</v>
      </c>
      <c r="AF10" s="2">
        <f>[1]main!AC113</f>
        <v>6.15</v>
      </c>
      <c r="AG10" s="1" t="str">
        <f>[1]main!AD113</f>
        <v>NA</v>
      </c>
      <c r="AH10" s="1" t="str">
        <f>[1]main!AE113</f>
        <v>NA</v>
      </c>
      <c r="AI10" s="1" t="str">
        <f>[1]main!AF113</f>
        <v>m</v>
      </c>
      <c r="AJ10" s="1" t="str">
        <f>[1]main!AG113</f>
        <v>Filler</v>
      </c>
      <c r="AK10" s="1" t="str">
        <f>[1]main!AH113</f>
        <v>NA</v>
      </c>
      <c r="AL10" s="1" t="str">
        <f>[1]main!AI113</f>
        <v>NA</v>
      </c>
      <c r="AM10" s="1" t="str">
        <f>[1]main!AJ113</f>
        <v>Der</v>
      </c>
      <c r="AN10" s="1" t="str">
        <f>[1]main!AK113</f>
        <v>der</v>
      </c>
      <c r="AO10" s="1">
        <f>[1]main!AL113</f>
        <v>52</v>
      </c>
      <c r="AP10" s="1" t="str">
        <f>[1]main!AM113</f>
        <v>Fischerin</v>
      </c>
      <c r="AQ10" s="1" t="str">
        <f>[1]main!AN113</f>
        <v>NA</v>
      </c>
      <c r="AR10" s="1" t="str">
        <f>[1]main!AO113</f>
        <v>NA</v>
      </c>
      <c r="AS10" s="1" t="str">
        <f>[1]main!AP113</f>
        <v>NA</v>
      </c>
      <c r="AT10" s="1" t="str">
        <f>[1]main!AQ113</f>
        <v>NA</v>
      </c>
      <c r="AU10" s="1" t="str">
        <f>[1]main!AR113</f>
        <v>NA</v>
      </c>
      <c r="AV10" s="1" t="str">
        <f>[1]main!AS113</f>
        <v>Alternative</v>
      </c>
      <c r="AW10" s="1" t="str">
        <f>[1]main!AT113</f>
        <v>NA</v>
      </c>
      <c r="AX10" s="1" t="str">
        <f>[1]main!AU113</f>
        <v>NA</v>
      </c>
      <c r="AY10" s="1" t="str">
        <f>[1]main!AV113</f>
        <v>Die</v>
      </c>
      <c r="AZ10" s="2" t="str">
        <f>[1]main!AW113</f>
        <v>die</v>
      </c>
      <c r="BA10" s="1" t="str">
        <f t="shared" si="7"/>
        <v>Wer simst im Hörsaal?</v>
      </c>
      <c r="BB10" s="1" t="str">
        <f t="shared" si="8"/>
        <v>Pro_f tat Filler langweilig.?</v>
      </c>
      <c r="BC10" s="1" t="str">
        <f t="shared" si="9"/>
        <v>Name simst Filler langweilig.?</v>
      </c>
      <c r="BD10" s="1" t="str">
        <f t="shared" si="10"/>
        <v>Pos05 findet Filler langweilig. langweilig?</v>
      </c>
      <c r="BE10" s="12" t="s">
        <v>21</v>
      </c>
      <c r="BF10" s="1" t="str">
        <f>BD10</f>
        <v>Pos05 findet Filler langweilig. langweilig?</v>
      </c>
      <c r="BG10" s="1">
        <v>3</v>
      </c>
      <c r="BH10" s="1">
        <f t="shared" si="11"/>
        <v>0</v>
      </c>
      <c r="BI10" s="1" t="str">
        <f t="shared" si="12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Name simst Filler langweilig.?</v>
      </c>
      <c r="BQ10" s="1" t="str">
        <f t="shared" si="16"/>
        <v/>
      </c>
      <c r="BR10" s="1" t="str">
        <f t="shared" si="17"/>
        <v/>
      </c>
      <c r="BS10" s="1" t="str">
        <f t="shared" si="18"/>
        <v>Name simst Filler langweilig.?</v>
      </c>
      <c r="BT10" s="1" t="str">
        <f t="shared" si="19"/>
        <v>Pos05 findet Filler langweilig. langweilig?</v>
      </c>
      <c r="BU10" s="1" t="str">
        <f t="shared" si="20"/>
        <v/>
      </c>
      <c r="BV10" s="1" t="str">
        <f t="shared" si="21"/>
        <v>Pos05 findet Filler langweilig. langweilig?</v>
      </c>
    </row>
    <row r="11" spans="1:74" ht="14.25" customHeight="1" x14ac:dyDescent="0.35">
      <c r="A11" s="1" t="str">
        <f t="shared" si="0"/>
        <v>L2_S14_IAlbtraum_PNA</v>
      </c>
      <c r="B11" s="1">
        <v>2</v>
      </c>
      <c r="C11" s="1">
        <v>14</v>
      </c>
      <c r="D11" s="1">
        <v>29</v>
      </c>
      <c r="E11">
        <v>2</v>
      </c>
      <c r="F11" s="1">
        <v>14</v>
      </c>
      <c r="G11" s="1" t="str">
        <f t="shared" si="22"/>
        <v>Target gehabt. reist zum Turnier. NA hat das ganze Jahr trainiert.</v>
      </c>
      <c r="H11" s="1" t="str">
        <f t="shared" si="1"/>
        <v>Target gehabt.</v>
      </c>
      <c r="I11" s="1" t="str">
        <f t="shared" si="2"/>
        <v>Alternative NA</v>
      </c>
      <c r="J11" s="1" t="s">
        <v>171</v>
      </c>
      <c r="L11" s="1" t="s">
        <v>34</v>
      </c>
      <c r="N11" s="1" t="s">
        <v>229</v>
      </c>
      <c r="O11" s="1" t="str">
        <f t="shared" si="3"/>
        <v>zum Turnier.</v>
      </c>
      <c r="P11" s="1" t="str">
        <f t="shared" si="4"/>
        <v>zum Turnier</v>
      </c>
      <c r="Q11" s="1" t="str">
        <f t="shared" si="23"/>
        <v>NA</v>
      </c>
      <c r="R11" s="1" t="s">
        <v>7</v>
      </c>
      <c r="S11" s="1" t="s">
        <v>154</v>
      </c>
      <c r="T11" s="1" t="s">
        <v>230</v>
      </c>
      <c r="U11" s="1" t="s">
        <v>231</v>
      </c>
      <c r="W11" s="1" t="str">
        <f t="shared" si="5"/>
        <v>Jahr</v>
      </c>
      <c r="X11" s="1" t="str">
        <f t="shared" si="6"/>
        <v>trainiert.</v>
      </c>
      <c r="Y11" s="1" t="s">
        <v>232</v>
      </c>
      <c r="Z11" s="1" t="str">
        <f>[1]main!W5</f>
        <v>Albtraum</v>
      </c>
      <c r="AA11" s="1" t="str">
        <f>[1]main!X5</f>
        <v>gehabt.</v>
      </c>
      <c r="AB11" s="1" t="str">
        <f>[1]main!Y5</f>
        <v>gehabt</v>
      </c>
      <c r="AC11" s="1">
        <f>[1]main!Z5</f>
        <v>4</v>
      </c>
      <c r="AD11" s="1" t="str">
        <f>[1]main!AA5</f>
        <v>Moritz</v>
      </c>
      <c r="AE11" s="1" t="str">
        <f>[1]main!AB5</f>
        <v>m</v>
      </c>
      <c r="AF11" s="2">
        <f>[1]main!AC5</f>
        <v>1.114285714</v>
      </c>
      <c r="AG11" s="1">
        <f>[1]main!AD5</f>
        <v>0.322802851</v>
      </c>
      <c r="AH11" s="1">
        <f>[1]main!AE5</f>
        <v>1</v>
      </c>
      <c r="AI11" s="1" t="str">
        <f>[1]main!AF5</f>
        <v>m</v>
      </c>
      <c r="AJ11" s="1" t="str">
        <f>[1]main!AG5</f>
        <v>Target</v>
      </c>
      <c r="AK11" s="1" t="str">
        <f>[1]main!AH5</f>
        <v>NA</v>
      </c>
      <c r="AL11" s="1">
        <f>[1]main!AI5</f>
        <v>317000000</v>
      </c>
      <c r="AM11" s="1" t="str">
        <f>[1]main!AJ5</f>
        <v>NA</v>
      </c>
      <c r="AN11" s="1" t="str">
        <f>[1]main!AK5</f>
        <v>NA</v>
      </c>
      <c r="AO11" s="1">
        <f>[1]main!AL5</f>
        <v>36</v>
      </c>
      <c r="AP11" s="1" t="str">
        <f>[1]main!AM5</f>
        <v>Finn</v>
      </c>
      <c r="AQ11" s="1" t="str">
        <f>[1]main!AN5</f>
        <v>n</v>
      </c>
      <c r="AR11" s="1">
        <f>[1]main!AO5</f>
        <v>1.4857142860000001</v>
      </c>
      <c r="AS11" s="1">
        <f>[1]main!AP5</f>
        <v>0.81786769299999995</v>
      </c>
      <c r="AT11" s="1">
        <f>[1]main!AQ5</f>
        <v>1</v>
      </c>
      <c r="AU11" s="1" t="str">
        <f>[1]main!AR5</f>
        <v>m</v>
      </c>
      <c r="AV11" s="1" t="str">
        <f>[1]main!AS5</f>
        <v>Alternative</v>
      </c>
      <c r="AW11" s="1" t="str">
        <f>[1]main!AT5</f>
        <v>NA</v>
      </c>
      <c r="AX11" s="1" t="str">
        <f>[1]main!AU5</f>
        <v>NA</v>
      </c>
      <c r="AY11" s="1" t="str">
        <f>[1]main!AV5</f>
        <v>NA</v>
      </c>
      <c r="AZ11" s="2" t="str">
        <f>[1]main!AW5</f>
        <v>NA</v>
      </c>
      <c r="BA11" s="1" t="str">
        <f t="shared" si="7"/>
        <v>Wer reist zum Turnier?</v>
      </c>
      <c r="BB11" s="1" t="str">
        <f t="shared" si="8"/>
        <v>Pro_f tat Target gehabt.?</v>
      </c>
      <c r="BC11" s="1" t="str">
        <f t="shared" si="9"/>
        <v>Name_alt reist Target gehabt.?</v>
      </c>
      <c r="BD11" s="1" t="str">
        <f t="shared" si="10"/>
        <v>Pos05 hat Target gehabt. trainiert?</v>
      </c>
      <c r="BE11" s="1" t="s">
        <v>67</v>
      </c>
      <c r="BF11" s="1" t="str">
        <f>BB11</f>
        <v>Pro_f tat Target gehabt.?</v>
      </c>
      <c r="BG11" s="1">
        <v>3</v>
      </c>
      <c r="BH11" s="1">
        <f t="shared" si="11"/>
        <v>0</v>
      </c>
      <c r="BI11" s="1" t="str">
        <f t="shared" si="12"/>
        <v>NA</v>
      </c>
      <c r="BJ11" s="1" t="str">
        <f>IF(BI11="NA","NA",J11)</f>
        <v>NA</v>
      </c>
      <c r="BK11" s="1" t="str">
        <f>IF(BJ11="","",BJ11)</f>
        <v>NA</v>
      </c>
      <c r="BL11" s="1" t="s">
        <v>13</v>
      </c>
      <c r="BM11" s="12">
        <v>0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Name_alt reist Target gehabt.?</v>
      </c>
      <c r="BR11" s="1" t="str">
        <f t="shared" si="17"/>
        <v/>
      </c>
      <c r="BS11" s="1" t="str">
        <f t="shared" si="18"/>
        <v>Name_alt reist Target gehabt.?</v>
      </c>
      <c r="BT11" s="1" t="str">
        <f t="shared" si="19"/>
        <v>Pos05 hat Target gehabt. trainiert?</v>
      </c>
      <c r="BU11" s="1" t="str">
        <f t="shared" si="20"/>
        <v/>
      </c>
      <c r="BV11" s="1" t="str">
        <f t="shared" si="21"/>
        <v>Pos05 hat Target gehabt. trainiert?</v>
      </c>
    </row>
    <row r="12" spans="1:74" ht="14.25" customHeight="1" x14ac:dyDescent="0.35">
      <c r="A12" s="1" t="str">
        <f t="shared" si="0"/>
        <v>L2_S19_IBus_PNA</v>
      </c>
      <c r="B12" s="1">
        <v>2</v>
      </c>
      <c r="C12" s="1">
        <v>19</v>
      </c>
      <c r="D12" s="1">
        <v>30</v>
      </c>
      <c r="E12">
        <v>2</v>
      </c>
      <c r="F12" s="1">
        <v>19</v>
      </c>
      <c r="G12" s="1" t="str">
        <f t="shared" si="22"/>
        <v>Target bekommen. erwacht von der Weinprobe. NA hatte einen spaßigen Abend genossen.</v>
      </c>
      <c r="H12" s="1" t="str">
        <f t="shared" si="1"/>
        <v>Target bekommen.</v>
      </c>
      <c r="I12" s="1" t="str">
        <f t="shared" si="2"/>
        <v>Alternative NA</v>
      </c>
      <c r="J12" s="1" t="s">
        <v>233</v>
      </c>
      <c r="M12" s="1" t="s">
        <v>23</v>
      </c>
      <c r="N12" s="1" t="s">
        <v>234</v>
      </c>
      <c r="O12" s="1" t="str">
        <f t="shared" si="3"/>
        <v>von der Weinprobe.</v>
      </c>
      <c r="P12" s="1" t="str">
        <f t="shared" si="4"/>
        <v>von der Weinprobe</v>
      </c>
      <c r="Q12" s="1" t="str">
        <f t="shared" si="23"/>
        <v>NA</v>
      </c>
      <c r="R12" s="1" t="s">
        <v>235</v>
      </c>
      <c r="S12" s="1" t="s">
        <v>135</v>
      </c>
      <c r="T12" s="1" t="s">
        <v>236</v>
      </c>
      <c r="U12" s="1" t="s">
        <v>237</v>
      </c>
      <c r="W12" s="1" t="str">
        <f t="shared" si="5"/>
        <v>Abend</v>
      </c>
      <c r="X12" s="1" t="str">
        <f t="shared" si="6"/>
        <v>genossen.</v>
      </c>
      <c r="Y12" s="1" t="s">
        <v>127</v>
      </c>
      <c r="Z12" s="1" t="str">
        <f>[1]main!W10</f>
        <v>Bus</v>
      </c>
      <c r="AA12" s="1" t="str">
        <f>[1]main!X10</f>
        <v>bekommen.</v>
      </c>
      <c r="AB12" s="1" t="str">
        <f>[1]main!Y10</f>
        <v>bekommen</v>
      </c>
      <c r="AC12" s="1">
        <f>[1]main!Z10</f>
        <v>9</v>
      </c>
      <c r="AD12" s="1" t="str">
        <f>[1]main!AA10</f>
        <v>Johannes</v>
      </c>
      <c r="AE12" s="1" t="str">
        <f>[1]main!AB10</f>
        <v>m</v>
      </c>
      <c r="AF12" s="2">
        <f>[1]main!AC10</f>
        <v>1.1428571430000001</v>
      </c>
      <c r="AG12" s="1">
        <f>[1]main!AD10</f>
        <v>0.35503580099999998</v>
      </c>
      <c r="AH12" s="1">
        <f>[1]main!AE10</f>
        <v>1</v>
      </c>
      <c r="AI12" s="1" t="str">
        <f>[1]main!AF10</f>
        <v>m</v>
      </c>
      <c r="AJ12" s="1" t="str">
        <f>[1]main!AG10</f>
        <v>Target</v>
      </c>
      <c r="AK12" s="1" t="str">
        <f>[1]main!AH10</f>
        <v>NA</v>
      </c>
      <c r="AL12" s="1">
        <f>[1]main!AI10</f>
        <v>2370000000</v>
      </c>
      <c r="AM12" s="1" t="str">
        <f>[1]main!AJ10</f>
        <v>NA</v>
      </c>
      <c r="AN12" s="1" t="str">
        <f>[1]main!AK10</f>
        <v>NA</v>
      </c>
      <c r="AO12" s="1">
        <f>[1]main!AL10</f>
        <v>41</v>
      </c>
      <c r="AP12" s="1" t="str">
        <f>[1]main!AM10</f>
        <v>Jan</v>
      </c>
      <c r="AQ12" s="1" t="str">
        <f>[1]main!AN10</f>
        <v>m</v>
      </c>
      <c r="AR12" s="1">
        <f>[1]main!AO10</f>
        <v>1.542857143</v>
      </c>
      <c r="AS12" s="1">
        <f>[1]main!AP10</f>
        <v>0.98048178900000005</v>
      </c>
      <c r="AT12" s="1">
        <f>[1]main!AQ10</f>
        <v>1</v>
      </c>
      <c r="AU12" s="1" t="str">
        <f>[1]main!AR10</f>
        <v>m</v>
      </c>
      <c r="AV12" s="1" t="str">
        <f>[1]main!AS10</f>
        <v>Alternative</v>
      </c>
      <c r="AW12" s="1" t="str">
        <f>[1]main!AT10</f>
        <v>NA</v>
      </c>
      <c r="AX12" s="1" t="str">
        <f>[1]main!AU10</f>
        <v>NA</v>
      </c>
      <c r="AY12" s="1" t="str">
        <f>[1]main!AV10</f>
        <v>NA</v>
      </c>
      <c r="AZ12" s="2" t="str">
        <f>[1]main!AW10</f>
        <v>NA</v>
      </c>
      <c r="BA12" s="1" t="str">
        <f t="shared" si="7"/>
        <v>Wer erwacht von der Weinprobe?</v>
      </c>
      <c r="BB12" s="1" t="str">
        <f t="shared" si="8"/>
        <v>Pro_f tat Target bekommen.?</v>
      </c>
      <c r="BC12" s="1" t="str">
        <f t="shared" si="9"/>
        <v>V erwacht Target bekommen.?</v>
      </c>
      <c r="BD12" s="1" t="str">
        <f t="shared" si="10"/>
        <v>Pos05 hatte Target bekommen. genossen?</v>
      </c>
      <c r="BE12" s="1" t="s">
        <v>32</v>
      </c>
      <c r="BF12" s="1" t="str">
        <f>BC12</f>
        <v>V erwacht Target bekommen.?</v>
      </c>
      <c r="BG12" s="1">
        <v>3</v>
      </c>
      <c r="BH12" s="1">
        <f t="shared" si="11"/>
        <v>0</v>
      </c>
      <c r="BI12" s="1" t="str">
        <f t="shared" si="12"/>
        <v>NA</v>
      </c>
      <c r="BJ12" s="1" t="str">
        <f>IF(BI12="NA","NA",P12)</f>
        <v>NA</v>
      </c>
      <c r="BK12" s="1" t="str">
        <f t="shared" ref="BK12:BK18" si="25">BJ12</f>
        <v>NA</v>
      </c>
      <c r="BL12" s="1" t="s">
        <v>13</v>
      </c>
      <c r="BM12" s="12">
        <v>1</v>
      </c>
      <c r="BN12" s="1" t="str">
        <f t="shared" si="13"/>
        <v>NA</v>
      </c>
      <c r="BO12" s="1" t="str">
        <f t="shared" si="14"/>
        <v>NA</v>
      </c>
      <c r="BP12" s="1" t="str">
        <f t="shared" si="15"/>
        <v/>
      </c>
      <c r="BQ12" s="1" t="str">
        <f t="shared" si="16"/>
        <v/>
      </c>
      <c r="BR12" s="1" t="str">
        <f t="shared" si="17"/>
        <v>V erwacht Target bekommen.?</v>
      </c>
      <c r="BS12" s="1" t="str">
        <f t="shared" si="18"/>
        <v>V erwacht Target bekommen.?</v>
      </c>
      <c r="BT12" s="1" t="str">
        <f t="shared" si="19"/>
        <v>Pos05 hatte Target bekommen. genossen?</v>
      </c>
      <c r="BU12" s="1" t="str">
        <f t="shared" si="20"/>
        <v/>
      </c>
      <c r="BV12" s="1" t="str">
        <f t="shared" si="21"/>
        <v>Pos05 hatte Target bekommen. genossen?</v>
      </c>
    </row>
    <row r="13" spans="1:74" ht="14.25" customHeight="1" x14ac:dyDescent="0.35">
      <c r="A13" s="1" t="str">
        <f t="shared" si="0"/>
        <v>L2_S77_IFan_Pder</v>
      </c>
      <c r="B13" s="1">
        <v>2</v>
      </c>
      <c r="C13" s="1">
        <v>77</v>
      </c>
      <c r="D13" s="1">
        <v>31</v>
      </c>
      <c r="E13">
        <v>2</v>
      </c>
      <c r="F13" s="1">
        <v>77</v>
      </c>
      <c r="G13" s="1" t="str">
        <f t="shared" si="22"/>
        <v>Filler übersehen. stürzt auf dem Radrennen. der hat einen ekstatischen Fan übersehen.</v>
      </c>
      <c r="H13" s="1" t="str">
        <f t="shared" si="1"/>
        <v>Filler übersehen.</v>
      </c>
      <c r="I13" s="1" t="str">
        <f t="shared" si="2"/>
        <v>Alternative Die</v>
      </c>
      <c r="J13" s="1" t="s">
        <v>117</v>
      </c>
      <c r="K13" s="1" t="s">
        <v>113</v>
      </c>
      <c r="N13" s="1" t="s">
        <v>238</v>
      </c>
      <c r="O13" s="1" t="str">
        <f t="shared" si="3"/>
        <v>auf dem Radrennen.</v>
      </c>
      <c r="P13" s="1" t="str">
        <f t="shared" si="4"/>
        <v>auf dem Radrennen</v>
      </c>
      <c r="Q13" s="1" t="str">
        <f t="shared" si="23"/>
        <v>der</v>
      </c>
      <c r="R13" s="1" t="s">
        <v>7</v>
      </c>
      <c r="S13" s="1" t="s">
        <v>135</v>
      </c>
      <c r="T13" s="1" t="s">
        <v>239</v>
      </c>
      <c r="V13" s="1" t="s">
        <v>240</v>
      </c>
      <c r="W13" s="1" t="str">
        <f t="shared" si="5"/>
        <v>Fan</v>
      </c>
      <c r="X13" s="1" t="str">
        <f t="shared" si="6"/>
        <v>übersehen.</v>
      </c>
      <c r="Y13" s="1" t="s">
        <v>204</v>
      </c>
      <c r="Z13" s="1" t="str">
        <f>[1]main!W78</f>
        <v>Fan</v>
      </c>
      <c r="AA13" s="1" t="str">
        <f>[1]main!X78</f>
        <v>übersehen.</v>
      </c>
      <c r="AB13" s="1" t="str">
        <f>[1]main!Y78</f>
        <v>übersehen</v>
      </c>
      <c r="AC13" s="1">
        <f>[1]main!Z78</f>
        <v>160</v>
      </c>
      <c r="AD13" s="1" t="str">
        <f>[1]main!AA78</f>
        <v>Ernährungsberaterin</v>
      </c>
      <c r="AE13" s="1" t="str">
        <f>[1]main!AB78</f>
        <v>NA</v>
      </c>
      <c r="AF13" s="2">
        <f>[1]main!AC78</f>
        <v>2.6749999999999998</v>
      </c>
      <c r="AG13" s="1" t="str">
        <f>[1]main!AD78</f>
        <v>NA</v>
      </c>
      <c r="AH13" s="1" t="str">
        <f>[1]main!AE78</f>
        <v>NA</v>
      </c>
      <c r="AI13" s="1" t="str">
        <f>[1]main!AF78</f>
        <v>f</v>
      </c>
      <c r="AJ13" s="1" t="str">
        <f>[1]main!AG78</f>
        <v>Filler</v>
      </c>
      <c r="AK13" s="1" t="str">
        <f>[1]main!AH78</f>
        <v>NA</v>
      </c>
      <c r="AL13" s="1" t="str">
        <f>[1]main!AI78</f>
        <v>NA</v>
      </c>
      <c r="AM13" s="1" t="str">
        <f>[1]main!AJ78</f>
        <v>Die</v>
      </c>
      <c r="AN13" s="1" t="str">
        <f>[1]main!AK78</f>
        <v>die</v>
      </c>
      <c r="AO13" s="1">
        <f>[1]main!AL78</f>
        <v>17</v>
      </c>
      <c r="AP13" s="1" t="str">
        <f>[1]main!AM78</f>
        <v>Ernährungsberater</v>
      </c>
      <c r="AQ13" s="1" t="str">
        <f>[1]main!AN78</f>
        <v>NA</v>
      </c>
      <c r="AR13" s="1" t="str">
        <f>[1]main!AO78</f>
        <v>NA</v>
      </c>
      <c r="AS13" s="1" t="str">
        <f>[1]main!AP78</f>
        <v>NA</v>
      </c>
      <c r="AT13" s="1" t="str">
        <f>[1]main!AQ78</f>
        <v>NA</v>
      </c>
      <c r="AU13" s="1" t="str">
        <f>[1]main!AR78</f>
        <v>NA</v>
      </c>
      <c r="AV13" s="1" t="str">
        <f>[1]main!AS78</f>
        <v>Alternative</v>
      </c>
      <c r="AW13" s="1" t="str">
        <f>[1]main!AT78</f>
        <v>NA</v>
      </c>
      <c r="AX13" s="1" t="str">
        <f>[1]main!AU78</f>
        <v>NA</v>
      </c>
      <c r="AY13" s="1" t="str">
        <f>[1]main!AV78</f>
        <v>Der</v>
      </c>
      <c r="AZ13" s="2" t="str">
        <f>[1]main!AW78</f>
        <v>der</v>
      </c>
      <c r="BA13" s="1" t="str">
        <f t="shared" si="7"/>
        <v>Wer stürzt auf dem Radrennen?</v>
      </c>
      <c r="BB13" s="1" t="str">
        <f t="shared" si="8"/>
        <v>Pro_f tat Filler übersehen.?</v>
      </c>
      <c r="BC13" s="1" t="str">
        <f t="shared" si="9"/>
        <v>Name stürzt Filler übersehen.?</v>
      </c>
      <c r="BD13" s="1" t="str">
        <f t="shared" si="10"/>
        <v>Pos06 hat Filler übersehen. übersehen?</v>
      </c>
      <c r="BE13" s="1" t="s">
        <v>77</v>
      </c>
      <c r="BF13" s="1" t="str">
        <f>BA13</f>
        <v>Wer stürzt auf dem Radrennen?</v>
      </c>
      <c r="BG13" s="1">
        <v>3</v>
      </c>
      <c r="BH13" s="1">
        <f t="shared" si="11"/>
        <v>0</v>
      </c>
      <c r="BI13" s="1" t="str">
        <f t="shared" si="12"/>
        <v>NA</v>
      </c>
      <c r="BJ13" s="1" t="str">
        <f>IF(BI13="NA","NA",H13)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Name stürzt Filler übersehen.?</v>
      </c>
      <c r="BQ13" s="1" t="str">
        <f t="shared" si="16"/>
        <v/>
      </c>
      <c r="BR13" s="1" t="str">
        <f t="shared" si="17"/>
        <v/>
      </c>
      <c r="BS13" s="1" t="str">
        <f t="shared" si="18"/>
        <v>Name stürzt Filler übersehen.?</v>
      </c>
      <c r="BT13" s="1" t="str">
        <f t="shared" si="19"/>
        <v/>
      </c>
      <c r="BU13" s="1" t="str">
        <f t="shared" si="20"/>
        <v>Pos06 hat Filler übersehen. übersehen?</v>
      </c>
      <c r="BV13" s="1" t="str">
        <f t="shared" si="21"/>
        <v>Pos06 hat Filler übersehen. übersehen?</v>
      </c>
    </row>
    <row r="14" spans="1:74" ht="14.25" customHeight="1" x14ac:dyDescent="0.35">
      <c r="A14" s="1" t="str">
        <f t="shared" si="0"/>
        <v>L2_S56_IZeitung_PNA</v>
      </c>
      <c r="B14" s="1">
        <v>2</v>
      </c>
      <c r="C14" s="1">
        <v>56</v>
      </c>
      <c r="D14" s="1">
        <v>32</v>
      </c>
      <c r="E14">
        <v>2</v>
      </c>
      <c r="F14" s="1">
        <v>56</v>
      </c>
      <c r="G14" s="1" t="str">
        <f t="shared" si="22"/>
        <v>Target ausgelesen. kriecht ins Bad. NA hat ein leckeres Bier getrunken.</v>
      </c>
      <c r="H14" s="1" t="str">
        <f t="shared" si="1"/>
        <v>Target ausgelesen.</v>
      </c>
      <c r="I14" s="1" t="str">
        <f t="shared" si="2"/>
        <v>Alternative NA</v>
      </c>
      <c r="J14" s="1" t="s">
        <v>190</v>
      </c>
      <c r="L14" s="1" t="s">
        <v>241</v>
      </c>
      <c r="N14" s="1" t="s">
        <v>242</v>
      </c>
      <c r="O14" s="1" t="str">
        <f t="shared" si="3"/>
        <v>ins Bad.</v>
      </c>
      <c r="P14" s="1" t="str">
        <f t="shared" si="4"/>
        <v>ins Bad</v>
      </c>
      <c r="Q14" s="1" t="str">
        <f t="shared" si="23"/>
        <v>NA</v>
      </c>
      <c r="R14" s="1" t="s">
        <v>7</v>
      </c>
      <c r="S14" s="1" t="s">
        <v>25</v>
      </c>
      <c r="T14" s="1" t="s">
        <v>243</v>
      </c>
      <c r="U14" s="1" t="s">
        <v>244</v>
      </c>
      <c r="W14" s="1" t="str">
        <f t="shared" si="5"/>
        <v>Bier</v>
      </c>
      <c r="X14" s="1" t="str">
        <f t="shared" si="6"/>
        <v>getrunken.</v>
      </c>
      <c r="Y14" s="1" t="s">
        <v>245</v>
      </c>
      <c r="Z14" s="1" t="str">
        <f>[1]main!W47</f>
        <v>Zeitung</v>
      </c>
      <c r="AA14" s="1" t="str">
        <f>[1]main!X47</f>
        <v>ausgelesen.</v>
      </c>
      <c r="AB14" s="1" t="str">
        <f>[1]main!Y47</f>
        <v>ausgelesen</v>
      </c>
      <c r="AC14" s="1">
        <f>[1]main!Z47</f>
        <v>129</v>
      </c>
      <c r="AD14" s="1" t="str">
        <f>[1]main!AA47</f>
        <v>Frieda</v>
      </c>
      <c r="AE14" s="1" t="str">
        <f>[1]main!AB47</f>
        <v>f</v>
      </c>
      <c r="AF14" s="2">
        <f>[1]main!AC47</f>
        <v>6.8285714290000001</v>
      </c>
      <c r="AG14" s="1">
        <f>[1]main!AD47</f>
        <v>0.51367844600000001</v>
      </c>
      <c r="AH14" s="1">
        <f>[1]main!AE47</f>
        <v>7</v>
      </c>
      <c r="AI14" s="1" t="str">
        <f>[1]main!AF47</f>
        <v>f</v>
      </c>
      <c r="AJ14" s="1" t="str">
        <f>[1]main!AG47</f>
        <v>Target</v>
      </c>
      <c r="AK14" s="1">
        <f>[1]main!AH47</f>
        <v>0</v>
      </c>
      <c r="AL14" s="1">
        <f>[1]main!AI47</f>
        <v>36900000</v>
      </c>
      <c r="AM14" s="1" t="str">
        <f>[1]main!AJ47</f>
        <v>NA</v>
      </c>
      <c r="AN14" s="1" t="str">
        <f>[1]main!AK47</f>
        <v>NA</v>
      </c>
      <c r="AO14" s="1">
        <f>[1]main!AL47</f>
        <v>48</v>
      </c>
      <c r="AP14" s="1" t="str">
        <f>[1]main!AM47</f>
        <v>Marlon</v>
      </c>
      <c r="AQ14" s="1" t="str">
        <f>[1]main!AN47</f>
        <v>m</v>
      </c>
      <c r="AR14" s="1">
        <f>[1]main!AO47</f>
        <v>1.7428571429999999</v>
      </c>
      <c r="AS14" s="1">
        <f>[1]main!AP47</f>
        <v>1.093909802</v>
      </c>
      <c r="AT14" s="1">
        <f>[1]main!AQ47</f>
        <v>1</v>
      </c>
      <c r="AU14" s="1" t="str">
        <f>[1]main!AR47</f>
        <v>m</v>
      </c>
      <c r="AV14" s="1" t="str">
        <f>[1]main!AS47</f>
        <v>Alternative</v>
      </c>
      <c r="AW14" s="1" t="str">
        <f>[1]main!AT47</f>
        <v>NA</v>
      </c>
      <c r="AX14" s="1" t="str">
        <f>[1]main!AU47</f>
        <v>NA</v>
      </c>
      <c r="AY14" s="1" t="str">
        <f>[1]main!AV47</f>
        <v>NA</v>
      </c>
      <c r="AZ14" s="2" t="str">
        <f>[1]main!AW47</f>
        <v>NA</v>
      </c>
      <c r="BA14" s="1" t="str">
        <f t="shared" si="7"/>
        <v>Wer kriecht ins Bad?</v>
      </c>
      <c r="BB14" s="1" t="str">
        <f t="shared" si="8"/>
        <v>Pro_f tat Target ausgelesen.?</v>
      </c>
      <c r="BC14" s="1" t="str">
        <f t="shared" si="9"/>
        <v>Name_alt kriecht 0 ausgelesen.?</v>
      </c>
      <c r="BD14" s="1" t="str">
        <f t="shared" si="10"/>
        <v>Pos05 hat 0 ausgelesen. getrunken?</v>
      </c>
      <c r="BE14" s="12" t="s">
        <v>21</v>
      </c>
      <c r="BF14" s="1" t="str">
        <f>BD14</f>
        <v>Pos05 hat 0 ausgelesen. getrunken?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IF(BI14="NA","NA",CONCATENATE(S14," ",T14," ",W14))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Name_alt kriecht 0 ausgelesen.?</v>
      </c>
      <c r="BR14" s="1" t="str">
        <f t="shared" si="17"/>
        <v/>
      </c>
      <c r="BS14" s="1" t="str">
        <f t="shared" si="18"/>
        <v>Name_alt kriecht 0 ausgelesen.?</v>
      </c>
      <c r="BT14" s="1" t="str">
        <f t="shared" si="19"/>
        <v>Pos05 hat 0 ausgelesen. getrunken?</v>
      </c>
      <c r="BU14" s="1" t="str">
        <f t="shared" si="20"/>
        <v/>
      </c>
      <c r="BV14" s="12" t="str">
        <f t="shared" si="21"/>
        <v>Pos05 hat 0 ausgelesen. getrunken?</v>
      </c>
    </row>
    <row r="15" spans="1:74" ht="14.25" customHeight="1" x14ac:dyDescent="0.35">
      <c r="A15" s="1" t="str">
        <f t="shared" si="0"/>
        <v>L2_S98_IAbend_Pdie</v>
      </c>
      <c r="B15" s="1">
        <v>2</v>
      </c>
      <c r="C15" s="1">
        <v>98</v>
      </c>
      <c r="D15" s="1">
        <v>33</v>
      </c>
      <c r="E15">
        <v>2</v>
      </c>
      <c r="F15" s="1">
        <v>98</v>
      </c>
      <c r="G15" s="1" t="str">
        <f t="shared" si="22"/>
        <v>Filler gehabt. erwacht in der Villa. die hat einen ausgelassenen Abend gehabt.</v>
      </c>
      <c r="H15" s="1" t="str">
        <f t="shared" si="1"/>
        <v>Filler gehabt.</v>
      </c>
      <c r="I15" s="1" t="str">
        <f t="shared" si="2"/>
        <v>Alternative Der</v>
      </c>
      <c r="J15" s="1" t="s">
        <v>233</v>
      </c>
      <c r="K15" s="1" t="s">
        <v>52</v>
      </c>
      <c r="N15" s="1" t="s">
        <v>246</v>
      </c>
      <c r="O15" s="1" t="str">
        <f t="shared" si="3"/>
        <v>in der Villa.</v>
      </c>
      <c r="P15" s="1" t="str">
        <f t="shared" si="4"/>
        <v>in der Villa</v>
      </c>
      <c r="Q15" s="1" t="str">
        <f t="shared" si="23"/>
        <v>die</v>
      </c>
      <c r="R15" s="1" t="s">
        <v>7</v>
      </c>
      <c r="S15" s="1" t="s">
        <v>135</v>
      </c>
      <c r="T15" s="1" t="s">
        <v>247</v>
      </c>
      <c r="U15" s="1" t="s">
        <v>237</v>
      </c>
      <c r="W15" s="1" t="str">
        <f t="shared" si="5"/>
        <v>Abend</v>
      </c>
      <c r="X15" s="1" t="str">
        <f t="shared" si="6"/>
        <v>gehabt.</v>
      </c>
      <c r="Y15" s="1" t="s">
        <v>248</v>
      </c>
      <c r="Z15" s="1" t="str">
        <f>[1]main!W99</f>
        <v>Abend</v>
      </c>
      <c r="AA15" s="1" t="str">
        <f>[1]main!X99</f>
        <v>gehabt.</v>
      </c>
      <c r="AB15" s="1" t="str">
        <f>[1]main!Y99</f>
        <v>gehabt</v>
      </c>
      <c r="AC15" s="1">
        <f>[1]main!Z99</f>
        <v>181</v>
      </c>
      <c r="AD15" s="1" t="str">
        <f>[1]main!AA99</f>
        <v>Physiker</v>
      </c>
      <c r="AE15" s="1" t="str">
        <f>[1]main!AB99</f>
        <v>NA</v>
      </c>
      <c r="AF15" s="2">
        <f>[1]main!AC99</f>
        <v>4.75</v>
      </c>
      <c r="AG15" s="1" t="str">
        <f>[1]main!AD99</f>
        <v>NA</v>
      </c>
      <c r="AH15" s="1" t="str">
        <f>[1]main!AE99</f>
        <v>NA</v>
      </c>
      <c r="AI15" s="1" t="str">
        <f>[1]main!AF99</f>
        <v>m</v>
      </c>
      <c r="AJ15" s="1" t="str">
        <f>[1]main!AG99</f>
        <v>Filler</v>
      </c>
      <c r="AK15" s="1" t="str">
        <f>[1]main!AH99</f>
        <v>NA</v>
      </c>
      <c r="AL15" s="1" t="str">
        <f>[1]main!AI99</f>
        <v>NA</v>
      </c>
      <c r="AM15" s="1" t="str">
        <f>[1]main!AJ99</f>
        <v>Der</v>
      </c>
      <c r="AN15" s="1" t="str">
        <f>[1]main!AK99</f>
        <v>der</v>
      </c>
      <c r="AO15" s="1">
        <f>[1]main!AL99</f>
        <v>38</v>
      </c>
      <c r="AP15" s="1" t="str">
        <f>[1]main!AM99</f>
        <v>Physikerin</v>
      </c>
      <c r="AQ15" s="1" t="str">
        <f>[1]main!AN99</f>
        <v>NA</v>
      </c>
      <c r="AR15" s="1" t="str">
        <f>[1]main!AO99</f>
        <v>NA</v>
      </c>
      <c r="AS15" s="1" t="str">
        <f>[1]main!AP99</f>
        <v>NA</v>
      </c>
      <c r="AT15" s="1" t="str">
        <f>[1]main!AQ99</f>
        <v>NA</v>
      </c>
      <c r="AU15" s="1" t="str">
        <f>[1]main!AR99</f>
        <v>NA</v>
      </c>
      <c r="AV15" s="1" t="str">
        <f>[1]main!AS99</f>
        <v>Alternative</v>
      </c>
      <c r="AW15" s="1" t="str">
        <f>[1]main!AT99</f>
        <v>NA</v>
      </c>
      <c r="AX15" s="1" t="str">
        <f>[1]main!AU99</f>
        <v>NA</v>
      </c>
      <c r="AY15" s="1" t="str">
        <f>[1]main!AV99</f>
        <v>Die</v>
      </c>
      <c r="AZ15" s="2" t="str">
        <f>[1]main!AW99</f>
        <v>die</v>
      </c>
      <c r="BA15" s="1" t="str">
        <f t="shared" si="7"/>
        <v>Wer erwacht in der Villa?</v>
      </c>
      <c r="BB15" s="1" t="str">
        <f t="shared" si="8"/>
        <v>Pro_f tat Filler gehabt.?</v>
      </c>
      <c r="BC15" s="1" t="str">
        <f t="shared" si="9"/>
        <v>Name erwacht Filler gehabt.?</v>
      </c>
      <c r="BD15" s="1" t="str">
        <f t="shared" si="10"/>
        <v>Pos05 hat Filler gehabt. gehabt?</v>
      </c>
      <c r="BE15" s="1" t="s">
        <v>67</v>
      </c>
      <c r="BF15" s="1" t="str">
        <f>BB15</f>
        <v>Pro_f tat Filler gehabt.?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Name erwacht Filler gehabt.?</v>
      </c>
      <c r="BQ15" s="1" t="str">
        <f t="shared" si="16"/>
        <v/>
      </c>
      <c r="BR15" s="1" t="str">
        <f t="shared" si="17"/>
        <v/>
      </c>
      <c r="BS15" s="1" t="str">
        <f t="shared" si="18"/>
        <v>Name erwacht Filler gehabt.?</v>
      </c>
      <c r="BT15" s="1" t="str">
        <f t="shared" si="19"/>
        <v>Pos05 hat Filler gehabt. gehabt?</v>
      </c>
      <c r="BU15" s="1" t="str">
        <f t="shared" si="20"/>
        <v/>
      </c>
      <c r="BV15" s="1" t="str">
        <f t="shared" si="21"/>
        <v>Pos05 hat Filler gehabt. gehabt?</v>
      </c>
    </row>
    <row r="16" spans="1:74" ht="14.25" customHeight="1" x14ac:dyDescent="0.35">
      <c r="A16" s="1" t="str">
        <f t="shared" si="0"/>
        <v>L2_S115_IGeschirr_Pdie</v>
      </c>
      <c r="B16" s="1">
        <v>2</v>
      </c>
      <c r="C16" s="1">
        <v>115</v>
      </c>
      <c r="D16" s="1">
        <v>34</v>
      </c>
      <c r="E16">
        <v>2</v>
      </c>
      <c r="F16" s="1">
        <v>115</v>
      </c>
      <c r="G16" s="1" t="str">
        <f t="shared" si="22"/>
        <v>Filler ersetzen. spaziert zum Trödelmarkt. die möchte das alte Geschirr ersetzen.</v>
      </c>
      <c r="H16" s="1" t="str">
        <f t="shared" si="1"/>
        <v>Filler ersetzen.</v>
      </c>
      <c r="I16" s="1" t="str">
        <f t="shared" si="2"/>
        <v>Alternative Der</v>
      </c>
      <c r="J16" s="1" t="s">
        <v>249</v>
      </c>
      <c r="L16" s="1" t="s">
        <v>34</v>
      </c>
      <c r="N16" s="1" t="s">
        <v>250</v>
      </c>
      <c r="O16" s="1" t="str">
        <f t="shared" si="3"/>
        <v>zum Trödelmarkt.</v>
      </c>
      <c r="P16" s="1" t="str">
        <f t="shared" si="4"/>
        <v>zum Trödelmarkt</v>
      </c>
      <c r="Q16" s="1" t="str">
        <f t="shared" si="23"/>
        <v>die</v>
      </c>
      <c r="R16" s="1" t="s">
        <v>72</v>
      </c>
      <c r="S16" s="1" t="s">
        <v>154</v>
      </c>
      <c r="T16" s="1" t="s">
        <v>251</v>
      </c>
      <c r="U16" s="1" t="s">
        <v>252</v>
      </c>
      <c r="W16" s="1" t="str">
        <f t="shared" si="5"/>
        <v>Geschirr</v>
      </c>
      <c r="X16" s="1" t="str">
        <f t="shared" si="6"/>
        <v>ersetzen.</v>
      </c>
      <c r="Y16" s="1" t="s">
        <v>253</v>
      </c>
      <c r="Z16" s="1" t="str">
        <f>[1]main!W116</f>
        <v>Geschirr</v>
      </c>
      <c r="AA16" s="1" t="str">
        <f>[1]main!X116</f>
        <v>ersetzen.</v>
      </c>
      <c r="AB16" s="1" t="str">
        <f>[1]main!Y116</f>
        <v>ersetzen</v>
      </c>
      <c r="AC16" s="1">
        <f>[1]main!Z116</f>
        <v>198</v>
      </c>
      <c r="AD16" s="1" t="str">
        <f>[1]main!AA116</f>
        <v>Autoverkäufer</v>
      </c>
      <c r="AE16" s="1" t="str">
        <f>[1]main!AB116</f>
        <v>NA</v>
      </c>
      <c r="AF16" s="2">
        <f>[1]main!AC116</f>
        <v>6.25</v>
      </c>
      <c r="AG16" s="1" t="str">
        <f>[1]main!AD116</f>
        <v>NA</v>
      </c>
      <c r="AH16" s="1" t="str">
        <f>[1]main!AE116</f>
        <v>NA</v>
      </c>
      <c r="AI16" s="1" t="str">
        <f>[1]main!AF116</f>
        <v>m</v>
      </c>
      <c r="AJ16" s="1" t="str">
        <f>[1]main!AG116</f>
        <v>Filler</v>
      </c>
      <c r="AK16" s="1" t="str">
        <f>[1]main!AH116</f>
        <v>NA</v>
      </c>
      <c r="AL16" s="1" t="str">
        <f>[1]main!AI116</f>
        <v>NA</v>
      </c>
      <c r="AM16" s="1" t="str">
        <f>[1]main!AJ116</f>
        <v>Der</v>
      </c>
      <c r="AN16" s="1" t="str">
        <f>[1]main!AK116</f>
        <v>der</v>
      </c>
      <c r="AO16" s="1">
        <f>[1]main!AL116</f>
        <v>55</v>
      </c>
      <c r="AP16" s="1" t="str">
        <f>[1]main!AM116</f>
        <v>Autoverkäuferin</v>
      </c>
      <c r="AQ16" s="1" t="str">
        <f>[1]main!AN116</f>
        <v>NA</v>
      </c>
      <c r="AR16" s="1" t="str">
        <f>[1]main!AO116</f>
        <v>NA</v>
      </c>
      <c r="AS16" s="1" t="str">
        <f>[1]main!AP116</f>
        <v>NA</v>
      </c>
      <c r="AT16" s="1" t="str">
        <f>[1]main!AQ116</f>
        <v>NA</v>
      </c>
      <c r="AU16" s="1" t="str">
        <f>[1]main!AR116</f>
        <v>NA</v>
      </c>
      <c r="AV16" s="1" t="str">
        <f>[1]main!AS116</f>
        <v>Alternative</v>
      </c>
      <c r="AW16" s="1" t="str">
        <f>[1]main!AT116</f>
        <v>NA</v>
      </c>
      <c r="AX16" s="1" t="str">
        <f>[1]main!AU116</f>
        <v>NA</v>
      </c>
      <c r="AY16" s="1" t="str">
        <f>[1]main!AV116</f>
        <v>Die</v>
      </c>
      <c r="AZ16" s="2" t="str">
        <f>[1]main!AW116</f>
        <v>die</v>
      </c>
      <c r="BA16" s="1" t="str">
        <f t="shared" si="7"/>
        <v>Wer spaziert zum Trödelmarkt?</v>
      </c>
      <c r="BB16" s="1" t="str">
        <f t="shared" si="8"/>
        <v>Pro_f tat Filler ersetzen.?</v>
      </c>
      <c r="BC16" s="1" t="str">
        <f t="shared" si="9"/>
        <v>Name_alt spaziert Filler ersetzen.?</v>
      </c>
      <c r="BD16" s="1" t="str">
        <f t="shared" si="10"/>
        <v>Pos05 möchte Filler ersetzen. ersetzen?</v>
      </c>
      <c r="BE16" s="1" t="s">
        <v>32</v>
      </c>
      <c r="BF16" s="1" t="str">
        <f>BC16</f>
        <v>Name_alt spaziert Filler ersetzen.?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IF(BI16="NA","NA",P16)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>Name_alt spaziert Filler ersetzen.?</v>
      </c>
      <c r="BR16" s="1" t="str">
        <f t="shared" si="17"/>
        <v/>
      </c>
      <c r="BS16" s="1" t="str">
        <f t="shared" si="18"/>
        <v>Name_alt spaziert Filler ersetzen.?</v>
      </c>
      <c r="BT16" s="1" t="str">
        <f t="shared" si="19"/>
        <v>Pos05 möchte Filler ersetzen. ersetzen?</v>
      </c>
      <c r="BU16" s="1" t="str">
        <f t="shared" si="20"/>
        <v/>
      </c>
      <c r="BV16" s="1" t="str">
        <f t="shared" si="21"/>
        <v>Pos05 möchte Filler ersetzen. ersetzen?</v>
      </c>
    </row>
    <row r="17" spans="1:74" ht="14.25" customHeight="1" x14ac:dyDescent="0.35">
      <c r="A17" s="1" t="str">
        <f t="shared" si="0"/>
        <v>L2_S3_ISpinne_PNA</v>
      </c>
      <c r="B17" s="1">
        <v>2</v>
      </c>
      <c r="C17" s="1">
        <v>3</v>
      </c>
      <c r="D17" s="1">
        <v>35</v>
      </c>
      <c r="E17">
        <v>2</v>
      </c>
      <c r="F17" s="1">
        <v>3</v>
      </c>
      <c r="G17" s="1" t="str">
        <f t="shared" si="22"/>
        <v>Target gesehen. starrt auf die Speisekarte. NA möchte die lokalen Köstlichkeiten ausprobieren.</v>
      </c>
      <c r="H17" s="1" t="str">
        <f t="shared" si="1"/>
        <v>Target gesehen.</v>
      </c>
      <c r="I17" s="1" t="str">
        <f t="shared" si="2"/>
        <v>Alternative NA</v>
      </c>
      <c r="J17" s="1" t="s">
        <v>254</v>
      </c>
      <c r="L17" s="1" t="s">
        <v>79</v>
      </c>
      <c r="N17" s="1" t="s">
        <v>255</v>
      </c>
      <c r="O17" s="1" t="str">
        <f t="shared" si="3"/>
        <v>auf die Speisekarte.</v>
      </c>
      <c r="P17" s="1" t="str">
        <f t="shared" si="4"/>
        <v>auf die Speisekarte</v>
      </c>
      <c r="Q17" s="1" t="str">
        <f t="shared" si="23"/>
        <v>NA</v>
      </c>
      <c r="R17" s="1" t="s">
        <v>72</v>
      </c>
      <c r="S17" s="1" t="s">
        <v>8</v>
      </c>
      <c r="T17" s="1" t="s">
        <v>256</v>
      </c>
      <c r="U17" s="1" t="s">
        <v>257</v>
      </c>
      <c r="W17" s="1" t="str">
        <f t="shared" si="5"/>
        <v>Köstlichkeiten</v>
      </c>
      <c r="X17" s="1" t="str">
        <f t="shared" si="6"/>
        <v>ausprobieren.</v>
      </c>
      <c r="Y17" s="1" t="s">
        <v>258</v>
      </c>
      <c r="Z17" s="1" t="str">
        <f>[1]main!W14</f>
        <v>Spinne</v>
      </c>
      <c r="AA17" s="1" t="str">
        <f>[1]main!X14</f>
        <v>gesehen.</v>
      </c>
      <c r="AB17" s="1" t="str">
        <f>[1]main!Y14</f>
        <v>gesehen</v>
      </c>
      <c r="AC17" s="1">
        <f>[1]main!Z14</f>
        <v>15</v>
      </c>
      <c r="AD17" s="1" t="str">
        <f>[1]main!AA14</f>
        <v>Felix</v>
      </c>
      <c r="AE17" s="1" t="str">
        <f>[1]main!AB14</f>
        <v>m</v>
      </c>
      <c r="AF17" s="2">
        <f>[1]main!AC14</f>
        <v>1.2</v>
      </c>
      <c r="AG17" s="1">
        <f>[1]main!AD14</f>
        <v>0.47278897199999997</v>
      </c>
      <c r="AH17" s="1">
        <f>[1]main!AE14</f>
        <v>1</v>
      </c>
      <c r="AI17" s="1" t="str">
        <f>[1]main!AF14</f>
        <v>m</v>
      </c>
      <c r="AJ17" s="1" t="str">
        <f>[1]main!AG14</f>
        <v>Target</v>
      </c>
      <c r="AK17" s="1" t="str">
        <f>[1]main!AH14</f>
        <v>NA</v>
      </c>
      <c r="AL17" s="1">
        <f>[1]main!AI14</f>
        <v>2590000000</v>
      </c>
      <c r="AM17" s="1" t="str">
        <f>[1]main!AJ14</f>
        <v>NA</v>
      </c>
      <c r="AN17" s="1" t="str">
        <f>[1]main!AK14</f>
        <v>NA</v>
      </c>
      <c r="AO17" s="1">
        <f>[1]main!AL14</f>
        <v>94</v>
      </c>
      <c r="AP17" s="1" t="str">
        <f>[1]main!AM14</f>
        <v>Alma</v>
      </c>
      <c r="AQ17" s="1" t="str">
        <f>[1]main!AN14</f>
        <v>f</v>
      </c>
      <c r="AR17" s="1">
        <f>[1]main!AO14</f>
        <v>6.1714285709999999</v>
      </c>
      <c r="AS17" s="1">
        <f>[1]main!AP14</f>
        <v>0.98475778700000005</v>
      </c>
      <c r="AT17" s="1">
        <f>[1]main!AQ14</f>
        <v>6</v>
      </c>
      <c r="AU17" s="1" t="str">
        <f>[1]main!AR14</f>
        <v>f</v>
      </c>
      <c r="AV17" s="1" t="str">
        <f>[1]main!AS14</f>
        <v>Alternative</v>
      </c>
      <c r="AW17" s="1" t="str">
        <f>[1]main!AT14</f>
        <v>NA</v>
      </c>
      <c r="AX17" s="1" t="str">
        <f>[1]main!AU14</f>
        <v>NA</v>
      </c>
      <c r="AY17" s="1" t="str">
        <f>[1]main!AV14</f>
        <v>NA</v>
      </c>
      <c r="AZ17" s="2" t="str">
        <f>[1]main!AW14</f>
        <v>NA</v>
      </c>
      <c r="BA17" s="1" t="str">
        <f t="shared" si="7"/>
        <v>Wer starrt auf die Speisekarte?</v>
      </c>
      <c r="BB17" s="1" t="str">
        <f t="shared" si="8"/>
        <v>Pro_f tat Target gesehen.?</v>
      </c>
      <c r="BC17" s="1" t="str">
        <f t="shared" si="9"/>
        <v>Name_alt starrt Target gesehen.?</v>
      </c>
      <c r="BD17" s="1" t="str">
        <f t="shared" si="10"/>
        <v>Pos05 möchte Target gesehen. ausprobieren?</v>
      </c>
      <c r="BE17" s="1" t="s">
        <v>32</v>
      </c>
      <c r="BF17" s="1" t="str">
        <f>BC17</f>
        <v>Name_alt starrt Target gesehen.?</v>
      </c>
      <c r="BG17" s="1">
        <v>3</v>
      </c>
      <c r="BH17" s="1">
        <f t="shared" si="11"/>
        <v>0</v>
      </c>
      <c r="BI17" s="1" t="str">
        <f t="shared" si="12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>Name_alt starrt Target gesehen.?</v>
      </c>
      <c r="BR17" s="1" t="str">
        <f t="shared" si="17"/>
        <v/>
      </c>
      <c r="BS17" s="1" t="str">
        <f t="shared" si="18"/>
        <v>Name_alt starrt Target gesehen.?</v>
      </c>
      <c r="BT17" s="1" t="str">
        <f t="shared" si="19"/>
        <v>Pos05 möchte Target gesehen. ausprobieren?</v>
      </c>
      <c r="BU17" s="1" t="str">
        <f t="shared" si="20"/>
        <v/>
      </c>
      <c r="BV17" s="1" t="str">
        <f t="shared" si="21"/>
        <v>Pos05 möchte Target gesehen. ausprobieren?</v>
      </c>
    </row>
    <row r="18" spans="1:74" ht="14.25" customHeight="1" x14ac:dyDescent="0.35">
      <c r="A18" s="1" t="str">
        <f t="shared" si="0"/>
        <v>L2_S33_IProfispieler_PNA</v>
      </c>
      <c r="B18" s="1">
        <v>2</v>
      </c>
      <c r="C18" s="1">
        <v>33</v>
      </c>
      <c r="D18" s="1">
        <v>36</v>
      </c>
      <c r="E18">
        <v>2</v>
      </c>
      <c r="F18" s="1">
        <v>33</v>
      </c>
      <c r="G18" s="1" t="str">
        <f t="shared" si="22"/>
        <v>Target gefunden. tanzt auf der Veranstaltung. NA hat eine freundliche Tanzgruppe gefunden.</v>
      </c>
      <c r="H18" s="1" t="str">
        <f t="shared" si="1"/>
        <v>Target gefunden.</v>
      </c>
      <c r="I18" s="1" t="str">
        <f t="shared" si="2"/>
        <v>Alternative NA</v>
      </c>
      <c r="J18" s="1" t="s">
        <v>259</v>
      </c>
      <c r="K18" s="1" t="s">
        <v>107</v>
      </c>
      <c r="N18" s="1" t="s">
        <v>260</v>
      </c>
      <c r="O18" s="1" t="str">
        <f t="shared" si="3"/>
        <v>auf der Veranstaltung.</v>
      </c>
      <c r="P18" s="1" t="str">
        <f t="shared" si="4"/>
        <v>auf der Veranstaltung</v>
      </c>
      <c r="Q18" s="1" t="str">
        <f t="shared" si="23"/>
        <v>NA</v>
      </c>
      <c r="R18" s="1" t="s">
        <v>7</v>
      </c>
      <c r="S18" s="1" t="s">
        <v>98</v>
      </c>
      <c r="T18" s="1" t="s">
        <v>261</v>
      </c>
      <c r="V18" s="1" t="s">
        <v>262</v>
      </c>
      <c r="W18" s="1" t="str">
        <f t="shared" si="5"/>
        <v>Tanzgruppe</v>
      </c>
      <c r="X18" s="1" t="str">
        <f t="shared" si="6"/>
        <v>gefunden.</v>
      </c>
      <c r="Y18" s="1" t="s">
        <v>263</v>
      </c>
      <c r="Z18" s="1" t="str">
        <f>[1]main!W24</f>
        <v>Profispieler</v>
      </c>
      <c r="AA18" s="1" t="str">
        <f>[1]main!X24</f>
        <v>gefunden.</v>
      </c>
      <c r="AB18" s="1" t="str">
        <f>[1]main!Y24</f>
        <v>gefunden</v>
      </c>
      <c r="AC18" s="1">
        <f>[1]main!Z24</f>
        <v>65</v>
      </c>
      <c r="AD18" s="1" t="str">
        <f>[1]main!AA24</f>
        <v>Renée</v>
      </c>
      <c r="AE18" s="1" t="str">
        <f>[1]main!AB24</f>
        <v>n</v>
      </c>
      <c r="AF18" s="2">
        <f>[1]main!AC24</f>
        <v>3.228571429</v>
      </c>
      <c r="AG18" s="1">
        <f>[1]main!AD24</f>
        <v>1.2853407489999999</v>
      </c>
      <c r="AH18" s="1">
        <f>[1]main!AE24</f>
        <v>4</v>
      </c>
      <c r="AI18" s="1" t="str">
        <f>[1]main!AF24</f>
        <v>n</v>
      </c>
      <c r="AJ18" s="1" t="str">
        <f>[1]main!AG24</f>
        <v>Target</v>
      </c>
      <c r="AK18" s="1" t="str">
        <f>[1]main!AH24</f>
        <v>NA</v>
      </c>
      <c r="AL18" s="1">
        <f>[1]main!AI24</f>
        <v>253000000</v>
      </c>
      <c r="AM18" s="1" t="str">
        <f>[1]main!AJ24</f>
        <v>NA</v>
      </c>
      <c r="AN18" s="1" t="str">
        <f>[1]main!AK24</f>
        <v>NA</v>
      </c>
      <c r="AO18" s="1">
        <f>[1]main!AL24</f>
        <v>114</v>
      </c>
      <c r="AP18" s="1" t="str">
        <f>[1]main!AM24</f>
        <v>Luisa</v>
      </c>
      <c r="AQ18" s="1" t="str">
        <f>[1]main!AN24</f>
        <v>f</v>
      </c>
      <c r="AR18" s="1">
        <f>[1]main!AO24</f>
        <v>6.6857142859999996</v>
      </c>
      <c r="AS18" s="1">
        <f>[1]main!AP24</f>
        <v>1.078436465</v>
      </c>
      <c r="AT18" s="1">
        <f>[1]main!AQ24</f>
        <v>7</v>
      </c>
      <c r="AU18" s="1" t="str">
        <f>[1]main!AR24</f>
        <v>f</v>
      </c>
      <c r="AV18" s="1" t="str">
        <f>[1]main!AS24</f>
        <v>Alternative</v>
      </c>
      <c r="AW18" s="1" t="str">
        <f>[1]main!AT24</f>
        <v>NA</v>
      </c>
      <c r="AX18" s="1" t="str">
        <f>[1]main!AU24</f>
        <v>NA</v>
      </c>
      <c r="AY18" s="1" t="str">
        <f>[1]main!AV24</f>
        <v>NA</v>
      </c>
      <c r="AZ18" s="2" t="str">
        <f>[1]main!AW24</f>
        <v>NA</v>
      </c>
      <c r="BA18" s="1" t="str">
        <f t="shared" si="7"/>
        <v>Wer tanzt auf der Veranstaltung?</v>
      </c>
      <c r="BB18" s="1" t="str">
        <f t="shared" si="8"/>
        <v>Pro_f tat Target gefunden.?</v>
      </c>
      <c r="BC18" s="1" t="str">
        <f t="shared" si="9"/>
        <v>Name tanzt Target gefunden.?</v>
      </c>
      <c r="BD18" s="1" t="str">
        <f t="shared" si="10"/>
        <v>Pos06 hat Target gefunden. gefunden?</v>
      </c>
      <c r="BE18" s="1" t="s">
        <v>77</v>
      </c>
      <c r="BF18" s="1" t="str">
        <f>BA18</f>
        <v>Wer tanzt auf der Veranstaltung?</v>
      </c>
      <c r="BG18" s="1">
        <v>2</v>
      </c>
      <c r="BH18" s="1">
        <f t="shared" si="11"/>
        <v>0</v>
      </c>
      <c r="BI18" s="1" t="str">
        <f t="shared" si="12"/>
        <v>NA</v>
      </c>
      <c r="BJ18" s="1" t="str">
        <f>IF(BI18="NA","NA",H18)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Name tanzt Target gefunden.?</v>
      </c>
      <c r="BQ18" s="1" t="str">
        <f t="shared" si="16"/>
        <v/>
      </c>
      <c r="BR18" s="1" t="str">
        <f t="shared" si="17"/>
        <v/>
      </c>
      <c r="BS18" s="1" t="str">
        <f t="shared" si="18"/>
        <v>Name tanzt Target gefunden.?</v>
      </c>
      <c r="BT18" s="1" t="str">
        <f t="shared" si="19"/>
        <v/>
      </c>
      <c r="BU18" s="1" t="str">
        <f t="shared" si="20"/>
        <v>Pos06 hat Target gefunden. gefunden?</v>
      </c>
      <c r="BV18" s="1" t="str">
        <f t="shared" si="21"/>
        <v>Pos06 hat Target gefunden. gefunden?</v>
      </c>
    </row>
    <row r="19" spans="1:74" ht="14.25" customHeight="1" x14ac:dyDescent="0.35">
      <c r="A19" s="1" t="str">
        <f t="shared" si="0"/>
        <v>L2_S10_IProbestunden_PNA</v>
      </c>
      <c r="B19" s="1">
        <v>2</v>
      </c>
      <c r="C19" s="1">
        <v>10</v>
      </c>
      <c r="D19" s="1">
        <v>37</v>
      </c>
      <c r="E19">
        <v>2</v>
      </c>
      <c r="F19" s="1">
        <v>10</v>
      </c>
      <c r="G19" s="1" t="str">
        <f t="shared" si="22"/>
        <v>Target absolviert. steigt aus dem Zug. NA hat das graue Hemd durchgeschwitzt.</v>
      </c>
      <c r="H19" s="1" t="str">
        <f t="shared" si="1"/>
        <v>Target absolviert.</v>
      </c>
      <c r="I19" s="1" t="str">
        <f t="shared" si="2"/>
        <v>Alternative NA</v>
      </c>
      <c r="J19" s="1" t="s">
        <v>209</v>
      </c>
      <c r="M19" s="1" t="s">
        <v>96</v>
      </c>
      <c r="N19" s="1" t="s">
        <v>264</v>
      </c>
      <c r="O19" s="1" t="str">
        <f t="shared" si="3"/>
        <v>aus dem Zug.</v>
      </c>
      <c r="P19" s="1" t="str">
        <f t="shared" si="4"/>
        <v>aus dem Zug</v>
      </c>
      <c r="Q19" s="1" t="str">
        <f t="shared" si="23"/>
        <v>NA</v>
      </c>
      <c r="R19" s="1" t="s">
        <v>7</v>
      </c>
      <c r="S19" s="1" t="s">
        <v>154</v>
      </c>
      <c r="T19" s="1" t="s">
        <v>265</v>
      </c>
      <c r="U19" s="1" t="s">
        <v>266</v>
      </c>
      <c r="W19" s="1" t="str">
        <f t="shared" si="5"/>
        <v>Hemd</v>
      </c>
      <c r="X19" s="1" t="str">
        <f t="shared" si="6"/>
        <v>durchgeschwitzt.</v>
      </c>
      <c r="Y19" s="1" t="s">
        <v>267</v>
      </c>
      <c r="Z19" s="1" t="str">
        <f>[1]main!W21</f>
        <v>Probestunden</v>
      </c>
      <c r="AA19" s="1" t="str">
        <f>[1]main!X21</f>
        <v>absolviert.</v>
      </c>
      <c r="AB19" s="1" t="str">
        <f>[1]main!Y21</f>
        <v>absolviert</v>
      </c>
      <c r="AC19" s="1">
        <f>[1]main!Z21</f>
        <v>20</v>
      </c>
      <c r="AD19" s="1" t="str">
        <f>[1]main!AA21</f>
        <v>Erik</v>
      </c>
      <c r="AE19" s="1" t="str">
        <f>[1]main!AB21</f>
        <v>m</v>
      </c>
      <c r="AF19" s="2">
        <f>[1]main!AC21</f>
        <v>1.2571428570000001</v>
      </c>
      <c r="AG19" s="1">
        <f>[1]main!AD21</f>
        <v>0.56061191099999996</v>
      </c>
      <c r="AH19" s="1">
        <f>[1]main!AE21</f>
        <v>1</v>
      </c>
      <c r="AI19" s="1" t="str">
        <f>[1]main!AF21</f>
        <v>m</v>
      </c>
      <c r="AJ19" s="1" t="str">
        <f>[1]main!AG21</f>
        <v>Target</v>
      </c>
      <c r="AK19" s="1" t="str">
        <f>[1]main!AH21</f>
        <v>NA</v>
      </c>
      <c r="AL19" s="1">
        <f>[1]main!AI21</f>
        <v>2550000000</v>
      </c>
      <c r="AM19" s="1" t="str">
        <f>[1]main!AJ21</f>
        <v>NA</v>
      </c>
      <c r="AN19" s="1" t="str">
        <f>[1]main!AK21</f>
        <v>NA</v>
      </c>
      <c r="AO19" s="1">
        <f>[1]main!AL21</f>
        <v>101</v>
      </c>
      <c r="AP19" s="1" t="str">
        <f>[1]main!AM21</f>
        <v>Maria</v>
      </c>
      <c r="AQ19" s="1" t="str">
        <f>[1]main!AN21</f>
        <v>n</v>
      </c>
      <c r="AR19" s="1">
        <f>[1]main!AO21</f>
        <v>6.542857143</v>
      </c>
      <c r="AS19" s="1">
        <f>[1]main!AP21</f>
        <v>0.78000215500000003</v>
      </c>
      <c r="AT19" s="1">
        <f>[1]main!AQ21</f>
        <v>7</v>
      </c>
      <c r="AU19" s="1" t="str">
        <f>[1]main!AR21</f>
        <v>f</v>
      </c>
      <c r="AV19" s="1" t="str">
        <f>[1]main!AS21</f>
        <v>Alternative</v>
      </c>
      <c r="AW19" s="1" t="str">
        <f>[1]main!AT21</f>
        <v>NA</v>
      </c>
      <c r="AX19" s="1" t="str">
        <f>[1]main!AU21</f>
        <v>NA</v>
      </c>
      <c r="AY19" s="1" t="str">
        <f>[1]main!AV21</f>
        <v>NA</v>
      </c>
      <c r="AZ19" s="2" t="str">
        <f>[1]main!AW21</f>
        <v>NA</v>
      </c>
      <c r="BA19" s="1" t="str">
        <f t="shared" si="7"/>
        <v>Wer steigt aus dem Zug?</v>
      </c>
      <c r="BB19" s="1" t="str">
        <f t="shared" si="8"/>
        <v>Pro_f tat Target absolviert.?</v>
      </c>
      <c r="BC19" s="1" t="str">
        <f t="shared" si="9"/>
        <v>V steigt Target absolviert.?</v>
      </c>
      <c r="BD19" s="1" t="str">
        <f t="shared" si="10"/>
        <v>Pos05 hat Target absolviert. durchgeschwitzt?</v>
      </c>
      <c r="BE19" s="1" t="s">
        <v>67</v>
      </c>
      <c r="BF19" s="1" t="str">
        <f>BB19</f>
        <v>Pro_f tat Target absolviert.?</v>
      </c>
      <c r="BG19" s="1">
        <v>1</v>
      </c>
      <c r="BH19" s="1">
        <f t="shared" si="11"/>
        <v>1</v>
      </c>
      <c r="BI19" s="1" t="str">
        <f t="shared" si="12"/>
        <v>Pro_f tat Target absolviert.?</v>
      </c>
      <c r="BJ19" s="1" t="str">
        <f>IF(BI19="NA","NA",J19)</f>
        <v>steigt</v>
      </c>
      <c r="BK19" s="1" t="s">
        <v>268</v>
      </c>
      <c r="BL19" s="1" t="s">
        <v>269</v>
      </c>
      <c r="BM19" s="12">
        <v>0</v>
      </c>
      <c r="BN19" s="1" t="str">
        <f t="shared" si="13"/>
        <v>klettern</v>
      </c>
      <c r="BO19" s="1" t="str">
        <f t="shared" si="14"/>
        <v>steigen</v>
      </c>
      <c r="BP19" s="1" t="str">
        <f t="shared" si="15"/>
        <v/>
      </c>
      <c r="BQ19" s="1" t="str">
        <f t="shared" si="16"/>
        <v/>
      </c>
      <c r="BR19" s="1" t="str">
        <f t="shared" si="17"/>
        <v>V steigt Target absolviert.?</v>
      </c>
      <c r="BS19" s="1" t="str">
        <f t="shared" si="18"/>
        <v>V steigt Target absolviert.?</v>
      </c>
      <c r="BT19" s="1" t="str">
        <f t="shared" si="19"/>
        <v>Pos05 hat Target absolviert. durchgeschwitzt?</v>
      </c>
      <c r="BU19" s="1" t="str">
        <f t="shared" si="20"/>
        <v/>
      </c>
      <c r="BV19" s="1" t="str">
        <f t="shared" si="21"/>
        <v>Pos05 hat Target absolviert. durchgeschwitzt?</v>
      </c>
    </row>
    <row r="20" spans="1:74" ht="14.25" customHeight="1" x14ac:dyDescent="0.35">
      <c r="A20" s="1" t="str">
        <f t="shared" si="0"/>
        <v>L2_S35_IWasser_PNA</v>
      </c>
      <c r="B20" s="1">
        <v>2</v>
      </c>
      <c r="C20" s="1">
        <v>35</v>
      </c>
      <c r="D20" s="1">
        <v>38</v>
      </c>
      <c r="E20">
        <v>2</v>
      </c>
      <c r="F20" s="1">
        <v>35</v>
      </c>
      <c r="G20" s="1" t="str">
        <f t="shared" si="22"/>
        <v>Target gern. liegt vor dem Fernseher. NA hat ein neues Trainingsprogram angefangen.</v>
      </c>
      <c r="H20" s="1" t="str">
        <f t="shared" si="1"/>
        <v>Target gern.</v>
      </c>
      <c r="I20" s="1" t="str">
        <f t="shared" si="2"/>
        <v>Alternative NA</v>
      </c>
      <c r="J20" s="1" t="s">
        <v>270</v>
      </c>
      <c r="K20" s="1" t="s">
        <v>271</v>
      </c>
      <c r="N20" s="1" t="s">
        <v>272</v>
      </c>
      <c r="O20" s="1" t="str">
        <f t="shared" si="3"/>
        <v>vor dem Fernseher.</v>
      </c>
      <c r="P20" s="1" t="str">
        <f t="shared" si="4"/>
        <v>vor dem Fernseher</v>
      </c>
      <c r="Q20" s="1" t="str">
        <f t="shared" si="23"/>
        <v>NA</v>
      </c>
      <c r="R20" s="1" t="s">
        <v>7</v>
      </c>
      <c r="S20" s="1" t="s">
        <v>25</v>
      </c>
      <c r="T20" s="1" t="s">
        <v>168</v>
      </c>
      <c r="U20" s="1" t="s">
        <v>273</v>
      </c>
      <c r="W20" s="1" t="str">
        <f t="shared" si="5"/>
        <v>Trainingsprogram</v>
      </c>
      <c r="X20" s="1" t="str">
        <f t="shared" si="6"/>
        <v>angefangen.</v>
      </c>
      <c r="Y20" s="1" t="s">
        <v>274</v>
      </c>
      <c r="Z20" s="1" t="str">
        <f>[1]main!W26</f>
        <v>Wasser</v>
      </c>
      <c r="AA20" s="1" t="str">
        <f>[1]main!X26</f>
        <v>gern.</v>
      </c>
      <c r="AB20" s="1" t="str">
        <f>[1]main!Y26</f>
        <v>gern</v>
      </c>
      <c r="AC20" s="1">
        <f>[1]main!Z26</f>
        <v>67</v>
      </c>
      <c r="AD20" s="1" t="str">
        <f>[1]main!AA26</f>
        <v>Bente</v>
      </c>
      <c r="AE20" s="1" t="str">
        <f>[1]main!AB26</f>
        <v>n</v>
      </c>
      <c r="AF20" s="2">
        <f>[1]main!AC26</f>
        <v>3.371428571</v>
      </c>
      <c r="AG20" s="1">
        <f>[1]main!AD26</f>
        <v>1.5546082219999999</v>
      </c>
      <c r="AH20" s="1">
        <f>[1]main!AE26</f>
        <v>4</v>
      </c>
      <c r="AI20" s="1" t="str">
        <f>[1]main!AF26</f>
        <v>n</v>
      </c>
      <c r="AJ20" s="1" t="str">
        <f>[1]main!AG26</f>
        <v>Target</v>
      </c>
      <c r="AK20" s="1">
        <f>[1]main!AH26</f>
        <v>4</v>
      </c>
      <c r="AL20" s="1">
        <f>[1]main!AI26</f>
        <v>19800000</v>
      </c>
      <c r="AM20" s="1" t="str">
        <f>[1]main!AJ26</f>
        <v>NA</v>
      </c>
      <c r="AN20" s="1" t="str">
        <f>[1]main!AK26</f>
        <v>NA</v>
      </c>
      <c r="AO20" s="1">
        <f>[1]main!AL26</f>
        <v>116</v>
      </c>
      <c r="AP20" s="1" t="str">
        <f>[1]main!AM26</f>
        <v>Jasmin</v>
      </c>
      <c r="AQ20" s="1" t="str">
        <f>[1]main!AN26</f>
        <v>f</v>
      </c>
      <c r="AR20" s="1">
        <f>[1]main!AO26</f>
        <v>6.7142857139999998</v>
      </c>
      <c r="AS20" s="1">
        <f>[1]main!AP26</f>
        <v>0.57247802800000003</v>
      </c>
      <c r="AT20" s="1">
        <f>[1]main!AQ26</f>
        <v>7</v>
      </c>
      <c r="AU20" s="1" t="str">
        <f>[1]main!AR26</f>
        <v>f</v>
      </c>
      <c r="AV20" s="1" t="str">
        <f>[1]main!AS26</f>
        <v>Alternative</v>
      </c>
      <c r="AW20" s="1" t="str">
        <f>[1]main!AT26</f>
        <v>NA</v>
      </c>
      <c r="AX20" s="1" t="str">
        <f>[1]main!AU26</f>
        <v>NA</v>
      </c>
      <c r="AY20" s="1" t="str">
        <f>[1]main!AV26</f>
        <v>NA</v>
      </c>
      <c r="AZ20" s="2" t="str">
        <f>[1]main!AW26</f>
        <v>NA</v>
      </c>
      <c r="BA20" s="1" t="str">
        <f t="shared" si="7"/>
        <v>Wer liegt vor dem Fernseher?</v>
      </c>
      <c r="BB20" s="1" t="str">
        <f t="shared" si="8"/>
        <v>Pro_f tat Target gern.?</v>
      </c>
      <c r="BC20" s="1" t="str">
        <f t="shared" si="9"/>
        <v>Name liegt 4 gern.?</v>
      </c>
      <c r="BD20" s="1" t="str">
        <f t="shared" si="10"/>
        <v>Pos05 hat 4 gern. angefangen?</v>
      </c>
      <c r="BE20" s="1" t="s">
        <v>32</v>
      </c>
      <c r="BF20" s="1" t="str">
        <f>BC20</f>
        <v>Name liegt 4 gern.?</v>
      </c>
      <c r="BG20" s="1">
        <v>1</v>
      </c>
      <c r="BH20" s="1">
        <f t="shared" si="11"/>
        <v>1</v>
      </c>
      <c r="BI20" s="1" t="str">
        <f t="shared" si="12"/>
        <v>Name liegt 4 gern.?</v>
      </c>
      <c r="BJ20" s="1" t="str">
        <f>IF(BI20="NA","NA",P20)</f>
        <v>vor dem Fernseher</v>
      </c>
      <c r="BK20" s="1" t="str">
        <f t="shared" ref="BK20:BK22" si="26">BJ20</f>
        <v>vor dem Fernseher</v>
      </c>
      <c r="BL20" s="1" t="s">
        <v>275</v>
      </c>
      <c r="BM20" s="12">
        <v>1</v>
      </c>
      <c r="BN20" s="1" t="str">
        <f t="shared" si="13"/>
        <v>vor dem Fernseher</v>
      </c>
      <c r="BO20" s="1" t="str">
        <f t="shared" si="14"/>
        <v>neben dem Fernseher</v>
      </c>
      <c r="BP20" s="1" t="str">
        <f t="shared" si="15"/>
        <v>Name liegt 4 gern.?</v>
      </c>
      <c r="BQ20" s="1" t="str">
        <f t="shared" si="16"/>
        <v/>
      </c>
      <c r="BR20" s="1" t="str">
        <f t="shared" si="17"/>
        <v/>
      </c>
      <c r="BS20" s="1" t="str">
        <f t="shared" si="18"/>
        <v>Name liegt 4 gern.?</v>
      </c>
      <c r="BT20" s="1" t="str">
        <f t="shared" si="19"/>
        <v>Pos05 hat 4 gern. angefangen?</v>
      </c>
      <c r="BU20" s="1" t="str">
        <f t="shared" si="20"/>
        <v/>
      </c>
      <c r="BV20" s="1" t="str">
        <f t="shared" si="21"/>
        <v>Pos05 hat 4 gern. angefangen?</v>
      </c>
    </row>
    <row r="21" spans="1:74" ht="14.25" customHeight="1" x14ac:dyDescent="0.35">
      <c r="A21" s="1" t="str">
        <f t="shared" si="0"/>
        <v>L2_S116_ISchlange_Pdie</v>
      </c>
      <c r="B21" s="1">
        <v>2</v>
      </c>
      <c r="C21" s="1">
        <v>116</v>
      </c>
      <c r="D21" s="1">
        <v>39</v>
      </c>
      <c r="E21">
        <v>2</v>
      </c>
      <c r="F21" s="1">
        <v>116</v>
      </c>
      <c r="G21" s="1" t="str">
        <f t="shared" si="22"/>
        <v>Filler gewählt. wartet vor der Kasse. die hat die falsche Schlange gewählt.</v>
      </c>
      <c r="H21" s="1" t="str">
        <f t="shared" si="1"/>
        <v>Filler gewählt.</v>
      </c>
      <c r="I21" s="1" t="str">
        <f t="shared" si="2"/>
        <v>Alternative Der</v>
      </c>
      <c r="J21" s="1" t="s">
        <v>276</v>
      </c>
      <c r="K21" s="1" t="s">
        <v>277</v>
      </c>
      <c r="N21" s="1" t="s">
        <v>278</v>
      </c>
      <c r="O21" s="1" t="str">
        <f t="shared" si="3"/>
        <v>vor der Kasse.</v>
      </c>
      <c r="P21" s="1" t="str">
        <f t="shared" si="4"/>
        <v>vor der Kasse</v>
      </c>
      <c r="Q21" s="1" t="str">
        <f t="shared" si="23"/>
        <v>die</v>
      </c>
      <c r="R21" s="1" t="s">
        <v>7</v>
      </c>
      <c r="S21" s="1" t="s">
        <v>8</v>
      </c>
      <c r="T21" s="1" t="s">
        <v>61</v>
      </c>
      <c r="U21" s="1" t="s">
        <v>279</v>
      </c>
      <c r="W21" s="1" t="str">
        <f t="shared" si="5"/>
        <v>Schlange</v>
      </c>
      <c r="X21" s="1" t="str">
        <f t="shared" si="6"/>
        <v>gewählt.</v>
      </c>
      <c r="Y21" s="1" t="s">
        <v>280</v>
      </c>
      <c r="Z21" s="1" t="str">
        <f>[1]main!W117</f>
        <v>Schlange</v>
      </c>
      <c r="AA21" s="1" t="str">
        <f>[1]main!X117</f>
        <v>gewählt.</v>
      </c>
      <c r="AB21" s="1" t="str">
        <f>[1]main!Y117</f>
        <v>gewählt</v>
      </c>
      <c r="AC21" s="1">
        <f>[1]main!Z117</f>
        <v>199</v>
      </c>
      <c r="AD21" s="1" t="str">
        <f>[1]main!AA117</f>
        <v>Barbier</v>
      </c>
      <c r="AE21" s="1" t="str">
        <f>[1]main!AB117</f>
        <v>NA</v>
      </c>
      <c r="AF21" s="2">
        <f>[1]main!AC117</f>
        <v>6.3250000000000002</v>
      </c>
      <c r="AG21" s="1" t="str">
        <f>[1]main!AD117</f>
        <v>NA</v>
      </c>
      <c r="AH21" s="1" t="str">
        <f>[1]main!AE117</f>
        <v>NA</v>
      </c>
      <c r="AI21" s="1" t="str">
        <f>[1]main!AF117</f>
        <v>m</v>
      </c>
      <c r="AJ21" s="1" t="str">
        <f>[1]main!AG117</f>
        <v>Filler</v>
      </c>
      <c r="AK21" s="1" t="str">
        <f>[1]main!AH117</f>
        <v>NA</v>
      </c>
      <c r="AL21" s="1" t="str">
        <f>[1]main!AI117</f>
        <v>NA</v>
      </c>
      <c r="AM21" s="1" t="str">
        <f>[1]main!AJ117</f>
        <v>Der</v>
      </c>
      <c r="AN21" s="1" t="str">
        <f>[1]main!AK117</f>
        <v>der</v>
      </c>
      <c r="AO21" s="1">
        <f>[1]main!AL117</f>
        <v>56</v>
      </c>
      <c r="AP21" s="1" t="str">
        <f>[1]main!AM117</f>
        <v>Barbierin</v>
      </c>
      <c r="AQ21" s="1" t="str">
        <f>[1]main!AN117</f>
        <v>NA</v>
      </c>
      <c r="AR21" s="1" t="str">
        <f>[1]main!AO117</f>
        <v>NA</v>
      </c>
      <c r="AS21" s="1" t="str">
        <f>[1]main!AP117</f>
        <v>NA</v>
      </c>
      <c r="AT21" s="1" t="str">
        <f>[1]main!AQ117</f>
        <v>NA</v>
      </c>
      <c r="AU21" s="1" t="str">
        <f>[1]main!AR117</f>
        <v>NA</v>
      </c>
      <c r="AV21" s="1" t="str">
        <f>[1]main!AS117</f>
        <v>Alternative</v>
      </c>
      <c r="AW21" s="1" t="str">
        <f>[1]main!AT117</f>
        <v>NA</v>
      </c>
      <c r="AX21" s="1" t="str">
        <f>[1]main!AU117</f>
        <v>NA</v>
      </c>
      <c r="AY21" s="1" t="str">
        <f>[1]main!AV117</f>
        <v>Die</v>
      </c>
      <c r="AZ21" s="2" t="str">
        <f>[1]main!AW117</f>
        <v>die</v>
      </c>
      <c r="BA21" s="1" t="str">
        <f t="shared" si="7"/>
        <v>Wer wartet vor der Kasse?</v>
      </c>
      <c r="BB21" s="1" t="str">
        <f t="shared" si="8"/>
        <v>Pro_f tat Filler gewählt.?</v>
      </c>
      <c r="BC21" s="1" t="str">
        <f t="shared" si="9"/>
        <v>Name wartet Filler gewählt.?</v>
      </c>
      <c r="BD21" s="1" t="str">
        <f t="shared" si="10"/>
        <v>Pos05 hat Filler gewählt. gewählt?</v>
      </c>
      <c r="BE21" s="12" t="s">
        <v>21</v>
      </c>
      <c r="BF21" s="1" t="str">
        <f>BD21</f>
        <v>Pos05 hat Filler gewählt. gewählt?</v>
      </c>
      <c r="BG21" s="1">
        <v>1</v>
      </c>
      <c r="BH21" s="1">
        <f t="shared" si="11"/>
        <v>1</v>
      </c>
      <c r="BI21" s="1" t="str">
        <f t="shared" si="12"/>
        <v>Pos05 hat Filler gewählt. gewählt?</v>
      </c>
      <c r="BJ21" s="1" t="str">
        <f>IF(BI21="NA","NA",CONCATENATE(S21," ",T21," ",W21))</f>
        <v>die falsche Schlange</v>
      </c>
      <c r="BK21" s="1" t="str">
        <f t="shared" si="26"/>
        <v>die falsche Schlange</v>
      </c>
      <c r="BL21" s="1" t="s">
        <v>281</v>
      </c>
      <c r="BM21" s="12">
        <v>1</v>
      </c>
      <c r="BN21" s="1" t="str">
        <f t="shared" si="13"/>
        <v>die falsche Schlange</v>
      </c>
      <c r="BO21" s="1" t="str">
        <f t="shared" si="14"/>
        <v>die falsche Kasse</v>
      </c>
      <c r="BP21" s="1" t="str">
        <f t="shared" si="15"/>
        <v>Name wartet Filler gewählt.?</v>
      </c>
      <c r="BQ21" s="1" t="str">
        <f t="shared" si="16"/>
        <v/>
      </c>
      <c r="BR21" s="1" t="str">
        <f t="shared" si="17"/>
        <v/>
      </c>
      <c r="BS21" s="1" t="str">
        <f t="shared" si="18"/>
        <v>Name wartet Filler gewählt.?</v>
      </c>
      <c r="BT21" s="1" t="str">
        <f t="shared" si="19"/>
        <v>Pos05 hat Filler gewählt. gewählt?</v>
      </c>
      <c r="BU21" s="1" t="str">
        <f t="shared" si="20"/>
        <v/>
      </c>
      <c r="BV21" s="1" t="str">
        <f t="shared" si="21"/>
        <v>Pos05 hat Filler gewählt. gewählt?</v>
      </c>
    </row>
    <row r="22" spans="1:74" ht="14.25" customHeight="1" x14ac:dyDescent="0.35">
      <c r="A22" s="1" t="str">
        <f t="shared" si="0"/>
        <v>L2_S96_IPassion_Pdie</v>
      </c>
      <c r="B22" s="1">
        <v>2</v>
      </c>
      <c r="C22" s="1">
        <v>96</v>
      </c>
      <c r="D22" s="1">
        <v>40</v>
      </c>
      <c r="E22">
        <v>2</v>
      </c>
      <c r="F22" s="1">
        <v>96</v>
      </c>
      <c r="G22" s="1" t="str">
        <f t="shared" si="22"/>
        <v>Filler entdeckt. geht aus dem Theaterstück. die hat eine neue Passion entdeckt.</v>
      </c>
      <c r="H22" s="1" t="str">
        <f t="shared" si="1"/>
        <v>Filler entdeckt.</v>
      </c>
      <c r="I22" s="1" t="str">
        <f t="shared" si="2"/>
        <v>Alternative Der</v>
      </c>
      <c r="J22" s="1" t="s">
        <v>3</v>
      </c>
      <c r="M22" s="1" t="s">
        <v>96</v>
      </c>
      <c r="N22" s="1" t="s">
        <v>282</v>
      </c>
      <c r="O22" s="1" t="str">
        <f t="shared" si="3"/>
        <v>aus dem Theaterstück.</v>
      </c>
      <c r="P22" s="1" t="str">
        <f t="shared" si="4"/>
        <v>aus dem Theaterstück</v>
      </c>
      <c r="Q22" s="1" t="str">
        <f t="shared" si="23"/>
        <v>die</v>
      </c>
      <c r="R22" s="1" t="s">
        <v>7</v>
      </c>
      <c r="S22" s="1" t="s">
        <v>98</v>
      </c>
      <c r="T22" s="1" t="s">
        <v>283</v>
      </c>
      <c r="U22" s="1" t="s">
        <v>284</v>
      </c>
      <c r="W22" s="1" t="str">
        <f t="shared" si="5"/>
        <v>Passion</v>
      </c>
      <c r="X22" s="1" t="str">
        <f t="shared" si="6"/>
        <v>entdeckt.</v>
      </c>
      <c r="Y22" s="1" t="s">
        <v>285</v>
      </c>
      <c r="Z22" s="1" t="str">
        <f>[1]main!W97</f>
        <v>Passion</v>
      </c>
      <c r="AA22" s="1" t="str">
        <f>[1]main!X97</f>
        <v>entdeckt.</v>
      </c>
      <c r="AB22" s="1" t="str">
        <f>[1]main!Y97</f>
        <v>entdeckt</v>
      </c>
      <c r="AC22" s="1">
        <f>[1]main!Z97</f>
        <v>179</v>
      </c>
      <c r="AD22" s="1" t="str">
        <f>[1]main!AA97</f>
        <v>Pharmazeut</v>
      </c>
      <c r="AE22" s="1" t="str">
        <f>[1]main!AB97</f>
        <v>NA</v>
      </c>
      <c r="AF22" s="2">
        <f>[1]main!AC97</f>
        <v>4.55</v>
      </c>
      <c r="AG22" s="1" t="str">
        <f>[1]main!AD97</f>
        <v>NA</v>
      </c>
      <c r="AH22" s="1" t="str">
        <f>[1]main!AE97</f>
        <v>NA</v>
      </c>
      <c r="AI22" s="1" t="str">
        <f>[1]main!AF97</f>
        <v>m</v>
      </c>
      <c r="AJ22" s="1" t="str">
        <f>[1]main!AG97</f>
        <v>Filler</v>
      </c>
      <c r="AK22" s="1" t="str">
        <f>[1]main!AH97</f>
        <v>NA</v>
      </c>
      <c r="AL22" s="1" t="str">
        <f>[1]main!AI97</f>
        <v>NA</v>
      </c>
      <c r="AM22" s="1" t="str">
        <f>[1]main!AJ97</f>
        <v>Der</v>
      </c>
      <c r="AN22" s="1" t="str">
        <f>[1]main!AK97</f>
        <v>der</v>
      </c>
      <c r="AO22" s="1">
        <f>[1]main!AL97</f>
        <v>36</v>
      </c>
      <c r="AP22" s="1" t="str">
        <f>[1]main!AM97</f>
        <v>Pharmazeutin</v>
      </c>
      <c r="AQ22" s="1" t="str">
        <f>[1]main!AN97</f>
        <v>NA</v>
      </c>
      <c r="AR22" s="1" t="str">
        <f>[1]main!AO97</f>
        <v>NA</v>
      </c>
      <c r="AS22" s="1" t="str">
        <f>[1]main!AP97</f>
        <v>NA</v>
      </c>
      <c r="AT22" s="1" t="str">
        <f>[1]main!AQ97</f>
        <v>NA</v>
      </c>
      <c r="AU22" s="1" t="str">
        <f>[1]main!AR97</f>
        <v>NA</v>
      </c>
      <c r="AV22" s="1" t="str">
        <f>[1]main!AS97</f>
        <v>Alternative</v>
      </c>
      <c r="AW22" s="1" t="str">
        <f>[1]main!AT97</f>
        <v>NA</v>
      </c>
      <c r="AX22" s="1" t="str">
        <f>[1]main!AU97</f>
        <v>NA</v>
      </c>
      <c r="AY22" s="1" t="str">
        <f>[1]main!AV97</f>
        <v>Die</v>
      </c>
      <c r="AZ22" s="2" t="str">
        <f>[1]main!AW97</f>
        <v>die</v>
      </c>
      <c r="BA22" s="1" t="str">
        <f t="shared" si="7"/>
        <v>Wer geht aus dem Theaterstück?</v>
      </c>
      <c r="BB22" s="1" t="str">
        <f t="shared" si="8"/>
        <v>Pro_f tat Filler entdeckt.?</v>
      </c>
      <c r="BC22" s="1" t="str">
        <f t="shared" si="9"/>
        <v>V geht Filler entdeckt.?</v>
      </c>
      <c r="BD22" s="1" t="str">
        <f t="shared" si="10"/>
        <v>Pos05 hat Filler entdeckt. entdeckt?</v>
      </c>
      <c r="BE22" s="12" t="s">
        <v>21</v>
      </c>
      <c r="BF22" s="1" t="str">
        <f>BD22</f>
        <v>Pos05 hat Filler entdeckt. entdeckt?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IF(BI22="NA","NA",CONCATENATE(S22," ",T22," ",W22))</f>
        <v>NA</v>
      </c>
      <c r="BK22" s="1" t="str">
        <f t="shared" si="26"/>
        <v>NA</v>
      </c>
      <c r="BL22" s="1" t="s">
        <v>13</v>
      </c>
      <c r="BM22" s="12">
        <v>1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V geht Filler entdeckt.?</v>
      </c>
      <c r="BS22" s="1" t="str">
        <f t="shared" si="18"/>
        <v>V geht Filler entdeckt.?</v>
      </c>
      <c r="BT22" s="1" t="str">
        <f t="shared" si="19"/>
        <v>Pos05 hat Filler entdeckt. entdeckt?</v>
      </c>
      <c r="BU22" s="1" t="str">
        <f t="shared" si="20"/>
        <v/>
      </c>
      <c r="BV22" s="1" t="str">
        <f t="shared" si="21"/>
        <v>Pos05 hat Filler entdeckt. entdeckt?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2:D22"/>
    </sortState>
  </autoFilter>
  <conditionalFormatting sqref="Y12:Y22 X3:X22 Y3:Y10 R3:V22">
    <cfRule type="containsText" dxfId="26" priority="24" operator="containsText" text="xx">
      <formula>NOT(ISERROR(SEARCH(("xx"),(R3))))</formula>
    </cfRule>
  </conditionalFormatting>
  <conditionalFormatting sqref="J3:J7 J9">
    <cfRule type="containsText" dxfId="25" priority="25" operator="containsText" text="xx">
      <formula>NOT(ISERROR(SEARCH(("xx"),(J3))))</formula>
    </cfRule>
  </conditionalFormatting>
  <conditionalFormatting sqref="BE6">
    <cfRule type="containsText" dxfId="24" priority="11" operator="containsText" text="xx">
      <formula>NOT(ISERROR(SEARCH(("xx"),(BE6))))</formula>
    </cfRule>
  </conditionalFormatting>
  <conditionalFormatting sqref="BE10 BE14">
    <cfRule type="containsText" dxfId="23" priority="12" operator="containsText" text="xx">
      <formula>NOT(ISERROR(SEARCH(("xx"),(BE10))))</formula>
    </cfRule>
  </conditionalFormatting>
  <conditionalFormatting sqref="BE18 BE22">
    <cfRule type="containsText" dxfId="22" priority="13" operator="containsText" text="xx">
      <formula>NOT(ISERROR(SEARCH(("xx"),(BE18))))</formula>
    </cfRule>
  </conditionalFormatting>
  <conditionalFormatting sqref="R2:V2 X2:Y2">
    <cfRule type="containsText" dxfId="21" priority="6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CC87-1AFE-4252-A171-87F4075891F5}">
  <dimension ref="A1:BV901"/>
  <sheetViews>
    <sheetView workbookViewId="0">
      <selection activeCell="G19" sqref="G19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16" customFormat="1" ht="14.25" customHeight="1" x14ac:dyDescent="0.35">
      <c r="A2" s="15" t="str">
        <f t="shared" ref="A2:A19" si="0">CONCATENATE("L",B2,"_S",F2,"_I",Z2,"_P",AZ2)</f>
        <v>L_S125_I62_PEr</v>
      </c>
      <c r="C2" s="17">
        <v>5</v>
      </c>
      <c r="D2" s="17">
        <v>13</v>
      </c>
      <c r="E2" s="15">
        <v>2.9</v>
      </c>
      <c r="F2" s="15">
        <v>125</v>
      </c>
      <c r="G2" s="15" t="str">
        <f>CONCATENATE(H2," ",J2," ",O2," ",Q2," ",R2," ",S2," ",T2," ",W2," ",X2)</f>
        <v>Florin bangt auf der Rennbahn. Er hat die gesamten Ersparnisse verwettet.</v>
      </c>
      <c r="H2" s="15" t="str">
        <f t="shared" ref="H2:H18" si="1">IF(AJ2="NA",AA2,CONCATENATE(AJ2," ",AA2))</f>
        <v>Florin</v>
      </c>
      <c r="I2" s="15" t="str">
        <f t="shared" ref="I2:I18" si="2">IF(AV2="NA",AM2,CONCATENATE(AV2," ",AM2))</f>
        <v>Juna</v>
      </c>
      <c r="J2" s="15" t="s">
        <v>286</v>
      </c>
      <c r="K2" s="15" t="s">
        <v>107</v>
      </c>
      <c r="N2" s="15" t="s">
        <v>287</v>
      </c>
      <c r="O2" s="15" t="str">
        <f t="shared" ref="O2:O18" si="3">CONCATENATE(K2,L2,M2," ",N2,".")</f>
        <v>auf der Rennbahn.</v>
      </c>
      <c r="P2" s="15" t="str">
        <f t="shared" ref="P2:P18" si="4">CONCATENATE(K2,L2,M2," ",N2)</f>
        <v>auf der Rennbahn</v>
      </c>
      <c r="Q2" s="15" t="str">
        <f>AZ2</f>
        <v>Er</v>
      </c>
      <c r="R2" s="15" t="s">
        <v>7</v>
      </c>
      <c r="S2" s="15" t="s">
        <v>8</v>
      </c>
      <c r="T2" s="15" t="s">
        <v>288</v>
      </c>
      <c r="U2" s="15" t="s">
        <v>289</v>
      </c>
      <c r="W2" s="15" t="str">
        <f t="shared" ref="W2:W18" si="5">CONCATENATE(U2,V2)</f>
        <v>Ersparnisse</v>
      </c>
      <c r="X2" s="15" t="str">
        <f t="shared" ref="X2:X18" si="6">CONCATENATE(Y2,".")</f>
        <v>verwettet.</v>
      </c>
      <c r="Y2" s="15" t="s">
        <v>290</v>
      </c>
      <c r="Z2" s="15">
        <v>62</v>
      </c>
      <c r="AA2" s="15" t="s">
        <v>291</v>
      </c>
      <c r="AB2" s="15" t="s">
        <v>30</v>
      </c>
      <c r="AC2" s="15">
        <v>3.1142857140000002</v>
      </c>
      <c r="AD2" s="15">
        <v>1.6228411650000001</v>
      </c>
      <c r="AE2" s="15">
        <v>3</v>
      </c>
      <c r="AF2" s="17" t="s">
        <v>30</v>
      </c>
      <c r="AG2" s="21" t="s">
        <v>186</v>
      </c>
      <c r="AH2" s="22" t="s">
        <v>13</v>
      </c>
      <c r="AI2" s="23" t="s">
        <v>13</v>
      </c>
      <c r="AJ2" s="19" t="s">
        <v>13</v>
      </c>
      <c r="AK2" s="19" t="s">
        <v>13</v>
      </c>
      <c r="AL2" s="15">
        <v>90</v>
      </c>
      <c r="AM2" s="15" t="s">
        <v>292</v>
      </c>
      <c r="AN2" s="15" t="s">
        <v>65</v>
      </c>
      <c r="AO2" s="15">
        <v>5.7428571430000002</v>
      </c>
      <c r="AP2" s="15">
        <v>1.379319038</v>
      </c>
      <c r="AQ2" s="15">
        <v>6</v>
      </c>
      <c r="AR2" s="17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6" t="s">
        <v>13</v>
      </c>
      <c r="AX2" s="19" t="s">
        <v>20</v>
      </c>
      <c r="AY2" s="19" t="s">
        <v>6</v>
      </c>
      <c r="AZ2" s="20" t="str">
        <f>AX2</f>
        <v>Er</v>
      </c>
      <c r="BA2" s="15" t="str">
        <f t="shared" ref="BA2:BA18" si="7">CONCATENATE("Wer"," ",J2," ",P2,"?")</f>
        <v>Wer bangt auf der Rennbahn?</v>
      </c>
      <c r="BB2" s="15" t="str">
        <f t="shared" ref="BB2:BB18" si="8">CONCATENATE($BB$1," ","tat", " ",H2,"?")</f>
        <v>Pro_f tat Florin?</v>
      </c>
      <c r="BC2" s="15" t="str">
        <f t="shared" ref="BC2:BC18" si="9">BS2</f>
        <v>Name bangt Florin?</v>
      </c>
      <c r="BD2" s="15" t="str">
        <f t="shared" ref="BD2:BD18" si="10">BV2</f>
        <v>Pos05 hat Florin verwettet?</v>
      </c>
      <c r="BE2" s="17" t="s">
        <v>77</v>
      </c>
      <c r="BF2" s="17" t="str">
        <f>BA2</f>
        <v>Wer bangt auf der Rennbahn?</v>
      </c>
      <c r="BG2" s="17">
        <v>2</v>
      </c>
      <c r="BH2" s="15">
        <f t="shared" ref="BH2:BH18" si="11">IF(BI2="NA",0,1)</f>
        <v>0</v>
      </c>
      <c r="BI2" s="15" t="str">
        <f t="shared" ref="BI2:BI18" si="12">IF(BG2=1,BF2,"NA")</f>
        <v>NA</v>
      </c>
      <c r="BJ2" s="17" t="str">
        <f>IF(BI2="NA","NA",H2)</f>
        <v>NA</v>
      </c>
      <c r="BK2" s="15" t="str">
        <f>BJ2</f>
        <v>NA</v>
      </c>
      <c r="BL2" s="15" t="s">
        <v>13</v>
      </c>
      <c r="BM2" s="17">
        <v>1</v>
      </c>
      <c r="BN2" s="15" t="str">
        <f t="shared" ref="BN2:BN18" si="13">IF(BM2=1,BK2,BL2)</f>
        <v>NA</v>
      </c>
      <c r="BO2" s="15" t="str">
        <f t="shared" ref="BO2:BO20" si="14">IF(BM2=0,BK2,BL2)</f>
        <v>NA</v>
      </c>
      <c r="BP2" s="15" t="str">
        <f t="shared" ref="BP2:BP18" si="15">IF(AK2="NA",IF(K2="","",CONCATENATE(K$1," ",J2," ",H2,"?")),IF(K2="","",CONCATENATE(K$1," ",J2," ",AK2," ",AA2,"?")))</f>
        <v>Name bangt Florin?</v>
      </c>
      <c r="BQ2" s="15" t="str">
        <f t="shared" ref="BQ2:BQ18" si="16">IF(AK2="NA",IF(L2="","",CONCATENATE(L$1," ",J2," ",H2,"?")),IF(L2="","",CONCATENATE(L$1," ",J2," ",AK2," ",AA2,"?")))</f>
        <v/>
      </c>
      <c r="BR2" s="15" t="str">
        <f t="shared" ref="BR2:BR18" si="17">IF(AK2="NA",IF(M2="","",CONCATENATE(M$1," ",J2," ",H2,"?")),IF(M2="","",CONCATENATE(M$1," ",J2," ",AK2," ",AA2,"?")))</f>
        <v/>
      </c>
      <c r="BS2" s="15" t="str">
        <f t="shared" ref="BS2:BS18" si="18">CONCATENATE(BP2,BQ2,BR2)</f>
        <v>Name bangt Florin?</v>
      </c>
      <c r="BT2" s="15" t="str">
        <f t="shared" ref="BT2:BT18" si="19">IF(AK2="NA",IF(U2="","",CONCATENATE(U$1," ",R2," ",H2," ",Y2,"?")),IF(U2="","",CONCATENATE(U$1," ",R2," ",AK2," ",AA2," ",Y2,"?")))</f>
        <v>Pos05 hat Florin verwettet?</v>
      </c>
      <c r="BU2" s="15" t="str">
        <f t="shared" ref="BU2:BU18" si="20">IF(AK2="NA",IF(V2="","",CONCATENATE(V$1," ",R2," ",H2," ",Y2,"?")),IF(V2="","",CONCATENATE(V$1," ",R2," ",AK2," ",AA2," ",Y2,"?")))</f>
        <v/>
      </c>
      <c r="BV2" s="15" t="str">
        <f t="shared" ref="BV2:BV18" si="21">CONCATENATE(BT2,BU2)</f>
        <v>Pos05 hat Florin verwettet?</v>
      </c>
    </row>
    <row r="3" spans="1:74" ht="14.25" customHeight="1" x14ac:dyDescent="0.35">
      <c r="A3" s="1" t="str">
        <f t="shared" si="0"/>
        <v>L2_S45_IDiskussionen_PNA</v>
      </c>
      <c r="B3" s="1">
        <v>2</v>
      </c>
      <c r="C3" s="1">
        <v>45</v>
      </c>
      <c r="D3" s="1">
        <v>41</v>
      </c>
      <c r="E3">
        <v>3</v>
      </c>
      <c r="F3" s="1">
        <v>45</v>
      </c>
      <c r="G3" s="1" t="str">
        <f t="shared" ref="G3:G21" si="22">CONCATENATE(H3," ",J3," ",O3," ",Q3," ",R3," ",S3," ",T3," ",W3," ",X3)</f>
        <v>Target ertragen. erwacht am Bahnhof. NA ist mit dem Nachtzug gefahren.</v>
      </c>
      <c r="H3" s="1" t="str">
        <f t="shared" si="1"/>
        <v>Target ertragen.</v>
      </c>
      <c r="I3" s="1" t="str">
        <f t="shared" si="2"/>
        <v>Alternative NA</v>
      </c>
      <c r="J3" s="1" t="s">
        <v>233</v>
      </c>
      <c r="K3" s="1" t="s">
        <v>152</v>
      </c>
      <c r="N3" s="1" t="s">
        <v>293</v>
      </c>
      <c r="O3" s="1" t="str">
        <f t="shared" si="3"/>
        <v>am Bahnhof.</v>
      </c>
      <c r="P3" s="1" t="str">
        <f t="shared" si="4"/>
        <v>am Bahnhof</v>
      </c>
      <c r="Q3" s="1" t="str">
        <f t="shared" ref="Q3:Q21" si="23">AZ3</f>
        <v>NA</v>
      </c>
      <c r="R3" s="1" t="s">
        <v>44</v>
      </c>
      <c r="S3" s="1" t="s">
        <v>294</v>
      </c>
      <c r="T3" s="1" t="s">
        <v>295</v>
      </c>
      <c r="U3" s="1" t="s">
        <v>296</v>
      </c>
      <c r="W3" s="1" t="str">
        <f t="shared" si="5"/>
        <v>Nachtzug</v>
      </c>
      <c r="X3" s="1" t="str">
        <f t="shared" si="6"/>
        <v>gefahren.</v>
      </c>
      <c r="Y3" s="1" t="s">
        <v>297</v>
      </c>
      <c r="Z3" s="1" t="str">
        <f>[1]main!W56</f>
        <v>Diskussionen</v>
      </c>
      <c r="AA3" s="1" t="str">
        <f>[1]main!X56</f>
        <v>ertragen.</v>
      </c>
      <c r="AB3" s="1" t="str">
        <f>[1]main!Y56</f>
        <v>ertragen</v>
      </c>
      <c r="AC3" s="1">
        <f>[1]main!Z56</f>
        <v>138</v>
      </c>
      <c r="AD3" s="1" t="str">
        <f>[1]main!AA56</f>
        <v>Anna</v>
      </c>
      <c r="AE3" s="1" t="str">
        <f>[1]main!AB56</f>
        <v>f</v>
      </c>
      <c r="AF3" s="2">
        <f>[1]main!AC56</f>
        <v>6.914285714</v>
      </c>
      <c r="AG3" s="1">
        <f>[1]main!AD56</f>
        <v>0.28402864100000003</v>
      </c>
      <c r="AH3" s="1">
        <f>[1]main!AE56</f>
        <v>7</v>
      </c>
      <c r="AI3" s="1" t="str">
        <f>[1]main!AF56</f>
        <v>f</v>
      </c>
      <c r="AJ3" s="1" t="str">
        <f>[1]main!AG56</f>
        <v>Target</v>
      </c>
      <c r="AK3" s="1">
        <f>[1]main!AH56</f>
        <v>3187</v>
      </c>
      <c r="AL3" s="1">
        <f>[1]main!AI56</f>
        <v>4380000000</v>
      </c>
      <c r="AM3" s="1" t="str">
        <f>[1]main!AJ56</f>
        <v>NA</v>
      </c>
      <c r="AN3" s="1" t="str">
        <f>[1]main!AK56</f>
        <v>NA</v>
      </c>
      <c r="AO3" s="1">
        <f>[1]main!AL56</f>
        <v>106</v>
      </c>
      <c r="AP3" s="1" t="str">
        <f>[1]main!AM56</f>
        <v>Josephine</v>
      </c>
      <c r="AQ3" s="1" t="str">
        <f>[1]main!AN56</f>
        <v>f</v>
      </c>
      <c r="AR3" s="1">
        <f>[1]main!AO56</f>
        <v>6.5714285710000002</v>
      </c>
      <c r="AS3" s="1">
        <f>[1]main!AP56</f>
        <v>1.1449560560000001</v>
      </c>
      <c r="AT3" s="1">
        <f>[1]main!AQ56</f>
        <v>7</v>
      </c>
      <c r="AU3" s="1" t="str">
        <f>[1]main!AR56</f>
        <v>f</v>
      </c>
      <c r="AV3" s="1" t="str">
        <f>[1]main!AS56</f>
        <v>Alternative</v>
      </c>
      <c r="AW3" s="1" t="str">
        <f>[1]main!AT56</f>
        <v>NA</v>
      </c>
      <c r="AX3" s="1" t="str">
        <f>[1]main!AU56</f>
        <v>NA</v>
      </c>
      <c r="AY3" s="1" t="str">
        <f>[1]main!AV56</f>
        <v>NA</v>
      </c>
      <c r="AZ3" s="2" t="str">
        <f>[1]main!AW56</f>
        <v>NA</v>
      </c>
      <c r="BA3" s="1" t="str">
        <f t="shared" si="7"/>
        <v>Wer erwacht am Bahnhof?</v>
      </c>
      <c r="BB3" s="1" t="str">
        <f t="shared" si="8"/>
        <v>Pro_f tat Target ertragen.?</v>
      </c>
      <c r="BC3" s="1" t="str">
        <f t="shared" si="9"/>
        <v>Name erwacht 3187 ertragen.?</v>
      </c>
      <c r="BD3" s="1" t="str">
        <f t="shared" si="10"/>
        <v>Pos05 ist 3187 ertragen. gefahren?</v>
      </c>
      <c r="BE3" s="1" t="s">
        <v>77</v>
      </c>
      <c r="BF3" s="1" t="str">
        <f>BA3</f>
        <v>Wer erwacht am Bahnhof?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IF(BI3="NA","NA",H3)</f>
        <v>NA</v>
      </c>
      <c r="BK3" s="1" t="str">
        <f t="shared" ref="BK3:BK9" si="24">BJ3</f>
        <v>NA</v>
      </c>
      <c r="BL3" s="1" t="s">
        <v>13</v>
      </c>
      <c r="BM3" s="12">
        <v>1</v>
      </c>
      <c r="BN3" s="1" t="str">
        <f t="shared" si="13"/>
        <v>NA</v>
      </c>
      <c r="BO3" s="1" t="str">
        <f t="shared" si="14"/>
        <v>NA</v>
      </c>
      <c r="BP3" s="1" t="str">
        <f t="shared" si="15"/>
        <v>Name erwacht 3187 ertragen.?</v>
      </c>
      <c r="BQ3" s="1" t="str">
        <f t="shared" si="16"/>
        <v/>
      </c>
      <c r="BR3" s="1" t="str">
        <f t="shared" si="17"/>
        <v/>
      </c>
      <c r="BS3" s="1" t="str">
        <f t="shared" si="18"/>
        <v>Name erwacht 3187 ertragen.?</v>
      </c>
      <c r="BT3" s="1" t="str">
        <f t="shared" si="19"/>
        <v>Pos05 ist 3187 ertragen. gefahren?</v>
      </c>
      <c r="BU3" s="1" t="str">
        <f t="shared" si="20"/>
        <v/>
      </c>
      <c r="BV3" s="1" t="str">
        <f t="shared" si="21"/>
        <v>Pos05 ist 3187 ertragen. gefahren?</v>
      </c>
    </row>
    <row r="4" spans="1:74" ht="14.25" customHeight="1" x14ac:dyDescent="0.35">
      <c r="A4" s="1" t="str">
        <f t="shared" si="0"/>
        <v>L2_S108_IBurnout_Pdie</v>
      </c>
      <c r="B4" s="1">
        <v>2</v>
      </c>
      <c r="C4" s="1">
        <v>108</v>
      </c>
      <c r="D4" s="1">
        <v>42</v>
      </c>
      <c r="E4">
        <v>3</v>
      </c>
      <c r="F4" s="1">
        <v>108</v>
      </c>
      <c r="G4" s="1" t="str">
        <f t="shared" si="22"/>
        <v>Filler erlitten. landet in der Anstalt. die hat einen schweren Burnout erlitten.</v>
      </c>
      <c r="H4" s="1" t="str">
        <f t="shared" si="1"/>
        <v>Filler erlitten.</v>
      </c>
      <c r="I4" s="1" t="str">
        <f t="shared" si="2"/>
        <v>Alternative Der</v>
      </c>
      <c r="J4" s="1" t="s">
        <v>298</v>
      </c>
      <c r="K4" s="1" t="s">
        <v>52</v>
      </c>
      <c r="N4" s="1" t="s">
        <v>299</v>
      </c>
      <c r="O4" s="1" t="str">
        <f t="shared" si="3"/>
        <v>in der Anstalt.</v>
      </c>
      <c r="P4" s="1" t="str">
        <f t="shared" si="4"/>
        <v>in der Anstalt</v>
      </c>
      <c r="Q4" s="1" t="str">
        <f t="shared" si="23"/>
        <v>die</v>
      </c>
      <c r="R4" s="1" t="s">
        <v>7</v>
      </c>
      <c r="S4" s="1" t="s">
        <v>135</v>
      </c>
      <c r="T4" s="1" t="s">
        <v>589</v>
      </c>
      <c r="U4" s="1" t="s">
        <v>300</v>
      </c>
      <c r="W4" s="1" t="str">
        <f t="shared" si="5"/>
        <v>Burnout</v>
      </c>
      <c r="X4" s="1" t="str">
        <f t="shared" si="6"/>
        <v>erlitten.</v>
      </c>
      <c r="Y4" s="1" t="s">
        <v>301</v>
      </c>
      <c r="Z4" s="1" t="str">
        <f>[1]main!W109</f>
        <v>Burnout</v>
      </c>
      <c r="AA4" s="1" t="str">
        <f>[1]main!X109</f>
        <v>erlitten.</v>
      </c>
      <c r="AB4" s="1" t="str">
        <f>[1]main!Y109</f>
        <v>erlitten</v>
      </c>
      <c r="AC4" s="1">
        <f>[1]main!Z109</f>
        <v>191</v>
      </c>
      <c r="AD4" s="1" t="str">
        <f>[1]main!AA109</f>
        <v>Astronaut</v>
      </c>
      <c r="AE4" s="1" t="str">
        <f>[1]main!AB109</f>
        <v>NA</v>
      </c>
      <c r="AF4" s="2">
        <f>[1]main!AC109</f>
        <v>5.75</v>
      </c>
      <c r="AG4" s="1" t="str">
        <f>[1]main!AD109</f>
        <v>NA</v>
      </c>
      <c r="AH4" s="1" t="str">
        <f>[1]main!AE109</f>
        <v>NA</v>
      </c>
      <c r="AI4" s="1" t="str">
        <f>[1]main!AF109</f>
        <v>m</v>
      </c>
      <c r="AJ4" s="1" t="str">
        <f>[1]main!AG109</f>
        <v>Filler</v>
      </c>
      <c r="AK4" s="1" t="str">
        <f>[1]main!AH109</f>
        <v>NA</v>
      </c>
      <c r="AL4" s="1" t="str">
        <f>[1]main!AI109</f>
        <v>NA</v>
      </c>
      <c r="AM4" s="1" t="str">
        <f>[1]main!AJ109</f>
        <v>Der</v>
      </c>
      <c r="AN4" s="1" t="str">
        <f>[1]main!AK109</f>
        <v>der</v>
      </c>
      <c r="AO4" s="1">
        <f>[1]main!AL109</f>
        <v>48</v>
      </c>
      <c r="AP4" s="1" t="str">
        <f>[1]main!AM109</f>
        <v>Astronautin</v>
      </c>
      <c r="AQ4" s="1" t="str">
        <f>[1]main!AN109</f>
        <v>NA</v>
      </c>
      <c r="AR4" s="1" t="str">
        <f>[1]main!AO109</f>
        <v>NA</v>
      </c>
      <c r="AS4" s="1" t="str">
        <f>[1]main!AP109</f>
        <v>NA</v>
      </c>
      <c r="AT4" s="1" t="str">
        <f>[1]main!AQ109</f>
        <v>NA</v>
      </c>
      <c r="AU4" s="1" t="str">
        <f>[1]main!AR109</f>
        <v>NA</v>
      </c>
      <c r="AV4" s="1" t="str">
        <f>[1]main!AS109</f>
        <v>Alternative</v>
      </c>
      <c r="AW4" s="1" t="str">
        <f>[1]main!AT109</f>
        <v>NA</v>
      </c>
      <c r="AX4" s="1" t="str">
        <f>[1]main!AU109</f>
        <v>NA</v>
      </c>
      <c r="AY4" s="1" t="str">
        <f>[1]main!AV109</f>
        <v>Die</v>
      </c>
      <c r="AZ4" s="2" t="str">
        <f>[1]main!AW109</f>
        <v>die</v>
      </c>
      <c r="BA4" s="1" t="str">
        <f t="shared" si="7"/>
        <v>Wer landet in der Anstalt?</v>
      </c>
      <c r="BB4" s="1" t="str">
        <f t="shared" si="8"/>
        <v>Pro_f tat Filler erlitten.?</v>
      </c>
      <c r="BC4" s="1" t="str">
        <f t="shared" si="9"/>
        <v>Name landet Filler erlitten.?</v>
      </c>
      <c r="BD4" s="1" t="str">
        <f t="shared" si="10"/>
        <v>Pos05 hat Filler erlitten. erlitten?</v>
      </c>
      <c r="BE4" s="12" t="s">
        <v>21</v>
      </c>
      <c r="BF4" s="1" t="str">
        <f>BD4</f>
        <v>Pos05 hat Filler erlitten. erlitten?</v>
      </c>
      <c r="BG4" s="1">
        <v>4</v>
      </c>
      <c r="BH4" s="1">
        <f t="shared" si="11"/>
        <v>0</v>
      </c>
      <c r="BI4" s="1" t="str">
        <f t="shared" si="12"/>
        <v>NA</v>
      </c>
      <c r="BJ4" s="1" t="str">
        <f>IF(BI4="NA","NA",CONCATENATE(S4," ",T4," ",W4))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>Name landet Filler erlitten.?</v>
      </c>
      <c r="BQ4" s="1" t="str">
        <f t="shared" si="16"/>
        <v/>
      </c>
      <c r="BR4" s="1" t="str">
        <f t="shared" si="17"/>
        <v/>
      </c>
      <c r="BS4" s="1" t="str">
        <f t="shared" si="18"/>
        <v>Name landet Filler erlitten.?</v>
      </c>
      <c r="BT4" s="1" t="str">
        <f t="shared" si="19"/>
        <v>Pos05 hat Filler erlitten. erlitten?</v>
      </c>
      <c r="BU4" s="1" t="str">
        <f t="shared" si="20"/>
        <v/>
      </c>
      <c r="BV4" s="1" t="str">
        <f t="shared" si="21"/>
        <v>Pos05 hat Filler erlitten. erlitten?</v>
      </c>
    </row>
    <row r="5" spans="1:74" ht="14.25" customHeight="1" x14ac:dyDescent="0.35">
      <c r="A5" s="1" t="str">
        <f t="shared" si="0"/>
        <v>L2_S57_IVase_PNA</v>
      </c>
      <c r="B5" s="1">
        <v>2</v>
      </c>
      <c r="C5" s="1">
        <v>57</v>
      </c>
      <c r="D5" s="1">
        <v>43</v>
      </c>
      <c r="E5">
        <v>3</v>
      </c>
      <c r="F5" s="1">
        <v>57</v>
      </c>
      <c r="G5" s="1" t="str">
        <f t="shared" si="22"/>
        <v>Target zerdeppert. kommt von der Bandprobe. NA hat ein exzellentes Solo hingelegt.</v>
      </c>
      <c r="H5" s="1" t="str">
        <f t="shared" si="1"/>
        <v>Target zerdeppert.</v>
      </c>
      <c r="I5" s="1" t="str">
        <f t="shared" si="2"/>
        <v>Alternative NA</v>
      </c>
      <c r="J5" s="1" t="s">
        <v>22</v>
      </c>
      <c r="M5" s="1" t="s">
        <v>23</v>
      </c>
      <c r="N5" s="1" t="s">
        <v>302</v>
      </c>
      <c r="O5" s="1" t="str">
        <f t="shared" si="3"/>
        <v>von der Bandprobe.</v>
      </c>
      <c r="P5" s="1" t="str">
        <f t="shared" si="4"/>
        <v>von der Bandprobe</v>
      </c>
      <c r="Q5" s="1" t="str">
        <f t="shared" si="23"/>
        <v>NA</v>
      </c>
      <c r="R5" s="1" t="s">
        <v>7</v>
      </c>
      <c r="S5" s="1" t="s">
        <v>25</v>
      </c>
      <c r="T5" s="1" t="s">
        <v>303</v>
      </c>
      <c r="U5" s="1" t="s">
        <v>304</v>
      </c>
      <c r="W5" s="1" t="str">
        <f t="shared" si="5"/>
        <v>Solo</v>
      </c>
      <c r="X5" s="1" t="str">
        <f t="shared" si="6"/>
        <v>hingelegt.</v>
      </c>
      <c r="Y5" s="1" t="s">
        <v>305</v>
      </c>
      <c r="Z5" s="1" t="str">
        <f>[1]main!W48</f>
        <v>Vase</v>
      </c>
      <c r="AA5" s="1" t="str">
        <f>[1]main!X48</f>
        <v>zerdeppert.</v>
      </c>
      <c r="AB5" s="1" t="str">
        <f>[1]main!Y48</f>
        <v>zerdeppert</v>
      </c>
      <c r="AC5" s="1">
        <f>[1]main!Z48</f>
        <v>130</v>
      </c>
      <c r="AD5" s="1" t="str">
        <f>[1]main!AA48</f>
        <v>Emilia</v>
      </c>
      <c r="AE5" s="1" t="str">
        <f>[1]main!AB48</f>
        <v>f</v>
      </c>
      <c r="AF5" s="2">
        <f>[1]main!AC48</f>
        <v>6.8571428570000004</v>
      </c>
      <c r="AG5" s="1">
        <f>[1]main!AD48</f>
        <v>0.35503580099999998</v>
      </c>
      <c r="AH5" s="1">
        <f>[1]main!AE48</f>
        <v>7</v>
      </c>
      <c r="AI5" s="1" t="str">
        <f>[1]main!AF48</f>
        <v>f</v>
      </c>
      <c r="AJ5" s="1" t="str">
        <f>[1]main!AG48</f>
        <v>Target</v>
      </c>
      <c r="AK5" s="1" t="str">
        <f>[1]main!AH48</f>
        <v>NA</v>
      </c>
      <c r="AL5" s="1">
        <f>[1]main!AI48</f>
        <v>1940000000</v>
      </c>
      <c r="AM5" s="1" t="str">
        <f>[1]main!AJ48</f>
        <v>NA</v>
      </c>
      <c r="AN5" s="1" t="str">
        <f>[1]main!AK48</f>
        <v>NA</v>
      </c>
      <c r="AO5" s="1">
        <f>[1]main!AL48</f>
        <v>49</v>
      </c>
      <c r="AP5" s="1" t="str">
        <f>[1]main!AM48</f>
        <v>Noah</v>
      </c>
      <c r="AQ5" s="1" t="str">
        <f>[1]main!AN48</f>
        <v>n</v>
      </c>
      <c r="AR5" s="1">
        <f>[1]main!AO48</f>
        <v>1.8571428569999999</v>
      </c>
      <c r="AS5" s="1">
        <f>[1]main!AP48</f>
        <v>1.115211854</v>
      </c>
      <c r="AT5" s="1">
        <f>[1]main!AQ48</f>
        <v>1</v>
      </c>
      <c r="AU5" s="1" t="str">
        <f>[1]main!AR48</f>
        <v>m</v>
      </c>
      <c r="AV5" s="1" t="str">
        <f>[1]main!AS48</f>
        <v>Alternative</v>
      </c>
      <c r="AW5" s="1" t="str">
        <f>[1]main!AT48</f>
        <v>NA</v>
      </c>
      <c r="AX5" s="1" t="str">
        <f>[1]main!AU48</f>
        <v>NA</v>
      </c>
      <c r="AY5" s="1" t="str">
        <f>[1]main!AV48</f>
        <v>NA</v>
      </c>
      <c r="AZ5" s="2" t="str">
        <f>[1]main!AW48</f>
        <v>NA</v>
      </c>
      <c r="BA5" s="1" t="str">
        <f t="shared" si="7"/>
        <v>Wer kommt von der Bandprobe?</v>
      </c>
      <c r="BB5" s="1" t="str">
        <f t="shared" si="8"/>
        <v>Pro_f tat Target zerdeppert.?</v>
      </c>
      <c r="BC5" s="1" t="str">
        <f t="shared" si="9"/>
        <v>V kommt Target zerdeppert.?</v>
      </c>
      <c r="BD5" s="1" t="str">
        <f t="shared" si="10"/>
        <v>Pos05 hat Target zerdeppert. hingelegt?</v>
      </c>
      <c r="BE5" s="1" t="s">
        <v>77</v>
      </c>
      <c r="BF5" s="1" t="str">
        <f>BA5</f>
        <v>Wer kommt von der Bandprobe?</v>
      </c>
      <c r="BG5" s="1">
        <v>3</v>
      </c>
      <c r="BH5" s="1">
        <f t="shared" si="11"/>
        <v>0</v>
      </c>
      <c r="BI5" s="1" t="str">
        <f t="shared" si="12"/>
        <v>NA</v>
      </c>
      <c r="BJ5" s="1" t="str">
        <f>IF(BI5="NA","NA",H5)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/>
      </c>
      <c r="BR5" s="1" t="str">
        <f t="shared" si="17"/>
        <v>V kommt Target zerdeppert.?</v>
      </c>
      <c r="BS5" s="1" t="str">
        <f t="shared" si="18"/>
        <v>V kommt Target zerdeppert.?</v>
      </c>
      <c r="BT5" s="1" t="str">
        <f t="shared" si="19"/>
        <v>Pos05 hat Target zerdeppert. hingelegt?</v>
      </c>
      <c r="BU5" s="1" t="str">
        <f t="shared" si="20"/>
        <v/>
      </c>
      <c r="BV5" s="12" t="str">
        <f t="shared" si="21"/>
        <v>Pos05 hat Target zerdeppert. hingelegt?</v>
      </c>
    </row>
    <row r="6" spans="1:74" ht="14.25" customHeight="1" x14ac:dyDescent="0.35">
      <c r="A6" s="1" t="str">
        <f t="shared" si="0"/>
        <v>L2_S36_IHaustürschlüssel_PNA</v>
      </c>
      <c r="B6" s="1">
        <v>2</v>
      </c>
      <c r="C6" s="1">
        <v>36</v>
      </c>
      <c r="D6" s="1">
        <v>44</v>
      </c>
      <c r="E6">
        <v>3</v>
      </c>
      <c r="F6" s="1">
        <v>36</v>
      </c>
      <c r="G6" s="1" t="str">
        <f t="shared" si="22"/>
        <v>Target verloren. tüftelt am Schließfach. NA hat die wichtige Zahlenkombination vergessen.</v>
      </c>
      <c r="H6" s="1" t="str">
        <f t="shared" si="1"/>
        <v>Target verloren.</v>
      </c>
      <c r="I6" s="1" t="str">
        <f t="shared" si="2"/>
        <v>Alternative NA</v>
      </c>
      <c r="J6" s="1" t="s">
        <v>306</v>
      </c>
      <c r="K6" s="1" t="s">
        <v>152</v>
      </c>
      <c r="N6" s="1" t="s">
        <v>307</v>
      </c>
      <c r="O6" s="1" t="str">
        <f t="shared" si="3"/>
        <v>am Schließfach.</v>
      </c>
      <c r="P6" s="1" t="str">
        <f t="shared" si="4"/>
        <v>am Schließfach</v>
      </c>
      <c r="Q6" s="1" t="str">
        <f t="shared" si="23"/>
        <v>NA</v>
      </c>
      <c r="R6" s="1" t="s">
        <v>7</v>
      </c>
      <c r="S6" s="1" t="s">
        <v>8</v>
      </c>
      <c r="T6" s="1" t="s">
        <v>147</v>
      </c>
      <c r="U6" s="1" t="s">
        <v>308</v>
      </c>
      <c r="W6" s="1" t="str">
        <f t="shared" si="5"/>
        <v>Zahlenkombination</v>
      </c>
      <c r="X6" s="1" t="str">
        <f t="shared" si="6"/>
        <v>vergessen.</v>
      </c>
      <c r="Y6" s="1" t="s">
        <v>144</v>
      </c>
      <c r="Z6" s="1" t="str">
        <f>[1]main!W27</f>
        <v>Haustürschlüssel</v>
      </c>
      <c r="AA6" s="1" t="str">
        <f>[1]main!X27</f>
        <v>verloren.</v>
      </c>
      <c r="AB6" s="1" t="str">
        <f>[1]main!Y27</f>
        <v>verloren</v>
      </c>
      <c r="AC6" s="1">
        <f>[1]main!Z27</f>
        <v>68</v>
      </c>
      <c r="AD6" s="1" t="str">
        <f>[1]main!AA27</f>
        <v>Jean</v>
      </c>
      <c r="AE6" s="1" t="str">
        <f>[1]main!AB27</f>
        <v>n</v>
      </c>
      <c r="AF6" s="2">
        <f>[1]main!AC27</f>
        <v>3.4285714289999998</v>
      </c>
      <c r="AG6" s="1">
        <f>[1]main!AD27</f>
        <v>1.420143205</v>
      </c>
      <c r="AH6" s="1">
        <f>[1]main!AE27</f>
        <v>4</v>
      </c>
      <c r="AI6" s="1" t="str">
        <f>[1]main!AF27</f>
        <v>n</v>
      </c>
      <c r="AJ6" s="1" t="str">
        <f>[1]main!AG27</f>
        <v>Target</v>
      </c>
      <c r="AK6" s="1" t="str">
        <f>[1]main!AH27</f>
        <v>NA</v>
      </c>
      <c r="AL6" s="1">
        <f>[1]main!AI27</f>
        <v>4610000000</v>
      </c>
      <c r="AM6" s="1" t="str">
        <f>[1]main!AJ27</f>
        <v>NA</v>
      </c>
      <c r="AN6" s="1" t="str">
        <f>[1]main!AK27</f>
        <v>NA</v>
      </c>
      <c r="AO6" s="1">
        <f>[1]main!AL27</f>
        <v>117</v>
      </c>
      <c r="AP6" s="1" t="str">
        <f>[1]main!AM27</f>
        <v>Greta</v>
      </c>
      <c r="AQ6" s="1" t="str">
        <f>[1]main!AN27</f>
        <v>f</v>
      </c>
      <c r="AR6" s="1">
        <f>[1]main!AO27</f>
        <v>6.7428571430000002</v>
      </c>
      <c r="AS6" s="1">
        <f>[1]main!AP27</f>
        <v>0.56061191099999996</v>
      </c>
      <c r="AT6" s="1">
        <f>[1]main!AQ27</f>
        <v>7</v>
      </c>
      <c r="AU6" s="1" t="str">
        <f>[1]main!AR27</f>
        <v>f</v>
      </c>
      <c r="AV6" s="1" t="str">
        <f>[1]main!AS27</f>
        <v>Alternative</v>
      </c>
      <c r="AW6" s="1" t="str">
        <f>[1]main!AT27</f>
        <v>NA</v>
      </c>
      <c r="AX6" s="1" t="str">
        <f>[1]main!AU27</f>
        <v>NA</v>
      </c>
      <c r="AY6" s="1" t="str">
        <f>[1]main!AV27</f>
        <v>NA</v>
      </c>
      <c r="AZ6" s="2" t="str">
        <f>[1]main!AW27</f>
        <v>NA</v>
      </c>
      <c r="BA6" s="1" t="str">
        <f t="shared" si="7"/>
        <v>Wer tüftelt am Schließfach?</v>
      </c>
      <c r="BB6" s="1" t="str">
        <f t="shared" si="8"/>
        <v>Pro_f tat Target verloren.?</v>
      </c>
      <c r="BC6" s="1" t="str">
        <f t="shared" si="9"/>
        <v>Name tüftelt Target verloren.?</v>
      </c>
      <c r="BD6" s="1" t="str">
        <f t="shared" si="10"/>
        <v>Pos05 hat Target verloren. vergessen?</v>
      </c>
      <c r="BE6" s="12" t="s">
        <v>21</v>
      </c>
      <c r="BF6" s="1" t="str">
        <f>BD6</f>
        <v>Pos05 hat Target verloren. vergessen?</v>
      </c>
      <c r="BG6" s="1">
        <v>2</v>
      </c>
      <c r="BH6" s="1">
        <f t="shared" si="11"/>
        <v>0</v>
      </c>
      <c r="BI6" s="1" t="str">
        <f t="shared" si="12"/>
        <v>NA</v>
      </c>
      <c r="BJ6" s="1" t="str">
        <f>IF(BI6="NA","NA",CONCATENATE(S6," ",T6," ",W6))</f>
        <v>NA</v>
      </c>
      <c r="BK6" s="1" t="str">
        <f t="shared" si="24"/>
        <v>NA</v>
      </c>
      <c r="BL6" s="1" t="s">
        <v>13</v>
      </c>
      <c r="BM6" s="12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>Name tüftelt Target verloren.?</v>
      </c>
      <c r="BQ6" s="1" t="str">
        <f t="shared" si="16"/>
        <v/>
      </c>
      <c r="BR6" s="1" t="str">
        <f t="shared" si="17"/>
        <v/>
      </c>
      <c r="BS6" s="1" t="str">
        <f t="shared" si="18"/>
        <v>Name tüftelt Target verloren.?</v>
      </c>
      <c r="BT6" s="1" t="str">
        <f t="shared" si="19"/>
        <v>Pos05 hat Target verloren. vergessen?</v>
      </c>
      <c r="BU6" s="1" t="str">
        <f t="shared" si="20"/>
        <v/>
      </c>
      <c r="BV6" s="1" t="str">
        <f t="shared" si="21"/>
        <v>Pos05 hat Target verloren. vergessen?</v>
      </c>
    </row>
    <row r="7" spans="1:74" ht="14.25" customHeight="1" x14ac:dyDescent="0.35">
      <c r="A7" s="1" t="str">
        <f t="shared" si="0"/>
        <v>L2_S83_IBus_Pder</v>
      </c>
      <c r="B7" s="1">
        <v>2</v>
      </c>
      <c r="C7" s="1">
        <v>83</v>
      </c>
      <c r="D7" s="1">
        <v>45</v>
      </c>
      <c r="E7">
        <v>3</v>
      </c>
      <c r="F7" s="1">
        <v>83</v>
      </c>
      <c r="G7" s="1" t="str">
        <f t="shared" si="22"/>
        <v>Filler verpasst. läuft zur Meisterschaft. der hat den letzten Bus verpasst.</v>
      </c>
      <c r="H7" s="1" t="str">
        <f t="shared" si="1"/>
        <v>Filler verpasst.</v>
      </c>
      <c r="I7" s="1" t="str">
        <f t="shared" si="2"/>
        <v>Alternative Die</v>
      </c>
      <c r="J7" s="1" t="s">
        <v>139</v>
      </c>
      <c r="L7" s="1" t="s">
        <v>140</v>
      </c>
      <c r="N7" s="1" t="s">
        <v>309</v>
      </c>
      <c r="O7" s="1" t="str">
        <f t="shared" si="3"/>
        <v>zur Meisterschaft.</v>
      </c>
      <c r="P7" s="1" t="str">
        <f t="shared" si="4"/>
        <v>zur Meisterschaft</v>
      </c>
      <c r="Q7" s="1" t="str">
        <f t="shared" si="23"/>
        <v>der</v>
      </c>
      <c r="R7" s="1" t="s">
        <v>7</v>
      </c>
      <c r="S7" s="1" t="s">
        <v>73</v>
      </c>
      <c r="T7" s="1" t="s">
        <v>161</v>
      </c>
      <c r="U7" s="1" t="s">
        <v>162</v>
      </c>
      <c r="W7" s="1" t="str">
        <f t="shared" si="5"/>
        <v>Bus</v>
      </c>
      <c r="X7" s="1" t="str">
        <f t="shared" si="6"/>
        <v>verpasst.</v>
      </c>
      <c r="Y7" s="1" t="s">
        <v>310</v>
      </c>
      <c r="Z7" s="1" t="str">
        <f>[1]main!W84</f>
        <v>Bus</v>
      </c>
      <c r="AA7" s="1" t="str">
        <f>[1]main!X84</f>
        <v>verpasst.</v>
      </c>
      <c r="AB7" s="1" t="str">
        <f>[1]main!Y84</f>
        <v>verpasst</v>
      </c>
      <c r="AC7" s="1">
        <f>[1]main!Z84</f>
        <v>166</v>
      </c>
      <c r="AD7" s="1" t="str">
        <f>[1]main!AA84</f>
        <v>Reiseveranstalterin</v>
      </c>
      <c r="AE7" s="1" t="str">
        <f>[1]main!AB84</f>
        <v>NA</v>
      </c>
      <c r="AF7" s="2">
        <f>[1]main!AC84</f>
        <v>3.1</v>
      </c>
      <c r="AG7" s="1" t="str">
        <f>[1]main!AD84</f>
        <v>NA</v>
      </c>
      <c r="AH7" s="1" t="str">
        <f>[1]main!AE84</f>
        <v>NA</v>
      </c>
      <c r="AI7" s="1" t="str">
        <f>[1]main!AF84</f>
        <v>f</v>
      </c>
      <c r="AJ7" s="1" t="str">
        <f>[1]main!AG84</f>
        <v>Filler</v>
      </c>
      <c r="AK7" s="1" t="str">
        <f>[1]main!AH84</f>
        <v>NA</v>
      </c>
      <c r="AL7" s="1" t="str">
        <f>[1]main!AI84</f>
        <v>NA</v>
      </c>
      <c r="AM7" s="1" t="str">
        <f>[1]main!AJ84</f>
        <v>Die</v>
      </c>
      <c r="AN7" s="1" t="str">
        <f>[1]main!AK84</f>
        <v>die</v>
      </c>
      <c r="AO7" s="1">
        <f>[1]main!AL84</f>
        <v>23</v>
      </c>
      <c r="AP7" s="1" t="str">
        <f>[1]main!AM84</f>
        <v>Reiseveranstalter</v>
      </c>
      <c r="AQ7" s="1" t="str">
        <f>[1]main!AN84</f>
        <v>NA</v>
      </c>
      <c r="AR7" s="1" t="str">
        <f>[1]main!AO84</f>
        <v>NA</v>
      </c>
      <c r="AS7" s="1" t="str">
        <f>[1]main!AP84</f>
        <v>NA</v>
      </c>
      <c r="AT7" s="1" t="str">
        <f>[1]main!AQ84</f>
        <v>NA</v>
      </c>
      <c r="AU7" s="1" t="str">
        <f>[1]main!AR84</f>
        <v>NA</v>
      </c>
      <c r="AV7" s="1" t="str">
        <f>[1]main!AS84</f>
        <v>Alternative</v>
      </c>
      <c r="AW7" s="1" t="str">
        <f>[1]main!AT84</f>
        <v>NA</v>
      </c>
      <c r="AX7" s="1" t="str">
        <f>[1]main!AU84</f>
        <v>NA</v>
      </c>
      <c r="AY7" s="1" t="str">
        <f>[1]main!AV84</f>
        <v>Der</v>
      </c>
      <c r="AZ7" s="2" t="str">
        <f>[1]main!AW84</f>
        <v>der</v>
      </c>
      <c r="BA7" s="1" t="str">
        <f t="shared" si="7"/>
        <v>Wer läuft zur Meisterschaft?</v>
      </c>
      <c r="BB7" s="1" t="str">
        <f t="shared" si="8"/>
        <v>Pro_f tat Filler verpasst.?</v>
      </c>
      <c r="BC7" s="1" t="str">
        <f t="shared" si="9"/>
        <v>Name_alt läuft Filler verpasst.?</v>
      </c>
      <c r="BD7" s="1" t="str">
        <f t="shared" si="10"/>
        <v>Pos05 hat Filler verpasst. verpasst?</v>
      </c>
      <c r="BE7" s="1" t="s">
        <v>32</v>
      </c>
      <c r="BF7" s="1" t="str">
        <f>BC7</f>
        <v>Name_alt läuft Filler verpasst.?</v>
      </c>
      <c r="BG7" s="1">
        <v>4</v>
      </c>
      <c r="BH7" s="1">
        <f t="shared" si="11"/>
        <v>0</v>
      </c>
      <c r="BI7" s="1" t="str">
        <f t="shared" si="12"/>
        <v>NA</v>
      </c>
      <c r="BJ7" s="1" t="str">
        <f>IF(BI7="NA","NA",P7)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Name_alt läuft Filler verpasst.?</v>
      </c>
      <c r="BR7" s="1" t="str">
        <f t="shared" si="17"/>
        <v/>
      </c>
      <c r="BS7" s="1" t="str">
        <f t="shared" si="18"/>
        <v>Name_alt läuft Filler verpasst.?</v>
      </c>
      <c r="BT7" s="1" t="str">
        <f t="shared" si="19"/>
        <v>Pos05 hat Filler verpasst. verpasst?</v>
      </c>
      <c r="BU7" s="1" t="str">
        <f t="shared" si="20"/>
        <v/>
      </c>
      <c r="BV7" s="1" t="str">
        <f t="shared" si="21"/>
        <v>Pos05 hat Filler verpasst. verpasst?</v>
      </c>
    </row>
    <row r="8" spans="1:74" ht="14.25" customHeight="1" x14ac:dyDescent="0.35">
      <c r="A8" s="1" t="str">
        <f t="shared" si="0"/>
        <v>L2_S82_IReisepass_Pder</v>
      </c>
      <c r="B8" s="1">
        <v>2</v>
      </c>
      <c r="C8" s="1">
        <v>82</v>
      </c>
      <c r="D8" s="1">
        <v>46</v>
      </c>
      <c r="E8">
        <v>3</v>
      </c>
      <c r="F8" s="1">
        <v>82</v>
      </c>
      <c r="G8" s="1" t="str">
        <f t="shared" si="22"/>
        <v>Filler verlegt. verzweifelt im Konsulat. der hat den wichtigen Reisepass verlegt.</v>
      </c>
      <c r="H8" s="1" t="str">
        <f t="shared" si="1"/>
        <v>Filler verlegt.</v>
      </c>
      <c r="I8" s="1" t="str">
        <f t="shared" si="2"/>
        <v>Alternative Die</v>
      </c>
      <c r="J8" s="1" t="s">
        <v>311</v>
      </c>
      <c r="K8" s="1" t="s">
        <v>42</v>
      </c>
      <c r="N8" s="1" t="s">
        <v>312</v>
      </c>
      <c r="O8" s="1" t="str">
        <f t="shared" si="3"/>
        <v>im Konsulat.</v>
      </c>
      <c r="P8" s="1" t="str">
        <f t="shared" si="4"/>
        <v>im Konsulat</v>
      </c>
      <c r="Q8" s="1" t="str">
        <f t="shared" si="23"/>
        <v>der</v>
      </c>
      <c r="R8" s="1" t="s">
        <v>7</v>
      </c>
      <c r="S8" s="1" t="s">
        <v>73</v>
      </c>
      <c r="T8" s="1" t="s">
        <v>313</v>
      </c>
      <c r="U8" s="1" t="s">
        <v>314</v>
      </c>
      <c r="W8" s="1" t="str">
        <f t="shared" si="5"/>
        <v>Reisepass</v>
      </c>
      <c r="X8" s="1" t="str">
        <f t="shared" si="6"/>
        <v>verlegt.</v>
      </c>
      <c r="Y8" s="1" t="s">
        <v>315</v>
      </c>
      <c r="Z8" s="1" t="str">
        <f>[1]main!W83</f>
        <v>Reisepass</v>
      </c>
      <c r="AA8" s="1" t="str">
        <f>[1]main!X83</f>
        <v>verlegt.</v>
      </c>
      <c r="AB8" s="1" t="str">
        <f>[1]main!Y83</f>
        <v>verlegt</v>
      </c>
      <c r="AC8" s="1">
        <f>[1]main!Z83</f>
        <v>165</v>
      </c>
      <c r="AD8" s="1" t="str">
        <f>[1]main!AA83</f>
        <v>Sozialarbeiterin</v>
      </c>
      <c r="AE8" s="1" t="str">
        <f>[1]main!AB83</f>
        <v>NA</v>
      </c>
      <c r="AF8" s="2">
        <f>[1]main!AC83</f>
        <v>3.0750000000000002</v>
      </c>
      <c r="AG8" s="1" t="str">
        <f>[1]main!AD83</f>
        <v>NA</v>
      </c>
      <c r="AH8" s="1" t="str">
        <f>[1]main!AE83</f>
        <v>NA</v>
      </c>
      <c r="AI8" s="1" t="str">
        <f>[1]main!AF83</f>
        <v>f</v>
      </c>
      <c r="AJ8" s="1" t="str">
        <f>[1]main!AG83</f>
        <v>Filler</v>
      </c>
      <c r="AK8" s="1" t="str">
        <f>[1]main!AH83</f>
        <v>NA</v>
      </c>
      <c r="AL8" s="1" t="str">
        <f>[1]main!AI83</f>
        <v>NA</v>
      </c>
      <c r="AM8" s="1" t="str">
        <f>[1]main!AJ83</f>
        <v>Die</v>
      </c>
      <c r="AN8" s="1" t="str">
        <f>[1]main!AK83</f>
        <v>die</v>
      </c>
      <c r="AO8" s="1">
        <f>[1]main!AL83</f>
        <v>22</v>
      </c>
      <c r="AP8" s="1" t="str">
        <f>[1]main!AM83</f>
        <v>Sozialarbeiter</v>
      </c>
      <c r="AQ8" s="1" t="str">
        <f>[1]main!AN83</f>
        <v>NA</v>
      </c>
      <c r="AR8" s="1" t="str">
        <f>[1]main!AO83</f>
        <v>NA</v>
      </c>
      <c r="AS8" s="1" t="str">
        <f>[1]main!AP83</f>
        <v>NA</v>
      </c>
      <c r="AT8" s="1" t="str">
        <f>[1]main!AQ83</f>
        <v>NA</v>
      </c>
      <c r="AU8" s="1" t="str">
        <f>[1]main!AR83</f>
        <v>NA</v>
      </c>
      <c r="AV8" s="1" t="str">
        <f>[1]main!AS83</f>
        <v>Alternative</v>
      </c>
      <c r="AW8" s="1" t="str">
        <f>[1]main!AT83</f>
        <v>NA</v>
      </c>
      <c r="AX8" s="1" t="str">
        <f>[1]main!AU83</f>
        <v>NA</v>
      </c>
      <c r="AY8" s="1" t="str">
        <f>[1]main!AV83</f>
        <v>Der</v>
      </c>
      <c r="AZ8" s="2" t="str">
        <f>[1]main!AW83</f>
        <v>der</v>
      </c>
      <c r="BA8" s="1" t="str">
        <f t="shared" si="7"/>
        <v>Wer verzweifelt im Konsulat?</v>
      </c>
      <c r="BB8" s="1" t="str">
        <f t="shared" si="8"/>
        <v>Pro_f tat Filler verlegt.?</v>
      </c>
      <c r="BC8" s="1" t="str">
        <f t="shared" si="9"/>
        <v>Name verzweifelt Filler verlegt.?</v>
      </c>
      <c r="BD8" s="1" t="str">
        <f t="shared" si="10"/>
        <v>Pos05 hat Filler verlegt. verlegt?</v>
      </c>
      <c r="BE8" s="1" t="s">
        <v>67</v>
      </c>
      <c r="BF8" s="1" t="str">
        <f>BB8</f>
        <v>Pro_f tat Filler verlegt.?</v>
      </c>
      <c r="BG8" s="1">
        <v>2</v>
      </c>
      <c r="BH8" s="1">
        <f t="shared" si="11"/>
        <v>0</v>
      </c>
      <c r="BI8" s="1" t="str">
        <f t="shared" si="12"/>
        <v>NA</v>
      </c>
      <c r="BJ8" s="1" t="str">
        <f>IF(BI8="NA","NA",J8)</f>
        <v>NA</v>
      </c>
      <c r="BK8" s="1" t="str">
        <f t="shared" si="24"/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>Name verzweifelt Filler verlegt.?</v>
      </c>
      <c r="BQ8" s="1" t="str">
        <f t="shared" si="16"/>
        <v/>
      </c>
      <c r="BR8" s="1" t="str">
        <f t="shared" si="17"/>
        <v/>
      </c>
      <c r="BS8" s="1" t="str">
        <f t="shared" si="18"/>
        <v>Name verzweifelt Filler verlegt.?</v>
      </c>
      <c r="BT8" s="1" t="str">
        <f t="shared" si="19"/>
        <v>Pos05 hat Filler verlegt. verlegt?</v>
      </c>
      <c r="BU8" s="1" t="str">
        <f t="shared" si="20"/>
        <v/>
      </c>
      <c r="BV8" s="1" t="str">
        <f t="shared" si="21"/>
        <v>Pos05 hat Filler verlegt. verlegt?</v>
      </c>
    </row>
    <row r="9" spans="1:74" ht="14.25" customHeight="1" x14ac:dyDescent="0.35">
      <c r="A9" s="1" t="str">
        <f t="shared" si="0"/>
        <v>L2_S63_IBischof_Pder</v>
      </c>
      <c r="B9" s="1">
        <v>2</v>
      </c>
      <c r="C9" s="1">
        <v>63</v>
      </c>
      <c r="D9" s="1">
        <v>47</v>
      </c>
      <c r="E9">
        <v>3</v>
      </c>
      <c r="F9" s="1">
        <v>63</v>
      </c>
      <c r="G9" s="1" t="str">
        <f t="shared" si="22"/>
        <v>Filler vermisst. reist ins Bistum. der hat den edlen Bischof vermisst.</v>
      </c>
      <c r="H9" s="1" t="str">
        <f t="shared" si="1"/>
        <v>Filler vermisst.</v>
      </c>
      <c r="I9" s="1" t="str">
        <f t="shared" si="2"/>
        <v>Alternative Die</v>
      </c>
      <c r="J9" s="1" t="s">
        <v>171</v>
      </c>
      <c r="L9" s="1" t="s">
        <v>241</v>
      </c>
      <c r="N9" s="1" t="s">
        <v>316</v>
      </c>
      <c r="O9" s="1" t="str">
        <f t="shared" si="3"/>
        <v>ins Bistum.</v>
      </c>
      <c r="P9" s="1" t="str">
        <f t="shared" si="4"/>
        <v>ins Bistum</v>
      </c>
      <c r="Q9" s="1" t="str">
        <f t="shared" si="23"/>
        <v>der</v>
      </c>
      <c r="R9" s="1" t="s">
        <v>7</v>
      </c>
      <c r="S9" s="1" t="s">
        <v>73</v>
      </c>
      <c r="T9" s="1" t="s">
        <v>317</v>
      </c>
      <c r="V9" s="1" t="s">
        <v>318</v>
      </c>
      <c r="W9" s="1" t="str">
        <f t="shared" si="5"/>
        <v>Bischof</v>
      </c>
      <c r="X9" s="1" t="str">
        <f t="shared" si="6"/>
        <v>vermisst.</v>
      </c>
      <c r="Y9" s="1" t="s">
        <v>319</v>
      </c>
      <c r="Z9" s="1" t="str">
        <f>[1]main!W64</f>
        <v>Bischof</v>
      </c>
      <c r="AA9" s="1" t="str">
        <f>[1]main!X64</f>
        <v>vermisst.</v>
      </c>
      <c r="AB9" s="1" t="str">
        <f>[1]main!Y64</f>
        <v>vermisst</v>
      </c>
      <c r="AC9" s="1">
        <f>[1]main!Z64</f>
        <v>146</v>
      </c>
      <c r="AD9" s="1" t="str">
        <f>[1]main!AA64</f>
        <v>Balletttänzerin</v>
      </c>
      <c r="AE9" s="1" t="str">
        <f>[1]main!AB64</f>
        <v>NA</v>
      </c>
      <c r="AF9" s="2">
        <f>[1]main!AC64</f>
        <v>1.5249999999999999</v>
      </c>
      <c r="AG9" s="1" t="str">
        <f>[1]main!AD64</f>
        <v>NA</v>
      </c>
      <c r="AH9" s="1" t="str">
        <f>[1]main!AE64</f>
        <v>NA</v>
      </c>
      <c r="AI9" s="1" t="str">
        <f>[1]main!AF64</f>
        <v>f</v>
      </c>
      <c r="AJ9" s="1" t="str">
        <f>[1]main!AG64</f>
        <v>Filler</v>
      </c>
      <c r="AK9" s="1" t="str">
        <f>[1]main!AH64</f>
        <v>NA</v>
      </c>
      <c r="AL9" s="1" t="str">
        <f>[1]main!AI64</f>
        <v>NA</v>
      </c>
      <c r="AM9" s="1" t="str">
        <f>[1]main!AJ64</f>
        <v>Die</v>
      </c>
      <c r="AN9" s="1" t="str">
        <f>[1]main!AK64</f>
        <v>die</v>
      </c>
      <c r="AO9" s="1">
        <f>[1]main!AL64</f>
        <v>3</v>
      </c>
      <c r="AP9" s="1" t="str">
        <f>[1]main!AM64</f>
        <v>Balletttänzer</v>
      </c>
      <c r="AQ9" s="1" t="str">
        <f>[1]main!AN64</f>
        <v>NA</v>
      </c>
      <c r="AR9" s="1" t="str">
        <f>[1]main!AO64</f>
        <v>NA</v>
      </c>
      <c r="AS9" s="1" t="str">
        <f>[1]main!AP64</f>
        <v>NA</v>
      </c>
      <c r="AT9" s="1" t="str">
        <f>[1]main!AQ64</f>
        <v>NA</v>
      </c>
      <c r="AU9" s="1" t="str">
        <f>[1]main!AR64</f>
        <v>NA</v>
      </c>
      <c r="AV9" s="1" t="str">
        <f>[1]main!AS64</f>
        <v>Alternative</v>
      </c>
      <c r="AW9" s="1" t="str">
        <f>[1]main!AT64</f>
        <v>NA</v>
      </c>
      <c r="AX9" s="1" t="str">
        <f>[1]main!AU64</f>
        <v>NA</v>
      </c>
      <c r="AY9" s="1" t="str">
        <f>[1]main!AV64</f>
        <v>Der</v>
      </c>
      <c r="AZ9" s="2" t="str">
        <f>[1]main!AW64</f>
        <v>der</v>
      </c>
      <c r="BA9" s="1" t="str">
        <f t="shared" si="7"/>
        <v>Wer reist ins Bistum?</v>
      </c>
      <c r="BB9" s="1" t="str">
        <f t="shared" si="8"/>
        <v>Pro_f tat Filler vermisst.?</v>
      </c>
      <c r="BC9" s="1" t="str">
        <f t="shared" si="9"/>
        <v>Name_alt reist Filler vermisst.?</v>
      </c>
      <c r="BD9" s="1" t="str">
        <f t="shared" si="10"/>
        <v>Pos06 hat Filler vermisst. vermisst?</v>
      </c>
      <c r="BE9" s="1" t="s">
        <v>32</v>
      </c>
      <c r="BF9" s="1" t="str">
        <f>BC9</f>
        <v>Name_alt reist Filler vermisst.?</v>
      </c>
      <c r="BG9" s="1">
        <v>3</v>
      </c>
      <c r="BH9" s="1">
        <f t="shared" si="11"/>
        <v>0</v>
      </c>
      <c r="BI9" s="1" t="str">
        <f t="shared" si="12"/>
        <v>NA</v>
      </c>
      <c r="BJ9" s="1" t="str">
        <f>IF(BI9="NA","NA",P9)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/>
      </c>
      <c r="BQ9" s="1" t="str">
        <f t="shared" si="16"/>
        <v>Name_alt reist Filler vermisst.?</v>
      </c>
      <c r="BR9" s="1" t="str">
        <f t="shared" si="17"/>
        <v/>
      </c>
      <c r="BS9" s="1" t="str">
        <f t="shared" si="18"/>
        <v>Name_alt reist Filler vermisst.?</v>
      </c>
      <c r="BT9" s="1" t="str">
        <f t="shared" si="19"/>
        <v/>
      </c>
      <c r="BU9" s="1" t="str">
        <f t="shared" si="20"/>
        <v>Pos06 hat Filler vermisst. vermisst?</v>
      </c>
      <c r="BV9" s="12" t="str">
        <f t="shared" si="21"/>
        <v>Pos06 hat Filler vermisst. vermisst?</v>
      </c>
    </row>
    <row r="10" spans="1:74" ht="14.25" customHeight="1" x14ac:dyDescent="0.35">
      <c r="A10" s="1" t="str">
        <f t="shared" si="0"/>
        <v>L2_S102_IKollegen_Pdie</v>
      </c>
      <c r="B10" s="1">
        <v>2</v>
      </c>
      <c r="C10" s="1">
        <v>102</v>
      </c>
      <c r="D10" s="1">
        <v>48</v>
      </c>
      <c r="E10">
        <v>3</v>
      </c>
      <c r="F10" s="1">
        <v>102</v>
      </c>
      <c r="G10" s="1" t="str">
        <f t="shared" si="22"/>
        <v>Filler nicht hören. flieht in die Bibliothek. die möchte die lauten Kollegen nicht hören.</v>
      </c>
      <c r="H10" s="1" t="str">
        <f t="shared" si="1"/>
        <v>Filler nicht hören.</v>
      </c>
      <c r="I10" s="1" t="str">
        <f t="shared" si="2"/>
        <v>Alternative Der</v>
      </c>
      <c r="J10" s="1" t="s">
        <v>320</v>
      </c>
      <c r="L10" s="1" t="s">
        <v>4</v>
      </c>
      <c r="N10" s="1" t="s">
        <v>321</v>
      </c>
      <c r="O10" s="1" t="str">
        <f t="shared" si="3"/>
        <v>in die Bibliothek.</v>
      </c>
      <c r="P10" s="1" t="str">
        <f t="shared" si="4"/>
        <v>in die Bibliothek</v>
      </c>
      <c r="Q10" s="1" t="str">
        <f t="shared" si="23"/>
        <v>die</v>
      </c>
      <c r="R10" s="1" t="s">
        <v>72</v>
      </c>
      <c r="S10" s="1" t="s">
        <v>8</v>
      </c>
      <c r="T10" s="1" t="s">
        <v>322</v>
      </c>
      <c r="V10" s="1" t="s">
        <v>323</v>
      </c>
      <c r="W10" s="1" t="str">
        <f t="shared" si="5"/>
        <v>Kollegen</v>
      </c>
      <c r="X10" s="1" t="str">
        <f t="shared" si="6"/>
        <v>nicht hören.</v>
      </c>
      <c r="Y10" s="1" t="s">
        <v>324</v>
      </c>
      <c r="Z10" s="1" t="str">
        <f>[1]main!W103</f>
        <v>Kollegen</v>
      </c>
      <c r="AA10" s="1" t="str">
        <f>[1]main!X103</f>
        <v>nicht hören.</v>
      </c>
      <c r="AB10" s="1" t="str">
        <f>[1]main!Y103</f>
        <v>nicht hören</v>
      </c>
      <c r="AC10" s="1">
        <f>[1]main!Z103</f>
        <v>185</v>
      </c>
      <c r="AD10" s="1" t="str">
        <f>[1]main!AA103</f>
        <v>Schuldirektor</v>
      </c>
      <c r="AE10" s="1" t="str">
        <f>[1]main!AB103</f>
        <v>NA</v>
      </c>
      <c r="AF10" s="2">
        <f>[1]main!AC103</f>
        <v>5.15</v>
      </c>
      <c r="AG10" s="1" t="str">
        <f>[1]main!AD103</f>
        <v>NA</v>
      </c>
      <c r="AH10" s="1" t="str">
        <f>[1]main!AE103</f>
        <v>NA</v>
      </c>
      <c r="AI10" s="1" t="str">
        <f>[1]main!AF103</f>
        <v>m</v>
      </c>
      <c r="AJ10" s="1" t="str">
        <f>[1]main!AG103</f>
        <v>Filler</v>
      </c>
      <c r="AK10" s="1" t="str">
        <f>[1]main!AH103</f>
        <v>NA</v>
      </c>
      <c r="AL10" s="1" t="str">
        <f>[1]main!AI103</f>
        <v>NA</v>
      </c>
      <c r="AM10" s="1" t="str">
        <f>[1]main!AJ103</f>
        <v>Der</v>
      </c>
      <c r="AN10" s="1" t="str">
        <f>[1]main!AK103</f>
        <v>der</v>
      </c>
      <c r="AO10" s="1">
        <f>[1]main!AL103</f>
        <v>42</v>
      </c>
      <c r="AP10" s="1" t="str">
        <f>[1]main!AM103</f>
        <v>Schuldirektorin</v>
      </c>
      <c r="AQ10" s="1" t="str">
        <f>[1]main!AN103</f>
        <v>NA</v>
      </c>
      <c r="AR10" s="1" t="str">
        <f>[1]main!AO103</f>
        <v>NA</v>
      </c>
      <c r="AS10" s="1" t="str">
        <f>[1]main!AP103</f>
        <v>NA</v>
      </c>
      <c r="AT10" s="1" t="str">
        <f>[1]main!AQ103</f>
        <v>NA</v>
      </c>
      <c r="AU10" s="1" t="str">
        <f>[1]main!AR103</f>
        <v>NA</v>
      </c>
      <c r="AV10" s="1" t="str">
        <f>[1]main!AS103</f>
        <v>Alternative</v>
      </c>
      <c r="AW10" s="1" t="str">
        <f>[1]main!AT103</f>
        <v>NA</v>
      </c>
      <c r="AX10" s="1" t="str">
        <f>[1]main!AU103</f>
        <v>NA</v>
      </c>
      <c r="AY10" s="1" t="str">
        <f>[1]main!AV103</f>
        <v>Die</v>
      </c>
      <c r="AZ10" s="2" t="str">
        <f>[1]main!AW103</f>
        <v>die</v>
      </c>
      <c r="BA10" s="1" t="str">
        <f t="shared" si="7"/>
        <v>Wer flieht in die Bibliothek?</v>
      </c>
      <c r="BB10" s="1" t="str">
        <f t="shared" si="8"/>
        <v>Pro_f tat Filler nicht hören.?</v>
      </c>
      <c r="BC10" s="1" t="str">
        <f t="shared" si="9"/>
        <v>Name_alt flieht Filler nicht hören.?</v>
      </c>
      <c r="BD10" s="1" t="str">
        <f t="shared" si="10"/>
        <v>Pos06 möchte Filler nicht hören. nicht hören?</v>
      </c>
      <c r="BE10" s="1" t="s">
        <v>67</v>
      </c>
      <c r="BF10" s="1" t="str">
        <f>BB10</f>
        <v>Pro_f tat Filler nicht hören.?</v>
      </c>
      <c r="BG10" s="1">
        <v>1</v>
      </c>
      <c r="BH10" s="1">
        <f t="shared" si="11"/>
        <v>1</v>
      </c>
      <c r="BI10" s="1" t="str">
        <f t="shared" si="12"/>
        <v>Pro_f tat Filler nicht hören.?</v>
      </c>
      <c r="BJ10" s="1" t="str">
        <f>IF(BI10="NA","NA",J10)</f>
        <v>flieht</v>
      </c>
      <c r="BK10" s="1" t="s">
        <v>325</v>
      </c>
      <c r="BL10" s="1" t="s">
        <v>326</v>
      </c>
      <c r="BM10" s="12">
        <v>0</v>
      </c>
      <c r="BN10" s="1" t="str">
        <f t="shared" si="13"/>
        <v>laufen</v>
      </c>
      <c r="BO10" s="1" t="str">
        <f t="shared" si="14"/>
        <v>fliehen</v>
      </c>
      <c r="BP10" s="1" t="str">
        <f t="shared" si="15"/>
        <v/>
      </c>
      <c r="BQ10" s="1" t="str">
        <f t="shared" si="16"/>
        <v>Name_alt flieht Filler nicht hören.?</v>
      </c>
      <c r="BR10" s="1" t="str">
        <f t="shared" si="17"/>
        <v/>
      </c>
      <c r="BS10" s="1" t="str">
        <f t="shared" si="18"/>
        <v>Name_alt flieht Filler nicht hören.?</v>
      </c>
      <c r="BT10" s="1" t="str">
        <f t="shared" si="19"/>
        <v/>
      </c>
      <c r="BU10" s="1" t="str">
        <f t="shared" si="20"/>
        <v>Pos06 möchte Filler nicht hören. nicht hören?</v>
      </c>
      <c r="BV10" s="1" t="str">
        <f t="shared" si="21"/>
        <v>Pos06 möchte Filler nicht hören. nicht hören?</v>
      </c>
    </row>
    <row r="11" spans="1:74" ht="14.25" customHeight="1" x14ac:dyDescent="0.35">
      <c r="A11" s="1" t="str">
        <f t="shared" si="0"/>
        <v>L2_S42_IWarnschild_PNA</v>
      </c>
      <c r="B11" s="1">
        <v>2</v>
      </c>
      <c r="C11" s="1">
        <v>42</v>
      </c>
      <c r="D11" s="1">
        <v>49</v>
      </c>
      <c r="E11">
        <v>3</v>
      </c>
      <c r="F11" s="1">
        <v>42</v>
      </c>
      <c r="G11" s="1" t="str">
        <f t="shared" si="22"/>
        <v>Target übersehen. springt in den Pool. NA hat ein ertrinkendes Kind gesichtet.</v>
      </c>
      <c r="H11" s="1" t="str">
        <f t="shared" si="1"/>
        <v>Target übersehen.</v>
      </c>
      <c r="I11" s="1" t="str">
        <f t="shared" si="2"/>
        <v>Alternative NA</v>
      </c>
      <c r="J11" s="1" t="s">
        <v>327</v>
      </c>
      <c r="L11" s="1" t="s">
        <v>145</v>
      </c>
      <c r="N11" s="1" t="s">
        <v>328</v>
      </c>
      <c r="O11" s="1" t="str">
        <f t="shared" si="3"/>
        <v>in den Pool.</v>
      </c>
      <c r="P11" s="1" t="str">
        <f t="shared" si="4"/>
        <v>in den Pool</v>
      </c>
      <c r="Q11" s="1" t="str">
        <f t="shared" si="23"/>
        <v>NA</v>
      </c>
      <c r="R11" s="1" t="s">
        <v>7</v>
      </c>
      <c r="S11" s="1" t="s">
        <v>25</v>
      </c>
      <c r="T11" s="1" t="s">
        <v>329</v>
      </c>
      <c r="V11" s="1" t="s">
        <v>330</v>
      </c>
      <c r="W11" s="1" t="str">
        <f t="shared" si="5"/>
        <v>Kind</v>
      </c>
      <c r="X11" s="1" t="str">
        <f t="shared" si="6"/>
        <v>gesichtet.</v>
      </c>
      <c r="Y11" s="1" t="s">
        <v>331</v>
      </c>
      <c r="Z11" s="1" t="str">
        <f>[1]main!W53</f>
        <v>Warnschild</v>
      </c>
      <c r="AA11" s="1" t="str">
        <f>[1]main!X53</f>
        <v>übersehen.</v>
      </c>
      <c r="AB11" s="1" t="str">
        <f>[1]main!Y53</f>
        <v>übersehen</v>
      </c>
      <c r="AC11" s="1">
        <f>[1]main!Z53</f>
        <v>135</v>
      </c>
      <c r="AD11" s="1" t="str">
        <f>[1]main!AA53</f>
        <v>Leonie</v>
      </c>
      <c r="AE11" s="1" t="str">
        <f>[1]main!AB53</f>
        <v>f</v>
      </c>
      <c r="AF11" s="2">
        <f>[1]main!AC53</f>
        <v>6.8857142859999998</v>
      </c>
      <c r="AG11" s="1">
        <f>[1]main!AD53</f>
        <v>0.322802851</v>
      </c>
      <c r="AH11" s="1">
        <f>[1]main!AE53</f>
        <v>7</v>
      </c>
      <c r="AI11" s="1" t="str">
        <f>[1]main!AF53</f>
        <v>f</v>
      </c>
      <c r="AJ11" s="1" t="str">
        <f>[1]main!AG53</f>
        <v>Target</v>
      </c>
      <c r="AK11" s="1" t="str">
        <f>[1]main!AH53</f>
        <v>NA</v>
      </c>
      <c r="AL11" s="1">
        <f>[1]main!AI53</f>
        <v>48000000</v>
      </c>
      <c r="AM11" s="1" t="str">
        <f>[1]main!AJ53</f>
        <v>NA</v>
      </c>
      <c r="AN11" s="1" t="str">
        <f>[1]main!AK53</f>
        <v>NA</v>
      </c>
      <c r="AO11" s="1">
        <f>[1]main!AL53</f>
        <v>103</v>
      </c>
      <c r="AP11" s="1" t="str">
        <f>[1]main!AM53</f>
        <v>Lotte</v>
      </c>
      <c r="AQ11" s="1" t="str">
        <f>[1]main!AN53</f>
        <v>f</v>
      </c>
      <c r="AR11" s="1">
        <f>[1]main!AO53</f>
        <v>6.542857143</v>
      </c>
      <c r="AS11" s="1">
        <f>[1]main!AP53</f>
        <v>0.81683957500000004</v>
      </c>
      <c r="AT11" s="1">
        <f>[1]main!AQ53</f>
        <v>7</v>
      </c>
      <c r="AU11" s="1" t="str">
        <f>[1]main!AR53</f>
        <v>f</v>
      </c>
      <c r="AV11" s="1" t="str">
        <f>[1]main!AS53</f>
        <v>Alternative</v>
      </c>
      <c r="AW11" s="1" t="str">
        <f>[1]main!AT53</f>
        <v>NA</v>
      </c>
      <c r="AX11" s="1" t="str">
        <f>[1]main!AU53</f>
        <v>NA</v>
      </c>
      <c r="AY11" s="1" t="str">
        <f>[1]main!AV53</f>
        <v>NA</v>
      </c>
      <c r="AZ11" s="2" t="str">
        <f>[1]main!AW53</f>
        <v>NA</v>
      </c>
      <c r="BA11" s="1" t="str">
        <f t="shared" si="7"/>
        <v>Wer springt in den Pool?</v>
      </c>
      <c r="BB11" s="1" t="str">
        <f t="shared" si="8"/>
        <v>Pro_f tat Target übersehen.?</v>
      </c>
      <c r="BC11" s="1" t="str">
        <f t="shared" si="9"/>
        <v>Name_alt springt Target übersehen.?</v>
      </c>
      <c r="BD11" s="1" t="str">
        <f t="shared" si="10"/>
        <v>Pos06 hat Target übersehen. gesichtet?</v>
      </c>
      <c r="BE11" s="1" t="s">
        <v>67</v>
      </c>
      <c r="BF11" s="1" t="str">
        <f>BB11</f>
        <v>Pro_f tat Target übersehen.?</v>
      </c>
      <c r="BG11" s="1">
        <v>3</v>
      </c>
      <c r="BH11" s="1">
        <f t="shared" si="11"/>
        <v>0</v>
      </c>
      <c r="BI11" s="1" t="str">
        <f t="shared" si="12"/>
        <v>NA</v>
      </c>
      <c r="BJ11" s="1" t="str">
        <f>IF(BI11="NA","NA",J11)</f>
        <v>NA</v>
      </c>
      <c r="BK11" s="1" t="str">
        <f t="shared" ref="BK11:BK16" si="25">BJ11</f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Name_alt springt Target übersehen.?</v>
      </c>
      <c r="BR11" s="1" t="str">
        <f t="shared" si="17"/>
        <v/>
      </c>
      <c r="BS11" s="1" t="str">
        <f t="shared" si="18"/>
        <v>Name_alt springt Target übersehen.?</v>
      </c>
      <c r="BT11" s="1" t="str">
        <f t="shared" si="19"/>
        <v/>
      </c>
      <c r="BU11" s="1" t="str">
        <f t="shared" si="20"/>
        <v>Pos06 hat Target übersehen. gesichtet?</v>
      </c>
      <c r="BV11" s="1" t="str">
        <f t="shared" si="21"/>
        <v>Pos06 hat Target übersehen. gesichtet?</v>
      </c>
    </row>
    <row r="12" spans="1:74" ht="14.25" customHeight="1" x14ac:dyDescent="0.35">
      <c r="A12" s="1" t="str">
        <f t="shared" si="0"/>
        <v>L2_S120_IPorzellan_Pdie</v>
      </c>
      <c r="B12" s="1">
        <v>2</v>
      </c>
      <c r="C12" s="1">
        <v>120</v>
      </c>
      <c r="D12" s="1">
        <v>50</v>
      </c>
      <c r="E12">
        <v>3</v>
      </c>
      <c r="F12" s="1">
        <v>120</v>
      </c>
      <c r="G12" s="1" t="str">
        <f t="shared" si="22"/>
        <v>Filler stehlen. schleicht in den Palast. die möchte das teure Porzellan stehlen.</v>
      </c>
      <c r="H12" s="1" t="str">
        <f t="shared" si="1"/>
        <v>Filler stehlen.</v>
      </c>
      <c r="I12" s="1" t="str">
        <f t="shared" si="2"/>
        <v>Alternative Der</v>
      </c>
      <c r="J12" s="1" t="s">
        <v>332</v>
      </c>
      <c r="L12" s="1" t="s">
        <v>145</v>
      </c>
      <c r="N12" s="1" t="s">
        <v>333</v>
      </c>
      <c r="O12" s="1" t="str">
        <f t="shared" si="3"/>
        <v>in den Palast.</v>
      </c>
      <c r="P12" s="1" t="str">
        <f t="shared" si="4"/>
        <v>in den Palast</v>
      </c>
      <c r="Q12" s="1" t="str">
        <f t="shared" si="23"/>
        <v>die</v>
      </c>
      <c r="R12" s="1" t="s">
        <v>72</v>
      </c>
      <c r="S12" s="1" t="s">
        <v>154</v>
      </c>
      <c r="T12" s="1" t="s">
        <v>217</v>
      </c>
      <c r="U12" s="1" t="s">
        <v>334</v>
      </c>
      <c r="W12" s="1" t="str">
        <f t="shared" si="5"/>
        <v>Porzellan</v>
      </c>
      <c r="X12" s="1" t="str">
        <f t="shared" si="6"/>
        <v>stehlen.</v>
      </c>
      <c r="Y12" s="1" t="s">
        <v>335</v>
      </c>
      <c r="Z12" s="1" t="str">
        <f>[1]main!W121</f>
        <v>Porzellan</v>
      </c>
      <c r="AA12" s="1" t="str">
        <f>[1]main!X121</f>
        <v>stehlen.</v>
      </c>
      <c r="AB12" s="1" t="str">
        <f>[1]main!Y121</f>
        <v>stehlen</v>
      </c>
      <c r="AC12" s="1">
        <f>[1]main!Z121</f>
        <v>203</v>
      </c>
      <c r="AD12" s="1" t="str">
        <f>[1]main!AA121</f>
        <v>Kollege</v>
      </c>
      <c r="AE12" s="1" t="str">
        <f>[1]main!AB121</f>
        <v>NA</v>
      </c>
      <c r="AF12" s="2">
        <f>[1]main!AC121</f>
        <v>6.7</v>
      </c>
      <c r="AG12" s="1" t="str">
        <f>[1]main!AD121</f>
        <v>NA</v>
      </c>
      <c r="AH12" s="1" t="str">
        <f>[1]main!AE121</f>
        <v>NA</v>
      </c>
      <c r="AI12" s="1" t="str">
        <f>[1]main!AF121</f>
        <v>m</v>
      </c>
      <c r="AJ12" s="1" t="str">
        <f>[1]main!AG121</f>
        <v>Filler</v>
      </c>
      <c r="AK12" s="1" t="str">
        <f>[1]main!AH121</f>
        <v>NA</v>
      </c>
      <c r="AL12" s="1" t="str">
        <f>[1]main!AI121</f>
        <v>NA</v>
      </c>
      <c r="AM12" s="1" t="str">
        <f>[1]main!AJ121</f>
        <v>Der</v>
      </c>
      <c r="AN12" s="1" t="str">
        <f>[1]main!AK121</f>
        <v>der</v>
      </c>
      <c r="AO12" s="1">
        <f>[1]main!AL121</f>
        <v>60</v>
      </c>
      <c r="AP12" s="1" t="str">
        <f>[1]main!AM121</f>
        <v>Kollegin</v>
      </c>
      <c r="AQ12" s="1" t="str">
        <f>[1]main!AN121</f>
        <v>NA</v>
      </c>
      <c r="AR12" s="1" t="str">
        <f>[1]main!AO121</f>
        <v>NA</v>
      </c>
      <c r="AS12" s="1" t="str">
        <f>[1]main!AP121</f>
        <v>NA</v>
      </c>
      <c r="AT12" s="1" t="str">
        <f>[1]main!AQ121</f>
        <v>NA</v>
      </c>
      <c r="AU12" s="1" t="str">
        <f>[1]main!AR121</f>
        <v>NA</v>
      </c>
      <c r="AV12" s="1" t="str">
        <f>[1]main!AS121</f>
        <v>Alternative</v>
      </c>
      <c r="AW12" s="1" t="str">
        <f>[1]main!AT121</f>
        <v>NA</v>
      </c>
      <c r="AX12" s="1" t="str">
        <f>[1]main!AU121</f>
        <v>NA</v>
      </c>
      <c r="AY12" s="1" t="str">
        <f>[1]main!AV121</f>
        <v>Die</v>
      </c>
      <c r="AZ12" s="2" t="str">
        <f>[1]main!AW121</f>
        <v>die</v>
      </c>
      <c r="BA12" s="1" t="str">
        <f t="shared" si="7"/>
        <v>Wer schleicht in den Palast?</v>
      </c>
      <c r="BB12" s="1" t="str">
        <f t="shared" si="8"/>
        <v>Pro_f tat Filler stehlen.?</v>
      </c>
      <c r="BC12" s="1" t="str">
        <f t="shared" si="9"/>
        <v>Name_alt schleicht Filler stehlen.?</v>
      </c>
      <c r="BD12" s="1" t="str">
        <f t="shared" si="10"/>
        <v>Pos05 möchte Filler stehlen. stehlen?</v>
      </c>
      <c r="BE12" s="12" t="s">
        <v>21</v>
      </c>
      <c r="BF12" s="1" t="str">
        <f>BD12</f>
        <v>Pos05 möchte Filler stehlen. stehlen?</v>
      </c>
      <c r="BG12" s="1">
        <v>2</v>
      </c>
      <c r="BH12" s="1">
        <f t="shared" si="11"/>
        <v>0</v>
      </c>
      <c r="BI12" s="1" t="str">
        <f t="shared" si="12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/>
      </c>
      <c r="BQ12" s="1" t="str">
        <f t="shared" si="16"/>
        <v>Name_alt schleicht Filler stehlen.?</v>
      </c>
      <c r="BR12" s="1" t="str">
        <f t="shared" si="17"/>
        <v/>
      </c>
      <c r="BS12" s="1" t="str">
        <f t="shared" si="18"/>
        <v>Name_alt schleicht Filler stehlen.?</v>
      </c>
      <c r="BT12" s="1" t="str">
        <f t="shared" si="19"/>
        <v>Pos05 möchte Filler stehlen. stehlen?</v>
      </c>
      <c r="BU12" s="1" t="str">
        <f t="shared" si="20"/>
        <v/>
      </c>
      <c r="BV12" s="1" t="str">
        <f t="shared" si="21"/>
        <v>Pos05 möchte Filler stehlen. stehlen?</v>
      </c>
    </row>
    <row r="13" spans="1:74" ht="14.25" customHeight="1" x14ac:dyDescent="0.35">
      <c r="A13" s="1" t="str">
        <f t="shared" si="0"/>
        <v>L2_S88_IAussicht_Pder</v>
      </c>
      <c r="B13" s="1">
        <v>2</v>
      </c>
      <c r="C13" s="1">
        <v>88</v>
      </c>
      <c r="D13" s="1">
        <v>51</v>
      </c>
      <c r="E13">
        <v>3</v>
      </c>
      <c r="F13" s="1">
        <v>88</v>
      </c>
      <c r="G13" s="1" t="str">
        <f t="shared" si="22"/>
        <v>Filler genossen. wandert vom Berg. der hat die weite Aussicht genossen.</v>
      </c>
      <c r="H13" s="1" t="str">
        <f t="shared" si="1"/>
        <v>Filler genossen.</v>
      </c>
      <c r="I13" s="1" t="str">
        <f t="shared" si="2"/>
        <v>Alternative Die</v>
      </c>
      <c r="J13" s="1" t="s">
        <v>336</v>
      </c>
      <c r="M13" s="1" t="s">
        <v>123</v>
      </c>
      <c r="N13" s="1" t="s">
        <v>337</v>
      </c>
      <c r="O13" s="1" t="str">
        <f t="shared" si="3"/>
        <v>vom Berg.</v>
      </c>
      <c r="P13" s="1" t="str">
        <f t="shared" si="4"/>
        <v>vom Berg</v>
      </c>
      <c r="Q13" s="1" t="str">
        <f t="shared" si="23"/>
        <v>der</v>
      </c>
      <c r="R13" s="1" t="s">
        <v>7</v>
      </c>
      <c r="S13" s="1" t="s">
        <v>8</v>
      </c>
      <c r="T13" s="1" t="s">
        <v>338</v>
      </c>
      <c r="U13" s="1" t="s">
        <v>339</v>
      </c>
      <c r="W13" s="1" t="str">
        <f t="shared" si="5"/>
        <v>Aussicht</v>
      </c>
      <c r="X13" s="1" t="str">
        <f t="shared" si="6"/>
        <v>genossen.</v>
      </c>
      <c r="Y13" s="1" t="s">
        <v>127</v>
      </c>
      <c r="Z13" s="1" t="str">
        <f>[1]main!W89</f>
        <v>Aussicht</v>
      </c>
      <c r="AA13" s="1" t="str">
        <f>[1]main!X89</f>
        <v>genossen.</v>
      </c>
      <c r="AB13" s="1" t="str">
        <f>[1]main!Y89</f>
        <v>genossen</v>
      </c>
      <c r="AC13" s="1">
        <f>[1]main!Z89</f>
        <v>171</v>
      </c>
      <c r="AD13" s="1" t="str">
        <f>[1]main!AA89</f>
        <v>Psychologin</v>
      </c>
      <c r="AE13" s="1" t="str">
        <f>[1]main!AB89</f>
        <v>NA</v>
      </c>
      <c r="AF13" s="2">
        <f>[1]main!AC89</f>
        <v>3.7749999999999999</v>
      </c>
      <c r="AG13" s="1" t="str">
        <f>[1]main!AD89</f>
        <v>NA</v>
      </c>
      <c r="AH13" s="1" t="str">
        <f>[1]main!AE89</f>
        <v>NA</v>
      </c>
      <c r="AI13" s="1" t="str">
        <f>[1]main!AF89</f>
        <v>f</v>
      </c>
      <c r="AJ13" s="1" t="str">
        <f>[1]main!AG89</f>
        <v>Filler</v>
      </c>
      <c r="AK13" s="1" t="str">
        <f>[1]main!AH89</f>
        <v>NA</v>
      </c>
      <c r="AL13" s="1" t="str">
        <f>[1]main!AI89</f>
        <v>NA</v>
      </c>
      <c r="AM13" s="1" t="str">
        <f>[1]main!AJ89</f>
        <v>Die</v>
      </c>
      <c r="AN13" s="1" t="str">
        <f>[1]main!AK89</f>
        <v>die</v>
      </c>
      <c r="AO13" s="1">
        <f>[1]main!AL89</f>
        <v>28</v>
      </c>
      <c r="AP13" s="1" t="str">
        <f>[1]main!AM89</f>
        <v>Psycholog</v>
      </c>
      <c r="AQ13" s="1" t="str">
        <f>[1]main!AN89</f>
        <v>NA</v>
      </c>
      <c r="AR13" s="1" t="str">
        <f>[1]main!AO89</f>
        <v>NA</v>
      </c>
      <c r="AS13" s="1" t="str">
        <f>[1]main!AP89</f>
        <v>NA</v>
      </c>
      <c r="AT13" s="1" t="str">
        <f>[1]main!AQ89</f>
        <v>NA</v>
      </c>
      <c r="AU13" s="1" t="str">
        <f>[1]main!AR89</f>
        <v>NA</v>
      </c>
      <c r="AV13" s="1" t="str">
        <f>[1]main!AS89</f>
        <v>Alternative</v>
      </c>
      <c r="AW13" s="1" t="str">
        <f>[1]main!AT89</f>
        <v>NA</v>
      </c>
      <c r="AX13" s="1" t="str">
        <f>[1]main!AU89</f>
        <v>NA</v>
      </c>
      <c r="AY13" s="1" t="str">
        <f>[1]main!AV89</f>
        <v>Der</v>
      </c>
      <c r="AZ13" s="2" t="str">
        <f>[1]main!AW89</f>
        <v>der</v>
      </c>
      <c r="BA13" s="1" t="str">
        <f t="shared" si="7"/>
        <v>Wer wandert vom Berg?</v>
      </c>
      <c r="BB13" s="1" t="str">
        <f t="shared" si="8"/>
        <v>Pro_f tat Filler genossen.?</v>
      </c>
      <c r="BC13" s="1" t="str">
        <f t="shared" si="9"/>
        <v>V wandert Filler genossen.?</v>
      </c>
      <c r="BD13" s="1" t="str">
        <f t="shared" si="10"/>
        <v>Pos05 hat Filler genossen. genossen?</v>
      </c>
      <c r="BE13" s="12" t="s">
        <v>21</v>
      </c>
      <c r="BF13" s="1" t="str">
        <f>BD13</f>
        <v>Pos05 hat Filler genossen. genossen?</v>
      </c>
      <c r="BG13" s="1">
        <v>2</v>
      </c>
      <c r="BH13" s="1">
        <f t="shared" si="11"/>
        <v>0</v>
      </c>
      <c r="BI13" s="1" t="str">
        <f t="shared" si="12"/>
        <v>NA</v>
      </c>
      <c r="BJ13" s="1" t="str">
        <f>IF(BI13="NA","NA",CONCATENATE(S13," ",T13," ",W13))</f>
        <v>NA</v>
      </c>
      <c r="BK13" s="1" t="str">
        <f t="shared" si="25"/>
        <v>NA</v>
      </c>
      <c r="BL13" s="1" t="s">
        <v>13</v>
      </c>
      <c r="BM13" s="12">
        <v>1</v>
      </c>
      <c r="BN13" s="1" t="str">
        <f t="shared" si="13"/>
        <v>NA</v>
      </c>
      <c r="BO13" s="1" t="str">
        <f t="shared" si="14"/>
        <v>NA</v>
      </c>
      <c r="BP13" s="1" t="str">
        <f t="shared" si="15"/>
        <v/>
      </c>
      <c r="BQ13" s="1" t="str">
        <f t="shared" si="16"/>
        <v/>
      </c>
      <c r="BR13" s="1" t="str">
        <f t="shared" si="17"/>
        <v>V wandert Filler genossen.?</v>
      </c>
      <c r="BS13" s="1" t="str">
        <f t="shared" si="18"/>
        <v>V wandert Filler genossen.?</v>
      </c>
      <c r="BT13" s="1" t="str">
        <f t="shared" si="19"/>
        <v>Pos05 hat Filler genossen. genossen?</v>
      </c>
      <c r="BU13" s="1" t="str">
        <f t="shared" si="20"/>
        <v/>
      </c>
      <c r="BV13" s="1" t="str">
        <f t="shared" si="21"/>
        <v>Pos05 hat Filler genossen. genossen?</v>
      </c>
    </row>
    <row r="14" spans="1:74" ht="14.25" customHeight="1" x14ac:dyDescent="0.35">
      <c r="A14" s="1" t="str">
        <f t="shared" si="0"/>
        <v>L2_S37_IHandwerksarbeiten_PNA</v>
      </c>
      <c r="B14" s="1">
        <v>2</v>
      </c>
      <c r="C14" s="1">
        <v>37</v>
      </c>
      <c r="D14" s="1">
        <v>52</v>
      </c>
      <c r="E14">
        <v>3</v>
      </c>
      <c r="F14" s="1">
        <v>37</v>
      </c>
      <c r="G14" s="1" t="str">
        <f t="shared" si="22"/>
        <v>Target unterschätzt. joggt zum PKW. NA hat einen wichtigen Termin vergessen.</v>
      </c>
      <c r="H14" s="1" t="str">
        <f t="shared" si="1"/>
        <v>Target unterschätzt.</v>
      </c>
      <c r="I14" s="1" t="str">
        <f t="shared" si="2"/>
        <v>Alternative NA</v>
      </c>
      <c r="J14" s="1" t="s">
        <v>70</v>
      </c>
      <c r="L14" s="1" t="s">
        <v>34</v>
      </c>
      <c r="N14" s="1" t="s">
        <v>340</v>
      </c>
      <c r="O14" s="1" t="str">
        <f t="shared" si="3"/>
        <v>zum PKW.</v>
      </c>
      <c r="P14" s="1" t="str">
        <f t="shared" si="4"/>
        <v>zum PKW</v>
      </c>
      <c r="Q14" s="1" t="str">
        <f t="shared" si="23"/>
        <v>NA</v>
      </c>
      <c r="R14" s="1" t="s">
        <v>7</v>
      </c>
      <c r="S14" s="1" t="s">
        <v>135</v>
      </c>
      <c r="T14" s="1" t="s">
        <v>313</v>
      </c>
      <c r="U14" s="1" t="s">
        <v>341</v>
      </c>
      <c r="W14" s="1" t="str">
        <f t="shared" si="5"/>
        <v>Termin</v>
      </c>
      <c r="X14" s="1" t="str">
        <f t="shared" si="6"/>
        <v>vergessen.</v>
      </c>
      <c r="Y14" s="1" t="s">
        <v>144</v>
      </c>
      <c r="Z14" s="1" t="str">
        <f>[1]main!W28</f>
        <v>Handwerksarbeiten</v>
      </c>
      <c r="AA14" s="1" t="str">
        <f>[1]main!X28</f>
        <v>unterschätzt.</v>
      </c>
      <c r="AB14" s="1" t="str">
        <f>[1]main!Y28</f>
        <v>unterschätzt</v>
      </c>
      <c r="AC14" s="1">
        <f>[1]main!Z28</f>
        <v>69</v>
      </c>
      <c r="AD14" s="1" t="str">
        <f>[1]main!AA28</f>
        <v>Luca</v>
      </c>
      <c r="AE14" s="1" t="str">
        <f>[1]main!AB28</f>
        <v>n</v>
      </c>
      <c r="AF14" s="2">
        <f>[1]main!AC28</f>
        <v>3.457142857</v>
      </c>
      <c r="AG14" s="1">
        <f>[1]main!AD28</f>
        <v>1.5967403769999999</v>
      </c>
      <c r="AH14" s="1">
        <f>[1]main!AE28</f>
        <v>4</v>
      </c>
      <c r="AI14" s="1" t="str">
        <f>[1]main!AF28</f>
        <v>n</v>
      </c>
      <c r="AJ14" s="1" t="str">
        <f>[1]main!AG28</f>
        <v>Target</v>
      </c>
      <c r="AK14" s="1" t="str">
        <f>[1]main!AH28</f>
        <v>NA</v>
      </c>
      <c r="AL14" s="1">
        <f>[1]main!AI28</f>
        <v>2680000000</v>
      </c>
      <c r="AM14" s="1" t="str">
        <f>[1]main!AJ28</f>
        <v>NA</v>
      </c>
      <c r="AN14" s="1" t="str">
        <f>[1]main!AK28</f>
        <v>NA</v>
      </c>
      <c r="AO14" s="1">
        <f>[1]main!AL28</f>
        <v>118</v>
      </c>
      <c r="AP14" s="1" t="str">
        <f>[1]main!AM28</f>
        <v>Lara</v>
      </c>
      <c r="AQ14" s="1" t="str">
        <f>[1]main!AN28</f>
        <v>f</v>
      </c>
      <c r="AR14" s="1">
        <f>[1]main!AO28</f>
        <v>6.7428571430000002</v>
      </c>
      <c r="AS14" s="1">
        <f>[1]main!AP28</f>
        <v>0.61082668900000003</v>
      </c>
      <c r="AT14" s="1">
        <f>[1]main!AQ28</f>
        <v>7</v>
      </c>
      <c r="AU14" s="1" t="str">
        <f>[1]main!AR28</f>
        <v>f</v>
      </c>
      <c r="AV14" s="1" t="str">
        <f>[1]main!AS28</f>
        <v>Alternative</v>
      </c>
      <c r="AW14" s="1" t="str">
        <f>[1]main!AT28</f>
        <v>NA</v>
      </c>
      <c r="AX14" s="1" t="str">
        <f>[1]main!AU28</f>
        <v>NA</v>
      </c>
      <c r="AY14" s="1" t="str">
        <f>[1]main!AV28</f>
        <v>NA</v>
      </c>
      <c r="AZ14" s="2" t="str">
        <f>[1]main!AW28</f>
        <v>NA</v>
      </c>
      <c r="BA14" s="1" t="str">
        <f t="shared" si="7"/>
        <v>Wer joggt zum PKW?</v>
      </c>
      <c r="BB14" s="1" t="str">
        <f t="shared" si="8"/>
        <v>Pro_f tat Target unterschätzt.?</v>
      </c>
      <c r="BC14" s="1" t="str">
        <f t="shared" si="9"/>
        <v>Name_alt joggt Target unterschätzt.?</v>
      </c>
      <c r="BD14" s="1" t="str">
        <f t="shared" si="10"/>
        <v>Pos05 hat Target unterschätzt. vergessen?</v>
      </c>
      <c r="BE14" s="1" t="s">
        <v>77</v>
      </c>
      <c r="BF14" s="1" t="str">
        <f>BA14</f>
        <v>Wer joggt zum PKW?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IF(BI14="NA","NA",H14)</f>
        <v>NA</v>
      </c>
      <c r="BK14" s="1" t="str">
        <f t="shared" si="25"/>
        <v>NA</v>
      </c>
      <c r="BL14" s="1" t="s">
        <v>13</v>
      </c>
      <c r="BM14" s="12">
        <v>0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Name_alt joggt Target unterschätzt.?</v>
      </c>
      <c r="BR14" s="1" t="str">
        <f t="shared" si="17"/>
        <v/>
      </c>
      <c r="BS14" s="1" t="str">
        <f t="shared" si="18"/>
        <v>Name_alt joggt Target unterschätzt.?</v>
      </c>
      <c r="BT14" s="1" t="str">
        <f t="shared" si="19"/>
        <v>Pos05 hat Target unterschätzt. vergessen?</v>
      </c>
      <c r="BU14" s="1" t="str">
        <f t="shared" si="20"/>
        <v/>
      </c>
      <c r="BV14" s="1" t="str">
        <f t="shared" si="21"/>
        <v>Pos05 hat Target unterschätzt. vergessen?</v>
      </c>
    </row>
    <row r="15" spans="1:74" ht="14.25" customHeight="1" x14ac:dyDescent="0.35">
      <c r="A15" s="1" t="str">
        <f t="shared" si="0"/>
        <v>L2_S24_IOrca_PNA</v>
      </c>
      <c r="B15" s="1">
        <v>2</v>
      </c>
      <c r="C15" s="1">
        <v>24</v>
      </c>
      <c r="D15" s="1">
        <v>53</v>
      </c>
      <c r="E15">
        <v>3</v>
      </c>
      <c r="F15" s="1">
        <v>24</v>
      </c>
      <c r="G15" s="1" t="str">
        <f t="shared" si="22"/>
        <v>Target retten. hüpft in der Küche. NA möchte den oberen Hängeschrank erreichen.</v>
      </c>
      <c r="H15" s="1" t="str">
        <f t="shared" si="1"/>
        <v>Target retten.</v>
      </c>
      <c r="I15" s="1" t="str">
        <f t="shared" si="2"/>
        <v>Alternative NA</v>
      </c>
      <c r="J15" s="1" t="s">
        <v>112</v>
      </c>
      <c r="K15" s="1" t="s">
        <v>52</v>
      </c>
      <c r="N15" s="1" t="s">
        <v>342</v>
      </c>
      <c r="O15" s="1" t="str">
        <f t="shared" si="3"/>
        <v>in der Küche.</v>
      </c>
      <c r="P15" s="1" t="str">
        <f t="shared" si="4"/>
        <v>in der Küche</v>
      </c>
      <c r="Q15" s="1" t="str">
        <f t="shared" si="23"/>
        <v>NA</v>
      </c>
      <c r="R15" s="1" t="s">
        <v>72</v>
      </c>
      <c r="S15" s="1" t="s">
        <v>73</v>
      </c>
      <c r="T15" s="1" t="s">
        <v>343</v>
      </c>
      <c r="U15" s="1" t="s">
        <v>344</v>
      </c>
      <c r="W15" s="1" t="str">
        <f t="shared" si="5"/>
        <v>Hängeschrank</v>
      </c>
      <c r="X15" s="1" t="str">
        <f t="shared" si="6"/>
        <v>erreichen.</v>
      </c>
      <c r="Y15" s="1" t="s">
        <v>345</v>
      </c>
      <c r="Z15" s="1" t="str">
        <f>[1]main!W35</f>
        <v>Orca</v>
      </c>
      <c r="AA15" s="1" t="str">
        <f>[1]main!X35</f>
        <v>retten.</v>
      </c>
      <c r="AB15" s="1" t="str">
        <f>[1]main!Y35</f>
        <v>retten</v>
      </c>
      <c r="AC15" s="1">
        <f>[1]main!Z35</f>
        <v>76</v>
      </c>
      <c r="AD15" s="1" t="str">
        <f>[1]main!AA35</f>
        <v>Marian</v>
      </c>
      <c r="AE15" s="1" t="str">
        <f>[1]main!AB35</f>
        <v>n</v>
      </c>
      <c r="AF15" s="2">
        <f>[1]main!AC35</f>
        <v>4.0571428569999997</v>
      </c>
      <c r="AG15" s="1">
        <f>[1]main!AD35</f>
        <v>2.0138178130000002</v>
      </c>
      <c r="AH15" s="1">
        <f>[1]main!AE35</f>
        <v>4</v>
      </c>
      <c r="AI15" s="1" t="str">
        <f>[1]main!AF35</f>
        <v>n</v>
      </c>
      <c r="AJ15" s="1" t="str">
        <f>[1]main!AG35</f>
        <v>Target</v>
      </c>
      <c r="AK15" s="1" t="str">
        <f>[1]main!AH35</f>
        <v>NA</v>
      </c>
      <c r="AL15" s="1" t="str">
        <f>[1]main!AI35</f>
        <v>197000000 </v>
      </c>
      <c r="AM15" s="1" t="str">
        <f>[1]main!AJ35</f>
        <v>NA</v>
      </c>
      <c r="AN15" s="1" t="str">
        <f>[1]main!AK35</f>
        <v>NA</v>
      </c>
      <c r="AO15" s="1">
        <f>[1]main!AL35</f>
        <v>26</v>
      </c>
      <c r="AP15" s="1" t="str">
        <f>[1]main!AM35</f>
        <v>Philipp</v>
      </c>
      <c r="AQ15" s="1" t="str">
        <f>[1]main!AN35</f>
        <v>m</v>
      </c>
      <c r="AR15" s="1">
        <f>[1]main!AO35</f>
        <v>1.2571428570000001</v>
      </c>
      <c r="AS15" s="1">
        <f>[1]main!AP35</f>
        <v>1.0666841739999999</v>
      </c>
      <c r="AT15" s="1">
        <f>[1]main!AQ35</f>
        <v>1</v>
      </c>
      <c r="AU15" s="1" t="str">
        <f>[1]main!AR35</f>
        <v>m</v>
      </c>
      <c r="AV15" s="1" t="str">
        <f>[1]main!AS35</f>
        <v>Alternative</v>
      </c>
      <c r="AW15" s="1" t="str">
        <f>[1]main!AT35</f>
        <v>NA</v>
      </c>
      <c r="AX15" s="1" t="str">
        <f>[1]main!AU35</f>
        <v>NA</v>
      </c>
      <c r="AY15" s="1" t="str">
        <f>[1]main!AV35</f>
        <v>NA</v>
      </c>
      <c r="AZ15" s="2" t="str">
        <f>[1]main!AW35</f>
        <v>NA</v>
      </c>
      <c r="BA15" s="1" t="str">
        <f t="shared" si="7"/>
        <v>Wer hüpft in der Küche?</v>
      </c>
      <c r="BB15" s="1" t="str">
        <f t="shared" si="8"/>
        <v>Pro_f tat Target retten.?</v>
      </c>
      <c r="BC15" s="1" t="str">
        <f t="shared" si="9"/>
        <v>Name hüpft Target retten.?</v>
      </c>
      <c r="BD15" s="1" t="str">
        <f t="shared" si="10"/>
        <v>Pos05 möchte Target retten. erreichen?</v>
      </c>
      <c r="BE15" s="12" t="s">
        <v>21</v>
      </c>
      <c r="BF15" s="1" t="str">
        <f>BD15</f>
        <v>Pos05 möchte Target retten. erreichen?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IF(BI15="NA","NA",CONCATENATE(S15," ",T15," ",W15))</f>
        <v>NA</v>
      </c>
      <c r="BK15" s="1" t="str">
        <f t="shared" si="25"/>
        <v>NA</v>
      </c>
      <c r="BL15" s="1" t="s">
        <v>13</v>
      </c>
      <c r="BM15" s="12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Name hüpft Target retten.?</v>
      </c>
      <c r="BQ15" s="1" t="str">
        <f t="shared" si="16"/>
        <v/>
      </c>
      <c r="BR15" s="1" t="str">
        <f t="shared" si="17"/>
        <v/>
      </c>
      <c r="BS15" s="1" t="str">
        <f t="shared" si="18"/>
        <v>Name hüpft Target retten.?</v>
      </c>
      <c r="BT15" s="1" t="str">
        <f t="shared" si="19"/>
        <v>Pos05 möchte Target retten. erreichen?</v>
      </c>
      <c r="BU15" s="1" t="str">
        <f t="shared" si="20"/>
        <v/>
      </c>
      <c r="BV15" s="1" t="str">
        <f t="shared" si="21"/>
        <v>Pos05 möchte Target retten. erreichen?</v>
      </c>
    </row>
    <row r="16" spans="1:74" ht="14.25" customHeight="1" x14ac:dyDescent="0.35">
      <c r="A16" s="1" t="str">
        <f t="shared" si="0"/>
        <v>L2_S85_IGully_Pder</v>
      </c>
      <c r="B16" s="1">
        <v>2</v>
      </c>
      <c r="C16" s="1">
        <v>85</v>
      </c>
      <c r="D16" s="1">
        <v>54</v>
      </c>
      <c r="E16">
        <v>3</v>
      </c>
      <c r="F16" s="1">
        <v>85</v>
      </c>
      <c r="G16" s="1" t="str">
        <f t="shared" si="22"/>
        <v>Filler übersehen. fällt aus dem Rollstuhl. der hat den offenen Gully übersehen.</v>
      </c>
      <c r="H16" s="1" t="str">
        <f t="shared" si="1"/>
        <v>Filler übersehen.</v>
      </c>
      <c r="I16" s="1" t="str">
        <f t="shared" si="2"/>
        <v>Alternative Die</v>
      </c>
      <c r="J16" s="1" t="s">
        <v>200</v>
      </c>
      <c r="M16" s="1" t="s">
        <v>96</v>
      </c>
      <c r="N16" s="1" t="s">
        <v>346</v>
      </c>
      <c r="O16" s="1" t="str">
        <f t="shared" si="3"/>
        <v>aus dem Rollstuhl.</v>
      </c>
      <c r="P16" s="1" t="str">
        <f t="shared" si="4"/>
        <v>aus dem Rollstuhl</v>
      </c>
      <c r="Q16" s="1" t="str">
        <f t="shared" si="23"/>
        <v>der</v>
      </c>
      <c r="R16" s="1" t="s">
        <v>7</v>
      </c>
      <c r="S16" s="1" t="s">
        <v>73</v>
      </c>
      <c r="T16" s="1" t="s">
        <v>347</v>
      </c>
      <c r="U16" s="1" t="s">
        <v>348</v>
      </c>
      <c r="W16" s="1" t="str">
        <f t="shared" si="5"/>
        <v>Gully</v>
      </c>
      <c r="X16" s="1" t="str">
        <f t="shared" si="6"/>
        <v>übersehen.</v>
      </c>
      <c r="Y16" s="1" t="s">
        <v>204</v>
      </c>
      <c r="Z16" s="1" t="str">
        <f>[1]main!W86</f>
        <v>Gully</v>
      </c>
      <c r="AA16" s="1" t="str">
        <f>[1]main!X86</f>
        <v>übersehen.</v>
      </c>
      <c r="AB16" s="1" t="str">
        <f>[1]main!Y86</f>
        <v>übersehen</v>
      </c>
      <c r="AC16" s="1">
        <f>[1]main!Z86</f>
        <v>168</v>
      </c>
      <c r="AD16" s="1" t="str">
        <f>[1]main!AA86</f>
        <v>Immobilienmaklerin</v>
      </c>
      <c r="AE16" s="1" t="str">
        <f>[1]main!AB86</f>
        <v>NA</v>
      </c>
      <c r="AF16" s="2">
        <f>[1]main!AC86</f>
        <v>3.35</v>
      </c>
      <c r="AG16" s="1" t="str">
        <f>[1]main!AD86</f>
        <v>NA</v>
      </c>
      <c r="AH16" s="1" t="str">
        <f>[1]main!AE86</f>
        <v>NA</v>
      </c>
      <c r="AI16" s="1" t="str">
        <f>[1]main!AF86</f>
        <v>f</v>
      </c>
      <c r="AJ16" s="1" t="str">
        <f>[1]main!AG86</f>
        <v>Filler</v>
      </c>
      <c r="AK16" s="1" t="str">
        <f>[1]main!AH86</f>
        <v>NA</v>
      </c>
      <c r="AL16" s="1" t="str">
        <f>[1]main!AI86</f>
        <v>NA</v>
      </c>
      <c r="AM16" s="1" t="str">
        <f>[1]main!AJ86</f>
        <v>Die</v>
      </c>
      <c r="AN16" s="1" t="str">
        <f>[1]main!AK86</f>
        <v>die</v>
      </c>
      <c r="AO16" s="1">
        <f>[1]main!AL86</f>
        <v>25</v>
      </c>
      <c r="AP16" s="1" t="str">
        <f>[1]main!AM86</f>
        <v>Immobilienmakler</v>
      </c>
      <c r="AQ16" s="1" t="str">
        <f>[1]main!AN86</f>
        <v>NA</v>
      </c>
      <c r="AR16" s="1" t="str">
        <f>[1]main!AO86</f>
        <v>NA</v>
      </c>
      <c r="AS16" s="1" t="str">
        <f>[1]main!AP86</f>
        <v>NA</v>
      </c>
      <c r="AT16" s="1" t="str">
        <f>[1]main!AQ86</f>
        <v>NA</v>
      </c>
      <c r="AU16" s="1" t="str">
        <f>[1]main!AR86</f>
        <v>NA</v>
      </c>
      <c r="AV16" s="1" t="str">
        <f>[1]main!AS86</f>
        <v>Alternative</v>
      </c>
      <c r="AW16" s="1" t="str">
        <f>[1]main!AT86</f>
        <v>NA</v>
      </c>
      <c r="AX16" s="1" t="str">
        <f>[1]main!AU86</f>
        <v>NA</v>
      </c>
      <c r="AY16" s="1" t="str">
        <f>[1]main!AV86</f>
        <v>Der</v>
      </c>
      <c r="AZ16" s="2" t="str">
        <f>[1]main!AW86</f>
        <v>der</v>
      </c>
      <c r="BA16" s="1" t="str">
        <f t="shared" si="7"/>
        <v>Wer fällt aus dem Rollstuhl?</v>
      </c>
      <c r="BB16" s="1" t="str">
        <f t="shared" si="8"/>
        <v>Pro_f tat Filler übersehen.?</v>
      </c>
      <c r="BC16" s="1" t="str">
        <f t="shared" si="9"/>
        <v>V fällt Filler übersehen.?</v>
      </c>
      <c r="BD16" s="1" t="str">
        <f t="shared" si="10"/>
        <v>Pos05 hat Filler übersehen. übersehen?</v>
      </c>
      <c r="BE16" s="1" t="s">
        <v>77</v>
      </c>
      <c r="BF16" s="1" t="str">
        <f>BA16</f>
        <v>Wer fällt aus dem Rollstuhl?</v>
      </c>
      <c r="BG16" s="1">
        <v>2</v>
      </c>
      <c r="BH16" s="1">
        <f t="shared" si="11"/>
        <v>0</v>
      </c>
      <c r="BI16" s="1" t="str">
        <f t="shared" si="12"/>
        <v>NA</v>
      </c>
      <c r="BJ16" s="1" t="str">
        <f>IF(BI16="NA","NA",H16)</f>
        <v>NA</v>
      </c>
      <c r="BK16" s="1" t="str">
        <f t="shared" si="25"/>
        <v>NA</v>
      </c>
      <c r="BL16" s="1" t="s">
        <v>13</v>
      </c>
      <c r="BM16" s="12">
        <v>1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/>
      </c>
      <c r="BR16" s="1" t="str">
        <f t="shared" si="17"/>
        <v>V fällt Filler übersehen.?</v>
      </c>
      <c r="BS16" s="1" t="str">
        <f t="shared" si="18"/>
        <v>V fällt Filler übersehen.?</v>
      </c>
      <c r="BT16" s="1" t="str">
        <f t="shared" si="19"/>
        <v>Pos05 hat Filler übersehen. übersehen?</v>
      </c>
      <c r="BU16" s="1" t="str">
        <f t="shared" si="20"/>
        <v/>
      </c>
      <c r="BV16" s="1" t="str">
        <f t="shared" si="21"/>
        <v>Pos05 hat Filler übersehen. übersehen?</v>
      </c>
    </row>
    <row r="17" spans="1:74" ht="14.25" customHeight="1" x14ac:dyDescent="0.35">
      <c r="A17" s="1" t="str">
        <f t="shared" si="0"/>
        <v>L2_S16_IVerbindung_PNA</v>
      </c>
      <c r="B17" s="1">
        <v>2</v>
      </c>
      <c r="C17" s="1">
        <v>16</v>
      </c>
      <c r="D17" s="1">
        <v>55</v>
      </c>
      <c r="E17">
        <v>3</v>
      </c>
      <c r="F17" s="1">
        <v>16</v>
      </c>
      <c r="G17" s="1" t="str">
        <f t="shared" si="22"/>
        <v>Target vergessen. jongliert im Freizeitpark. NA hat einen neuen Job gefunden.</v>
      </c>
      <c r="H17" s="1" t="str">
        <f t="shared" si="1"/>
        <v>Target vergessen.</v>
      </c>
      <c r="I17" s="1" t="str">
        <f t="shared" si="2"/>
        <v>Alternative NA</v>
      </c>
      <c r="J17" s="1" t="s">
        <v>349</v>
      </c>
      <c r="K17" s="1" t="s">
        <v>42</v>
      </c>
      <c r="N17" s="1" t="s">
        <v>350</v>
      </c>
      <c r="O17" s="1" t="str">
        <f t="shared" si="3"/>
        <v>im Freizeitpark.</v>
      </c>
      <c r="P17" s="1" t="str">
        <f t="shared" si="4"/>
        <v>im Freizeitpark</v>
      </c>
      <c r="Q17" s="1" t="str">
        <f t="shared" si="23"/>
        <v>NA</v>
      </c>
      <c r="R17" s="1" t="s">
        <v>7</v>
      </c>
      <c r="S17" s="1" t="s">
        <v>135</v>
      </c>
      <c r="T17" s="1" t="s">
        <v>103</v>
      </c>
      <c r="U17" s="1" t="s">
        <v>351</v>
      </c>
      <c r="W17" s="1" t="str">
        <f t="shared" si="5"/>
        <v>Job</v>
      </c>
      <c r="X17" s="1" t="str">
        <f t="shared" si="6"/>
        <v>gefunden.</v>
      </c>
      <c r="Y17" s="1" t="s">
        <v>263</v>
      </c>
      <c r="Z17" s="1" t="str">
        <f>[1]main!W7</f>
        <v>Verbindung</v>
      </c>
      <c r="AA17" s="1" t="str">
        <f>[1]main!X7</f>
        <v>vergessen.</v>
      </c>
      <c r="AB17" s="1" t="str">
        <f>[1]main!Y7</f>
        <v>vergessen</v>
      </c>
      <c r="AC17" s="1">
        <f>[1]main!Z7</f>
        <v>6</v>
      </c>
      <c r="AD17" s="1" t="str">
        <f>[1]main!AA7</f>
        <v>Tobias</v>
      </c>
      <c r="AE17" s="1" t="str">
        <f>[1]main!AB7</f>
        <v>m</v>
      </c>
      <c r="AF17" s="2">
        <f>[1]main!AC7</f>
        <v>1.114285714</v>
      </c>
      <c r="AG17" s="1">
        <f>[1]main!AD7</f>
        <v>0.322802851</v>
      </c>
      <c r="AH17" s="1">
        <f>[1]main!AE7</f>
        <v>1</v>
      </c>
      <c r="AI17" s="1" t="str">
        <f>[1]main!AF7</f>
        <v>m</v>
      </c>
      <c r="AJ17" s="1" t="str">
        <f>[1]main!AG7</f>
        <v>Target</v>
      </c>
      <c r="AK17" s="1" t="str">
        <f>[1]main!AH7</f>
        <v>NA</v>
      </c>
      <c r="AL17" s="1">
        <f>[1]main!AI7</f>
        <v>4920000000</v>
      </c>
      <c r="AM17" s="1" t="str">
        <f>[1]main!AJ7</f>
        <v>NA</v>
      </c>
      <c r="AN17" s="1" t="str">
        <f>[1]main!AK7</f>
        <v>NA</v>
      </c>
      <c r="AO17" s="1">
        <f>[1]main!AL7</f>
        <v>38</v>
      </c>
      <c r="AP17" s="1" t="str">
        <f>[1]main!AM7</f>
        <v>Clemens</v>
      </c>
      <c r="AQ17" s="1" t="str">
        <f>[1]main!AN7</f>
        <v>m</v>
      </c>
      <c r="AR17" s="1">
        <f>[1]main!AO7</f>
        <v>1.5142857139999999</v>
      </c>
      <c r="AS17" s="1">
        <f>[1]main!AP7</f>
        <v>1.0674716849999999</v>
      </c>
      <c r="AT17" s="1">
        <f>[1]main!AQ7</f>
        <v>1</v>
      </c>
      <c r="AU17" s="1" t="str">
        <f>[1]main!AR7</f>
        <v>m</v>
      </c>
      <c r="AV17" s="1" t="str">
        <f>[1]main!AS7</f>
        <v>Alternative</v>
      </c>
      <c r="AW17" s="1" t="str">
        <f>[1]main!AT7</f>
        <v>NA</v>
      </c>
      <c r="AX17" s="1" t="str">
        <f>[1]main!AU7</f>
        <v>NA</v>
      </c>
      <c r="AY17" s="1" t="str">
        <f>[1]main!AV7</f>
        <v>NA</v>
      </c>
      <c r="AZ17" s="2" t="str">
        <f>[1]main!AW7</f>
        <v>NA</v>
      </c>
      <c r="BA17" s="1" t="str">
        <f t="shared" si="7"/>
        <v>Wer jongliert im Freizeitpark?</v>
      </c>
      <c r="BB17" s="1" t="str">
        <f t="shared" si="8"/>
        <v>Pro_f tat Target vergessen.?</v>
      </c>
      <c r="BC17" s="1" t="str">
        <f t="shared" si="9"/>
        <v>Name jongliert Target vergessen.?</v>
      </c>
      <c r="BD17" s="1" t="str">
        <f t="shared" si="10"/>
        <v>Pos05 hat Target vergessen. gefunden?</v>
      </c>
      <c r="BE17" s="12" t="s">
        <v>21</v>
      </c>
      <c r="BF17" s="1" t="str">
        <f>BD17</f>
        <v>Pos05 hat Target vergessen. gefunden?</v>
      </c>
      <c r="BG17" s="1">
        <v>2</v>
      </c>
      <c r="BH17" s="1">
        <f t="shared" si="11"/>
        <v>0</v>
      </c>
      <c r="BI17" s="1" t="str">
        <f t="shared" si="12"/>
        <v>NA</v>
      </c>
      <c r="BJ17" s="1" t="str">
        <f>IF(BI17="NA","NA",CONCATENATE(S17," ",T17," ",W17))</f>
        <v>NA</v>
      </c>
      <c r="BK17" s="1" t="str">
        <f>IF(BJ17="","",BJ17)</f>
        <v>NA</v>
      </c>
      <c r="BL17" s="1" t="s">
        <v>13</v>
      </c>
      <c r="BM17" s="12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>Name jongliert Target vergessen.?</v>
      </c>
      <c r="BQ17" s="1" t="str">
        <f t="shared" si="16"/>
        <v/>
      </c>
      <c r="BR17" s="1" t="str">
        <f t="shared" si="17"/>
        <v/>
      </c>
      <c r="BS17" s="1" t="str">
        <f t="shared" si="18"/>
        <v>Name jongliert Target vergessen.?</v>
      </c>
      <c r="BT17" s="1" t="str">
        <f t="shared" si="19"/>
        <v>Pos05 hat Target vergessen. gefunden?</v>
      </c>
      <c r="BU17" s="1" t="str">
        <f t="shared" si="20"/>
        <v/>
      </c>
      <c r="BV17" s="1" t="str">
        <f t="shared" si="21"/>
        <v>Pos05 hat Target vergessen. gefunden?</v>
      </c>
    </row>
    <row r="18" spans="1:74" ht="14.25" customHeight="1" x14ac:dyDescent="0.35">
      <c r="A18" s="1" t="str">
        <f t="shared" si="0"/>
        <v>L2_S43_ISnickers_PNA</v>
      </c>
      <c r="B18" s="1">
        <v>2</v>
      </c>
      <c r="C18" s="1">
        <v>43</v>
      </c>
      <c r="D18" s="1">
        <v>56</v>
      </c>
      <c r="E18">
        <v>3</v>
      </c>
      <c r="F18" s="1">
        <v>43</v>
      </c>
      <c r="G18" s="1" t="str">
        <f t="shared" si="22"/>
        <v>Target gekauft. kommt aus der Kita. NA hat die beiden Zwillinge dabei.</v>
      </c>
      <c r="H18" s="1" t="str">
        <f t="shared" si="1"/>
        <v>Target gekauft.</v>
      </c>
      <c r="I18" s="1" t="str">
        <f t="shared" si="2"/>
        <v>Alternative NA</v>
      </c>
      <c r="J18" s="1" t="s">
        <v>22</v>
      </c>
      <c r="M18" s="1" t="s">
        <v>159</v>
      </c>
      <c r="N18" s="1" t="s">
        <v>352</v>
      </c>
      <c r="O18" s="1" t="str">
        <f t="shared" si="3"/>
        <v>aus der Kita.</v>
      </c>
      <c r="P18" s="1" t="str">
        <f t="shared" si="4"/>
        <v>aus der Kita</v>
      </c>
      <c r="Q18" s="1" t="str">
        <f t="shared" si="23"/>
        <v>NA</v>
      </c>
      <c r="R18" s="1" t="s">
        <v>7</v>
      </c>
      <c r="S18" s="1" t="s">
        <v>8</v>
      </c>
      <c r="T18" s="1" t="s">
        <v>353</v>
      </c>
      <c r="V18" s="1" t="s">
        <v>354</v>
      </c>
      <c r="W18" s="1" t="str">
        <f t="shared" si="5"/>
        <v>Zwillinge</v>
      </c>
      <c r="X18" s="1" t="str">
        <f t="shared" si="6"/>
        <v>dabei.</v>
      </c>
      <c r="Y18" s="1" t="s">
        <v>355</v>
      </c>
      <c r="Z18" s="1" t="str">
        <f>[1]main!W54</f>
        <v>Snickers</v>
      </c>
      <c r="AA18" s="1" t="str">
        <f>[1]main!X54</f>
        <v>gekauft.</v>
      </c>
      <c r="AB18" s="1" t="str">
        <f>[1]main!Y54</f>
        <v>gekauft</v>
      </c>
      <c r="AC18" s="1">
        <f>[1]main!Z54</f>
        <v>136</v>
      </c>
      <c r="AD18" s="1" t="str">
        <f>[1]main!AA54</f>
        <v>Mia</v>
      </c>
      <c r="AE18" s="1" t="str">
        <f>[1]main!AB54</f>
        <v>f</v>
      </c>
      <c r="AF18" s="2">
        <f>[1]main!AC54</f>
        <v>6.8857142859999998</v>
      </c>
      <c r="AG18" s="1">
        <f>[1]main!AD54</f>
        <v>0.322802851</v>
      </c>
      <c r="AH18" s="1">
        <f>[1]main!AE54</f>
        <v>7</v>
      </c>
      <c r="AI18" s="1" t="str">
        <f>[1]main!AF54</f>
        <v>f</v>
      </c>
      <c r="AJ18" s="1" t="str">
        <f>[1]main!AG54</f>
        <v>Target</v>
      </c>
      <c r="AK18" s="1" t="str">
        <f>[1]main!AH54</f>
        <v>NA</v>
      </c>
      <c r="AL18" s="1">
        <f>[1]main!AI54</f>
        <v>3100000000</v>
      </c>
      <c r="AM18" s="1" t="str">
        <f>[1]main!AJ54</f>
        <v>NA</v>
      </c>
      <c r="AN18" s="1" t="str">
        <f>[1]main!AK54</f>
        <v>NA</v>
      </c>
      <c r="AO18" s="1">
        <f>[1]main!AL54</f>
        <v>104</v>
      </c>
      <c r="AP18" s="1" t="str">
        <f>[1]main!AM54</f>
        <v>Yvonne</v>
      </c>
      <c r="AQ18" s="1" t="str">
        <f>[1]main!AN54</f>
        <v>f</v>
      </c>
      <c r="AR18" s="1">
        <f>[1]main!AO54</f>
        <v>6.542857143</v>
      </c>
      <c r="AS18" s="1">
        <f>[1]main!AP54</f>
        <v>0.85208592299999997</v>
      </c>
      <c r="AT18" s="1">
        <f>[1]main!AQ54</f>
        <v>7</v>
      </c>
      <c r="AU18" s="1" t="str">
        <f>[1]main!AR54</f>
        <v>f</v>
      </c>
      <c r="AV18" s="1" t="str">
        <f>[1]main!AS54</f>
        <v>Alternative</v>
      </c>
      <c r="AW18" s="1" t="str">
        <f>[1]main!AT54</f>
        <v>NA</v>
      </c>
      <c r="AX18" s="1" t="str">
        <f>[1]main!AU54</f>
        <v>NA</v>
      </c>
      <c r="AY18" s="1" t="str">
        <f>[1]main!AV54</f>
        <v>NA</v>
      </c>
      <c r="AZ18" s="2" t="str">
        <f>[1]main!AW54</f>
        <v>NA</v>
      </c>
      <c r="BA18" s="1" t="str">
        <f t="shared" si="7"/>
        <v>Wer kommt aus der Kita?</v>
      </c>
      <c r="BB18" s="1" t="str">
        <f t="shared" si="8"/>
        <v>Pro_f tat Target gekauft.?</v>
      </c>
      <c r="BC18" s="1" t="str">
        <f t="shared" si="9"/>
        <v>V kommt Target gekauft.?</v>
      </c>
      <c r="BD18" s="1" t="str">
        <f t="shared" si="10"/>
        <v>Pos06 hat Target gekauft. dabei?</v>
      </c>
      <c r="BE18" s="1" t="s">
        <v>32</v>
      </c>
      <c r="BF18" s="1" t="str">
        <f>BC18</f>
        <v>V kommt Target gekauft.?</v>
      </c>
      <c r="BG18" s="1">
        <v>1</v>
      </c>
      <c r="BH18" s="1">
        <f t="shared" si="11"/>
        <v>1</v>
      </c>
      <c r="BI18" s="1" t="str">
        <f t="shared" si="12"/>
        <v>V kommt Target gekauft.?</v>
      </c>
      <c r="BJ18" s="1" t="str">
        <f>IF(BI18="NA","NA",P18)</f>
        <v>aus der Kita</v>
      </c>
      <c r="BK18" s="1" t="str">
        <f>BJ18</f>
        <v>aus der Kita</v>
      </c>
      <c r="BL18" s="1" t="s">
        <v>356</v>
      </c>
      <c r="BM18" s="12">
        <v>1</v>
      </c>
      <c r="BN18" s="1" t="str">
        <f t="shared" si="13"/>
        <v>aus der Kita</v>
      </c>
      <c r="BO18" s="1" t="str">
        <f t="shared" si="14"/>
        <v>aus der Schule</v>
      </c>
      <c r="BP18" s="1" t="str">
        <f t="shared" si="15"/>
        <v/>
      </c>
      <c r="BQ18" s="1" t="str">
        <f t="shared" si="16"/>
        <v/>
      </c>
      <c r="BR18" s="1" t="str">
        <f t="shared" si="17"/>
        <v>V kommt Target gekauft.?</v>
      </c>
      <c r="BS18" s="1" t="str">
        <f t="shared" si="18"/>
        <v>V kommt Target gekauft.?</v>
      </c>
      <c r="BT18" s="1" t="str">
        <f t="shared" si="19"/>
        <v/>
      </c>
      <c r="BU18" s="1" t="str">
        <f t="shared" si="20"/>
        <v>Pos06 hat Target gekauft. dabei?</v>
      </c>
      <c r="BV18" s="1" t="str">
        <f t="shared" si="21"/>
        <v>Pos06 hat Target gekauft. dabei?</v>
      </c>
    </row>
    <row r="19" spans="1:74" ht="14.25" customHeight="1" x14ac:dyDescent="0.35">
      <c r="A19" s="1" t="str">
        <f t="shared" si="0"/>
        <v>L2_S81_IMann_Pder</v>
      </c>
      <c r="B19" s="1">
        <v>2</v>
      </c>
      <c r="C19" s="1">
        <v>81</v>
      </c>
      <c r="D19" s="1">
        <v>57</v>
      </c>
      <c r="E19">
        <v>3</v>
      </c>
      <c r="F19" s="1">
        <v>81</v>
      </c>
      <c r="G19" s="1" t="str">
        <f t="shared" si="22"/>
        <v>Filler gesehen. rennt in den Laden. der hat einen gruseligen Mann gesehen.</v>
      </c>
      <c r="H19" s="1" t="str">
        <f t="shared" ref="H19:H22" si="26">IF(AJ19="NA",AA19,CONCATENATE(AJ19," ",AA19))</f>
        <v>Filler gesehen.</v>
      </c>
      <c r="I19" s="1" t="str">
        <f t="shared" ref="I19:I22" si="27">IF(AV19="NA",AM19,CONCATENATE(AV19," ",AM19))</f>
        <v>Alternative Die</v>
      </c>
      <c r="J19" s="1" t="s">
        <v>357</v>
      </c>
      <c r="L19" s="1" t="s">
        <v>145</v>
      </c>
      <c r="N19" s="1" t="s">
        <v>358</v>
      </c>
      <c r="O19" s="1" t="str">
        <f t="shared" ref="O19:O22" si="28">CONCATENATE(K19,L19,M19," ",N19,".")</f>
        <v>in den Laden.</v>
      </c>
      <c r="P19" s="1" t="str">
        <f t="shared" ref="P19:P22" si="29">CONCATENATE(K19,L19,M19," ",N19)</f>
        <v>in den Laden</v>
      </c>
      <c r="Q19" s="1" t="str">
        <f t="shared" si="23"/>
        <v>der</v>
      </c>
      <c r="R19" s="1" t="s">
        <v>7</v>
      </c>
      <c r="S19" s="1" t="s">
        <v>135</v>
      </c>
      <c r="T19" s="1" t="s">
        <v>359</v>
      </c>
      <c r="V19" s="1" t="s">
        <v>360</v>
      </c>
      <c r="W19" s="1" t="str">
        <f t="shared" ref="W19:W22" si="30">CONCATENATE(U19,V19)</f>
        <v>Mann</v>
      </c>
      <c r="X19" s="1" t="str">
        <f t="shared" ref="X19:X22" si="31">CONCATENATE(Y19,".")</f>
        <v>gesehen.</v>
      </c>
      <c r="Y19" s="1" t="s">
        <v>361</v>
      </c>
      <c r="Z19" s="1" t="str">
        <f>[1]main!W82</f>
        <v>Mann</v>
      </c>
      <c r="AA19" s="1" t="str">
        <f>[1]main!X82</f>
        <v>gesehen.</v>
      </c>
      <c r="AB19" s="1" t="str">
        <f>[1]main!Y82</f>
        <v>gesehen</v>
      </c>
      <c r="AC19" s="1">
        <f>[1]main!Z82</f>
        <v>164</v>
      </c>
      <c r="AD19" s="1" t="str">
        <f>[1]main!AA82</f>
        <v>Bankkassiererin</v>
      </c>
      <c r="AE19" s="1" t="str">
        <f>[1]main!AB82</f>
        <v>NA</v>
      </c>
      <c r="AF19" s="2">
        <f>[1]main!AC82</f>
        <v>3</v>
      </c>
      <c r="AG19" s="1" t="str">
        <f>[1]main!AD82</f>
        <v>NA</v>
      </c>
      <c r="AH19" s="1" t="str">
        <f>[1]main!AE82</f>
        <v>NA</v>
      </c>
      <c r="AI19" s="1" t="str">
        <f>[1]main!AF82</f>
        <v>f</v>
      </c>
      <c r="AJ19" s="1" t="str">
        <f>[1]main!AG82</f>
        <v>Filler</v>
      </c>
      <c r="AK19" s="1" t="str">
        <f>[1]main!AH82</f>
        <v>NA</v>
      </c>
      <c r="AL19" s="1" t="str">
        <f>[1]main!AI82</f>
        <v>NA</v>
      </c>
      <c r="AM19" s="1" t="str">
        <f>[1]main!AJ82</f>
        <v>Die</v>
      </c>
      <c r="AN19" s="1" t="str">
        <f>[1]main!AK82</f>
        <v>die</v>
      </c>
      <c r="AO19" s="1">
        <f>[1]main!AL82</f>
        <v>21</v>
      </c>
      <c r="AP19" s="1" t="str">
        <f>[1]main!AM82</f>
        <v>Bankkassierer</v>
      </c>
      <c r="AQ19" s="1" t="str">
        <f>[1]main!AN82</f>
        <v>NA</v>
      </c>
      <c r="AR19" s="1" t="str">
        <f>[1]main!AO82</f>
        <v>NA</v>
      </c>
      <c r="AS19" s="1" t="str">
        <f>[1]main!AP82</f>
        <v>NA</v>
      </c>
      <c r="AT19" s="1" t="str">
        <f>[1]main!AQ82</f>
        <v>NA</v>
      </c>
      <c r="AU19" s="1" t="str">
        <f>[1]main!AR82</f>
        <v>NA</v>
      </c>
      <c r="AV19" s="1" t="str">
        <f>[1]main!AS82</f>
        <v>Alternative</v>
      </c>
      <c r="AW19" s="1" t="str">
        <f>[1]main!AT82</f>
        <v>NA</v>
      </c>
      <c r="AX19" s="1" t="str">
        <f>[1]main!AU82</f>
        <v>NA</v>
      </c>
      <c r="AY19" s="1" t="str">
        <f>[1]main!AV82</f>
        <v>Der</v>
      </c>
      <c r="AZ19" s="2" t="str">
        <f>[1]main!AW82</f>
        <v>der</v>
      </c>
      <c r="BA19" s="1" t="str">
        <f t="shared" ref="BA19:BA22" si="32">CONCATENATE("Wer"," ",J19," ",P19,"?")</f>
        <v>Wer rennt in den Laden?</v>
      </c>
      <c r="BB19" s="1" t="str">
        <f t="shared" ref="BB19:BB22" si="33">CONCATENATE($BB$1," ","tat", " ",H19,"?")</f>
        <v>Pro_f tat Filler gesehen.?</v>
      </c>
      <c r="BC19" s="1" t="str">
        <f t="shared" ref="BC19:BC22" si="34">BS19</f>
        <v>Name_alt rennt Filler gesehen.?</v>
      </c>
      <c r="BD19" s="1" t="str">
        <f t="shared" ref="BD19:BD22" si="35">BV19</f>
        <v>Pos06 hat Filler gesehen. gesehen?</v>
      </c>
      <c r="BE19" s="1" t="s">
        <v>77</v>
      </c>
      <c r="BF19" s="1" t="str">
        <f>BA19</f>
        <v>Wer rennt in den Laden?</v>
      </c>
      <c r="BG19" s="1">
        <v>2</v>
      </c>
      <c r="BH19" s="1">
        <f t="shared" ref="BH19:BH22" si="36">IF(BI19="NA",0,1)</f>
        <v>0</v>
      </c>
      <c r="BI19" s="1" t="str">
        <f t="shared" ref="BI19:BI22" si="37">IF(BG19=1,BF19,"NA")</f>
        <v>NA</v>
      </c>
      <c r="BJ19" s="1" t="str">
        <f>IF(BI19="NA","NA",H19)</f>
        <v>NA</v>
      </c>
      <c r="BK19" s="1" t="str">
        <f>BJ19</f>
        <v>NA</v>
      </c>
      <c r="BL19" s="1" t="s">
        <v>13</v>
      </c>
      <c r="BM19" s="12">
        <v>0</v>
      </c>
      <c r="BN19" s="1" t="str">
        <f t="shared" ref="BN19:BN22" si="38">IF(BM19=1,BK19,BL19)</f>
        <v>NA</v>
      </c>
      <c r="BO19" s="1" t="str">
        <f t="shared" si="14"/>
        <v>NA</v>
      </c>
      <c r="BP19" s="1" t="str">
        <f t="shared" ref="BP19:BP22" si="39">IF(AK19="NA",IF(K19="","",CONCATENATE(K$1," ",J19," ",H19,"?")),IF(K19="","",CONCATENATE(K$1," ",J19," ",AK19," ",AA19,"?")))</f>
        <v/>
      </c>
      <c r="BQ19" s="1" t="str">
        <f t="shared" ref="BQ19:BQ22" si="40">IF(AK19="NA",IF(L19="","",CONCATENATE(L$1," ",J19," ",H19,"?")),IF(L19="","",CONCATENATE(L$1," ",J19," ",AK19," ",AA19,"?")))</f>
        <v>Name_alt rennt Filler gesehen.?</v>
      </c>
      <c r="BR19" s="1" t="str">
        <f t="shared" ref="BR19:BR22" si="41">IF(AK19="NA",IF(M19="","",CONCATENATE(M$1," ",J19," ",H19,"?")),IF(M19="","",CONCATENATE(M$1," ",J19," ",AK19," ",AA19,"?")))</f>
        <v/>
      </c>
      <c r="BS19" s="1" t="str">
        <f t="shared" ref="BS19:BS22" si="42">CONCATENATE(BP19,BQ19,BR19)</f>
        <v>Name_alt rennt Filler gesehen.?</v>
      </c>
      <c r="BT19" s="1" t="str">
        <f t="shared" ref="BT19:BT22" si="43">IF(AK19="NA",IF(U19="","",CONCATENATE(U$1," ",R19," ",H19," ",Y19,"?")),IF(U19="","",CONCATENATE(U$1," ",R19," ",AK19," ",AA19," ",Y19,"?")))</f>
        <v/>
      </c>
      <c r="BU19" s="1" t="str">
        <f t="shared" ref="BU19:BU22" si="44">IF(AK19="NA",IF(V19="","",CONCATENATE(V$1," ",R19," ",H19," ",Y19,"?")),IF(V19="","",CONCATENATE(V$1," ",R19," ",AK19," ",AA19," ",Y19,"?")))</f>
        <v>Pos06 hat Filler gesehen. gesehen?</v>
      </c>
      <c r="BV19" s="1" t="str">
        <f t="shared" ref="BV19:BV22" si="45">CONCATENATE(BT19,BU19)</f>
        <v>Pos06 hat Filler gesehen. gesehen?</v>
      </c>
    </row>
    <row r="20" spans="1:74" ht="14.25" customHeight="1" x14ac:dyDescent="0.35">
      <c r="A20" s="1" t="str">
        <f t="shared" ref="A20:A22" si="46">CONCATENATE("L",B20,"_S",F20,"_I",Z20,"_P",AZ20)</f>
        <v>L2_S79_IBoot_Pder</v>
      </c>
      <c r="B20" s="1">
        <v>2</v>
      </c>
      <c r="C20" s="1">
        <v>79</v>
      </c>
      <c r="D20" s="1">
        <v>58</v>
      </c>
      <c r="E20">
        <v>3</v>
      </c>
      <c r="F20" s="1">
        <v>79</v>
      </c>
      <c r="G20" s="1" t="str">
        <f t="shared" si="22"/>
        <v>Filler gekauft. segelt in der Bucht. der hat ein gebrauchtes Boot gekauft.</v>
      </c>
      <c r="H20" s="1" t="str">
        <f t="shared" si="26"/>
        <v>Filler gekauft.</v>
      </c>
      <c r="I20" s="1" t="str">
        <f t="shared" si="27"/>
        <v>Alternative Die</v>
      </c>
      <c r="J20" s="1" t="s">
        <v>362</v>
      </c>
      <c r="K20" s="1" t="s">
        <v>52</v>
      </c>
      <c r="N20" s="1" t="s">
        <v>363</v>
      </c>
      <c r="O20" s="1" t="str">
        <f t="shared" si="28"/>
        <v>in der Bucht.</v>
      </c>
      <c r="P20" s="1" t="str">
        <f t="shared" si="29"/>
        <v>in der Bucht</v>
      </c>
      <c r="Q20" s="1" t="str">
        <f t="shared" si="23"/>
        <v>der</v>
      </c>
      <c r="R20" s="1" t="s">
        <v>7</v>
      </c>
      <c r="S20" s="1" t="s">
        <v>25</v>
      </c>
      <c r="T20" s="1" t="s">
        <v>364</v>
      </c>
      <c r="U20" s="1" t="s">
        <v>92</v>
      </c>
      <c r="W20" s="1" t="str">
        <f t="shared" si="30"/>
        <v>Boot</v>
      </c>
      <c r="X20" s="1" t="str">
        <f t="shared" si="31"/>
        <v>gekauft.</v>
      </c>
      <c r="Y20" s="1" t="s">
        <v>365</v>
      </c>
      <c r="Z20" s="1" t="str">
        <f>[1]main!W80</f>
        <v>Boot</v>
      </c>
      <c r="AA20" s="1" t="str">
        <f>[1]main!X80</f>
        <v>gekauft.</v>
      </c>
      <c r="AB20" s="1" t="str">
        <f>[1]main!Y80</f>
        <v>gekauft</v>
      </c>
      <c r="AC20" s="1">
        <f>[1]main!Z80</f>
        <v>162</v>
      </c>
      <c r="AD20" s="1" t="str">
        <f>[1]main!AA80</f>
        <v>Telefonistin</v>
      </c>
      <c r="AE20" s="1" t="str">
        <f>[1]main!AB80</f>
        <v>NA</v>
      </c>
      <c r="AF20" s="2">
        <f>[1]main!AC80</f>
        <v>2.7749999999999999</v>
      </c>
      <c r="AG20" s="1" t="str">
        <f>[1]main!AD80</f>
        <v>NA</v>
      </c>
      <c r="AH20" s="1" t="str">
        <f>[1]main!AE80</f>
        <v>NA</v>
      </c>
      <c r="AI20" s="1" t="str">
        <f>[1]main!AF80</f>
        <v>f</v>
      </c>
      <c r="AJ20" s="1" t="str">
        <f>[1]main!AG80</f>
        <v>Filler</v>
      </c>
      <c r="AK20" s="1" t="str">
        <f>[1]main!AH80</f>
        <v>NA</v>
      </c>
      <c r="AL20" s="1" t="str">
        <f>[1]main!AI80</f>
        <v>NA</v>
      </c>
      <c r="AM20" s="1" t="str">
        <f>[1]main!AJ80</f>
        <v>Die</v>
      </c>
      <c r="AN20" s="1" t="str">
        <f>[1]main!AK80</f>
        <v>die</v>
      </c>
      <c r="AO20" s="1">
        <f>[1]main!AL80</f>
        <v>19</v>
      </c>
      <c r="AP20" s="1" t="str">
        <f>[1]main!AM80</f>
        <v>Telefonist</v>
      </c>
      <c r="AQ20" s="1" t="str">
        <f>[1]main!AN80</f>
        <v>NA</v>
      </c>
      <c r="AR20" s="1" t="str">
        <f>[1]main!AO80</f>
        <v>NA</v>
      </c>
      <c r="AS20" s="1" t="str">
        <f>[1]main!AP80</f>
        <v>NA</v>
      </c>
      <c r="AT20" s="1" t="str">
        <f>[1]main!AQ80</f>
        <v>NA</v>
      </c>
      <c r="AU20" s="1" t="str">
        <f>[1]main!AR80</f>
        <v>NA</v>
      </c>
      <c r="AV20" s="1" t="str">
        <f>[1]main!AS80</f>
        <v>Alternative</v>
      </c>
      <c r="AW20" s="1" t="str">
        <f>[1]main!AT80</f>
        <v>NA</v>
      </c>
      <c r="AX20" s="1" t="str">
        <f>[1]main!AU80</f>
        <v>NA</v>
      </c>
      <c r="AY20" s="1" t="str">
        <f>[1]main!AV80</f>
        <v>Der</v>
      </c>
      <c r="AZ20" s="2" t="str">
        <f>[1]main!AW80</f>
        <v>der</v>
      </c>
      <c r="BA20" s="1" t="str">
        <f t="shared" si="32"/>
        <v>Wer segelt in der Bucht?</v>
      </c>
      <c r="BB20" s="1" t="str">
        <f t="shared" si="33"/>
        <v>Pro_f tat Filler gekauft.?</v>
      </c>
      <c r="BC20" s="1" t="str">
        <f t="shared" si="34"/>
        <v>Name segelt Filler gekauft.?</v>
      </c>
      <c r="BD20" s="1" t="str">
        <f t="shared" si="35"/>
        <v>Pos05 hat Filler gekauft. gekauft?</v>
      </c>
      <c r="BE20" s="1" t="s">
        <v>32</v>
      </c>
      <c r="BF20" s="1" t="str">
        <f>BC20</f>
        <v>Name segelt Filler gekauft.?</v>
      </c>
      <c r="BG20" s="1">
        <v>1</v>
      </c>
      <c r="BH20" s="1">
        <f t="shared" si="36"/>
        <v>1</v>
      </c>
      <c r="BI20" s="1" t="str">
        <f t="shared" si="37"/>
        <v>Name segelt Filler gekauft.?</v>
      </c>
      <c r="BJ20" s="1" t="str">
        <f>IF(BI20="NA","NA",P20)</f>
        <v>in der Bucht</v>
      </c>
      <c r="BK20" s="1" t="str">
        <f>BJ20</f>
        <v>in der Bucht</v>
      </c>
      <c r="BL20" s="1" t="s">
        <v>366</v>
      </c>
      <c r="BM20" s="12">
        <v>0</v>
      </c>
      <c r="BN20" s="1" t="str">
        <f t="shared" si="38"/>
        <v>in dem Hafen</v>
      </c>
      <c r="BO20" s="1" t="str">
        <f t="shared" si="14"/>
        <v>in der Bucht</v>
      </c>
      <c r="BP20" s="1" t="str">
        <f t="shared" si="39"/>
        <v>Name segelt Filler gekauft.?</v>
      </c>
      <c r="BQ20" s="1" t="str">
        <f t="shared" si="40"/>
        <v/>
      </c>
      <c r="BR20" s="1" t="str">
        <f t="shared" si="41"/>
        <v/>
      </c>
      <c r="BS20" s="1" t="str">
        <f t="shared" si="42"/>
        <v>Name segelt Filler gekauft.?</v>
      </c>
      <c r="BT20" s="1" t="str">
        <f t="shared" si="43"/>
        <v>Pos05 hat Filler gekauft. gekauft?</v>
      </c>
      <c r="BU20" s="1" t="str">
        <f t="shared" si="44"/>
        <v/>
      </c>
      <c r="BV20" s="1" t="str">
        <f t="shared" si="45"/>
        <v>Pos05 hat Filler gekauft. gekauft?</v>
      </c>
    </row>
    <row r="21" spans="1:74" ht="14.25" customHeight="1" x14ac:dyDescent="0.35">
      <c r="A21" s="1" t="str">
        <f t="shared" si="46"/>
        <v>L2_S97_IWinter_Pdie</v>
      </c>
      <c r="B21" s="1">
        <v>2</v>
      </c>
      <c r="C21" s="1">
        <v>97</v>
      </c>
      <c r="D21" s="1">
        <v>59</v>
      </c>
      <c r="E21">
        <v>3</v>
      </c>
      <c r="F21" s="1">
        <v>97</v>
      </c>
      <c r="G21" s="1" t="str">
        <f t="shared" si="22"/>
        <v>Filler Spaß. rodelt vom Hügel. die hat diesen weißen Winter Spaß.</v>
      </c>
      <c r="H21" s="1" t="str">
        <f t="shared" si="26"/>
        <v>Filler Spaß.</v>
      </c>
      <c r="I21" s="1" t="str">
        <f t="shared" si="27"/>
        <v>Alternative Der</v>
      </c>
      <c r="J21" s="1" t="s">
        <v>367</v>
      </c>
      <c r="M21" s="1" t="s">
        <v>123</v>
      </c>
      <c r="N21" s="1" t="s">
        <v>368</v>
      </c>
      <c r="O21" s="1" t="str">
        <f t="shared" si="28"/>
        <v>vom Hügel.</v>
      </c>
      <c r="P21" s="1" t="str">
        <f t="shared" si="29"/>
        <v>vom Hügel</v>
      </c>
      <c r="Q21" s="1" t="str">
        <f t="shared" si="23"/>
        <v>die</v>
      </c>
      <c r="R21" s="1" t="s">
        <v>7</v>
      </c>
      <c r="S21" s="1" t="s">
        <v>369</v>
      </c>
      <c r="T21" s="1" t="s">
        <v>370</v>
      </c>
      <c r="U21" s="1" t="s">
        <v>371</v>
      </c>
      <c r="W21" s="1" t="str">
        <f t="shared" si="30"/>
        <v>Winter</v>
      </c>
      <c r="X21" s="1" t="str">
        <f t="shared" si="31"/>
        <v>Spaß.</v>
      </c>
      <c r="Y21" s="1" t="s">
        <v>372</v>
      </c>
      <c r="Z21" s="1" t="str">
        <f>[1]main!W98</f>
        <v>Winter</v>
      </c>
      <c r="AA21" s="1" t="str">
        <f>[1]main!X98</f>
        <v>Spaß.</v>
      </c>
      <c r="AB21" s="1" t="str">
        <f>[1]main!Y98</f>
        <v>Spaß</v>
      </c>
      <c r="AC21" s="1">
        <f>[1]main!Z98</f>
        <v>180</v>
      </c>
      <c r="AD21" s="1" t="str">
        <f>[1]main!AA98</f>
        <v>Statistiker</v>
      </c>
      <c r="AE21" s="1" t="str">
        <f>[1]main!AB98</f>
        <v>NA</v>
      </c>
      <c r="AF21" s="2">
        <f>[1]main!AC98</f>
        <v>4.625</v>
      </c>
      <c r="AG21" s="1" t="str">
        <f>[1]main!AD98</f>
        <v>NA</v>
      </c>
      <c r="AH21" s="1" t="str">
        <f>[1]main!AE98</f>
        <v>NA</v>
      </c>
      <c r="AI21" s="1" t="str">
        <f>[1]main!AF98</f>
        <v>m</v>
      </c>
      <c r="AJ21" s="1" t="str">
        <f>[1]main!AG98</f>
        <v>Filler</v>
      </c>
      <c r="AK21" s="1" t="str">
        <f>[1]main!AH98</f>
        <v>NA</v>
      </c>
      <c r="AL21" s="1" t="str">
        <f>[1]main!AI98</f>
        <v>NA</v>
      </c>
      <c r="AM21" s="1" t="str">
        <f>[1]main!AJ98</f>
        <v>Der</v>
      </c>
      <c r="AN21" s="1" t="str">
        <f>[1]main!AK98</f>
        <v>der</v>
      </c>
      <c r="AO21" s="1">
        <f>[1]main!AL98</f>
        <v>37</v>
      </c>
      <c r="AP21" s="1" t="str">
        <f>[1]main!AM98</f>
        <v>Statistikerin</v>
      </c>
      <c r="AQ21" s="1" t="str">
        <f>[1]main!AN98</f>
        <v>NA</v>
      </c>
      <c r="AR21" s="1" t="str">
        <f>[1]main!AO98</f>
        <v>NA</v>
      </c>
      <c r="AS21" s="1" t="str">
        <f>[1]main!AP98</f>
        <v>NA</v>
      </c>
      <c r="AT21" s="1" t="str">
        <f>[1]main!AQ98</f>
        <v>NA</v>
      </c>
      <c r="AU21" s="1" t="str">
        <f>[1]main!AR98</f>
        <v>NA</v>
      </c>
      <c r="AV21" s="1" t="str">
        <f>[1]main!AS98</f>
        <v>Alternative</v>
      </c>
      <c r="AW21" s="1" t="str">
        <f>[1]main!AT98</f>
        <v>NA</v>
      </c>
      <c r="AX21" s="1" t="str">
        <f>[1]main!AU98</f>
        <v>NA</v>
      </c>
      <c r="AY21" s="1" t="str">
        <f>[1]main!AV98</f>
        <v>Die</v>
      </c>
      <c r="AZ21" s="2" t="str">
        <f>[1]main!AW98</f>
        <v>die</v>
      </c>
      <c r="BA21" s="1" t="str">
        <f t="shared" si="32"/>
        <v>Wer rodelt vom Hügel?</v>
      </c>
      <c r="BB21" s="1" t="str">
        <f t="shared" si="33"/>
        <v>Pro_f tat Filler Spaß.?</v>
      </c>
      <c r="BC21" s="1" t="str">
        <f t="shared" si="34"/>
        <v>V rodelt Filler Spaß.?</v>
      </c>
      <c r="BD21" s="1" t="str">
        <f t="shared" si="35"/>
        <v>Pos05 hat Filler Spaß. Spaß?</v>
      </c>
      <c r="BE21" s="1" t="s">
        <v>77</v>
      </c>
      <c r="BF21" s="1" t="str">
        <f>BA21</f>
        <v>Wer rodelt vom Hügel?</v>
      </c>
      <c r="BG21" s="1">
        <v>2</v>
      </c>
      <c r="BH21" s="1">
        <f t="shared" si="36"/>
        <v>0</v>
      </c>
      <c r="BI21" s="1" t="str">
        <f t="shared" si="37"/>
        <v>NA</v>
      </c>
      <c r="BJ21" s="1" t="str">
        <f>IF(BI21="NA","NA",H21)</f>
        <v>NA</v>
      </c>
      <c r="BK21" s="1" t="str">
        <f>BJ21</f>
        <v>NA</v>
      </c>
      <c r="BL21" s="1" t="s">
        <v>13</v>
      </c>
      <c r="BM21" s="12">
        <v>0</v>
      </c>
      <c r="BN21" s="1" t="str">
        <f t="shared" si="38"/>
        <v>NA</v>
      </c>
      <c r="BO21" s="1" t="str">
        <f t="shared" ref="BO21:BO22" si="47">IF(BM21=0,BK21,BL21)</f>
        <v>NA</v>
      </c>
      <c r="BP21" s="1" t="str">
        <f t="shared" si="39"/>
        <v/>
      </c>
      <c r="BQ21" s="1" t="str">
        <f t="shared" si="40"/>
        <v/>
      </c>
      <c r="BR21" s="1" t="str">
        <f t="shared" si="41"/>
        <v>V rodelt Filler Spaß.?</v>
      </c>
      <c r="BS21" s="1" t="str">
        <f t="shared" si="42"/>
        <v>V rodelt Filler Spaß.?</v>
      </c>
      <c r="BT21" s="1" t="str">
        <f t="shared" si="43"/>
        <v>Pos05 hat Filler Spaß. Spaß?</v>
      </c>
      <c r="BU21" s="1" t="str">
        <f t="shared" si="44"/>
        <v/>
      </c>
      <c r="BV21" s="1" t="str">
        <f t="shared" si="45"/>
        <v>Pos05 hat Filler Spaß. Spaß?</v>
      </c>
    </row>
    <row r="22" spans="1:74" ht="14.25" customHeight="1" x14ac:dyDescent="0.35">
      <c r="A22" s="1" t="str">
        <f t="shared" si="46"/>
        <v>L2_S66_IPerson_Pder</v>
      </c>
      <c r="B22" s="1">
        <v>2</v>
      </c>
      <c r="C22" s="1">
        <v>66</v>
      </c>
      <c r="D22" s="1">
        <v>60</v>
      </c>
      <c r="E22">
        <v>3</v>
      </c>
      <c r="F22" s="1">
        <v>66</v>
      </c>
      <c r="G22" s="1" t="str">
        <f t="shared" ref="G22" si="48">CONCATENATE(H22," ",J22," ",O22," ",Q22," ",R22," ",S22," ",T22," ",W22," ",X22)</f>
        <v>Filler angestarrt. ringt in der Gasse. der hat die falsche Person angestarrt.</v>
      </c>
      <c r="H22" s="1" t="str">
        <f t="shared" si="26"/>
        <v>Filler angestarrt.</v>
      </c>
      <c r="I22" s="1" t="str">
        <f t="shared" si="27"/>
        <v>Alternative Die</v>
      </c>
      <c r="J22" s="12" t="s">
        <v>373</v>
      </c>
      <c r="K22" s="1" t="s">
        <v>52</v>
      </c>
      <c r="N22" s="1" t="s">
        <v>374</v>
      </c>
      <c r="O22" s="1" t="str">
        <f t="shared" si="28"/>
        <v>in der Gasse.</v>
      </c>
      <c r="P22" s="1" t="str">
        <f t="shared" si="29"/>
        <v>in der Gasse</v>
      </c>
      <c r="Q22" s="1" t="str">
        <f t="shared" ref="Q22" si="49">AZ22</f>
        <v>der</v>
      </c>
      <c r="R22" s="1" t="s">
        <v>7</v>
      </c>
      <c r="S22" s="1" t="s">
        <v>8</v>
      </c>
      <c r="T22" s="1" t="s">
        <v>61</v>
      </c>
      <c r="V22" s="1" t="s">
        <v>375</v>
      </c>
      <c r="W22" s="1" t="str">
        <f t="shared" si="30"/>
        <v>Person</v>
      </c>
      <c r="X22" s="1" t="str">
        <f t="shared" si="31"/>
        <v>angestarrt.</v>
      </c>
      <c r="Y22" s="1" t="s">
        <v>376</v>
      </c>
      <c r="Z22" s="1" t="str">
        <f>[1]main!W67</f>
        <v>Person</v>
      </c>
      <c r="AA22" s="1" t="str">
        <f>[1]main!X67</f>
        <v>angestarrt.</v>
      </c>
      <c r="AB22" s="1" t="str">
        <f>[1]main!Y67</f>
        <v>angestarrt</v>
      </c>
      <c r="AC22" s="1">
        <f>[1]main!Z67</f>
        <v>149</v>
      </c>
      <c r="AD22" s="1" t="str">
        <f>[1]main!AA67</f>
        <v>Cheerleaderin</v>
      </c>
      <c r="AE22" s="1" t="str">
        <f>[1]main!AB67</f>
        <v>NA</v>
      </c>
      <c r="AF22" s="2">
        <f>[1]main!AC67</f>
        <v>1.875</v>
      </c>
      <c r="AG22" s="1" t="str">
        <f>[1]main!AD67</f>
        <v>NA</v>
      </c>
      <c r="AH22" s="1" t="str">
        <f>[1]main!AE67</f>
        <v>NA</v>
      </c>
      <c r="AI22" s="1" t="str">
        <f>[1]main!AF67</f>
        <v>f</v>
      </c>
      <c r="AJ22" s="1" t="str">
        <f>[1]main!AG67</f>
        <v>Filler</v>
      </c>
      <c r="AK22" s="1" t="str">
        <f>[1]main!AH67</f>
        <v>NA</v>
      </c>
      <c r="AL22" s="1" t="str">
        <f>[1]main!AI67</f>
        <v>NA</v>
      </c>
      <c r="AM22" s="1" t="str">
        <f>[1]main!AJ67</f>
        <v>Die</v>
      </c>
      <c r="AN22" s="1" t="str">
        <f>[1]main!AK67</f>
        <v>die</v>
      </c>
      <c r="AO22" s="1">
        <f>[1]main!AL67</f>
        <v>6</v>
      </c>
      <c r="AP22" s="1" t="str">
        <f>[1]main!AM67</f>
        <v>Cheerleader</v>
      </c>
      <c r="AQ22" s="1" t="str">
        <f>[1]main!AN67</f>
        <v>NA</v>
      </c>
      <c r="AR22" s="1" t="str">
        <f>[1]main!AO67</f>
        <v>NA</v>
      </c>
      <c r="AS22" s="1" t="str">
        <f>[1]main!AP67</f>
        <v>NA</v>
      </c>
      <c r="AT22" s="1" t="str">
        <f>[1]main!AQ67</f>
        <v>NA</v>
      </c>
      <c r="AU22" s="1" t="str">
        <f>[1]main!AR67</f>
        <v>NA</v>
      </c>
      <c r="AV22" s="1" t="str">
        <f>[1]main!AS67</f>
        <v>Alternative</v>
      </c>
      <c r="AW22" s="1" t="str">
        <f>[1]main!AT67</f>
        <v>NA</v>
      </c>
      <c r="AX22" s="1" t="str">
        <f>[1]main!AU67</f>
        <v>NA</v>
      </c>
      <c r="AY22" s="1" t="str">
        <f>[1]main!AV67</f>
        <v>Der</v>
      </c>
      <c r="AZ22" s="2" t="str">
        <f>[1]main!AW67</f>
        <v>der</v>
      </c>
      <c r="BA22" s="1" t="str">
        <f t="shared" si="32"/>
        <v>Wer ringt in der Gasse?</v>
      </c>
      <c r="BB22" s="1" t="str">
        <f t="shared" si="33"/>
        <v>Pro_f tat Filler angestarrt.?</v>
      </c>
      <c r="BC22" s="1" t="str">
        <f t="shared" si="34"/>
        <v>Name ringt Filler angestarrt.?</v>
      </c>
      <c r="BD22" s="1" t="str">
        <f t="shared" si="35"/>
        <v>Pos06 hat Filler angestarrt. angestarrt?</v>
      </c>
      <c r="BE22" s="1" t="s">
        <v>67</v>
      </c>
      <c r="BF22" s="1" t="str">
        <f>BB22</f>
        <v>Pro_f tat Filler angestarrt.?</v>
      </c>
      <c r="BG22" s="1">
        <v>1</v>
      </c>
      <c r="BH22" s="1">
        <f t="shared" si="36"/>
        <v>1</v>
      </c>
      <c r="BI22" s="1" t="str">
        <f t="shared" si="37"/>
        <v>Pro_f tat Filler angestarrt.?</v>
      </c>
      <c r="BJ22" s="1" t="str">
        <f>IF(BI22="NA","NA",J22)</f>
        <v>ringt</v>
      </c>
      <c r="BK22" s="1" t="s">
        <v>377</v>
      </c>
      <c r="BL22" s="1" t="s">
        <v>378</v>
      </c>
      <c r="BM22" s="12">
        <v>1</v>
      </c>
      <c r="BN22" s="1" t="str">
        <f t="shared" si="38"/>
        <v>ringen</v>
      </c>
      <c r="BO22" s="1" t="str">
        <f t="shared" si="47"/>
        <v>kämpfen</v>
      </c>
      <c r="BP22" s="1" t="str">
        <f t="shared" si="39"/>
        <v>Name ringt Filler angestarrt.?</v>
      </c>
      <c r="BQ22" s="1" t="str">
        <f t="shared" si="40"/>
        <v/>
      </c>
      <c r="BR22" s="1" t="str">
        <f t="shared" si="41"/>
        <v/>
      </c>
      <c r="BS22" s="1" t="str">
        <f t="shared" si="42"/>
        <v>Name ringt Filler angestarrt.?</v>
      </c>
      <c r="BT22" s="1" t="str">
        <f t="shared" si="43"/>
        <v/>
      </c>
      <c r="BU22" s="1" t="str">
        <f t="shared" si="44"/>
        <v>Pos06 hat Filler angestarrt. angestarrt?</v>
      </c>
      <c r="BV22" s="12" t="str">
        <f t="shared" si="45"/>
        <v>Pos06 hat Filler angestarrt. angestarrt?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2:D22"/>
    </sortState>
  </autoFilter>
  <conditionalFormatting sqref="R3:V22 X3:Y22">
    <cfRule type="containsText" dxfId="20" priority="24" operator="containsText" text="xx">
      <formula>NOT(ISERROR(SEARCH(("xx"),(R3))))</formula>
    </cfRule>
  </conditionalFormatting>
  <conditionalFormatting sqref="BE6 BE10">
    <cfRule type="containsText" dxfId="19" priority="14" operator="containsText" text="xx">
      <formula>NOT(ISERROR(SEARCH(("xx"),(BE6))))</formula>
    </cfRule>
  </conditionalFormatting>
  <conditionalFormatting sqref="BE14 BE18">
    <cfRule type="containsText" dxfId="18" priority="15" operator="containsText" text="xx">
      <formula>NOT(ISERROR(SEARCH(("xx"),(BE14))))</formula>
    </cfRule>
  </conditionalFormatting>
  <conditionalFormatting sqref="BE22">
    <cfRule type="containsText" dxfId="17" priority="16" operator="containsText" text="xx">
      <formula>NOT(ISERROR(SEARCH(("xx"),(BE22))))</formula>
    </cfRule>
  </conditionalFormatting>
  <conditionalFormatting sqref="R2:V2 X2:Y2">
    <cfRule type="containsText" dxfId="16" priority="5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CBAC-6DFE-4DD1-AEC9-48A2B4086E0B}">
  <dimension ref="A1:BV901"/>
  <sheetViews>
    <sheetView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16" customFormat="1" ht="14.25" customHeight="1" x14ac:dyDescent="0.35">
      <c r="A2" s="15" t="str">
        <f>CONCATENATE("L",B2,"_S",F2,"_I",Z3,"_P",AZ2)</f>
        <v>L_S137_IClubkultur_PEr</v>
      </c>
      <c r="C2" s="17">
        <v>15</v>
      </c>
      <c r="D2" s="17">
        <v>14</v>
      </c>
      <c r="E2" s="16">
        <v>3.9</v>
      </c>
      <c r="F2" s="15">
        <v>137</v>
      </c>
      <c r="G2" s="15" t="str">
        <f>CONCATENATE(H2," ",J2," ",P2," ",Q2," ",R2," ",S2," ",T2," ",W2," ",Y2)</f>
        <v>Der Gynäkologe spricht auf der Kundgebung Sie hat eine lange Rede vorbereitet</v>
      </c>
      <c r="H2" s="15" t="str">
        <f t="shared" ref="H2:H22" si="0">IF(AJ2="NA",AA2,CONCATENATE(AJ2," ",AA2))</f>
        <v>Der Gynäkologe</v>
      </c>
      <c r="I2" s="15" t="str">
        <f t="shared" ref="I2:I22" si="1">IF(AV2="NA",AM2,CONCATENATE(AV2," ",AM2))</f>
        <v>Die Gynäkologin</v>
      </c>
      <c r="J2" s="16" t="s">
        <v>379</v>
      </c>
      <c r="K2" s="15" t="s">
        <v>107</v>
      </c>
      <c r="L2" s="15"/>
      <c r="M2" s="15"/>
      <c r="N2" s="15" t="s">
        <v>380</v>
      </c>
      <c r="O2" s="15" t="str">
        <f t="shared" ref="O2:O22" si="2">CONCATENATE(K2,L2,M2," ",N2,".")</f>
        <v>auf der Kundgebung.</v>
      </c>
      <c r="P2" s="15" t="str">
        <f t="shared" ref="P2:P22" si="3">CONCATENATE(K2,L2,M2," ",N2)</f>
        <v>auf der Kundgebung</v>
      </c>
      <c r="Q2" s="15" t="s">
        <v>6</v>
      </c>
      <c r="R2" s="15" t="s">
        <v>7</v>
      </c>
      <c r="S2" s="15" t="s">
        <v>98</v>
      </c>
      <c r="T2" s="15" t="s">
        <v>381</v>
      </c>
      <c r="U2" s="16" t="s">
        <v>382</v>
      </c>
      <c r="W2" s="16" t="str">
        <f t="shared" ref="W2:W22" si="4">CONCATENATE(U2,V2)</f>
        <v>Rede</v>
      </c>
      <c r="X2" s="16" t="str">
        <f t="shared" ref="X2:X22" si="5">CONCATENATE(Y2,".")</f>
        <v>vorbereitet.</v>
      </c>
      <c r="Y2" s="16" t="s">
        <v>383</v>
      </c>
      <c r="Z2" s="15">
        <v>91</v>
      </c>
      <c r="AA2" s="15" t="s">
        <v>384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186</v>
      </c>
      <c r="AH2" s="15" t="s">
        <v>13</v>
      </c>
      <c r="AI2" s="15" t="s">
        <v>13</v>
      </c>
      <c r="AJ2" s="16" t="s">
        <v>15</v>
      </c>
      <c r="AK2" s="17" t="s">
        <v>16</v>
      </c>
      <c r="AL2" s="15">
        <v>91</v>
      </c>
      <c r="AM2" s="15" t="s">
        <v>385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8" t="s">
        <v>18</v>
      </c>
      <c r="AT2" s="15" t="s">
        <v>13</v>
      </c>
      <c r="AU2" s="15" t="s">
        <v>13</v>
      </c>
      <c r="AV2" s="16" t="s">
        <v>19</v>
      </c>
      <c r="AW2" s="17" t="s">
        <v>8</v>
      </c>
      <c r="AX2" s="19" t="s">
        <v>20</v>
      </c>
      <c r="AY2" s="19" t="s">
        <v>6</v>
      </c>
      <c r="AZ2" s="20" t="str">
        <f>AX2</f>
        <v>Er</v>
      </c>
      <c r="BA2" s="15" t="str">
        <f t="shared" ref="BA2:BA22" si="6">CONCATENATE("Wer"," ",J2," ",P2,"?")</f>
        <v>Wer spricht auf der Kundgebung?</v>
      </c>
      <c r="BB2" s="15" t="str">
        <f t="shared" ref="BB2:BB22" si="7">CONCATENATE($BB$1," ","tat", " ",H2,"?")</f>
        <v>Pro_f tat Der Gynäkologe?</v>
      </c>
      <c r="BC2" s="15" t="str">
        <f t="shared" ref="BC2:BC22" si="8">BS2</f>
        <v>Name spricht der Gynäkologe?</v>
      </c>
      <c r="BD2" s="15" t="str">
        <f t="shared" ref="BD2:BD22" si="9">BV2</f>
        <v>Pos05 hat der Gynäkologe vorbereitet?</v>
      </c>
      <c r="BE2" s="15" t="s">
        <v>32</v>
      </c>
      <c r="BF2" s="15" t="str">
        <f>BC2</f>
        <v>Name spricht der Gynäkologe?</v>
      </c>
      <c r="BG2" s="17">
        <v>1</v>
      </c>
      <c r="BH2" s="15">
        <f t="shared" ref="BH2:BH22" si="10">IF(BI2="NA",0,1)</f>
        <v>1</v>
      </c>
      <c r="BI2" s="15" t="str">
        <f t="shared" ref="BI2:BI22" si="11">IF(BG2=1,BF2,"NA")</f>
        <v>Name spricht der Gynäkologe?</v>
      </c>
      <c r="BJ2" s="15" t="str">
        <f>IF(BI2="NA","NA",P2)</f>
        <v>auf der Kundgebung</v>
      </c>
      <c r="BK2" s="15" t="str">
        <f>BJ2</f>
        <v>auf der Kundgebung</v>
      </c>
      <c r="BL2" s="16" t="s">
        <v>386</v>
      </c>
      <c r="BM2" s="17">
        <v>0</v>
      </c>
      <c r="BN2" s="15" t="str">
        <f t="shared" ref="BN2:BN22" si="12">IF(BM2=1,BK2,BL2)</f>
        <v>auf der Demonstration</v>
      </c>
      <c r="BO2" s="15" t="str">
        <f t="shared" ref="BO2:BO22" si="13">IF(BM2=0,BK2,BL2)</f>
        <v>auf der Kundgebung</v>
      </c>
      <c r="BP2" s="15" t="str">
        <f t="shared" ref="BP2:BP22" si="14">IF(AK2="NA",IF(K2="","",CONCATENATE(K$1," ",J2," ",H2,"?")),IF(K2="","",CONCATENATE(K$1," ",J2," ",AK2," ",AA2,"?")))</f>
        <v>Name spricht der Gynäkologe?</v>
      </c>
      <c r="BQ2" s="15" t="str">
        <f t="shared" ref="BQ2:BQ22" si="15">IF(AK2="NA",IF(L2="","",CONCATENATE(L$1," ",J2," ",H2,"?")),IF(L2="","",CONCATENATE(L$1," ",J2," ",AK2," ",AA2,"?")))</f>
        <v/>
      </c>
      <c r="BR2" s="15" t="str">
        <f t="shared" ref="BR2:BR22" si="16">IF(AK2="NA",IF(M2="","",CONCATENATE(M$1," ",J2," ",H2,"?")),IF(M2="","",CONCATENATE(M$1," ",J2," ",AK2," ",AA2,"?")))</f>
        <v/>
      </c>
      <c r="BS2" s="15" t="str">
        <f t="shared" ref="BS2:BS22" si="17">CONCATENATE(BP2,BQ2,BR2)</f>
        <v>Name spricht der Gynäkologe?</v>
      </c>
      <c r="BT2" s="15" t="str">
        <f t="shared" ref="BT2:BT22" si="18">IF(AK2="NA",IF(U2="","",CONCATENATE(U$1," ",R2," ",H2," ",Y2,"?")),IF(U2="","",CONCATENATE(U$1," ",R2," ",AK2," ",AA2," ",Y2,"?")))</f>
        <v>Pos05 hat der Gynäkologe vorbereitet?</v>
      </c>
      <c r="BU2" s="15" t="str">
        <f t="shared" ref="BU2:BU22" si="19">IF(AK2="NA",IF(V2="","",CONCATENATE(V$1," ",R2," ",H2," ",Y2,"?")),IF(V2="","",CONCATENATE(V$1," ",R2," ",AK2," ",AA2," ",Y2,"?")))</f>
        <v/>
      </c>
      <c r="BV2" s="15" t="str">
        <f t="shared" ref="BV2:BV22" si="20">CONCATENATE(BT2,BU2)</f>
        <v>Pos05 hat der Gynäkologe vorbereitet?</v>
      </c>
    </row>
    <row r="3" spans="1:74" ht="14.25" customHeight="1" x14ac:dyDescent="0.35">
      <c r="A3" s="1" t="str">
        <f t="shared" ref="A3:A22" si="21">CONCATENATE("L",B3,"_S",F3,"_I",Z3,"_P",AZ3)</f>
        <v>L2_S15_IClubkultur_PNA</v>
      </c>
      <c r="B3" s="1">
        <v>2</v>
      </c>
      <c r="C3" s="1">
        <v>15</v>
      </c>
      <c r="D3" s="1">
        <v>61</v>
      </c>
      <c r="E3">
        <v>4</v>
      </c>
      <c r="F3" s="1">
        <v>15</v>
      </c>
      <c r="G3" s="1" t="str">
        <f t="shared" ref="G3:G22" si="22">CONCATENATE(H3," ",J3," ",O3," ",Q3," ",R3," ",S3," ",T3," ",W3," ",X3)</f>
        <v>Target erleben. strickt im Pflegeheim. NA hat eine gute Freundschaft geschlossen.</v>
      </c>
      <c r="H3" s="1" t="str">
        <f t="shared" si="0"/>
        <v>Target erleben.</v>
      </c>
      <c r="I3" s="1" t="str">
        <f t="shared" si="1"/>
        <v>Alternative NA</v>
      </c>
      <c r="J3" s="1" t="s">
        <v>106</v>
      </c>
      <c r="K3" s="1" t="s">
        <v>42</v>
      </c>
      <c r="N3" s="1" t="s">
        <v>387</v>
      </c>
      <c r="O3" s="1" t="str">
        <f t="shared" si="2"/>
        <v>im Pflegeheim.</v>
      </c>
      <c r="P3" s="1" t="str">
        <f t="shared" si="3"/>
        <v>im Pflegeheim</v>
      </c>
      <c r="Q3" s="1" t="str">
        <f t="shared" ref="Q3:Q22" si="23">AZ3</f>
        <v>NA</v>
      </c>
      <c r="R3" s="1" t="s">
        <v>7</v>
      </c>
      <c r="S3" s="1" t="s">
        <v>98</v>
      </c>
      <c r="T3" s="1" t="s">
        <v>388</v>
      </c>
      <c r="U3" s="1" t="s">
        <v>389</v>
      </c>
      <c r="W3" s="1" t="str">
        <f t="shared" si="4"/>
        <v>Freundschaft</v>
      </c>
      <c r="X3" s="1" t="str">
        <f t="shared" si="5"/>
        <v>geschlossen.</v>
      </c>
      <c r="Y3" s="1" t="s">
        <v>390</v>
      </c>
      <c r="Z3" s="1" t="str">
        <f>[1]main!W6</f>
        <v>Clubkultur</v>
      </c>
      <c r="AA3" s="1" t="str">
        <f>[1]main!X6</f>
        <v>erleben.</v>
      </c>
      <c r="AB3" s="1" t="str">
        <f>[1]main!Y6</f>
        <v>erleben</v>
      </c>
      <c r="AC3" s="1">
        <f>[1]main!Z6</f>
        <v>5</v>
      </c>
      <c r="AD3" s="1" t="str">
        <f>[1]main!AA6</f>
        <v>Paul</v>
      </c>
      <c r="AE3" s="1" t="str">
        <f>[1]main!AB6</f>
        <v>m</v>
      </c>
      <c r="AF3" s="2">
        <f>[1]main!AC6</f>
        <v>1.114285714</v>
      </c>
      <c r="AG3" s="1">
        <f>[1]main!AD6</f>
        <v>0.322802851</v>
      </c>
      <c r="AH3" s="1">
        <f>[1]main!AE6</f>
        <v>1</v>
      </c>
      <c r="AI3" s="1" t="str">
        <f>[1]main!AF6</f>
        <v>m</v>
      </c>
      <c r="AJ3" s="1" t="str">
        <f>[1]main!AG6</f>
        <v>Target</v>
      </c>
      <c r="AK3" s="1" t="str">
        <f>[1]main!AH6</f>
        <v>NA</v>
      </c>
      <c r="AL3" s="1">
        <f>[1]main!AI6</f>
        <v>4230000000</v>
      </c>
      <c r="AM3" s="1" t="str">
        <f>[1]main!AJ6</f>
        <v>NA</v>
      </c>
      <c r="AN3" s="1" t="str">
        <f>[1]main!AK6</f>
        <v>NA</v>
      </c>
      <c r="AO3" s="1">
        <f>[1]main!AL6</f>
        <v>37</v>
      </c>
      <c r="AP3" s="1" t="str">
        <f>[1]main!AM6</f>
        <v>Hannes</v>
      </c>
      <c r="AQ3" s="1" t="str">
        <f>[1]main!AN6</f>
        <v>m</v>
      </c>
      <c r="AR3" s="1">
        <f>[1]main!AO6</f>
        <v>1.5142857139999999</v>
      </c>
      <c r="AS3" s="1">
        <f>[1]main!AP6</f>
        <v>0.95089520000000005</v>
      </c>
      <c r="AT3" s="1">
        <f>[1]main!AQ6</f>
        <v>1</v>
      </c>
      <c r="AU3" s="1" t="str">
        <f>[1]main!AR6</f>
        <v>m</v>
      </c>
      <c r="AV3" s="1" t="str">
        <f>[1]main!AS6</f>
        <v>Alternative</v>
      </c>
      <c r="AW3" s="1" t="str">
        <f>[1]main!AT6</f>
        <v>NA</v>
      </c>
      <c r="AX3" s="1" t="str">
        <f>[1]main!AU6</f>
        <v>NA</v>
      </c>
      <c r="AY3" s="1" t="str">
        <f>[1]main!AV6</f>
        <v>NA</v>
      </c>
      <c r="AZ3" s="2" t="str">
        <f>[1]main!AW6</f>
        <v>NA</v>
      </c>
      <c r="BA3" s="1" t="str">
        <f t="shared" si="6"/>
        <v>Wer strickt im Pflegeheim?</v>
      </c>
      <c r="BB3" s="1" t="str">
        <f t="shared" si="7"/>
        <v>Pro_f tat Target erleben.?</v>
      </c>
      <c r="BC3" s="1" t="str">
        <f t="shared" si="8"/>
        <v>Name strickt Target erleben.?</v>
      </c>
      <c r="BD3" s="1" t="str">
        <f t="shared" si="9"/>
        <v>Pos05 hat Target erleben. geschlossen?</v>
      </c>
      <c r="BE3" s="1" t="s">
        <v>32</v>
      </c>
      <c r="BF3" s="1" t="str">
        <f>BC3</f>
        <v>Name strickt Target erleben.?</v>
      </c>
      <c r="BG3" s="1">
        <v>1</v>
      </c>
      <c r="BH3" s="1">
        <f t="shared" si="10"/>
        <v>1</v>
      </c>
      <c r="BI3" s="1" t="str">
        <f t="shared" si="11"/>
        <v>Name strickt Target erleben.?</v>
      </c>
      <c r="BJ3" s="1" t="str">
        <f>IF(BI3="NA","NA",P3)</f>
        <v>im Pflegeheim</v>
      </c>
      <c r="BK3" s="1" t="str">
        <f>IF(BJ3="","",BJ3)</f>
        <v>im Pflegeheim</v>
      </c>
      <c r="BL3" s="1" t="s">
        <v>391</v>
      </c>
      <c r="BM3" s="12">
        <v>1</v>
      </c>
      <c r="BN3" s="1" t="str">
        <f t="shared" si="12"/>
        <v>im Pflegeheim</v>
      </c>
      <c r="BO3" s="1" t="str">
        <f t="shared" si="13"/>
        <v>im Krankenhaus</v>
      </c>
      <c r="BP3" s="1" t="str">
        <f t="shared" si="14"/>
        <v>Name strickt Target erleben.?</v>
      </c>
      <c r="BQ3" s="1" t="str">
        <f t="shared" si="15"/>
        <v/>
      </c>
      <c r="BR3" s="1" t="str">
        <f t="shared" si="16"/>
        <v/>
      </c>
      <c r="BS3" s="1" t="str">
        <f t="shared" si="17"/>
        <v>Name strickt Target erleben.?</v>
      </c>
      <c r="BT3" s="1" t="str">
        <f t="shared" si="18"/>
        <v>Pos05 hat Target erleben. geschlossen?</v>
      </c>
      <c r="BU3" s="1" t="str">
        <f t="shared" si="19"/>
        <v/>
      </c>
      <c r="BV3" s="1" t="str">
        <f t="shared" si="20"/>
        <v>Pos05 hat Target erleben. geschlossen?</v>
      </c>
    </row>
    <row r="4" spans="1:74" ht="14.25" customHeight="1" x14ac:dyDescent="0.35">
      <c r="A4" s="1" t="str">
        <f t="shared" si="21"/>
        <v>L2_S119_IGeheimnisse_Pdie</v>
      </c>
      <c r="B4" s="1">
        <v>2</v>
      </c>
      <c r="C4" s="1">
        <v>119</v>
      </c>
      <c r="D4" s="1">
        <v>62</v>
      </c>
      <c r="E4">
        <v>4</v>
      </c>
      <c r="F4" s="1">
        <v>119</v>
      </c>
      <c r="G4" s="1" t="str">
        <f t="shared" si="22"/>
        <v>Filler verraten. fliegt aus der Talkshow. die hat die top-secret Geheimnisse verraten.</v>
      </c>
      <c r="H4" s="1" t="str">
        <f t="shared" si="0"/>
        <v>Filler verraten.</v>
      </c>
      <c r="I4" s="1" t="str">
        <f t="shared" si="1"/>
        <v>Alternative Der</v>
      </c>
      <c r="J4" s="1" t="s">
        <v>78</v>
      </c>
      <c r="M4" s="1" t="s">
        <v>159</v>
      </c>
      <c r="N4" s="1" t="s">
        <v>392</v>
      </c>
      <c r="O4" s="1" t="str">
        <f t="shared" si="2"/>
        <v>aus der Talkshow.</v>
      </c>
      <c r="P4" s="1" t="str">
        <f t="shared" si="3"/>
        <v>aus der Talkshow</v>
      </c>
      <c r="Q4" s="1" t="str">
        <f t="shared" si="23"/>
        <v>die</v>
      </c>
      <c r="R4" s="1" t="s">
        <v>7</v>
      </c>
      <c r="S4" s="1" t="s">
        <v>8</v>
      </c>
      <c r="T4" s="1" t="s">
        <v>393</v>
      </c>
      <c r="U4" s="1" t="s">
        <v>394</v>
      </c>
      <c r="W4" s="1" t="str">
        <f t="shared" si="4"/>
        <v>Geheimnisse</v>
      </c>
      <c r="X4" s="1" t="str">
        <f t="shared" si="5"/>
        <v>verraten.</v>
      </c>
      <c r="Y4" s="1" t="s">
        <v>395</v>
      </c>
      <c r="Z4" s="1" t="str">
        <f>[1]main!W120</f>
        <v>Geheimnisse</v>
      </c>
      <c r="AA4" s="1" t="str">
        <f>[1]main!X120</f>
        <v>verraten.</v>
      </c>
      <c r="AB4" s="1" t="str">
        <f>[1]main!Y120</f>
        <v>verraten</v>
      </c>
      <c r="AC4" s="1">
        <f>[1]main!Z120</f>
        <v>202</v>
      </c>
      <c r="AD4" s="1" t="str">
        <f>[1]main!AA120</f>
        <v>Wrestler</v>
      </c>
      <c r="AE4" s="1" t="str">
        <f>[1]main!AB120</f>
        <v>NA</v>
      </c>
      <c r="AF4" s="2">
        <f>[1]main!AC120</f>
        <v>6.5750000000000002</v>
      </c>
      <c r="AG4" s="1" t="str">
        <f>[1]main!AD120</f>
        <v>NA</v>
      </c>
      <c r="AH4" s="1" t="str">
        <f>[1]main!AE120</f>
        <v>NA</v>
      </c>
      <c r="AI4" s="1" t="str">
        <f>[1]main!AF120</f>
        <v>m</v>
      </c>
      <c r="AJ4" s="1" t="str">
        <f>[1]main!AG120</f>
        <v>Filler</v>
      </c>
      <c r="AK4" s="1" t="str">
        <f>[1]main!AH120</f>
        <v>NA</v>
      </c>
      <c r="AL4" s="1" t="str">
        <f>[1]main!AI120</f>
        <v>NA</v>
      </c>
      <c r="AM4" s="1" t="str">
        <f>[1]main!AJ120</f>
        <v>Der</v>
      </c>
      <c r="AN4" s="1" t="str">
        <f>[1]main!AK120</f>
        <v>der</v>
      </c>
      <c r="AO4" s="1">
        <f>[1]main!AL120</f>
        <v>59</v>
      </c>
      <c r="AP4" s="1" t="str">
        <f>[1]main!AM120</f>
        <v>Wrestlerin</v>
      </c>
      <c r="AQ4" s="1" t="str">
        <f>[1]main!AN120</f>
        <v>NA</v>
      </c>
      <c r="AR4" s="1" t="str">
        <f>[1]main!AO120</f>
        <v>NA</v>
      </c>
      <c r="AS4" s="1" t="str">
        <f>[1]main!AP120</f>
        <v>NA</v>
      </c>
      <c r="AT4" s="1" t="str">
        <f>[1]main!AQ120</f>
        <v>NA</v>
      </c>
      <c r="AU4" s="1" t="str">
        <f>[1]main!AR120</f>
        <v>NA</v>
      </c>
      <c r="AV4" s="1" t="str">
        <f>[1]main!AS120</f>
        <v>Alternative</v>
      </c>
      <c r="AW4" s="1" t="str">
        <f>[1]main!AT120</f>
        <v>NA</v>
      </c>
      <c r="AX4" s="1" t="str">
        <f>[1]main!AU120</f>
        <v>NA</v>
      </c>
      <c r="AY4" s="1" t="str">
        <f>[1]main!AV120</f>
        <v>Die</v>
      </c>
      <c r="AZ4" s="2" t="str">
        <f>[1]main!AW120</f>
        <v>die</v>
      </c>
      <c r="BA4" s="1" t="str">
        <f t="shared" si="6"/>
        <v>Wer fliegt aus der Talkshow?</v>
      </c>
      <c r="BB4" s="1" t="str">
        <f t="shared" si="7"/>
        <v>Pro_f tat Filler verraten.?</v>
      </c>
      <c r="BC4" s="1" t="str">
        <f t="shared" si="8"/>
        <v>V fliegt Filler verraten.?</v>
      </c>
      <c r="BD4" s="1" t="str">
        <f t="shared" si="9"/>
        <v>Pos05 hat Filler verraten. verraten?</v>
      </c>
      <c r="BE4" s="1" t="s">
        <v>32</v>
      </c>
      <c r="BF4" s="1" t="str">
        <f>BC4</f>
        <v>V fliegt Filler verraten.?</v>
      </c>
      <c r="BG4" s="1">
        <v>4</v>
      </c>
      <c r="BH4" s="1">
        <f t="shared" si="10"/>
        <v>0</v>
      </c>
      <c r="BI4" s="1" t="str">
        <f t="shared" si="11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2">
        <v>1</v>
      </c>
      <c r="BN4" s="1" t="str">
        <f t="shared" si="12"/>
        <v>NA</v>
      </c>
      <c r="BO4" s="1" t="str">
        <f t="shared" si="13"/>
        <v>NA</v>
      </c>
      <c r="BP4" s="1" t="str">
        <f t="shared" si="14"/>
        <v/>
      </c>
      <c r="BQ4" s="1" t="str">
        <f t="shared" si="15"/>
        <v/>
      </c>
      <c r="BR4" s="1" t="str">
        <f t="shared" si="16"/>
        <v>V fliegt Filler verraten.?</v>
      </c>
      <c r="BS4" s="1" t="str">
        <f t="shared" si="17"/>
        <v>V fliegt Filler verraten.?</v>
      </c>
      <c r="BT4" s="1" t="str">
        <f t="shared" si="18"/>
        <v>Pos05 hat Filler verraten. verraten?</v>
      </c>
      <c r="BU4" s="1" t="str">
        <f t="shared" si="19"/>
        <v/>
      </c>
      <c r="BV4" s="1" t="str">
        <f t="shared" si="20"/>
        <v>Pos05 hat Filler verraten. verraten?</v>
      </c>
    </row>
    <row r="5" spans="1:74" ht="14.25" customHeight="1" x14ac:dyDescent="0.35">
      <c r="A5" s="1" t="str">
        <f t="shared" si="21"/>
        <v>L2_S17_IAbnehmkur_PNA</v>
      </c>
      <c r="B5" s="1">
        <v>2</v>
      </c>
      <c r="C5" s="1">
        <v>17</v>
      </c>
      <c r="D5" s="1">
        <v>63</v>
      </c>
      <c r="E5">
        <v>4</v>
      </c>
      <c r="F5" s="1">
        <v>17</v>
      </c>
      <c r="G5" s="1" t="str">
        <f t="shared" si="22"/>
        <v>Target überstanden. liegt im Liegestuhl. NA hat eine missglückte Knie-OP erlitten.</v>
      </c>
      <c r="H5" s="1" t="str">
        <f t="shared" si="0"/>
        <v>Target überstanden.</v>
      </c>
      <c r="I5" s="1" t="str">
        <f t="shared" si="1"/>
        <v>Alternative NA</v>
      </c>
      <c r="J5" s="1" t="s">
        <v>270</v>
      </c>
      <c r="K5" s="1" t="s">
        <v>42</v>
      </c>
      <c r="N5" s="1" t="s">
        <v>396</v>
      </c>
      <c r="O5" s="1" t="str">
        <f t="shared" si="2"/>
        <v>im Liegestuhl.</v>
      </c>
      <c r="P5" s="1" t="str">
        <f t="shared" si="3"/>
        <v>im Liegestuhl</v>
      </c>
      <c r="Q5" s="1" t="str">
        <f t="shared" si="23"/>
        <v>NA</v>
      </c>
      <c r="R5" s="1" t="s">
        <v>7</v>
      </c>
      <c r="S5" s="1" t="s">
        <v>98</v>
      </c>
      <c r="T5" s="1" t="s">
        <v>397</v>
      </c>
      <c r="U5" s="1" t="s">
        <v>398</v>
      </c>
      <c r="W5" s="1" t="str">
        <f t="shared" si="4"/>
        <v>Knie-OP</v>
      </c>
      <c r="X5" s="1" t="str">
        <f t="shared" si="5"/>
        <v>erlitten.</v>
      </c>
      <c r="Y5" s="1" t="s">
        <v>301</v>
      </c>
      <c r="Z5" s="1" t="str">
        <f>[1]main!W8</f>
        <v>Abnehmkur</v>
      </c>
      <c r="AA5" s="1" t="str">
        <f>[1]main!X8</f>
        <v>überstanden.</v>
      </c>
      <c r="AB5" s="1" t="str">
        <f>[1]main!Y8</f>
        <v>überstanden</v>
      </c>
      <c r="AC5" s="1">
        <f>[1]main!Z8</f>
        <v>7</v>
      </c>
      <c r="AD5" s="1" t="str">
        <f>[1]main!AA8</f>
        <v>Maximilian</v>
      </c>
      <c r="AE5" s="1" t="str">
        <f>[1]main!AB8</f>
        <v>m</v>
      </c>
      <c r="AF5" s="2">
        <f>[1]main!AC8</f>
        <v>1.114285714</v>
      </c>
      <c r="AG5" s="1">
        <f>[1]main!AD8</f>
        <v>0.40376380499999998</v>
      </c>
      <c r="AH5" s="1">
        <f>[1]main!AE8</f>
        <v>1</v>
      </c>
      <c r="AI5" s="1" t="str">
        <f>[1]main!AF8</f>
        <v>m</v>
      </c>
      <c r="AJ5" s="1" t="str">
        <f>[1]main!AG8</f>
        <v>Target</v>
      </c>
      <c r="AK5" s="1" t="str">
        <f>[1]main!AH8</f>
        <v>NA</v>
      </c>
      <c r="AL5" s="1">
        <f>[1]main!AI8</f>
        <v>176000000</v>
      </c>
      <c r="AM5" s="1" t="str">
        <f>[1]main!AJ8</f>
        <v>NA</v>
      </c>
      <c r="AN5" s="1" t="str">
        <f>[1]main!AK8</f>
        <v>NA</v>
      </c>
      <c r="AO5" s="1">
        <f>[1]main!AL8</f>
        <v>39</v>
      </c>
      <c r="AP5" s="1" t="str">
        <f>[1]main!AM8</f>
        <v>Simon</v>
      </c>
      <c r="AQ5" s="1" t="str">
        <f>[1]main!AN8</f>
        <v>m</v>
      </c>
      <c r="AR5" s="1">
        <f>[1]main!AO8</f>
        <v>1.5142857139999999</v>
      </c>
      <c r="AS5" s="1">
        <f>[1]main!AP8</f>
        <v>1.2216533780000001</v>
      </c>
      <c r="AT5" s="1">
        <f>[1]main!AQ8</f>
        <v>1</v>
      </c>
      <c r="AU5" s="1" t="str">
        <f>[1]main!AR8</f>
        <v>m</v>
      </c>
      <c r="AV5" s="1" t="str">
        <f>[1]main!AS8</f>
        <v>Alternative</v>
      </c>
      <c r="AW5" s="1" t="str">
        <f>[1]main!AT8</f>
        <v>NA</v>
      </c>
      <c r="AX5" s="1" t="str">
        <f>[1]main!AU8</f>
        <v>NA</v>
      </c>
      <c r="AY5" s="1" t="str">
        <f>[1]main!AV8</f>
        <v>NA</v>
      </c>
      <c r="AZ5" s="2" t="str">
        <f>[1]main!AW8</f>
        <v>NA</v>
      </c>
      <c r="BA5" s="1" t="str">
        <f t="shared" si="6"/>
        <v>Wer liegt im Liegestuhl?</v>
      </c>
      <c r="BB5" s="1" t="str">
        <f t="shared" si="7"/>
        <v>Pro_f tat Target überstanden.?</v>
      </c>
      <c r="BC5" s="1" t="str">
        <f t="shared" si="8"/>
        <v>Name liegt Target überstanden.?</v>
      </c>
      <c r="BD5" s="1" t="str">
        <f t="shared" si="9"/>
        <v>Pos05 hat Target überstanden. erlitten?</v>
      </c>
      <c r="BE5" s="1" t="s">
        <v>77</v>
      </c>
      <c r="BF5" s="1" t="str">
        <f>BA5</f>
        <v>Wer liegt im Liegestuhl?</v>
      </c>
      <c r="BG5" s="1">
        <v>1</v>
      </c>
      <c r="BH5" s="1">
        <f t="shared" si="10"/>
        <v>1</v>
      </c>
      <c r="BI5" s="1" t="str">
        <f t="shared" si="11"/>
        <v>Wer liegt im Liegestuhl?</v>
      </c>
      <c r="BJ5" s="1" t="str">
        <f>IF(BI5="NA","NA",H5)</f>
        <v>Target überstanden.</v>
      </c>
      <c r="BK5" s="1" t="str">
        <f>IF(BJ5="","",BJ5)</f>
        <v>Target überstanden.</v>
      </c>
      <c r="BL5" s="1" t="str">
        <f>I5</f>
        <v>Alternative NA</v>
      </c>
      <c r="BM5" s="12">
        <v>1</v>
      </c>
      <c r="BN5" s="1" t="str">
        <f t="shared" si="12"/>
        <v>Target überstanden.</v>
      </c>
      <c r="BO5" s="1" t="str">
        <f t="shared" si="13"/>
        <v>Alternative NA</v>
      </c>
      <c r="BP5" s="1" t="str">
        <f t="shared" si="14"/>
        <v>Name liegt Target überstanden.?</v>
      </c>
      <c r="BQ5" s="1" t="str">
        <f t="shared" si="15"/>
        <v/>
      </c>
      <c r="BR5" s="1" t="str">
        <f t="shared" si="16"/>
        <v/>
      </c>
      <c r="BS5" s="1" t="str">
        <f t="shared" si="17"/>
        <v>Name liegt Target überstanden.?</v>
      </c>
      <c r="BT5" s="1" t="str">
        <f t="shared" si="18"/>
        <v>Pos05 hat Target überstanden. erlitten?</v>
      </c>
      <c r="BU5" s="1" t="str">
        <f t="shared" si="19"/>
        <v/>
      </c>
      <c r="BV5" s="1" t="str">
        <f t="shared" si="20"/>
        <v>Pos05 hat Target überstanden. erlitten?</v>
      </c>
    </row>
    <row r="6" spans="1:74" ht="14.25" customHeight="1" x14ac:dyDescent="0.35">
      <c r="A6" s="1" t="str">
        <f t="shared" si="21"/>
        <v>L2_S41_IAnzahlung_PNA</v>
      </c>
      <c r="B6" s="1">
        <v>2</v>
      </c>
      <c r="C6" s="1">
        <v>41</v>
      </c>
      <c r="D6" s="1">
        <v>64</v>
      </c>
      <c r="E6">
        <v>4</v>
      </c>
      <c r="F6" s="1">
        <v>41</v>
      </c>
      <c r="G6" s="1" t="str">
        <f t="shared" si="22"/>
        <v>Target erhalten. rennt zum Briefkasten. NA hat den hübschen Postboten gesehen.</v>
      </c>
      <c r="H6" s="1" t="str">
        <f t="shared" si="0"/>
        <v>Target erhalten.</v>
      </c>
      <c r="I6" s="1" t="str">
        <f t="shared" si="1"/>
        <v>Alternative NA</v>
      </c>
      <c r="J6" s="1" t="s">
        <v>357</v>
      </c>
      <c r="K6" s="1" t="s">
        <v>34</v>
      </c>
      <c r="N6" s="1" t="s">
        <v>399</v>
      </c>
      <c r="O6" s="1" t="str">
        <f t="shared" si="2"/>
        <v>zum Briefkasten.</v>
      </c>
      <c r="P6" s="1" t="str">
        <f t="shared" si="3"/>
        <v>zum Briefkasten</v>
      </c>
      <c r="Q6" s="1" t="str">
        <f t="shared" si="23"/>
        <v>NA</v>
      </c>
      <c r="R6" s="1" t="s">
        <v>7</v>
      </c>
      <c r="S6" s="1" t="s">
        <v>73</v>
      </c>
      <c r="T6" s="1" t="s">
        <v>400</v>
      </c>
      <c r="V6" s="1" t="s">
        <v>401</v>
      </c>
      <c r="W6" s="1" t="str">
        <f t="shared" si="4"/>
        <v>Postboten</v>
      </c>
      <c r="X6" s="1" t="str">
        <f t="shared" si="5"/>
        <v>gesehen.</v>
      </c>
      <c r="Y6" s="1" t="s">
        <v>361</v>
      </c>
      <c r="Z6" s="1" t="str">
        <f>[1]main!W52</f>
        <v>Anzahlung</v>
      </c>
      <c r="AA6" s="1" t="str">
        <f>[1]main!X52</f>
        <v>erhalten.</v>
      </c>
      <c r="AB6" s="1" t="str">
        <f>[1]main!Y52</f>
        <v>erhalten</v>
      </c>
      <c r="AC6" s="1">
        <f>[1]main!Z52</f>
        <v>134</v>
      </c>
      <c r="AD6" s="1" t="str">
        <f>[1]main!AA52</f>
        <v>Lena</v>
      </c>
      <c r="AE6" s="1" t="str">
        <f>[1]main!AB52</f>
        <v>f</v>
      </c>
      <c r="AF6" s="2">
        <f>[1]main!AC52</f>
        <v>6.8857142859999998</v>
      </c>
      <c r="AG6" s="1">
        <f>[1]main!AD52</f>
        <v>0.322802851</v>
      </c>
      <c r="AH6" s="1">
        <f>[1]main!AE52</f>
        <v>7</v>
      </c>
      <c r="AI6" s="1" t="str">
        <f>[1]main!AF52</f>
        <v>f</v>
      </c>
      <c r="AJ6" s="1" t="str">
        <f>[1]main!AG52</f>
        <v>Target</v>
      </c>
      <c r="AK6" s="1" t="str">
        <f>[1]main!AH52</f>
        <v>NA</v>
      </c>
      <c r="AL6" s="1">
        <f>[1]main!AI52</f>
        <v>2250000000</v>
      </c>
      <c r="AM6" s="1" t="str">
        <f>[1]main!AJ52</f>
        <v>NA</v>
      </c>
      <c r="AN6" s="1" t="str">
        <f>[1]main!AK52</f>
        <v>NA</v>
      </c>
      <c r="AO6" s="1">
        <f>[1]main!AL52</f>
        <v>102</v>
      </c>
      <c r="AP6" s="1" t="str">
        <f>[1]main!AM52</f>
        <v>Merle</v>
      </c>
      <c r="AQ6" s="1" t="str">
        <f>[1]main!AN52</f>
        <v>n</v>
      </c>
      <c r="AR6" s="1">
        <f>[1]main!AO52</f>
        <v>6.542857143</v>
      </c>
      <c r="AS6" s="1">
        <f>[1]main!AP52</f>
        <v>0.78000215500000003</v>
      </c>
      <c r="AT6" s="1">
        <f>[1]main!AQ52</f>
        <v>7</v>
      </c>
      <c r="AU6" s="1" t="str">
        <f>[1]main!AR52</f>
        <v>f</v>
      </c>
      <c r="AV6" s="1" t="str">
        <f>[1]main!AS52</f>
        <v>Alternative</v>
      </c>
      <c r="AW6" s="1" t="str">
        <f>[1]main!AT52</f>
        <v>NA</v>
      </c>
      <c r="AX6" s="1" t="str">
        <f>[1]main!AU52</f>
        <v>NA</v>
      </c>
      <c r="AY6" s="1" t="str">
        <f>[1]main!AV52</f>
        <v>NA</v>
      </c>
      <c r="AZ6" s="2" t="str">
        <f>[1]main!AW52</f>
        <v>NA</v>
      </c>
      <c r="BA6" s="1" t="str">
        <f t="shared" si="6"/>
        <v>Wer rennt zum Briefkasten?</v>
      </c>
      <c r="BB6" s="1" t="str">
        <f t="shared" si="7"/>
        <v>Pro_f tat Target erhalten.?</v>
      </c>
      <c r="BC6" s="1" t="str">
        <f t="shared" si="8"/>
        <v>Name rennt Target erhalten.?</v>
      </c>
      <c r="BD6" s="1" t="str">
        <f t="shared" si="9"/>
        <v>Pos06 hat Target erhalten. gesehen?</v>
      </c>
      <c r="BE6" s="1" t="s">
        <v>77</v>
      </c>
      <c r="BF6" s="1" t="str">
        <f>BA6</f>
        <v>Wer rennt zum Briefkasten?</v>
      </c>
      <c r="BG6" s="1">
        <v>3</v>
      </c>
      <c r="BH6" s="1">
        <f t="shared" si="10"/>
        <v>0</v>
      </c>
      <c r="BI6" s="1" t="str">
        <f t="shared" si="11"/>
        <v>NA</v>
      </c>
      <c r="BJ6" s="1" t="str">
        <f>IF(BI6="NA","NA",H6)</f>
        <v>NA</v>
      </c>
      <c r="BK6" s="1" t="str">
        <f t="shared" ref="BK6:BK22" si="24">BJ6</f>
        <v>NA</v>
      </c>
      <c r="BL6" s="1" t="s">
        <v>13</v>
      </c>
      <c r="BM6" s="12">
        <v>0</v>
      </c>
      <c r="BN6" s="1" t="str">
        <f t="shared" si="12"/>
        <v>NA</v>
      </c>
      <c r="BO6" s="1" t="str">
        <f t="shared" si="13"/>
        <v>NA</v>
      </c>
      <c r="BP6" s="1" t="str">
        <f t="shared" si="14"/>
        <v>Name rennt Target erhalten.?</v>
      </c>
      <c r="BQ6" s="1" t="str">
        <f t="shared" si="15"/>
        <v/>
      </c>
      <c r="BR6" s="1" t="str">
        <f t="shared" si="16"/>
        <v/>
      </c>
      <c r="BS6" s="1" t="str">
        <f t="shared" si="17"/>
        <v>Name rennt Target erhalten.?</v>
      </c>
      <c r="BT6" s="1" t="str">
        <f t="shared" si="18"/>
        <v/>
      </c>
      <c r="BU6" s="1" t="str">
        <f t="shared" si="19"/>
        <v>Pos06 hat Target erhalten. gesehen?</v>
      </c>
      <c r="BV6" s="1" t="str">
        <f t="shared" si="20"/>
        <v>Pos06 hat Target erhalten. gesehen?</v>
      </c>
    </row>
    <row r="7" spans="1:74" ht="14.25" customHeight="1" x14ac:dyDescent="0.35">
      <c r="A7" s="1" t="str">
        <f t="shared" si="21"/>
        <v>L2_S49_IModel_PNA</v>
      </c>
      <c r="B7" s="1">
        <v>2</v>
      </c>
      <c r="C7" s="1">
        <v>49</v>
      </c>
      <c r="D7" s="1">
        <v>65</v>
      </c>
      <c r="E7">
        <v>4</v>
      </c>
      <c r="F7" s="1">
        <v>49</v>
      </c>
      <c r="G7" s="1" t="str">
        <f t="shared" si="22"/>
        <v>Target gefunden. eilt auf das Amt. NA hatte eine essenzielle Anlage vergessen.</v>
      </c>
      <c r="H7" s="1" t="str">
        <f t="shared" si="0"/>
        <v>Target gefunden.</v>
      </c>
      <c r="I7" s="1" t="str">
        <f t="shared" si="1"/>
        <v>Alternative NA</v>
      </c>
      <c r="J7" s="1" t="s">
        <v>402</v>
      </c>
      <c r="L7" s="1" t="s">
        <v>403</v>
      </c>
      <c r="N7" s="1" t="s">
        <v>404</v>
      </c>
      <c r="O7" s="1" t="str">
        <f t="shared" si="2"/>
        <v>auf das Amt.</v>
      </c>
      <c r="P7" s="1" t="str">
        <f t="shared" si="3"/>
        <v>auf das Amt</v>
      </c>
      <c r="Q7" s="1" t="str">
        <f t="shared" si="23"/>
        <v>NA</v>
      </c>
      <c r="R7" s="1" t="s">
        <v>235</v>
      </c>
      <c r="S7" s="1" t="s">
        <v>98</v>
      </c>
      <c r="T7" s="1" t="s">
        <v>405</v>
      </c>
      <c r="U7" s="1" t="s">
        <v>406</v>
      </c>
      <c r="W7" s="1" t="str">
        <f t="shared" si="4"/>
        <v>Anlage</v>
      </c>
      <c r="X7" s="1" t="str">
        <f t="shared" si="5"/>
        <v>vergessen.</v>
      </c>
      <c r="Y7" s="1" t="s">
        <v>144</v>
      </c>
      <c r="Z7" s="1" t="str">
        <f>[1]main!W60</f>
        <v>Model</v>
      </c>
      <c r="AA7" s="1" t="str">
        <f>[1]main!X60</f>
        <v>gefunden.</v>
      </c>
      <c r="AB7" s="1" t="str">
        <f>[1]main!Y60</f>
        <v>gefunden</v>
      </c>
      <c r="AC7" s="1">
        <f>[1]main!Z60</f>
        <v>142</v>
      </c>
      <c r="AD7" s="1" t="str">
        <f>[1]main!AA60</f>
        <v>Johanna</v>
      </c>
      <c r="AE7" s="1" t="str">
        <f>[1]main!AB60</f>
        <v>f</v>
      </c>
      <c r="AF7" s="2">
        <f>[1]main!AC60</f>
        <v>6.9428571430000003</v>
      </c>
      <c r="AG7" s="1">
        <f>[1]main!AD60</f>
        <v>0.23550410799999999</v>
      </c>
      <c r="AH7" s="1">
        <f>[1]main!AE60</f>
        <v>7</v>
      </c>
      <c r="AI7" s="1" t="str">
        <f>[1]main!AF60</f>
        <v>f</v>
      </c>
      <c r="AJ7" s="1" t="str">
        <f>[1]main!AG60</f>
        <v>Target</v>
      </c>
      <c r="AK7" s="1" t="str">
        <f>[1]main!AH60</f>
        <v>NA</v>
      </c>
      <c r="AL7" s="1">
        <f>[1]main!AI60</f>
        <v>1470000000</v>
      </c>
      <c r="AM7" s="1" t="str">
        <f>[1]main!AJ60</f>
        <v>NA</v>
      </c>
      <c r="AN7" s="1" t="str">
        <f>[1]main!AK60</f>
        <v>NA</v>
      </c>
      <c r="AO7" s="1">
        <f>[1]main!AL60</f>
        <v>110</v>
      </c>
      <c r="AP7" s="1" t="str">
        <f>[1]main!AM60</f>
        <v>Ella</v>
      </c>
      <c r="AQ7" s="1" t="str">
        <f>[1]main!AN60</f>
        <v>f</v>
      </c>
      <c r="AR7" s="1">
        <f>[1]main!AO60</f>
        <v>6.6571428570000002</v>
      </c>
      <c r="AS7" s="1">
        <f>[1]main!AP60</f>
        <v>0.96840855299999995</v>
      </c>
      <c r="AT7" s="1">
        <f>[1]main!AQ60</f>
        <v>7</v>
      </c>
      <c r="AU7" s="1" t="str">
        <f>[1]main!AR60</f>
        <v>f</v>
      </c>
      <c r="AV7" s="1" t="str">
        <f>[1]main!AS60</f>
        <v>Alternative</v>
      </c>
      <c r="AW7" s="1" t="str">
        <f>[1]main!AT60</f>
        <v>NA</v>
      </c>
      <c r="AX7" s="1" t="str">
        <f>[1]main!AU60</f>
        <v>NA</v>
      </c>
      <c r="AY7" s="1" t="str">
        <f>[1]main!AV60</f>
        <v>NA</v>
      </c>
      <c r="AZ7" s="2" t="str">
        <f>[1]main!AW60</f>
        <v>NA</v>
      </c>
      <c r="BA7" s="1" t="str">
        <f t="shared" si="6"/>
        <v>Wer eilt auf das Amt?</v>
      </c>
      <c r="BB7" s="1" t="str">
        <f t="shared" si="7"/>
        <v>Pro_f tat Target gefunden.?</v>
      </c>
      <c r="BC7" s="1" t="str">
        <f t="shared" si="8"/>
        <v>Name_alt eilt Target gefunden.?</v>
      </c>
      <c r="BD7" s="1" t="str">
        <f t="shared" si="9"/>
        <v>Pos05 hatte Target gefunden. vergessen?</v>
      </c>
      <c r="BE7" s="1" t="s">
        <v>77</v>
      </c>
      <c r="BF7" s="1" t="str">
        <f>BA7</f>
        <v>Wer eilt auf das Amt?</v>
      </c>
      <c r="BG7" s="1">
        <v>1</v>
      </c>
      <c r="BH7" s="1">
        <f t="shared" si="10"/>
        <v>1</v>
      </c>
      <c r="BI7" s="1" t="str">
        <f t="shared" si="11"/>
        <v>Wer eilt auf das Amt?</v>
      </c>
      <c r="BJ7" s="1" t="str">
        <f>IF(BI7="NA","NA",H7)</f>
        <v>Target gefunden.</v>
      </c>
      <c r="BK7" s="1" t="str">
        <f t="shared" si="24"/>
        <v>Target gefunden.</v>
      </c>
      <c r="BL7" s="1" t="str">
        <f>I7</f>
        <v>Alternative NA</v>
      </c>
      <c r="BM7" s="12">
        <v>1</v>
      </c>
      <c r="BN7" s="1" t="str">
        <f t="shared" si="12"/>
        <v>Target gefunden.</v>
      </c>
      <c r="BO7" s="1" t="str">
        <f t="shared" si="13"/>
        <v>Alternative NA</v>
      </c>
      <c r="BP7" s="1" t="str">
        <f t="shared" si="14"/>
        <v/>
      </c>
      <c r="BQ7" s="1" t="str">
        <f t="shared" si="15"/>
        <v>Name_alt eilt Target gefunden.?</v>
      </c>
      <c r="BR7" s="1" t="str">
        <f t="shared" si="16"/>
        <v/>
      </c>
      <c r="BS7" s="1" t="str">
        <f t="shared" si="17"/>
        <v>Name_alt eilt Target gefunden.?</v>
      </c>
      <c r="BT7" s="1" t="str">
        <f t="shared" si="18"/>
        <v>Pos05 hatte Target gefunden. vergessen?</v>
      </c>
      <c r="BU7" s="1" t="str">
        <f t="shared" si="19"/>
        <v/>
      </c>
      <c r="BV7" s="1" t="str">
        <f t="shared" si="20"/>
        <v>Pos05 hatte Target gefunden. vergessen?</v>
      </c>
    </row>
    <row r="8" spans="1:74" ht="14.25" customHeight="1" x14ac:dyDescent="0.35">
      <c r="A8" s="1" t="str">
        <f t="shared" si="21"/>
        <v>L2_S105_IBeschäftigung_Pdie</v>
      </c>
      <c r="B8" s="1">
        <v>2</v>
      </c>
      <c r="C8" s="1">
        <v>105</v>
      </c>
      <c r="D8" s="1">
        <v>66</v>
      </c>
      <c r="E8">
        <v>4</v>
      </c>
      <c r="F8" s="1">
        <v>105</v>
      </c>
      <c r="G8" s="1" t="str">
        <f t="shared" si="22"/>
        <v>Filler unterschätzt. fällt vom Schemel. die hat die ansträngende Beschäftigung unterschätzt.</v>
      </c>
      <c r="H8" s="1" t="str">
        <f t="shared" si="0"/>
        <v>Filler unterschätzt.</v>
      </c>
      <c r="I8" s="1" t="str">
        <f t="shared" si="1"/>
        <v>Alternative Der</v>
      </c>
      <c r="J8" s="1" t="s">
        <v>200</v>
      </c>
      <c r="M8" s="1" t="s">
        <v>123</v>
      </c>
      <c r="N8" s="1" t="s">
        <v>407</v>
      </c>
      <c r="O8" s="1" t="str">
        <f t="shared" si="2"/>
        <v>vom Schemel.</v>
      </c>
      <c r="P8" s="1" t="str">
        <f t="shared" si="3"/>
        <v>vom Schemel</v>
      </c>
      <c r="Q8" s="1" t="str">
        <f t="shared" si="23"/>
        <v>die</v>
      </c>
      <c r="R8" s="1" t="s">
        <v>7</v>
      </c>
      <c r="S8" s="1" t="s">
        <v>8</v>
      </c>
      <c r="T8" s="1" t="s">
        <v>408</v>
      </c>
      <c r="U8" s="1" t="s">
        <v>409</v>
      </c>
      <c r="W8" s="1" t="str">
        <f t="shared" si="4"/>
        <v>Beschäftigung</v>
      </c>
      <c r="X8" s="1" t="str">
        <f t="shared" si="5"/>
        <v>unterschätzt.</v>
      </c>
      <c r="Y8" s="1" t="s">
        <v>410</v>
      </c>
      <c r="Z8" s="1" t="str">
        <f>[1]main!W106</f>
        <v>Beschäftigung</v>
      </c>
      <c r="AA8" s="1" t="str">
        <f>[1]main!X106</f>
        <v>unterschätzt.</v>
      </c>
      <c r="AB8" s="1" t="str">
        <f>[1]main!Y106</f>
        <v>unterschätzt</v>
      </c>
      <c r="AC8" s="1">
        <f>[1]main!Z106</f>
        <v>188</v>
      </c>
      <c r="AD8" s="1" t="str">
        <f>[1]main!AA106</f>
        <v>Politiker</v>
      </c>
      <c r="AE8" s="1" t="str">
        <f>[1]main!AB106</f>
        <v>NA</v>
      </c>
      <c r="AF8" s="2">
        <f>[1]main!AC106</f>
        <v>5.45</v>
      </c>
      <c r="AG8" s="1" t="str">
        <f>[1]main!AD106</f>
        <v>NA</v>
      </c>
      <c r="AH8" s="1" t="str">
        <f>[1]main!AE106</f>
        <v>NA</v>
      </c>
      <c r="AI8" s="1" t="str">
        <f>[1]main!AF106</f>
        <v>m</v>
      </c>
      <c r="AJ8" s="1" t="str">
        <f>[1]main!AG106</f>
        <v>Filler</v>
      </c>
      <c r="AK8" s="1" t="str">
        <f>[1]main!AH106</f>
        <v>NA</v>
      </c>
      <c r="AL8" s="1" t="str">
        <f>[1]main!AI106</f>
        <v>NA</v>
      </c>
      <c r="AM8" s="1" t="str">
        <f>[1]main!AJ106</f>
        <v>Der</v>
      </c>
      <c r="AN8" s="1" t="str">
        <f>[1]main!AK106</f>
        <v>der</v>
      </c>
      <c r="AO8" s="1">
        <f>[1]main!AL106</f>
        <v>45</v>
      </c>
      <c r="AP8" s="1" t="str">
        <f>[1]main!AM106</f>
        <v>Politikerin</v>
      </c>
      <c r="AQ8" s="1" t="str">
        <f>[1]main!AN106</f>
        <v>NA</v>
      </c>
      <c r="AR8" s="1" t="str">
        <f>[1]main!AO106</f>
        <v>NA</v>
      </c>
      <c r="AS8" s="1" t="str">
        <f>[1]main!AP106</f>
        <v>NA</v>
      </c>
      <c r="AT8" s="1" t="str">
        <f>[1]main!AQ106</f>
        <v>NA</v>
      </c>
      <c r="AU8" s="1" t="str">
        <f>[1]main!AR106</f>
        <v>NA</v>
      </c>
      <c r="AV8" s="1" t="str">
        <f>[1]main!AS106</f>
        <v>Alternative</v>
      </c>
      <c r="AW8" s="1" t="str">
        <f>[1]main!AT106</f>
        <v>NA</v>
      </c>
      <c r="AX8" s="1" t="str">
        <f>[1]main!AU106</f>
        <v>NA</v>
      </c>
      <c r="AY8" s="1" t="str">
        <f>[1]main!AV106</f>
        <v>Die</v>
      </c>
      <c r="AZ8" s="2" t="str">
        <f>[1]main!AW106</f>
        <v>die</v>
      </c>
      <c r="BA8" s="1" t="str">
        <f t="shared" si="6"/>
        <v>Wer fällt vom Schemel?</v>
      </c>
      <c r="BB8" s="1" t="str">
        <f t="shared" si="7"/>
        <v>Pro_f tat Filler unterschätzt.?</v>
      </c>
      <c r="BC8" s="1" t="str">
        <f t="shared" si="8"/>
        <v>V fällt Filler unterschätzt.?</v>
      </c>
      <c r="BD8" s="1" t="str">
        <f t="shared" si="9"/>
        <v>Pos05 hat Filler unterschätzt. unterschätzt?</v>
      </c>
      <c r="BE8" s="1" t="s">
        <v>77</v>
      </c>
      <c r="BF8" s="1" t="str">
        <f>BA8</f>
        <v>Wer fällt vom Schemel?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si="24"/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/>
      </c>
      <c r="BR8" s="1" t="str">
        <f t="shared" si="16"/>
        <v>V fällt Filler unterschätzt.?</v>
      </c>
      <c r="BS8" s="1" t="str">
        <f t="shared" si="17"/>
        <v>V fällt Filler unterschätzt.?</v>
      </c>
      <c r="BT8" s="1" t="str">
        <f t="shared" si="18"/>
        <v>Pos05 hat Filler unterschätzt. unterschätzt?</v>
      </c>
      <c r="BU8" s="1" t="str">
        <f t="shared" si="19"/>
        <v/>
      </c>
      <c r="BV8" s="1" t="str">
        <f t="shared" si="20"/>
        <v>Pos05 hat Filler unterschätzt. unterschätzt?</v>
      </c>
    </row>
    <row r="9" spans="1:74" ht="14.25" customHeight="1" x14ac:dyDescent="0.35">
      <c r="A9" s="1" t="str">
        <f t="shared" si="21"/>
        <v>L2_S40_ISozialstunden_PNA</v>
      </c>
      <c r="B9" s="1">
        <v>2</v>
      </c>
      <c r="C9" s="1">
        <v>40</v>
      </c>
      <c r="D9" s="1">
        <v>67</v>
      </c>
      <c r="E9">
        <v>4</v>
      </c>
      <c r="F9" s="1">
        <v>40</v>
      </c>
      <c r="G9" s="1" t="str">
        <f t="shared" si="22"/>
        <v>Target abarbeiten. klettert in der Kletterhalle. NA möchte einen sexy Sommerbody bekommen.</v>
      </c>
      <c r="H9" s="1" t="str">
        <f t="shared" si="0"/>
        <v>Target abarbeiten.</v>
      </c>
      <c r="I9" s="1" t="str">
        <f t="shared" si="1"/>
        <v>Alternative NA</v>
      </c>
      <c r="J9" s="1" t="s">
        <v>215</v>
      </c>
      <c r="K9" s="1" t="s">
        <v>52</v>
      </c>
      <c r="N9" s="1" t="s">
        <v>411</v>
      </c>
      <c r="O9" s="1" t="str">
        <f t="shared" si="2"/>
        <v>in der Kletterhalle.</v>
      </c>
      <c r="P9" s="1" t="str">
        <f t="shared" si="3"/>
        <v>in der Kletterhalle</v>
      </c>
      <c r="Q9" s="1" t="str">
        <f t="shared" si="23"/>
        <v>NA</v>
      </c>
      <c r="R9" s="1" t="s">
        <v>72</v>
      </c>
      <c r="S9" s="1" t="s">
        <v>135</v>
      </c>
      <c r="T9" s="1" t="s">
        <v>412</v>
      </c>
      <c r="U9" s="1" t="s">
        <v>413</v>
      </c>
      <c r="W9" s="1" t="str">
        <f t="shared" si="4"/>
        <v>Sommerbody</v>
      </c>
      <c r="X9" s="1" t="str">
        <f t="shared" si="5"/>
        <v>bekommen.</v>
      </c>
      <c r="Y9" s="1" t="s">
        <v>63</v>
      </c>
      <c r="Z9" s="1" t="str">
        <f>[1]main!W31</f>
        <v>Sozialstunden</v>
      </c>
      <c r="AA9" s="1" t="str">
        <f>[1]main!X31</f>
        <v>abarbeiten.</v>
      </c>
      <c r="AB9" s="1" t="str">
        <f>[1]main!Y31</f>
        <v>abarbeiten</v>
      </c>
      <c r="AC9" s="1">
        <f>[1]main!Z31</f>
        <v>72</v>
      </c>
      <c r="AD9" s="1" t="str">
        <f>[1]main!AA31</f>
        <v>Marlin</v>
      </c>
      <c r="AE9" s="1" t="str">
        <f>[1]main!AB31</f>
        <v>n</v>
      </c>
      <c r="AF9" s="2">
        <f>[1]main!AC31</f>
        <v>3.6571428570000002</v>
      </c>
      <c r="AG9" s="1">
        <f>[1]main!AD31</f>
        <v>1.2820676580000001</v>
      </c>
      <c r="AH9" s="1">
        <f>[1]main!AE31</f>
        <v>4</v>
      </c>
      <c r="AI9" s="1" t="str">
        <f>[1]main!AF31</f>
        <v>n</v>
      </c>
      <c r="AJ9" s="1" t="str">
        <f>[1]main!AG31</f>
        <v>Target</v>
      </c>
      <c r="AK9" s="1" t="str">
        <f>[1]main!AH31</f>
        <v>NA</v>
      </c>
      <c r="AL9" s="1">
        <f>[1]main!AI31</f>
        <v>109000000</v>
      </c>
      <c r="AM9" s="1" t="str">
        <f>[1]main!AJ31</f>
        <v>NA</v>
      </c>
      <c r="AN9" s="1" t="str">
        <f>[1]main!AK31</f>
        <v>NA</v>
      </c>
      <c r="AO9" s="1">
        <f>[1]main!AL31</f>
        <v>121</v>
      </c>
      <c r="AP9" s="1" t="str">
        <f>[1]main!AM31</f>
        <v>Lea</v>
      </c>
      <c r="AQ9" s="1" t="str">
        <f>[1]main!AN31</f>
        <v>f</v>
      </c>
      <c r="AR9" s="1">
        <f>[1]main!AO31</f>
        <v>6.7714285710000004</v>
      </c>
      <c r="AS9" s="1">
        <f>[1]main!AP31</f>
        <v>1.031438581</v>
      </c>
      <c r="AT9" s="1">
        <f>[1]main!AQ31</f>
        <v>7</v>
      </c>
      <c r="AU9" s="1" t="str">
        <f>[1]main!AR31</f>
        <v>f</v>
      </c>
      <c r="AV9" s="1" t="str">
        <f>[1]main!AS31</f>
        <v>Alternative</v>
      </c>
      <c r="AW9" s="1" t="str">
        <f>[1]main!AT31</f>
        <v>NA</v>
      </c>
      <c r="AX9" s="1" t="str">
        <f>[1]main!AU31</f>
        <v>NA</v>
      </c>
      <c r="AY9" s="1" t="str">
        <f>[1]main!AV31</f>
        <v>NA</v>
      </c>
      <c r="AZ9" s="2" t="str">
        <f>[1]main!AW31</f>
        <v>NA</v>
      </c>
      <c r="BA9" s="1" t="str">
        <f t="shared" si="6"/>
        <v>Wer klettert in der Kletterhalle?</v>
      </c>
      <c r="BB9" s="1" t="str">
        <f t="shared" si="7"/>
        <v>Pro_f tat Target abarbeiten.?</v>
      </c>
      <c r="BC9" s="1" t="str">
        <f t="shared" si="8"/>
        <v>Name klettert Target abarbeiten.?</v>
      </c>
      <c r="BD9" s="1" t="str">
        <f t="shared" si="9"/>
        <v>Pos05 möchte Target abarbeiten. bekommen?</v>
      </c>
      <c r="BE9" s="12" t="s">
        <v>21</v>
      </c>
      <c r="BF9" s="1" t="str">
        <f>BD9</f>
        <v>Pos05 möchte Target abarbeiten. bekommen?</v>
      </c>
      <c r="BG9" s="1">
        <v>1</v>
      </c>
      <c r="BH9" s="1">
        <f t="shared" si="10"/>
        <v>1</v>
      </c>
      <c r="BI9" s="1" t="str">
        <f t="shared" si="11"/>
        <v>Pos05 möchte Target abarbeiten. bekommen?</v>
      </c>
      <c r="BJ9" s="1" t="str">
        <f>IF(BI9="NA","NA",CONCATENATE(S9," ",T9," ",W9))</f>
        <v>einen sexy Sommerbody</v>
      </c>
      <c r="BK9" s="1" t="str">
        <f t="shared" si="24"/>
        <v>einen sexy Sommerbody</v>
      </c>
      <c r="BL9" s="1" t="s">
        <v>414</v>
      </c>
      <c r="BM9" s="12">
        <v>1</v>
      </c>
      <c r="BN9" s="1" t="str">
        <f t="shared" si="12"/>
        <v>einen sexy Sommerbody</v>
      </c>
      <c r="BO9" s="1" t="str">
        <f t="shared" si="13"/>
        <v>den sexy Sommerbody</v>
      </c>
      <c r="BP9" s="1" t="str">
        <f t="shared" si="14"/>
        <v>Name klettert Target abarbeiten.?</v>
      </c>
      <c r="BQ9" s="1" t="str">
        <f t="shared" si="15"/>
        <v/>
      </c>
      <c r="BR9" s="1" t="str">
        <f t="shared" si="16"/>
        <v/>
      </c>
      <c r="BS9" s="1" t="str">
        <f t="shared" si="17"/>
        <v>Name klettert Target abarbeiten.?</v>
      </c>
      <c r="BT9" s="1" t="str">
        <f t="shared" si="18"/>
        <v>Pos05 möchte Target abarbeiten. bekommen?</v>
      </c>
      <c r="BU9" s="1" t="str">
        <f t="shared" si="19"/>
        <v/>
      </c>
      <c r="BV9" s="1" t="str">
        <f t="shared" si="20"/>
        <v>Pos05 möchte Target abarbeiten. bekommen?</v>
      </c>
    </row>
    <row r="10" spans="1:74" ht="14.25" customHeight="1" x14ac:dyDescent="0.35">
      <c r="A10" s="1" t="str">
        <f t="shared" si="21"/>
        <v>L2_S93_IStufe_Pdie</v>
      </c>
      <c r="B10" s="1">
        <v>2</v>
      </c>
      <c r="C10" s="1">
        <v>93</v>
      </c>
      <c r="D10" s="1">
        <v>68</v>
      </c>
      <c r="E10">
        <v>4</v>
      </c>
      <c r="F10" s="1">
        <v>93</v>
      </c>
      <c r="G10" s="1" t="str">
        <f t="shared" si="22"/>
        <v>Filler übersehen. stürzt von der Bühne. die hat eine lockere Stufe übersehen.</v>
      </c>
      <c r="H10" s="1" t="str">
        <f t="shared" si="0"/>
        <v>Filler übersehen.</v>
      </c>
      <c r="I10" s="1" t="str">
        <f t="shared" si="1"/>
        <v>Alternative Der</v>
      </c>
      <c r="J10" s="1" t="s">
        <v>117</v>
      </c>
      <c r="M10" s="1" t="s">
        <v>23</v>
      </c>
      <c r="N10" s="1" t="s">
        <v>415</v>
      </c>
      <c r="O10" s="1" t="str">
        <f t="shared" si="2"/>
        <v>von der Bühne.</v>
      </c>
      <c r="P10" s="1" t="str">
        <f t="shared" si="3"/>
        <v>von der Bühne</v>
      </c>
      <c r="Q10" s="1" t="str">
        <f t="shared" si="23"/>
        <v>die</v>
      </c>
      <c r="R10" s="1" t="s">
        <v>7</v>
      </c>
      <c r="S10" s="1" t="s">
        <v>98</v>
      </c>
      <c r="T10" s="1" t="s">
        <v>416</v>
      </c>
      <c r="U10" s="1" t="s">
        <v>417</v>
      </c>
      <c r="W10" s="1" t="str">
        <f t="shared" si="4"/>
        <v>Stufe</v>
      </c>
      <c r="X10" s="1" t="str">
        <f t="shared" si="5"/>
        <v>übersehen.</v>
      </c>
      <c r="Y10" s="1" t="s">
        <v>204</v>
      </c>
      <c r="Z10" s="1" t="str">
        <f>[1]main!W94</f>
        <v>Stufe</v>
      </c>
      <c r="AA10" s="1" t="str">
        <f>[1]main!X94</f>
        <v>übersehen.</v>
      </c>
      <c r="AB10" s="1" t="str">
        <f>[1]main!Y94</f>
        <v>übersehen</v>
      </c>
      <c r="AC10" s="1">
        <f>[1]main!Z94</f>
        <v>176</v>
      </c>
      <c r="AD10" s="1" t="str">
        <f>[1]main!AA94</f>
        <v>Gastwirt</v>
      </c>
      <c r="AE10" s="1" t="str">
        <f>[1]main!AB94</f>
        <v>NA</v>
      </c>
      <c r="AF10" s="2">
        <f>[1]main!AC94</f>
        <v>4.25</v>
      </c>
      <c r="AG10" s="1" t="str">
        <f>[1]main!AD94</f>
        <v>NA</v>
      </c>
      <c r="AH10" s="1" t="str">
        <f>[1]main!AE94</f>
        <v>NA</v>
      </c>
      <c r="AI10" s="1" t="str">
        <f>[1]main!AF94</f>
        <v>m</v>
      </c>
      <c r="AJ10" s="1" t="str">
        <f>[1]main!AG94</f>
        <v>Filler</v>
      </c>
      <c r="AK10" s="1" t="str">
        <f>[1]main!AH94</f>
        <v>NA</v>
      </c>
      <c r="AL10" s="1" t="str">
        <f>[1]main!AI94</f>
        <v>NA</v>
      </c>
      <c r="AM10" s="1" t="str">
        <f>[1]main!AJ94</f>
        <v>Der</v>
      </c>
      <c r="AN10" s="1" t="str">
        <f>[1]main!AK94</f>
        <v>der</v>
      </c>
      <c r="AO10" s="1">
        <f>[1]main!AL94</f>
        <v>33</v>
      </c>
      <c r="AP10" s="1" t="str">
        <f>[1]main!AM94</f>
        <v>Gastwirtin</v>
      </c>
      <c r="AQ10" s="1" t="str">
        <f>[1]main!AN94</f>
        <v>NA</v>
      </c>
      <c r="AR10" s="1" t="str">
        <f>[1]main!AO94</f>
        <v>NA</v>
      </c>
      <c r="AS10" s="1" t="str">
        <f>[1]main!AP94</f>
        <v>NA</v>
      </c>
      <c r="AT10" s="1" t="str">
        <f>[1]main!AQ94</f>
        <v>NA</v>
      </c>
      <c r="AU10" s="1" t="str">
        <f>[1]main!AR94</f>
        <v>NA</v>
      </c>
      <c r="AV10" s="1" t="str">
        <f>[1]main!AS94</f>
        <v>Alternative</v>
      </c>
      <c r="AW10" s="1" t="str">
        <f>[1]main!AT94</f>
        <v>NA</v>
      </c>
      <c r="AX10" s="1" t="str">
        <f>[1]main!AU94</f>
        <v>NA</v>
      </c>
      <c r="AY10" s="1" t="str">
        <f>[1]main!AV94</f>
        <v>Die</v>
      </c>
      <c r="AZ10" s="2" t="str">
        <f>[1]main!AW94</f>
        <v>die</v>
      </c>
      <c r="BA10" s="1" t="str">
        <f t="shared" si="6"/>
        <v>Wer stürzt von der Bühne?</v>
      </c>
      <c r="BB10" s="1" t="str">
        <f t="shared" si="7"/>
        <v>Pro_f tat Filler übersehen.?</v>
      </c>
      <c r="BC10" s="1" t="str">
        <f t="shared" si="8"/>
        <v>V stürzt Filler übersehen.?</v>
      </c>
      <c r="BD10" s="1" t="str">
        <f t="shared" si="9"/>
        <v>Pos05 hat Filler übersehen. übersehen?</v>
      </c>
      <c r="BE10" s="1" t="s">
        <v>77</v>
      </c>
      <c r="BF10" s="1" t="str">
        <f>BA10</f>
        <v>Wer stürzt von der Bühne?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13"/>
        <v>NA</v>
      </c>
      <c r="BP10" s="1" t="str">
        <f t="shared" si="14"/>
        <v/>
      </c>
      <c r="BQ10" s="1" t="str">
        <f t="shared" si="15"/>
        <v/>
      </c>
      <c r="BR10" s="1" t="str">
        <f t="shared" si="16"/>
        <v>V stürzt Filler übersehen.?</v>
      </c>
      <c r="BS10" s="1" t="str">
        <f t="shared" si="17"/>
        <v>V stürzt Filler übersehen.?</v>
      </c>
      <c r="BT10" s="1" t="str">
        <f t="shared" si="18"/>
        <v>Pos05 hat Filler übersehen. übersehen?</v>
      </c>
      <c r="BU10" s="1" t="str">
        <f t="shared" si="19"/>
        <v/>
      </c>
      <c r="BV10" s="1" t="str">
        <f t="shared" si="20"/>
        <v>Pos05 hat Filler übersehen. übersehen?</v>
      </c>
    </row>
    <row r="11" spans="1:74" ht="14.25" customHeight="1" x14ac:dyDescent="0.35">
      <c r="A11" s="1" t="str">
        <f t="shared" si="21"/>
        <v>L2_S6_IJob_PNA</v>
      </c>
      <c r="B11" s="1">
        <v>2</v>
      </c>
      <c r="C11" s="1">
        <v>6</v>
      </c>
      <c r="D11" s="1">
        <v>69</v>
      </c>
      <c r="E11">
        <v>4</v>
      </c>
      <c r="F11" s="1">
        <v>6</v>
      </c>
      <c r="G11" s="1" t="str">
        <f t="shared" si="22"/>
        <v>Target gefunden. guckt auf den Fahrplan. NA hat die heutige Verbindung vergessen.</v>
      </c>
      <c r="H11" s="1" t="str">
        <f t="shared" si="0"/>
        <v>Target gefunden.</v>
      </c>
      <c r="I11" s="1" t="str">
        <f t="shared" si="1"/>
        <v>Alternative NA</v>
      </c>
      <c r="J11" s="1" t="s">
        <v>418</v>
      </c>
      <c r="L11" s="1" t="s">
        <v>210</v>
      </c>
      <c r="N11" s="1" t="s">
        <v>419</v>
      </c>
      <c r="O11" s="1" t="str">
        <f t="shared" si="2"/>
        <v>auf den Fahrplan.</v>
      </c>
      <c r="P11" s="1" t="str">
        <f t="shared" si="3"/>
        <v>auf den Fahrplan</v>
      </c>
      <c r="Q11" s="1" t="str">
        <f t="shared" si="23"/>
        <v>NA</v>
      </c>
      <c r="R11" s="1" t="s">
        <v>7</v>
      </c>
      <c r="S11" s="1" t="s">
        <v>8</v>
      </c>
      <c r="T11" s="1" t="s">
        <v>420</v>
      </c>
      <c r="U11" s="1" t="s">
        <v>421</v>
      </c>
      <c r="W11" s="1" t="str">
        <f t="shared" si="4"/>
        <v>Verbindung</v>
      </c>
      <c r="X11" s="1" t="str">
        <f t="shared" si="5"/>
        <v>vergessen.</v>
      </c>
      <c r="Y11" s="1" t="s">
        <v>144</v>
      </c>
      <c r="Z11" s="1" t="str">
        <f>[1]main!W17</f>
        <v>Job</v>
      </c>
      <c r="AA11" s="1" t="str">
        <f>[1]main!X17</f>
        <v>gefunden.</v>
      </c>
      <c r="AB11" s="1" t="str">
        <f>[1]main!Y17</f>
        <v>gefunden</v>
      </c>
      <c r="AC11" s="1">
        <f>[1]main!Z17</f>
        <v>16</v>
      </c>
      <c r="AD11" s="1" t="str">
        <f>[1]main!AA17</f>
        <v>Patrick</v>
      </c>
      <c r="AE11" s="1" t="str">
        <f>[1]main!AB17</f>
        <v>m</v>
      </c>
      <c r="AF11" s="2">
        <f>[1]main!AC17</f>
        <v>1.2</v>
      </c>
      <c r="AG11" s="1">
        <f>[1]main!AD17</f>
        <v>0.53136893100000004</v>
      </c>
      <c r="AH11" s="1">
        <f>[1]main!AE17</f>
        <v>1</v>
      </c>
      <c r="AI11" s="1" t="str">
        <f>[1]main!AF17</f>
        <v>m</v>
      </c>
      <c r="AJ11" s="1" t="str">
        <f>[1]main!AG17</f>
        <v>Target</v>
      </c>
      <c r="AK11" s="1" t="str">
        <f>[1]main!AH17</f>
        <v>NA</v>
      </c>
      <c r="AL11" s="1">
        <f>[1]main!AI17</f>
        <v>4710000000</v>
      </c>
      <c r="AM11" s="1" t="str">
        <f>[1]main!AJ17</f>
        <v>NA</v>
      </c>
      <c r="AN11" s="1" t="str">
        <f>[1]main!AK17</f>
        <v>NA</v>
      </c>
      <c r="AO11" s="1">
        <f>[1]main!AL17</f>
        <v>97</v>
      </c>
      <c r="AP11" s="1" t="str">
        <f>[1]main!AM17</f>
        <v>Fenja</v>
      </c>
      <c r="AQ11" s="1" t="str">
        <f>[1]main!AN17</f>
        <v>f</v>
      </c>
      <c r="AR11" s="1">
        <f>[1]main!AO17</f>
        <v>6.2857142860000002</v>
      </c>
      <c r="AS11" s="1">
        <f>[1]main!AP17</f>
        <v>1.0166678149999999</v>
      </c>
      <c r="AT11" s="1">
        <f>[1]main!AQ17</f>
        <v>7</v>
      </c>
      <c r="AU11" s="1" t="str">
        <f>[1]main!AR17</f>
        <v>f</v>
      </c>
      <c r="AV11" s="1" t="str">
        <f>[1]main!AS17</f>
        <v>Alternative</v>
      </c>
      <c r="AW11" s="1" t="str">
        <f>[1]main!AT17</f>
        <v>NA</v>
      </c>
      <c r="AX11" s="1" t="str">
        <f>[1]main!AU17</f>
        <v>NA</v>
      </c>
      <c r="AY11" s="1" t="str">
        <f>[1]main!AV17</f>
        <v>NA</v>
      </c>
      <c r="AZ11" s="2" t="str">
        <f>[1]main!AW17</f>
        <v>NA</v>
      </c>
      <c r="BA11" s="1" t="str">
        <f t="shared" si="6"/>
        <v>Wer guckt auf den Fahrplan?</v>
      </c>
      <c r="BB11" s="1" t="str">
        <f t="shared" si="7"/>
        <v>Pro_f tat Target gefunden.?</v>
      </c>
      <c r="BC11" s="1" t="str">
        <f t="shared" si="8"/>
        <v>Name_alt guckt Target gefunden.?</v>
      </c>
      <c r="BD11" s="1" t="str">
        <f t="shared" si="9"/>
        <v>Pos05 hat Target gefunden. vergessen?</v>
      </c>
      <c r="BE11" s="1" t="s">
        <v>67</v>
      </c>
      <c r="BF11" s="1" t="str">
        <f>BB11</f>
        <v>Pro_f tat Target gefunden.?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13"/>
        <v>NA</v>
      </c>
      <c r="BP11" s="1" t="str">
        <f t="shared" si="14"/>
        <v/>
      </c>
      <c r="BQ11" s="1" t="str">
        <f t="shared" si="15"/>
        <v>Name_alt guckt Target gefunden.?</v>
      </c>
      <c r="BR11" s="1" t="str">
        <f t="shared" si="16"/>
        <v/>
      </c>
      <c r="BS11" s="1" t="str">
        <f t="shared" si="17"/>
        <v>Name_alt guckt Target gefunden.?</v>
      </c>
      <c r="BT11" s="1" t="str">
        <f t="shared" si="18"/>
        <v>Pos05 hat Target gefunden. vergessen?</v>
      </c>
      <c r="BU11" s="1" t="str">
        <f t="shared" si="19"/>
        <v/>
      </c>
      <c r="BV11" s="1" t="str">
        <f t="shared" si="20"/>
        <v>Pos05 hat Target gefunden. vergessen?</v>
      </c>
    </row>
    <row r="12" spans="1:74" ht="14.25" customHeight="1" x14ac:dyDescent="0.35">
      <c r="A12" s="1" t="str">
        <f t="shared" si="21"/>
        <v>L2_S34_IHängeschrank_PNA</v>
      </c>
      <c r="B12" s="1">
        <v>2</v>
      </c>
      <c r="C12" s="1">
        <v>34</v>
      </c>
      <c r="D12" s="1">
        <v>70</v>
      </c>
      <c r="E12">
        <v>4</v>
      </c>
      <c r="F12" s="1">
        <v>34</v>
      </c>
      <c r="G12" s="1" t="str">
        <f t="shared" si="22"/>
        <v>Target erreichen. schwimmt im Zoo. NA möchte den jungen Orca retten.</v>
      </c>
      <c r="H12" s="1" t="str">
        <f t="shared" si="0"/>
        <v>Target erreichen.</v>
      </c>
      <c r="I12" s="1" t="str">
        <f t="shared" si="1"/>
        <v>Alternative NA</v>
      </c>
      <c r="J12" s="1" t="s">
        <v>91</v>
      </c>
      <c r="K12" s="1" t="s">
        <v>42</v>
      </c>
      <c r="N12" s="1" t="s">
        <v>422</v>
      </c>
      <c r="O12" s="1" t="str">
        <f t="shared" si="2"/>
        <v>im Zoo.</v>
      </c>
      <c r="P12" s="1" t="str">
        <f t="shared" si="3"/>
        <v>im Zoo</v>
      </c>
      <c r="Q12" s="1" t="str">
        <f t="shared" si="23"/>
        <v>NA</v>
      </c>
      <c r="R12" s="1" t="s">
        <v>72</v>
      </c>
      <c r="S12" s="1" t="s">
        <v>73</v>
      </c>
      <c r="T12" s="1" t="s">
        <v>423</v>
      </c>
      <c r="V12" s="1" t="s">
        <v>424</v>
      </c>
      <c r="W12" s="1" t="str">
        <f t="shared" si="4"/>
        <v>Orca</v>
      </c>
      <c r="X12" s="1" t="str">
        <f t="shared" si="5"/>
        <v>retten.</v>
      </c>
      <c r="Y12" s="1" t="s">
        <v>425</v>
      </c>
      <c r="Z12" s="1" t="str">
        <f>[1]main!W25</f>
        <v>Hängeschrank</v>
      </c>
      <c r="AA12" s="1" t="str">
        <f>[1]main!X25</f>
        <v>erreichen.</v>
      </c>
      <c r="AB12" s="1" t="str">
        <f>[1]main!Y25</f>
        <v>erreichen</v>
      </c>
      <c r="AC12" s="1">
        <f>[1]main!Z25</f>
        <v>66</v>
      </c>
      <c r="AD12" s="1" t="str">
        <f>[1]main!AA25</f>
        <v>Sam</v>
      </c>
      <c r="AE12" s="1" t="str">
        <f>[1]main!AB25</f>
        <v>n</v>
      </c>
      <c r="AF12" s="2">
        <f>[1]main!AC25</f>
        <v>3.3142857139999999</v>
      </c>
      <c r="AG12" s="1">
        <f>[1]main!AD25</f>
        <v>1.18250553</v>
      </c>
      <c r="AH12" s="1">
        <f>[1]main!AE25</f>
        <v>4</v>
      </c>
      <c r="AI12" s="1" t="str">
        <f>[1]main!AF25</f>
        <v>n</v>
      </c>
      <c r="AJ12" s="1" t="str">
        <f>[1]main!AG25</f>
        <v>Target</v>
      </c>
      <c r="AK12" s="1" t="str">
        <f>[1]main!AH25</f>
        <v>NA</v>
      </c>
      <c r="AL12" s="1">
        <f>[1]main!AI25</f>
        <v>3870000000</v>
      </c>
      <c r="AM12" s="1" t="str">
        <f>[1]main!AJ25</f>
        <v>NA</v>
      </c>
      <c r="AN12" s="1" t="str">
        <f>[1]main!AK25</f>
        <v>NA</v>
      </c>
      <c r="AO12" s="1">
        <f>[1]main!AL25</f>
        <v>115</v>
      </c>
      <c r="AP12" s="1" t="str">
        <f>[1]main!AM25</f>
        <v>Selina</v>
      </c>
      <c r="AQ12" s="1" t="str">
        <f>[1]main!AN25</f>
        <v>f</v>
      </c>
      <c r="AR12" s="1">
        <f>[1]main!AO25</f>
        <v>6.6857142859999996</v>
      </c>
      <c r="AS12" s="1">
        <f>[1]main!AP25</f>
        <v>1.078436465</v>
      </c>
      <c r="AT12" s="1">
        <f>[1]main!AQ25</f>
        <v>7</v>
      </c>
      <c r="AU12" s="1" t="str">
        <f>[1]main!AR25</f>
        <v>f</v>
      </c>
      <c r="AV12" s="1" t="str">
        <f>[1]main!AS25</f>
        <v>Alternative</v>
      </c>
      <c r="AW12" s="1" t="str">
        <f>[1]main!AT25</f>
        <v>NA</v>
      </c>
      <c r="AX12" s="1" t="str">
        <f>[1]main!AU25</f>
        <v>NA</v>
      </c>
      <c r="AY12" s="1" t="str">
        <f>[1]main!AV25</f>
        <v>NA</v>
      </c>
      <c r="AZ12" s="2" t="str">
        <f>[1]main!AW25</f>
        <v>NA</v>
      </c>
      <c r="BA12" s="1" t="str">
        <f t="shared" si="6"/>
        <v>Wer schwimmt im Zoo?</v>
      </c>
      <c r="BB12" s="1" t="str">
        <f t="shared" si="7"/>
        <v>Pro_f tat Target erreichen.?</v>
      </c>
      <c r="BC12" s="1" t="str">
        <f t="shared" si="8"/>
        <v>Name schwimmt Target erreichen.?</v>
      </c>
      <c r="BD12" s="1" t="str">
        <f t="shared" si="9"/>
        <v>Pos06 möchte Target erreichen. retten?</v>
      </c>
      <c r="BE12" s="1" t="s">
        <v>67</v>
      </c>
      <c r="BF12" s="1" t="str">
        <f>BB12</f>
        <v>Pro_f tat Target erreichen.?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13"/>
        <v>NA</v>
      </c>
      <c r="BP12" s="1" t="str">
        <f t="shared" si="14"/>
        <v>Name schwimmt Target erreichen.?</v>
      </c>
      <c r="BQ12" s="1" t="str">
        <f t="shared" si="15"/>
        <v/>
      </c>
      <c r="BR12" s="1" t="str">
        <f t="shared" si="16"/>
        <v/>
      </c>
      <c r="BS12" s="1" t="str">
        <f t="shared" si="17"/>
        <v>Name schwimmt Target erreichen.?</v>
      </c>
      <c r="BT12" s="1" t="str">
        <f t="shared" si="18"/>
        <v/>
      </c>
      <c r="BU12" s="1" t="str">
        <f t="shared" si="19"/>
        <v>Pos06 möchte Target erreichen. retten?</v>
      </c>
      <c r="BV12" s="1" t="str">
        <f t="shared" si="20"/>
        <v>Pos06 möchte Target erreichen. retten?</v>
      </c>
    </row>
    <row r="13" spans="1:74" ht="14.25" customHeight="1" x14ac:dyDescent="0.35">
      <c r="A13" s="1" t="str">
        <f t="shared" si="21"/>
        <v>L2_S4_IJahr_PNA</v>
      </c>
      <c r="B13" s="1">
        <v>2</v>
      </c>
      <c r="C13" s="1">
        <v>4</v>
      </c>
      <c r="D13" s="1">
        <v>71</v>
      </c>
      <c r="E13">
        <v>4</v>
      </c>
      <c r="F13" s="1">
        <v>4</v>
      </c>
      <c r="G13" s="1" t="str">
        <f t="shared" si="22"/>
        <v>Target trainiert. fällt aus dem Bett. NA hat einen schlimmen Alptraum gehabt.</v>
      </c>
      <c r="H13" s="1" t="str">
        <f t="shared" si="0"/>
        <v>Target trainiert.</v>
      </c>
      <c r="I13" s="1" t="str">
        <f t="shared" si="1"/>
        <v>Alternative NA</v>
      </c>
      <c r="J13" s="1" t="s">
        <v>200</v>
      </c>
      <c r="M13" s="1" t="s">
        <v>96</v>
      </c>
      <c r="N13" s="1" t="s">
        <v>426</v>
      </c>
      <c r="O13" s="1" t="str">
        <f t="shared" si="2"/>
        <v>aus dem Bett.</v>
      </c>
      <c r="P13" s="1" t="str">
        <f t="shared" si="3"/>
        <v>aus dem Bett</v>
      </c>
      <c r="Q13" s="1" t="str">
        <f t="shared" si="23"/>
        <v>NA</v>
      </c>
      <c r="R13" s="1" t="s">
        <v>7</v>
      </c>
      <c r="S13" s="1" t="s">
        <v>135</v>
      </c>
      <c r="T13" s="1" t="s">
        <v>427</v>
      </c>
      <c r="U13" s="1" t="s">
        <v>428</v>
      </c>
      <c r="W13" s="1" t="str">
        <f t="shared" si="4"/>
        <v>Alptraum</v>
      </c>
      <c r="X13" s="1" t="str">
        <f t="shared" si="5"/>
        <v>gehabt.</v>
      </c>
      <c r="Y13" s="1" t="s">
        <v>248</v>
      </c>
      <c r="Z13" s="1" t="str">
        <f>[1]main!W15</f>
        <v>Jahr</v>
      </c>
      <c r="AA13" s="1" t="str">
        <f>[1]main!X15</f>
        <v>trainiert.</v>
      </c>
      <c r="AB13" s="1" t="str">
        <f>[1]main!Y15</f>
        <v>trainiert</v>
      </c>
      <c r="AC13" s="1">
        <f>[1]main!Z15</f>
        <v>13</v>
      </c>
      <c r="AD13" s="1" t="str">
        <f>[1]main!AA15</f>
        <v>Matteo</v>
      </c>
      <c r="AE13" s="1" t="str">
        <f>[1]main!AB15</f>
        <v>m</v>
      </c>
      <c r="AF13" s="2">
        <f>[1]main!AC15</f>
        <v>1.1714285710000001</v>
      </c>
      <c r="AG13" s="1">
        <f>[1]main!AD15</f>
        <v>0.45281565400000001</v>
      </c>
      <c r="AH13" s="1">
        <f>[1]main!AE15</f>
        <v>1</v>
      </c>
      <c r="AI13" s="1" t="str">
        <f>[1]main!AF15</f>
        <v>m</v>
      </c>
      <c r="AJ13" s="1" t="str">
        <f>[1]main!AG15</f>
        <v>Target</v>
      </c>
      <c r="AK13" s="1" t="str">
        <f>[1]main!AH15</f>
        <v>NA</v>
      </c>
      <c r="AL13" s="1">
        <f>[1]main!AI15</f>
        <v>1450000000</v>
      </c>
      <c r="AM13" s="1" t="str">
        <f>[1]main!AJ15</f>
        <v>NA</v>
      </c>
      <c r="AN13" s="1" t="str">
        <f>[1]main!AK15</f>
        <v>NA</v>
      </c>
      <c r="AO13" s="1">
        <f>[1]main!AL15</f>
        <v>95</v>
      </c>
      <c r="AP13" s="1" t="str">
        <f>[1]main!AM15</f>
        <v>Nele</v>
      </c>
      <c r="AQ13" s="1" t="str">
        <f>[1]main!AN15</f>
        <v>f</v>
      </c>
      <c r="AR13" s="1">
        <f>[1]main!AO15</f>
        <v>6.1714285709999999</v>
      </c>
      <c r="AS13" s="1">
        <f>[1]main!AP15</f>
        <v>1.5621575249999999</v>
      </c>
      <c r="AT13" s="1">
        <f>[1]main!AQ15</f>
        <v>7</v>
      </c>
      <c r="AU13" s="1" t="str">
        <f>[1]main!AR15</f>
        <v>f</v>
      </c>
      <c r="AV13" s="1" t="str">
        <f>[1]main!AS15</f>
        <v>Alternative</v>
      </c>
      <c r="AW13" s="1" t="str">
        <f>[1]main!AT15</f>
        <v>NA</v>
      </c>
      <c r="AX13" s="1" t="str">
        <f>[1]main!AU15</f>
        <v>NA</v>
      </c>
      <c r="AY13" s="1" t="str">
        <f>[1]main!AV15</f>
        <v>NA</v>
      </c>
      <c r="AZ13" s="2" t="str">
        <f>[1]main!AW15</f>
        <v>NA</v>
      </c>
      <c r="BA13" s="1" t="str">
        <f t="shared" si="6"/>
        <v>Wer fällt aus dem Bett?</v>
      </c>
      <c r="BB13" s="1" t="str">
        <f t="shared" si="7"/>
        <v>Pro_f tat Target trainiert.?</v>
      </c>
      <c r="BC13" s="1" t="str">
        <f t="shared" si="8"/>
        <v>V fällt Target trainiert.?</v>
      </c>
      <c r="BD13" s="1" t="str">
        <f t="shared" si="9"/>
        <v>Pos05 hat Target trainiert. gehabt?</v>
      </c>
      <c r="BE13" s="12" t="s">
        <v>21</v>
      </c>
      <c r="BF13" s="1" t="str">
        <f>BD13</f>
        <v>Pos05 hat Target trainiert. gehabt?</v>
      </c>
      <c r="BG13" s="1">
        <v>1</v>
      </c>
      <c r="BH13" s="1">
        <f t="shared" si="10"/>
        <v>1</v>
      </c>
      <c r="BI13" s="1" t="str">
        <f t="shared" si="11"/>
        <v>Pos05 hat Target trainiert. gehabt?</v>
      </c>
      <c r="BJ13" s="1" t="str">
        <f>IF(BI13="NA","NA",CONCATENATE(S13," ",T13," ",W13))</f>
        <v>einen schlimmen Alptraum</v>
      </c>
      <c r="BK13" s="1" t="str">
        <f t="shared" si="24"/>
        <v>einen schlimmen Alptraum</v>
      </c>
      <c r="BL13" s="1" t="s">
        <v>429</v>
      </c>
      <c r="BM13" s="12">
        <v>0</v>
      </c>
      <c r="BN13" s="1" t="str">
        <f t="shared" si="12"/>
        <v>einen schecklichen Alptraum</v>
      </c>
      <c r="BO13" s="1" t="str">
        <f t="shared" si="13"/>
        <v>einen schlimmen Alptraum</v>
      </c>
      <c r="BP13" s="1" t="str">
        <f t="shared" si="14"/>
        <v/>
      </c>
      <c r="BQ13" s="1" t="str">
        <f t="shared" si="15"/>
        <v/>
      </c>
      <c r="BR13" s="1" t="str">
        <f t="shared" si="16"/>
        <v>V fällt Target trainiert.?</v>
      </c>
      <c r="BS13" s="1" t="str">
        <f t="shared" si="17"/>
        <v>V fällt Target trainiert.?</v>
      </c>
      <c r="BT13" s="1" t="str">
        <f t="shared" si="18"/>
        <v>Pos05 hat Target trainiert. gehabt?</v>
      </c>
      <c r="BU13" s="1" t="str">
        <f t="shared" si="19"/>
        <v/>
      </c>
      <c r="BV13" s="1" t="str">
        <f t="shared" si="20"/>
        <v>Pos05 hat Target trainiert. gehabt?</v>
      </c>
    </row>
    <row r="14" spans="1:74" ht="14.25" customHeight="1" x14ac:dyDescent="0.35">
      <c r="A14" s="1" t="str">
        <f t="shared" si="21"/>
        <v>L2_S60_INachbarn_PNA</v>
      </c>
      <c r="B14" s="1">
        <v>2</v>
      </c>
      <c r="C14" s="1">
        <v>60</v>
      </c>
      <c r="D14" s="1">
        <v>72</v>
      </c>
      <c r="E14">
        <v>4</v>
      </c>
      <c r="F14" s="1">
        <v>60</v>
      </c>
      <c r="G14" s="1" t="str">
        <f t="shared" si="22"/>
        <v>Target nicht wecken. steigt von der Tribüne. NA hat einen ehrenvollen Orden erhalten.</v>
      </c>
      <c r="H14" s="1" t="str">
        <f t="shared" si="0"/>
        <v>Target nicht wecken.</v>
      </c>
      <c r="I14" s="1" t="str">
        <f t="shared" si="1"/>
        <v>Alternative NA</v>
      </c>
      <c r="J14" s="1" t="s">
        <v>209</v>
      </c>
      <c r="M14" s="1" t="s">
        <v>23</v>
      </c>
      <c r="N14" s="1" t="s">
        <v>430</v>
      </c>
      <c r="O14" s="1" t="str">
        <f t="shared" si="2"/>
        <v>von der Tribüne.</v>
      </c>
      <c r="P14" s="1" t="str">
        <f t="shared" si="3"/>
        <v>von der Tribüne</v>
      </c>
      <c r="Q14" s="1" t="str">
        <f t="shared" si="23"/>
        <v>NA</v>
      </c>
      <c r="R14" s="1" t="s">
        <v>7</v>
      </c>
      <c r="S14" s="1" t="s">
        <v>135</v>
      </c>
      <c r="T14" s="1" t="s">
        <v>431</v>
      </c>
      <c r="U14" s="1" t="s">
        <v>432</v>
      </c>
      <c r="W14" s="1" t="str">
        <f t="shared" si="4"/>
        <v>Orden</v>
      </c>
      <c r="X14" s="1" t="str">
        <f t="shared" si="5"/>
        <v>erhalten.</v>
      </c>
      <c r="Y14" s="1" t="s">
        <v>433</v>
      </c>
      <c r="Z14" s="1" t="str">
        <f>[1]main!W51</f>
        <v>Nachbarn</v>
      </c>
      <c r="AA14" s="1" t="str">
        <f>[1]main!X51</f>
        <v>nicht wecken.</v>
      </c>
      <c r="AB14" s="1" t="str">
        <f>[1]main!Y51</f>
        <v>nicht wecken</v>
      </c>
      <c r="AC14" s="1">
        <f>[1]main!Z51</f>
        <v>133</v>
      </c>
      <c r="AD14" s="1" t="str">
        <f>[1]main!AA51</f>
        <v>Martha</v>
      </c>
      <c r="AE14" s="1" t="str">
        <f>[1]main!AB51</f>
        <v>f</v>
      </c>
      <c r="AF14" s="2">
        <f>[1]main!AC51</f>
        <v>6.8571428570000004</v>
      </c>
      <c r="AG14" s="1">
        <f>[1]main!AD51</f>
        <v>0.42996970800000001</v>
      </c>
      <c r="AH14" s="1">
        <f>[1]main!AE51</f>
        <v>7</v>
      </c>
      <c r="AI14" s="1" t="str">
        <f>[1]main!AF51</f>
        <v>f</v>
      </c>
      <c r="AJ14" s="1" t="str">
        <f>[1]main!AG51</f>
        <v>Target</v>
      </c>
      <c r="AK14" s="1" t="str">
        <f>[1]main!AH51</f>
        <v>NA</v>
      </c>
      <c r="AL14" s="1">
        <f>[1]main!AI51</f>
        <v>2400000000</v>
      </c>
      <c r="AM14" s="1" t="str">
        <f>[1]main!AJ51</f>
        <v>NA</v>
      </c>
      <c r="AN14" s="1" t="str">
        <f>[1]main!AK51</f>
        <v>NA</v>
      </c>
      <c r="AO14" s="1">
        <f>[1]main!AL51</f>
        <v>52</v>
      </c>
      <c r="AP14" s="1" t="str">
        <f>[1]main!AM51</f>
        <v>Kai</v>
      </c>
      <c r="AQ14" s="1" t="str">
        <f>[1]main!AN51</f>
        <v>n</v>
      </c>
      <c r="AR14" s="1">
        <f>[1]main!AO51</f>
        <v>2.1428571430000001</v>
      </c>
      <c r="AS14" s="1">
        <f>[1]main!AP51</f>
        <v>1.4580982199999999</v>
      </c>
      <c r="AT14" s="1">
        <f>[1]main!AQ51</f>
        <v>1</v>
      </c>
      <c r="AU14" s="1" t="str">
        <f>[1]main!AR51</f>
        <v>n</v>
      </c>
      <c r="AV14" s="1" t="str">
        <f>[1]main!AS51</f>
        <v>Alternative</v>
      </c>
      <c r="AW14" s="1" t="str">
        <f>[1]main!AT51</f>
        <v>NA</v>
      </c>
      <c r="AX14" s="1" t="str">
        <f>[1]main!AU51</f>
        <v>NA</v>
      </c>
      <c r="AY14" s="1" t="str">
        <f>[1]main!AV51</f>
        <v>NA</v>
      </c>
      <c r="AZ14" s="2" t="str">
        <f>[1]main!AW51</f>
        <v>NA</v>
      </c>
      <c r="BA14" s="1" t="str">
        <f t="shared" si="6"/>
        <v>Wer steigt von der Tribüne?</v>
      </c>
      <c r="BB14" s="1" t="str">
        <f t="shared" si="7"/>
        <v>Pro_f tat Target nicht wecken.?</v>
      </c>
      <c r="BC14" s="1" t="str">
        <f t="shared" si="8"/>
        <v>V steigt Target nicht wecken.?</v>
      </c>
      <c r="BD14" s="1" t="str">
        <f t="shared" si="9"/>
        <v>Pos05 hat Target nicht wecken. erhalten?</v>
      </c>
      <c r="BE14" s="12" t="s">
        <v>21</v>
      </c>
      <c r="BF14" s="1" t="str">
        <f>BD14</f>
        <v>Pos05 hat Target nicht wecken. erhalten?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V steigt Target nicht wecken.?</v>
      </c>
      <c r="BS14" s="1" t="str">
        <f t="shared" si="17"/>
        <v>V steigt Target nicht wecken.?</v>
      </c>
      <c r="BT14" s="1" t="str">
        <f t="shared" si="18"/>
        <v>Pos05 hat Target nicht wecken. erhalten?</v>
      </c>
      <c r="BU14" s="1" t="str">
        <f t="shared" si="19"/>
        <v/>
      </c>
      <c r="BV14" s="12" t="str">
        <f t="shared" si="20"/>
        <v>Pos05 hat Target nicht wecken. erhalten?</v>
      </c>
    </row>
    <row r="15" spans="1:74" ht="14.25" customHeight="1" x14ac:dyDescent="0.35">
      <c r="A15" s="1" t="str">
        <f t="shared" si="21"/>
        <v>L2_S74_ITat_Pder</v>
      </c>
      <c r="B15" s="1">
        <v>2</v>
      </c>
      <c r="C15" s="1">
        <v>74</v>
      </c>
      <c r="D15" s="1">
        <v>73</v>
      </c>
      <c r="E15">
        <v>4</v>
      </c>
      <c r="F15" s="1">
        <v>74</v>
      </c>
      <c r="G15" s="1" t="str">
        <f t="shared" si="22"/>
        <v>Filler begangen. landet auf der Titelseite. der hat ein bezauberndes Lächeln aufgesetzt.</v>
      </c>
      <c r="H15" s="1" t="str">
        <f t="shared" si="0"/>
        <v>Filler begangen.</v>
      </c>
      <c r="I15" s="1" t="str">
        <f t="shared" si="1"/>
        <v>Alternative Die</v>
      </c>
      <c r="J15" s="1" t="s">
        <v>298</v>
      </c>
      <c r="L15" s="1" t="s">
        <v>107</v>
      </c>
      <c r="N15" s="1" t="s">
        <v>434</v>
      </c>
      <c r="O15" s="1" t="str">
        <f t="shared" si="2"/>
        <v>auf der Titelseite.</v>
      </c>
      <c r="P15" s="1" t="str">
        <f t="shared" si="3"/>
        <v>auf der Titelseite</v>
      </c>
      <c r="Q15" s="1" t="str">
        <f t="shared" si="23"/>
        <v>der</v>
      </c>
      <c r="R15" s="1" t="s">
        <v>7</v>
      </c>
      <c r="S15" s="1" t="s">
        <v>25</v>
      </c>
      <c r="T15" s="1" t="s">
        <v>435</v>
      </c>
      <c r="U15" s="1" t="s">
        <v>436</v>
      </c>
      <c r="W15" s="1" t="str">
        <f t="shared" si="4"/>
        <v>Lächeln</v>
      </c>
      <c r="X15" s="1" t="str">
        <f t="shared" si="5"/>
        <v>aufgesetzt.</v>
      </c>
      <c r="Y15" s="1" t="s">
        <v>437</v>
      </c>
      <c r="Z15" s="1" t="str">
        <f>[1]main!W75</f>
        <v>Tat</v>
      </c>
      <c r="AA15" s="1" t="str">
        <f>[1]main!X75</f>
        <v>begangen.</v>
      </c>
      <c r="AB15" s="1" t="str">
        <f>[1]main!Y75</f>
        <v>begangen</v>
      </c>
      <c r="AC15" s="1">
        <f>[1]main!Z75</f>
        <v>157</v>
      </c>
      <c r="AD15" s="1" t="str">
        <f>[1]main!AA75</f>
        <v>Bibliothekarin</v>
      </c>
      <c r="AE15" s="1" t="str">
        <f>[1]main!AB75</f>
        <v>NA</v>
      </c>
      <c r="AF15" s="2">
        <f>[1]main!AC75</f>
        <v>2.3250000000000002</v>
      </c>
      <c r="AG15" s="1" t="str">
        <f>[1]main!AD75</f>
        <v>NA</v>
      </c>
      <c r="AH15" s="1" t="str">
        <f>[1]main!AE75</f>
        <v>NA</v>
      </c>
      <c r="AI15" s="1" t="str">
        <f>[1]main!AF75</f>
        <v>f</v>
      </c>
      <c r="AJ15" s="1" t="str">
        <f>[1]main!AG75</f>
        <v>Filler</v>
      </c>
      <c r="AK15" s="1" t="str">
        <f>[1]main!AH75</f>
        <v>NA</v>
      </c>
      <c r="AL15" s="1" t="str">
        <f>[1]main!AI75</f>
        <v>NA</v>
      </c>
      <c r="AM15" s="1" t="str">
        <f>[1]main!AJ75</f>
        <v>Die</v>
      </c>
      <c r="AN15" s="1" t="str">
        <f>[1]main!AK75</f>
        <v>die</v>
      </c>
      <c r="AO15" s="1">
        <f>[1]main!AL75</f>
        <v>14</v>
      </c>
      <c r="AP15" s="1" t="str">
        <f>[1]main!AM75</f>
        <v>Bibliothekar</v>
      </c>
      <c r="AQ15" s="1" t="str">
        <f>[1]main!AN75</f>
        <v>NA</v>
      </c>
      <c r="AR15" s="1" t="str">
        <f>[1]main!AO75</f>
        <v>NA</v>
      </c>
      <c r="AS15" s="1" t="str">
        <f>[1]main!AP75</f>
        <v>NA</v>
      </c>
      <c r="AT15" s="1" t="str">
        <f>[1]main!AQ75</f>
        <v>NA</v>
      </c>
      <c r="AU15" s="1" t="str">
        <f>[1]main!AR75</f>
        <v>NA</v>
      </c>
      <c r="AV15" s="1" t="str">
        <f>[1]main!AS75</f>
        <v>Alternative</v>
      </c>
      <c r="AW15" s="1" t="str">
        <f>[1]main!AT75</f>
        <v>NA</v>
      </c>
      <c r="AX15" s="1" t="str">
        <f>[1]main!AU75</f>
        <v>NA</v>
      </c>
      <c r="AY15" s="1" t="str">
        <f>[1]main!AV75</f>
        <v>Der</v>
      </c>
      <c r="AZ15" s="2" t="str">
        <f>[1]main!AW75</f>
        <v>der</v>
      </c>
      <c r="BA15" s="1" t="str">
        <f t="shared" si="6"/>
        <v>Wer landet auf der Titelseite?</v>
      </c>
      <c r="BB15" s="1" t="str">
        <f t="shared" si="7"/>
        <v>Pro_f tat Filler begangen.?</v>
      </c>
      <c r="BC15" s="1" t="str">
        <f t="shared" si="8"/>
        <v>Name_alt landet Filler begangen.?</v>
      </c>
      <c r="BD15" s="1" t="str">
        <f t="shared" si="9"/>
        <v>Pos05 hat Filler begangen. aufgesetzt?</v>
      </c>
      <c r="BE15" s="1" t="s">
        <v>67</v>
      </c>
      <c r="BF15" s="1" t="str">
        <f>BB15</f>
        <v>Pro_f tat Filler begangen.?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/>
      </c>
      <c r="BQ15" s="1" t="str">
        <f t="shared" si="15"/>
        <v>Name_alt landet Filler begangen.?</v>
      </c>
      <c r="BR15" s="1" t="str">
        <f t="shared" si="16"/>
        <v/>
      </c>
      <c r="BS15" s="1" t="str">
        <f t="shared" si="17"/>
        <v>Name_alt landet Filler begangen.?</v>
      </c>
      <c r="BT15" s="1" t="str">
        <f t="shared" si="18"/>
        <v>Pos05 hat Filler begangen. aufgesetzt?</v>
      </c>
      <c r="BU15" s="1" t="str">
        <f t="shared" si="19"/>
        <v/>
      </c>
      <c r="BV15" s="1" t="str">
        <f t="shared" si="20"/>
        <v>Pos05 hat Filler begangen. aufgesetzt?</v>
      </c>
    </row>
    <row r="16" spans="1:74" ht="14.25" customHeight="1" x14ac:dyDescent="0.35">
      <c r="A16" s="1" t="str">
        <f t="shared" si="21"/>
        <v>L2_S11_ITreuekarte_PNA</v>
      </c>
      <c r="B16" s="1">
        <v>2</v>
      </c>
      <c r="C16" s="1">
        <v>11</v>
      </c>
      <c r="D16" s="1">
        <v>74</v>
      </c>
      <c r="E16">
        <v>4</v>
      </c>
      <c r="F16" s="1">
        <v>11</v>
      </c>
      <c r="G16" s="1" t="str">
        <f t="shared" si="22"/>
        <v>Target einlösen. flüchtet aus dem Restaurant. NA hat die hohe Preise unterschätzt.</v>
      </c>
      <c r="H16" s="1" t="str">
        <f t="shared" si="0"/>
        <v>Target einlösen.</v>
      </c>
      <c r="I16" s="1" t="str">
        <f t="shared" si="1"/>
        <v>Alternative NA</v>
      </c>
      <c r="J16" s="13" t="s">
        <v>128</v>
      </c>
      <c r="M16" s="1" t="s">
        <v>96</v>
      </c>
      <c r="N16" s="1" t="s">
        <v>438</v>
      </c>
      <c r="O16" s="1" t="str">
        <f t="shared" si="2"/>
        <v>aus dem Restaurant.</v>
      </c>
      <c r="P16" s="1" t="str">
        <f t="shared" si="3"/>
        <v>aus dem Restaurant</v>
      </c>
      <c r="Q16" s="1" t="str">
        <f t="shared" si="23"/>
        <v>NA</v>
      </c>
      <c r="R16" s="1" t="s">
        <v>7</v>
      </c>
      <c r="S16" s="1" t="s">
        <v>8</v>
      </c>
      <c r="T16" s="1" t="s">
        <v>439</v>
      </c>
      <c r="U16" s="1" t="s">
        <v>440</v>
      </c>
      <c r="W16" s="1" t="str">
        <f t="shared" si="4"/>
        <v>Preise</v>
      </c>
      <c r="X16" s="1" t="str">
        <f t="shared" si="5"/>
        <v>unterschätzt.</v>
      </c>
      <c r="Y16" s="1" t="s">
        <v>410</v>
      </c>
      <c r="Z16" s="1" t="str">
        <f>[1]main!W2</f>
        <v>Treuekarte</v>
      </c>
      <c r="AA16" s="1" t="str">
        <f>[1]main!X2</f>
        <v>einlösen.</v>
      </c>
      <c r="AB16" s="1" t="str">
        <f>[1]main!Y2</f>
        <v>einlösen</v>
      </c>
      <c r="AC16" s="1">
        <f>[1]main!Z2</f>
        <v>1</v>
      </c>
      <c r="AD16" s="1" t="str">
        <f>[1]main!AA2</f>
        <v>Jakob</v>
      </c>
      <c r="AE16" s="1" t="str">
        <f>[1]main!AB2</f>
        <v>m</v>
      </c>
      <c r="AF16" s="2">
        <f>[1]main!AC2</f>
        <v>1.0571428570000001</v>
      </c>
      <c r="AG16" s="1">
        <f>[1]main!AD2</f>
        <v>0.33806170200000002</v>
      </c>
      <c r="AH16" s="1">
        <f>[1]main!AE2</f>
        <v>1</v>
      </c>
      <c r="AI16" s="1" t="str">
        <f>[1]main!AF2</f>
        <v>m</v>
      </c>
      <c r="AJ16" s="1" t="str">
        <f>[1]main!AG2</f>
        <v>Target</v>
      </c>
      <c r="AK16" s="1" t="str">
        <f>[1]main!AH2</f>
        <v>NA</v>
      </c>
      <c r="AL16" s="1">
        <f>[1]main!AI2</f>
        <v>1470000000</v>
      </c>
      <c r="AM16" s="1" t="str">
        <f>[1]main!AJ2</f>
        <v>NA</v>
      </c>
      <c r="AN16" s="1" t="str">
        <f>[1]main!AK2</f>
        <v>NA</v>
      </c>
      <c r="AO16" s="1">
        <f>[1]main!AL2</f>
        <v>33</v>
      </c>
      <c r="AP16" s="1" t="str">
        <f>[1]main!AM2</f>
        <v>Julian</v>
      </c>
      <c r="AQ16" s="1" t="str">
        <f>[1]main!AN2</f>
        <v>m</v>
      </c>
      <c r="AR16" s="1">
        <f>[1]main!AO2</f>
        <v>1.4</v>
      </c>
      <c r="AS16" s="1">
        <f>[1]main!AP2</f>
        <v>1.168206267</v>
      </c>
      <c r="AT16" s="1">
        <f>[1]main!AQ2</f>
        <v>1</v>
      </c>
      <c r="AU16" s="1" t="str">
        <f>[1]main!AR2</f>
        <v>m</v>
      </c>
      <c r="AV16" s="1" t="str">
        <f>[1]main!AS2</f>
        <v>Alternative</v>
      </c>
      <c r="AW16" s="1" t="str">
        <f>[1]main!AT2</f>
        <v>NA</v>
      </c>
      <c r="AX16" s="1" t="str">
        <f>[1]main!AU2</f>
        <v>NA</v>
      </c>
      <c r="AY16" s="1" t="str">
        <f>[1]main!AV2</f>
        <v>NA</v>
      </c>
      <c r="AZ16" s="2" t="str">
        <f>[1]main!AW2</f>
        <v>NA</v>
      </c>
      <c r="BA16" s="1" t="str">
        <f t="shared" si="6"/>
        <v>Wer flüchtet aus dem Restaurant?</v>
      </c>
      <c r="BB16" s="1" t="str">
        <f t="shared" si="7"/>
        <v>Pro_f tat Target einlösen.?</v>
      </c>
      <c r="BC16" s="1" t="str">
        <f t="shared" si="8"/>
        <v>V flüchtet Target einlösen.?</v>
      </c>
      <c r="BD16" s="1" t="str">
        <f t="shared" si="9"/>
        <v>Pos05 hat Target einlösen. unterschätzt?</v>
      </c>
      <c r="BE16" s="1" t="s">
        <v>32</v>
      </c>
      <c r="BF16" s="1" t="str">
        <f>BC16</f>
        <v>V flüchtet Target einlösen.?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13"/>
        <v>NA</v>
      </c>
      <c r="BP16" s="1" t="str">
        <f t="shared" si="14"/>
        <v/>
      </c>
      <c r="BQ16" s="1" t="str">
        <f t="shared" si="15"/>
        <v/>
      </c>
      <c r="BR16" s="1" t="str">
        <f t="shared" si="16"/>
        <v>V flüchtet Target einlösen.?</v>
      </c>
      <c r="BS16" s="1" t="str">
        <f t="shared" si="17"/>
        <v>V flüchtet Target einlösen.?</v>
      </c>
      <c r="BT16" s="1" t="str">
        <f t="shared" si="18"/>
        <v>Pos05 hat Target einlösen. unterschätzt?</v>
      </c>
      <c r="BU16" s="1" t="str">
        <f t="shared" si="19"/>
        <v/>
      </c>
      <c r="BV16" s="1" t="str">
        <f t="shared" si="20"/>
        <v>Pos05 hat Target einlösen. unterschätzt?</v>
      </c>
    </row>
    <row r="17" spans="1:74" ht="14.25" customHeight="1" x14ac:dyDescent="0.35">
      <c r="A17" s="1" t="str">
        <f t="shared" si="21"/>
        <v>L2_S59_IAnlage_PNA</v>
      </c>
      <c r="B17" s="1">
        <v>2</v>
      </c>
      <c r="C17" s="1">
        <v>59</v>
      </c>
      <c r="D17" s="1">
        <v>75</v>
      </c>
      <c r="E17">
        <v>4</v>
      </c>
      <c r="F17" s="1">
        <v>59</v>
      </c>
      <c r="G17" s="1" t="str">
        <f t="shared" si="22"/>
        <v>Target vergessen. zeichnet in der Vorstadt. NA hat ein schönes Model gefunden.</v>
      </c>
      <c r="H17" s="1" t="str">
        <f t="shared" si="0"/>
        <v>Target vergessen.</v>
      </c>
      <c r="I17" s="1" t="str">
        <f t="shared" si="1"/>
        <v>Alternative NA</v>
      </c>
      <c r="J17" s="1" t="s">
        <v>167</v>
      </c>
      <c r="K17" s="1" t="s">
        <v>52</v>
      </c>
      <c r="N17" s="1" t="s">
        <v>441</v>
      </c>
      <c r="O17" s="1" t="str">
        <f t="shared" si="2"/>
        <v>in der Vorstadt.</v>
      </c>
      <c r="P17" s="1" t="str">
        <f t="shared" si="3"/>
        <v>in der Vorstadt</v>
      </c>
      <c r="Q17" s="1" t="str">
        <f t="shared" si="23"/>
        <v>NA</v>
      </c>
      <c r="R17" s="1" t="s">
        <v>7</v>
      </c>
      <c r="S17" s="1" t="s">
        <v>25</v>
      </c>
      <c r="T17" s="1" t="s">
        <v>442</v>
      </c>
      <c r="V17" s="1" t="s">
        <v>443</v>
      </c>
      <c r="W17" s="1" t="str">
        <f t="shared" si="4"/>
        <v>Model</v>
      </c>
      <c r="X17" s="1" t="str">
        <f t="shared" si="5"/>
        <v>gefunden.</v>
      </c>
      <c r="Y17" s="1" t="s">
        <v>263</v>
      </c>
      <c r="Z17" s="1" t="str">
        <f>[1]main!W50</f>
        <v>Anlage</v>
      </c>
      <c r="AA17" s="1" t="str">
        <f>[1]main!X50</f>
        <v>vergessen.</v>
      </c>
      <c r="AB17" s="1" t="str">
        <f>[1]main!Y50</f>
        <v>vergessen</v>
      </c>
      <c r="AC17" s="1">
        <f>[1]main!Z50</f>
        <v>132</v>
      </c>
      <c r="AD17" s="1" t="str">
        <f>[1]main!AA50</f>
        <v>Carla</v>
      </c>
      <c r="AE17" s="1" t="str">
        <f>[1]main!AB50</f>
        <v>f</v>
      </c>
      <c r="AF17" s="2">
        <f>[1]main!AC50</f>
        <v>6.8571428570000004</v>
      </c>
      <c r="AG17" s="1">
        <f>[1]main!AD50</f>
        <v>0.42996970800000001</v>
      </c>
      <c r="AH17" s="1">
        <f>[1]main!AE50</f>
        <v>7</v>
      </c>
      <c r="AI17" s="1" t="str">
        <f>[1]main!AF50</f>
        <v>f</v>
      </c>
      <c r="AJ17" s="1" t="str">
        <f>[1]main!AG50</f>
        <v>Target</v>
      </c>
      <c r="AK17" s="1">
        <f>[1]main!AH50</f>
        <v>153</v>
      </c>
      <c r="AL17" s="1">
        <f>[1]main!AI50</f>
        <v>2590000000</v>
      </c>
      <c r="AM17" s="1" t="str">
        <f>[1]main!AJ50</f>
        <v>NA</v>
      </c>
      <c r="AN17" s="1" t="str">
        <f>[1]main!AK50</f>
        <v>NA</v>
      </c>
      <c r="AO17" s="1">
        <f>[1]main!AL50</f>
        <v>51</v>
      </c>
      <c r="AP17" s="1" t="str">
        <f>[1]main!AM50</f>
        <v>Dylan</v>
      </c>
      <c r="AQ17" s="1" t="str">
        <f>[1]main!AN50</f>
        <v>n</v>
      </c>
      <c r="AR17" s="1">
        <f>[1]main!AO50</f>
        <v>1.9714285709999999</v>
      </c>
      <c r="AS17" s="1">
        <f>[1]main!AP50</f>
        <v>1.224401758</v>
      </c>
      <c r="AT17" s="1">
        <f>[1]main!AQ50</f>
        <v>1</v>
      </c>
      <c r="AU17" s="1" t="str">
        <f>[1]main!AR50</f>
        <v>m</v>
      </c>
      <c r="AV17" s="1" t="str">
        <f>[1]main!AS50</f>
        <v>Alternative</v>
      </c>
      <c r="AW17" s="1" t="str">
        <f>[1]main!AT50</f>
        <v>NA</v>
      </c>
      <c r="AX17" s="1" t="str">
        <f>[1]main!AU50</f>
        <v>NA</v>
      </c>
      <c r="AY17" s="1" t="str">
        <f>[1]main!AV50</f>
        <v>NA</v>
      </c>
      <c r="AZ17" s="2" t="str">
        <f>[1]main!AW50</f>
        <v>NA</v>
      </c>
      <c r="BA17" s="1" t="str">
        <f t="shared" si="6"/>
        <v>Wer zeichnet in der Vorstadt?</v>
      </c>
      <c r="BB17" s="1" t="str">
        <f t="shared" si="7"/>
        <v>Pro_f tat Target vergessen.?</v>
      </c>
      <c r="BC17" s="1" t="str">
        <f t="shared" si="8"/>
        <v>Name zeichnet 153 vergessen.?</v>
      </c>
      <c r="BD17" s="1" t="str">
        <f t="shared" si="9"/>
        <v>Pos06 hat 153 vergessen. gefunden?</v>
      </c>
      <c r="BE17" s="1" t="s">
        <v>32</v>
      </c>
      <c r="BF17" s="1" t="str">
        <f>BC17</f>
        <v>Name zeichnet 153 vergessen.?</v>
      </c>
      <c r="BG17" s="1">
        <v>1</v>
      </c>
      <c r="BH17" s="1">
        <f t="shared" si="10"/>
        <v>1</v>
      </c>
      <c r="BI17" s="1" t="str">
        <f t="shared" si="11"/>
        <v>Name zeichnet 153 vergessen.?</v>
      </c>
      <c r="BJ17" s="1" t="str">
        <f>IF(BI17="NA","NA",P17)</f>
        <v>in der Vorstadt</v>
      </c>
      <c r="BK17" s="1" t="str">
        <f t="shared" si="24"/>
        <v>in der Vorstadt</v>
      </c>
      <c r="BL17" s="1" t="s">
        <v>444</v>
      </c>
      <c r="BM17" s="12">
        <v>1</v>
      </c>
      <c r="BN17" s="1" t="str">
        <f t="shared" si="12"/>
        <v>in der Vorstadt</v>
      </c>
      <c r="BO17" s="1" t="str">
        <f t="shared" si="13"/>
        <v>in der Innenstadt</v>
      </c>
      <c r="BP17" s="1" t="str">
        <f t="shared" si="14"/>
        <v>Name zeichnet 153 vergessen.?</v>
      </c>
      <c r="BQ17" s="1" t="str">
        <f t="shared" si="15"/>
        <v/>
      </c>
      <c r="BR17" s="1" t="str">
        <f t="shared" si="16"/>
        <v/>
      </c>
      <c r="BS17" s="1" t="str">
        <f t="shared" si="17"/>
        <v>Name zeichnet 153 vergessen.?</v>
      </c>
      <c r="BT17" s="1" t="str">
        <f t="shared" si="18"/>
        <v/>
      </c>
      <c r="BU17" s="1" t="str">
        <f t="shared" si="19"/>
        <v>Pos06 hat 153 vergessen. gefunden?</v>
      </c>
      <c r="BV17" s="12" t="str">
        <f t="shared" si="20"/>
        <v>Pos06 hat 153 vergessen. gefunden?</v>
      </c>
    </row>
    <row r="18" spans="1:74" ht="14.25" customHeight="1" x14ac:dyDescent="0.35">
      <c r="A18" s="1" t="str">
        <f t="shared" si="21"/>
        <v>L2_S51_IPostboten_PNA</v>
      </c>
      <c r="B18" s="1">
        <v>2</v>
      </c>
      <c r="C18" s="1">
        <v>51</v>
      </c>
      <c r="D18" s="1">
        <v>76</v>
      </c>
      <c r="E18">
        <v>4</v>
      </c>
      <c r="F18" s="1">
        <v>51</v>
      </c>
      <c r="G18" s="1" t="str">
        <f t="shared" si="22"/>
        <v>Target gesehen. stolpert in die Bar. NA hat die erste Anzahlung erhalten.</v>
      </c>
      <c r="H18" s="1" t="str">
        <f t="shared" si="0"/>
        <v>Target gesehen.</v>
      </c>
      <c r="I18" s="1" t="str">
        <f t="shared" si="1"/>
        <v>Alternative NA</v>
      </c>
      <c r="J18" s="1" t="s">
        <v>445</v>
      </c>
      <c r="L18" s="1" t="s">
        <v>4</v>
      </c>
      <c r="N18" s="1" t="s">
        <v>446</v>
      </c>
      <c r="O18" s="1" t="str">
        <f t="shared" si="2"/>
        <v>in die Bar.</v>
      </c>
      <c r="P18" s="1" t="str">
        <f t="shared" si="3"/>
        <v>in die Bar</v>
      </c>
      <c r="Q18" s="1" t="str">
        <f t="shared" si="23"/>
        <v>NA</v>
      </c>
      <c r="R18" s="1" t="s">
        <v>7</v>
      </c>
      <c r="S18" s="1" t="s">
        <v>8</v>
      </c>
      <c r="T18" s="1" t="s">
        <v>447</v>
      </c>
      <c r="U18" s="1" t="s">
        <v>448</v>
      </c>
      <c r="W18" s="1" t="str">
        <f t="shared" si="4"/>
        <v>Anzahlung</v>
      </c>
      <c r="X18" s="1" t="str">
        <f t="shared" si="5"/>
        <v>erhalten.</v>
      </c>
      <c r="Y18" s="1" t="s">
        <v>433</v>
      </c>
      <c r="Z18" s="1" t="str">
        <f>[1]main!W42</f>
        <v>Postboten</v>
      </c>
      <c r="AA18" s="1" t="str">
        <f>[1]main!X42</f>
        <v>gesehen.</v>
      </c>
      <c r="AB18" s="1" t="str">
        <f>[1]main!Y42</f>
        <v>gesehen</v>
      </c>
      <c r="AC18" s="1">
        <f>[1]main!Z42</f>
        <v>124</v>
      </c>
      <c r="AD18" s="1" t="str">
        <f>[1]main!AA42</f>
        <v>Antonia</v>
      </c>
      <c r="AE18" s="1" t="str">
        <f>[1]main!AB42</f>
        <v>f</v>
      </c>
      <c r="AF18" s="2">
        <f>[1]main!AC42</f>
        <v>6.8285714290000001</v>
      </c>
      <c r="AG18" s="1">
        <f>[1]main!AD42</f>
        <v>0.38238526</v>
      </c>
      <c r="AH18" s="1">
        <f>[1]main!AE42</f>
        <v>7</v>
      </c>
      <c r="AI18" s="1" t="str">
        <f>[1]main!AF42</f>
        <v>f</v>
      </c>
      <c r="AJ18" s="1" t="str">
        <f>[1]main!AG42</f>
        <v>Target</v>
      </c>
      <c r="AK18" s="1">
        <f>[1]main!AH42</f>
        <v>58</v>
      </c>
      <c r="AL18" s="1">
        <f>[1]main!AI42</f>
        <v>1310000000</v>
      </c>
      <c r="AM18" s="1" t="str">
        <f>[1]main!AJ42</f>
        <v>NA</v>
      </c>
      <c r="AN18" s="1" t="str">
        <f>[1]main!AK42</f>
        <v>NA</v>
      </c>
      <c r="AO18" s="1">
        <f>[1]main!AL42</f>
        <v>43</v>
      </c>
      <c r="AP18" s="1" t="str">
        <f>[1]main!AM42</f>
        <v>Linus</v>
      </c>
      <c r="AQ18" s="1" t="str">
        <f>[1]main!AN42</f>
        <v>m</v>
      </c>
      <c r="AR18" s="1">
        <f>[1]main!AO42</f>
        <v>1.571428571</v>
      </c>
      <c r="AS18" s="1">
        <f>[1]main!AP42</f>
        <v>0.88403201600000003</v>
      </c>
      <c r="AT18" s="1">
        <f>[1]main!AQ42</f>
        <v>1</v>
      </c>
      <c r="AU18" s="1" t="str">
        <f>[1]main!AR42</f>
        <v>m</v>
      </c>
      <c r="AV18" s="1" t="str">
        <f>[1]main!AS42</f>
        <v>Alternative</v>
      </c>
      <c r="AW18" s="1" t="str">
        <f>[1]main!AT42</f>
        <v>NA</v>
      </c>
      <c r="AX18" s="1" t="str">
        <f>[1]main!AU42</f>
        <v>NA</v>
      </c>
      <c r="AY18" s="1" t="str">
        <f>[1]main!AV42</f>
        <v>NA</v>
      </c>
      <c r="AZ18" s="2" t="str">
        <f>[1]main!AW42</f>
        <v>NA</v>
      </c>
      <c r="BA18" s="1" t="str">
        <f t="shared" si="6"/>
        <v>Wer stolpert in die Bar?</v>
      </c>
      <c r="BB18" s="1" t="str">
        <f t="shared" si="7"/>
        <v>Pro_f tat Target gesehen.?</v>
      </c>
      <c r="BC18" s="1" t="str">
        <f t="shared" si="8"/>
        <v>Name_alt stolpert 58 gesehen.?</v>
      </c>
      <c r="BD18" s="1" t="str">
        <f t="shared" si="9"/>
        <v>Pos05 hat 58 gesehen. erhalten?</v>
      </c>
      <c r="BE18" s="1" t="s">
        <v>32</v>
      </c>
      <c r="BF18" s="1" t="str">
        <f>BC18</f>
        <v>Name_alt stolpert 58 gesehen.?</v>
      </c>
      <c r="BG18" s="1">
        <v>1</v>
      </c>
      <c r="BH18" s="1">
        <f t="shared" si="10"/>
        <v>1</v>
      </c>
      <c r="BI18" s="1" t="str">
        <f t="shared" si="11"/>
        <v>Name_alt stolpert 58 gesehen.?</v>
      </c>
      <c r="BJ18" s="1" t="str">
        <f>IF(BI18="NA","NA",P18)</f>
        <v>in die Bar</v>
      </c>
      <c r="BK18" s="1" t="str">
        <f t="shared" si="24"/>
        <v>in die Bar</v>
      </c>
      <c r="BL18" s="1" t="s">
        <v>449</v>
      </c>
      <c r="BM18" s="12">
        <v>1</v>
      </c>
      <c r="BN18" s="1" t="str">
        <f t="shared" si="12"/>
        <v>in die Bar</v>
      </c>
      <c r="BO18" s="1" t="str">
        <f t="shared" si="13"/>
        <v>in die Kneipe</v>
      </c>
      <c r="BP18" s="1" t="str">
        <f t="shared" si="14"/>
        <v/>
      </c>
      <c r="BQ18" s="1" t="str">
        <f t="shared" si="15"/>
        <v>Name_alt stolpert 58 gesehen.?</v>
      </c>
      <c r="BR18" s="1" t="str">
        <f t="shared" si="16"/>
        <v/>
      </c>
      <c r="BS18" s="1" t="str">
        <f t="shared" si="17"/>
        <v>Name_alt stolpert 58 gesehen.?</v>
      </c>
      <c r="BT18" s="1" t="str">
        <f t="shared" si="18"/>
        <v>Pos05 hat 58 gesehen. erhalten?</v>
      </c>
      <c r="BU18" s="1" t="str">
        <f t="shared" si="19"/>
        <v/>
      </c>
      <c r="BV18" s="1" t="str">
        <f t="shared" si="20"/>
        <v>Pos05 hat 58 gesehen. erhalten?</v>
      </c>
    </row>
    <row r="19" spans="1:74" ht="14.25" customHeight="1" x14ac:dyDescent="0.35">
      <c r="A19" s="1" t="str">
        <f t="shared" si="21"/>
        <v>L2_S70_IStufe_Pder</v>
      </c>
      <c r="B19" s="1">
        <v>2</v>
      </c>
      <c r="C19" s="1">
        <v>70</v>
      </c>
      <c r="D19" s="1">
        <v>77</v>
      </c>
      <c r="E19">
        <v>4</v>
      </c>
      <c r="F19" s="1">
        <v>70</v>
      </c>
      <c r="G19" s="1" t="str">
        <f t="shared" si="22"/>
        <v>Filler verfehlt. fällt von der Leiter. der hat die oberste Stufe verfehlt.</v>
      </c>
      <c r="H19" s="1" t="str">
        <f t="shared" si="0"/>
        <v>Filler verfehlt.</v>
      </c>
      <c r="I19" s="1" t="str">
        <f t="shared" si="1"/>
        <v>Alternative Die</v>
      </c>
      <c r="J19" s="1" t="s">
        <v>200</v>
      </c>
      <c r="M19" s="1" t="s">
        <v>23</v>
      </c>
      <c r="N19" s="1" t="s">
        <v>450</v>
      </c>
      <c r="O19" s="1" t="str">
        <f t="shared" si="2"/>
        <v>von der Leiter.</v>
      </c>
      <c r="P19" s="1" t="str">
        <f t="shared" si="3"/>
        <v>von der Leiter</v>
      </c>
      <c r="Q19" s="1" t="str">
        <f t="shared" si="23"/>
        <v>der</v>
      </c>
      <c r="R19" s="1" t="s">
        <v>7</v>
      </c>
      <c r="S19" s="1" t="s">
        <v>8</v>
      </c>
      <c r="T19" s="1" t="s">
        <v>451</v>
      </c>
      <c r="U19" s="1" t="s">
        <v>417</v>
      </c>
      <c r="W19" s="1" t="str">
        <f t="shared" si="4"/>
        <v>Stufe</v>
      </c>
      <c r="X19" s="1" t="str">
        <f t="shared" si="5"/>
        <v>verfehlt.</v>
      </c>
      <c r="Y19" s="1" t="s">
        <v>452</v>
      </c>
      <c r="Z19" s="1" t="str">
        <f>[1]main!W71</f>
        <v>Stufe</v>
      </c>
      <c r="AA19" s="1" t="str">
        <f>[1]main!X71</f>
        <v>verfehlt.</v>
      </c>
      <c r="AB19" s="1" t="str">
        <f>[1]main!Y71</f>
        <v>verfehlt</v>
      </c>
      <c r="AC19" s="1">
        <f>[1]main!Z71</f>
        <v>153</v>
      </c>
      <c r="AD19" s="1" t="str">
        <f>[1]main!AA71</f>
        <v>Tanzlehrerin</v>
      </c>
      <c r="AE19" s="1" t="str">
        <f>[1]main!AB71</f>
        <v>NA</v>
      </c>
      <c r="AF19" s="2">
        <f>[1]main!AC71</f>
        <v>2.15</v>
      </c>
      <c r="AG19" s="1" t="str">
        <f>[1]main!AD71</f>
        <v>NA</v>
      </c>
      <c r="AH19" s="1" t="str">
        <f>[1]main!AE71</f>
        <v>NA</v>
      </c>
      <c r="AI19" s="1" t="str">
        <f>[1]main!AF71</f>
        <v>f</v>
      </c>
      <c r="AJ19" s="1" t="str">
        <f>[1]main!AG71</f>
        <v>Filler</v>
      </c>
      <c r="AK19" s="1" t="str">
        <f>[1]main!AH71</f>
        <v>NA</v>
      </c>
      <c r="AL19" s="1" t="str">
        <f>[1]main!AI71</f>
        <v>NA</v>
      </c>
      <c r="AM19" s="1" t="str">
        <f>[1]main!AJ71</f>
        <v>Die</v>
      </c>
      <c r="AN19" s="1" t="str">
        <f>[1]main!AK71</f>
        <v>die</v>
      </c>
      <c r="AO19" s="1">
        <f>[1]main!AL71</f>
        <v>10</v>
      </c>
      <c r="AP19" s="1" t="str">
        <f>[1]main!AM71</f>
        <v>Tanzlehrer</v>
      </c>
      <c r="AQ19" s="1" t="str">
        <f>[1]main!AN71</f>
        <v>NA</v>
      </c>
      <c r="AR19" s="1" t="str">
        <f>[1]main!AO71</f>
        <v>NA</v>
      </c>
      <c r="AS19" s="1" t="str">
        <f>[1]main!AP71</f>
        <v>NA</v>
      </c>
      <c r="AT19" s="1" t="str">
        <f>[1]main!AQ71</f>
        <v>NA</v>
      </c>
      <c r="AU19" s="1" t="str">
        <f>[1]main!AR71</f>
        <v>NA</v>
      </c>
      <c r="AV19" s="1" t="str">
        <f>[1]main!AS71</f>
        <v>Alternative</v>
      </c>
      <c r="AW19" s="1" t="str">
        <f>[1]main!AT71</f>
        <v>NA</v>
      </c>
      <c r="AX19" s="1" t="str">
        <f>[1]main!AU71</f>
        <v>NA</v>
      </c>
      <c r="AY19" s="1" t="str">
        <f>[1]main!AV71</f>
        <v>Der</v>
      </c>
      <c r="AZ19" s="2" t="str">
        <f>[1]main!AW71</f>
        <v>der</v>
      </c>
      <c r="BA19" s="1" t="str">
        <f t="shared" si="6"/>
        <v>Wer fällt von der Leiter?</v>
      </c>
      <c r="BB19" s="1" t="str">
        <f t="shared" si="7"/>
        <v>Pro_f tat Filler verfehlt.?</v>
      </c>
      <c r="BC19" s="1" t="str">
        <f t="shared" si="8"/>
        <v>V fällt Filler verfehlt.?</v>
      </c>
      <c r="BD19" s="1" t="str">
        <f t="shared" si="9"/>
        <v>Pos05 hat Filler verfehlt. verfehlt?</v>
      </c>
      <c r="BE19" s="1" t="s">
        <v>67</v>
      </c>
      <c r="BF19" s="1" t="str">
        <f>BB19</f>
        <v>Pro_f tat Filler verfehlt.?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4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13"/>
        <v>NA</v>
      </c>
      <c r="BP19" s="1" t="str">
        <f t="shared" si="14"/>
        <v/>
      </c>
      <c r="BQ19" s="1" t="str">
        <f t="shared" si="15"/>
        <v/>
      </c>
      <c r="BR19" s="1" t="str">
        <f t="shared" si="16"/>
        <v>V fällt Filler verfehlt.?</v>
      </c>
      <c r="BS19" s="1" t="str">
        <f t="shared" si="17"/>
        <v>V fällt Filler verfehlt.?</v>
      </c>
      <c r="BT19" s="1" t="str">
        <f t="shared" si="18"/>
        <v>Pos05 hat Filler verfehlt. verfehlt?</v>
      </c>
      <c r="BU19" s="1" t="str">
        <f t="shared" si="19"/>
        <v/>
      </c>
      <c r="BV19" s="1" t="str">
        <f t="shared" si="20"/>
        <v>Pos05 hat Filler verfehlt. verfehlt?</v>
      </c>
    </row>
    <row r="20" spans="1:74" ht="14.25" customHeight="1" x14ac:dyDescent="0.35">
      <c r="A20" s="1" t="str">
        <f t="shared" si="21"/>
        <v>L2_S39_IBademeister_PNA</v>
      </c>
      <c r="B20" s="1">
        <v>2</v>
      </c>
      <c r="C20" s="1">
        <v>39</v>
      </c>
      <c r="D20" s="1">
        <v>78</v>
      </c>
      <c r="E20">
        <v>4</v>
      </c>
      <c r="F20" s="1">
        <v>39</v>
      </c>
      <c r="G20" s="1" t="str">
        <f t="shared" si="22"/>
        <v>Target beeindrucken. stolpert aus der Kneipe. NA hat das neue Craftbier genossen.</v>
      </c>
      <c r="H20" s="1" t="str">
        <f t="shared" si="0"/>
        <v>Target beeindrucken.</v>
      </c>
      <c r="I20" s="1" t="str">
        <f t="shared" si="1"/>
        <v>Alternative NA</v>
      </c>
      <c r="J20" s="1" t="s">
        <v>445</v>
      </c>
      <c r="M20" s="1" t="s">
        <v>159</v>
      </c>
      <c r="N20" s="12" t="s">
        <v>453</v>
      </c>
      <c r="O20" s="1" t="str">
        <f t="shared" si="2"/>
        <v>aus der Kneipe.</v>
      </c>
      <c r="P20" s="1" t="str">
        <f t="shared" si="3"/>
        <v>aus der Kneipe</v>
      </c>
      <c r="Q20" s="1" t="str">
        <f t="shared" si="23"/>
        <v>NA</v>
      </c>
      <c r="R20" s="1" t="s">
        <v>7</v>
      </c>
      <c r="S20" s="1" t="s">
        <v>154</v>
      </c>
      <c r="T20" s="1" t="s">
        <v>283</v>
      </c>
      <c r="U20" s="1" t="s">
        <v>454</v>
      </c>
      <c r="W20" s="1" t="str">
        <f t="shared" si="4"/>
        <v>Craftbier</v>
      </c>
      <c r="X20" s="1" t="str">
        <f t="shared" si="5"/>
        <v>genossen.</v>
      </c>
      <c r="Y20" s="1" t="s">
        <v>127</v>
      </c>
      <c r="Z20" s="1" t="str">
        <f>[1]main!W30</f>
        <v>Bademeister</v>
      </c>
      <c r="AA20" s="1" t="str">
        <f>[1]main!X30</f>
        <v>beeindrucken.</v>
      </c>
      <c r="AB20" s="1" t="str">
        <f>[1]main!Y30</f>
        <v>beeindrucken</v>
      </c>
      <c r="AC20" s="1">
        <f>[1]main!Z30</f>
        <v>71</v>
      </c>
      <c r="AD20" s="1" t="str">
        <f>[1]main!AA30</f>
        <v>Mika</v>
      </c>
      <c r="AE20" s="1" t="str">
        <f>[1]main!AB30</f>
        <v>n</v>
      </c>
      <c r="AF20" s="2">
        <f>[1]main!AC30</f>
        <v>3.6571428570000002</v>
      </c>
      <c r="AG20" s="1">
        <f>[1]main!AD30</f>
        <v>1.2353341330000001</v>
      </c>
      <c r="AH20" s="1">
        <f>[1]main!AE30</f>
        <v>4</v>
      </c>
      <c r="AI20" s="1" t="str">
        <f>[1]main!AF30</f>
        <v>n</v>
      </c>
      <c r="AJ20" s="1" t="str">
        <f>[1]main!AG30</f>
        <v>Target</v>
      </c>
      <c r="AK20" s="1" t="str">
        <f>[1]main!AH30</f>
        <v>NA</v>
      </c>
      <c r="AL20" s="1">
        <f>[1]main!AI30</f>
        <v>1570000000</v>
      </c>
      <c r="AM20" s="1" t="str">
        <f>[1]main!AJ30</f>
        <v>NA</v>
      </c>
      <c r="AN20" s="1" t="str">
        <f>[1]main!AK30</f>
        <v>NA</v>
      </c>
      <c r="AO20" s="1">
        <f>[1]main!AL30</f>
        <v>120</v>
      </c>
      <c r="AP20" s="1" t="str">
        <f>[1]main!AM30</f>
        <v>Alina</v>
      </c>
      <c r="AQ20" s="1" t="str">
        <f>[1]main!AN30</f>
        <v>f</v>
      </c>
      <c r="AR20" s="1">
        <f>[1]main!AO30</f>
        <v>6.7714285710000004</v>
      </c>
      <c r="AS20" s="1">
        <f>[1]main!AP30</f>
        <v>0.645605702</v>
      </c>
      <c r="AT20" s="1">
        <f>[1]main!AQ30</f>
        <v>7</v>
      </c>
      <c r="AU20" s="1" t="str">
        <f>[1]main!AR30</f>
        <v>f</v>
      </c>
      <c r="AV20" s="1" t="str">
        <f>[1]main!AS30</f>
        <v>Alternative</v>
      </c>
      <c r="AW20" s="1" t="str">
        <f>[1]main!AT30</f>
        <v>NA</v>
      </c>
      <c r="AX20" s="1" t="str">
        <f>[1]main!AU30</f>
        <v>NA</v>
      </c>
      <c r="AY20" s="1" t="str">
        <f>[1]main!AV30</f>
        <v>NA</v>
      </c>
      <c r="AZ20" s="2" t="str">
        <f>[1]main!AW30</f>
        <v>NA</v>
      </c>
      <c r="BA20" s="1" t="str">
        <f t="shared" si="6"/>
        <v>Wer stolpert aus der Kneipe?</v>
      </c>
      <c r="BB20" s="1" t="str">
        <f t="shared" si="7"/>
        <v>Pro_f tat Target beeindrucken.?</v>
      </c>
      <c r="BC20" s="1" t="str">
        <f t="shared" si="8"/>
        <v>V stolpert Target beeindrucken.?</v>
      </c>
      <c r="BD20" s="1" t="str">
        <f t="shared" si="9"/>
        <v>Pos05 hat Target beeindrucken. genossen?</v>
      </c>
      <c r="BE20" s="1" t="s">
        <v>32</v>
      </c>
      <c r="BF20" s="1" t="str">
        <f>BC20</f>
        <v>V stolpert Target beeindrucken.?</v>
      </c>
      <c r="BG20" s="1">
        <v>1</v>
      </c>
      <c r="BH20" s="1">
        <f t="shared" si="10"/>
        <v>1</v>
      </c>
      <c r="BI20" s="1" t="str">
        <f t="shared" si="11"/>
        <v>V stolpert Target beeindrucken.?</v>
      </c>
      <c r="BJ20" s="1" t="str">
        <f>IF(BI20="NA","NA",P20)</f>
        <v>aus der Kneipe</v>
      </c>
      <c r="BK20" s="1" t="str">
        <f t="shared" si="24"/>
        <v>aus der Kneipe</v>
      </c>
      <c r="BL20" s="1" t="s">
        <v>455</v>
      </c>
      <c r="BM20" s="12">
        <v>1</v>
      </c>
      <c r="BN20" s="1" t="str">
        <f t="shared" si="12"/>
        <v>aus der Kneipe</v>
      </c>
      <c r="BO20" s="1" t="str">
        <f t="shared" si="13"/>
        <v>aus der Bar</v>
      </c>
      <c r="BP20" s="1" t="str">
        <f t="shared" si="14"/>
        <v/>
      </c>
      <c r="BQ20" s="1" t="str">
        <f t="shared" si="15"/>
        <v/>
      </c>
      <c r="BR20" s="1" t="str">
        <f t="shared" si="16"/>
        <v>V stolpert Target beeindrucken.?</v>
      </c>
      <c r="BS20" s="1" t="str">
        <f t="shared" si="17"/>
        <v>V stolpert Target beeindrucken.?</v>
      </c>
      <c r="BT20" s="1" t="str">
        <f t="shared" si="18"/>
        <v>Pos05 hat Target beeindrucken. genossen?</v>
      </c>
      <c r="BU20" s="1" t="str">
        <f t="shared" si="19"/>
        <v/>
      </c>
      <c r="BV20" s="1" t="str">
        <f t="shared" si="20"/>
        <v>Pos05 hat Target beeindrucken. genossen?</v>
      </c>
    </row>
    <row r="21" spans="1:74" ht="14.25" customHeight="1" x14ac:dyDescent="0.35">
      <c r="A21" s="1" t="str">
        <f t="shared" si="21"/>
        <v>L2_S23_ITanzgruppe_PNA</v>
      </c>
      <c r="B21" s="1">
        <v>2</v>
      </c>
      <c r="C21" s="1">
        <v>23</v>
      </c>
      <c r="D21" s="1">
        <v>79</v>
      </c>
      <c r="E21">
        <v>4</v>
      </c>
      <c r="F21" s="1">
        <v>23</v>
      </c>
      <c r="G21" s="1" t="str">
        <f t="shared" si="22"/>
        <v>Target gefunden. starrt auf den Schulhof. NA hat einen potenziellen Profispieler gefunden.</v>
      </c>
      <c r="H21" s="1" t="str">
        <f t="shared" si="0"/>
        <v>Target gefunden.</v>
      </c>
      <c r="I21" s="1" t="str">
        <f t="shared" si="1"/>
        <v>Alternative NA</v>
      </c>
      <c r="J21" s="1" t="s">
        <v>254</v>
      </c>
      <c r="L21" s="1" t="s">
        <v>210</v>
      </c>
      <c r="N21" s="1" t="s">
        <v>456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NA</v>
      </c>
      <c r="R21" s="1" t="s">
        <v>7</v>
      </c>
      <c r="S21" s="1" t="s">
        <v>135</v>
      </c>
      <c r="T21" s="1" t="s">
        <v>457</v>
      </c>
      <c r="U21" s="1" t="s">
        <v>458</v>
      </c>
      <c r="W21" s="1" t="str">
        <f t="shared" si="4"/>
        <v>Profispieler</v>
      </c>
      <c r="X21" s="1" t="str">
        <f t="shared" si="5"/>
        <v>gefunden.</v>
      </c>
      <c r="Y21" s="1" t="s">
        <v>263</v>
      </c>
      <c r="Z21" s="1" t="str">
        <f>[1]main!W34</f>
        <v>Tanzgruppe</v>
      </c>
      <c r="AA21" s="1" t="str">
        <f>[1]main!X34</f>
        <v>gefunden.</v>
      </c>
      <c r="AB21" s="1" t="str">
        <f>[1]main!Y34</f>
        <v>gefunden</v>
      </c>
      <c r="AC21" s="1">
        <f>[1]main!Z34</f>
        <v>75</v>
      </c>
      <c r="AD21" s="1" t="str">
        <f>[1]main!AA34</f>
        <v>Charlie</v>
      </c>
      <c r="AE21" s="1" t="str">
        <f>[1]main!AB34</f>
        <v>n</v>
      </c>
      <c r="AF21" s="2">
        <f>[1]main!AC34</f>
        <v>3.9714285710000001</v>
      </c>
      <c r="AG21" s="1">
        <f>[1]main!AD34</f>
        <v>1.3169866290000001</v>
      </c>
      <c r="AH21" s="1">
        <f>[1]main!AE34</f>
        <v>4</v>
      </c>
      <c r="AI21" s="1" t="str">
        <f>[1]main!AF34</f>
        <v>n</v>
      </c>
      <c r="AJ21" s="1" t="str">
        <f>[1]main!AG34</f>
        <v>Target</v>
      </c>
      <c r="AK21" s="1">
        <f>[1]main!AH34</f>
        <v>163</v>
      </c>
      <c r="AL21" s="1">
        <f>[1]main!AI34</f>
        <v>2680000000</v>
      </c>
      <c r="AM21" s="1" t="str">
        <f>[1]main!AJ34</f>
        <v>NA</v>
      </c>
      <c r="AN21" s="1" t="str">
        <f>[1]main!AK34</f>
        <v>NA</v>
      </c>
      <c r="AO21" s="1">
        <f>[1]main!AL34</f>
        <v>25</v>
      </c>
      <c r="AP21" s="1" t="str">
        <f>[1]main!AM34</f>
        <v>Hans</v>
      </c>
      <c r="AQ21" s="1" t="str">
        <f>[1]main!AN34</f>
        <v>m</v>
      </c>
      <c r="AR21" s="1">
        <f>[1]main!AO34</f>
        <v>1.2571428570000001</v>
      </c>
      <c r="AS21" s="1">
        <f>[1]main!AP34</f>
        <v>1.038745203</v>
      </c>
      <c r="AT21" s="1">
        <f>[1]main!AQ34</f>
        <v>1</v>
      </c>
      <c r="AU21" s="1" t="str">
        <f>[1]main!AR34</f>
        <v>m</v>
      </c>
      <c r="AV21" s="1" t="str">
        <f>[1]main!AS34</f>
        <v>Alternative</v>
      </c>
      <c r="AW21" s="1" t="str">
        <f>[1]main!AT34</f>
        <v>NA</v>
      </c>
      <c r="AX21" s="1" t="str">
        <f>[1]main!AU34</f>
        <v>NA</v>
      </c>
      <c r="AY21" s="1" t="str">
        <f>[1]main!AV34</f>
        <v>NA</v>
      </c>
      <c r="AZ21" s="2" t="str">
        <f>[1]main!AW34</f>
        <v>NA</v>
      </c>
      <c r="BA21" s="1" t="str">
        <f t="shared" si="6"/>
        <v>Wer starrt auf den Schulhof?</v>
      </c>
      <c r="BB21" s="1" t="str">
        <f t="shared" si="7"/>
        <v>Pro_f tat Target gefunden.?</v>
      </c>
      <c r="BC21" s="1" t="str">
        <f t="shared" si="8"/>
        <v>Name_alt starrt 163 gefunden.?</v>
      </c>
      <c r="BD21" s="1" t="str">
        <f t="shared" si="9"/>
        <v>Pos05 hat 163 gefunden. gefunden?</v>
      </c>
      <c r="BE21" s="1" t="s">
        <v>32</v>
      </c>
      <c r="BF21" s="1" t="str">
        <f>BC21</f>
        <v>Name_alt starrt 163 gefunden.?</v>
      </c>
      <c r="BG21" s="1">
        <v>1</v>
      </c>
      <c r="BH21" s="1">
        <f t="shared" si="10"/>
        <v>1</v>
      </c>
      <c r="BI21" s="1" t="str">
        <f t="shared" si="11"/>
        <v>Name_alt starrt 163 gefunden.?</v>
      </c>
      <c r="BJ21" s="1" t="str">
        <f>IF(BI21="NA","NA",P21)</f>
        <v>auf den Schulhof</v>
      </c>
      <c r="BK21" s="1" t="str">
        <f t="shared" si="24"/>
        <v>auf den Schulhof</v>
      </c>
      <c r="BL21" s="1" t="s">
        <v>459</v>
      </c>
      <c r="BM21" s="12">
        <v>0</v>
      </c>
      <c r="BN21" s="1" t="str">
        <f t="shared" si="12"/>
        <v>in den Kindergarten</v>
      </c>
      <c r="BO21" s="1" t="str">
        <f t="shared" si="13"/>
        <v>auf den Schulhof</v>
      </c>
      <c r="BP21" s="1" t="str">
        <f t="shared" si="14"/>
        <v/>
      </c>
      <c r="BQ21" s="1" t="str">
        <f t="shared" si="15"/>
        <v>Name_alt starrt 163 gefunden.?</v>
      </c>
      <c r="BR21" s="1" t="str">
        <f t="shared" si="16"/>
        <v/>
      </c>
      <c r="BS21" s="1" t="str">
        <f t="shared" si="17"/>
        <v>Name_alt starrt 163 gefunden.?</v>
      </c>
      <c r="BT21" s="1" t="str">
        <f t="shared" si="18"/>
        <v>Pos05 hat 163 gefunden. gefunden?</v>
      </c>
      <c r="BU21" s="1" t="str">
        <f t="shared" si="19"/>
        <v/>
      </c>
      <c r="BV21" s="1" t="str">
        <f t="shared" si="20"/>
        <v>Pos05 hat 163 gefunden. gefunden?</v>
      </c>
    </row>
    <row r="22" spans="1:74" ht="14" customHeight="1" x14ac:dyDescent="0.35">
      <c r="A22" s="1" t="str">
        <f t="shared" si="21"/>
        <v>L2_S90_IGehaltserhöhung_Pder</v>
      </c>
      <c r="B22" s="1">
        <v>2</v>
      </c>
      <c r="C22" s="1">
        <v>90</v>
      </c>
      <c r="D22" s="1">
        <v>80</v>
      </c>
      <c r="E22">
        <v>4</v>
      </c>
      <c r="F22" s="1">
        <v>90</v>
      </c>
      <c r="G22" s="1" t="str">
        <f t="shared" si="22"/>
        <v>Filler erhalten. spaziert in die Kneipe. der hat eine saftige Gehaltserhöhung erhalten.</v>
      </c>
      <c r="H22" s="1" t="str">
        <f t="shared" si="0"/>
        <v>Filler erhalten.</v>
      </c>
      <c r="I22" s="1" t="str">
        <f t="shared" si="1"/>
        <v>Alternative Die</v>
      </c>
      <c r="J22" s="1" t="s">
        <v>249</v>
      </c>
      <c r="L22" s="1" t="s">
        <v>4</v>
      </c>
      <c r="N22" s="1" t="s">
        <v>453</v>
      </c>
      <c r="O22" s="1" t="str">
        <f t="shared" si="2"/>
        <v>in die Kneipe.</v>
      </c>
      <c r="P22" s="1" t="str">
        <f t="shared" si="3"/>
        <v>in die Kneipe</v>
      </c>
      <c r="Q22" s="1" t="str">
        <f t="shared" si="23"/>
        <v>der</v>
      </c>
      <c r="R22" s="1" t="s">
        <v>7</v>
      </c>
      <c r="S22" s="1" t="s">
        <v>98</v>
      </c>
      <c r="T22" s="1" t="s">
        <v>460</v>
      </c>
      <c r="U22" s="1" t="s">
        <v>461</v>
      </c>
      <c r="W22" s="1" t="str">
        <f t="shared" si="4"/>
        <v>Gehaltserhöhung</v>
      </c>
      <c r="X22" s="1" t="str">
        <f t="shared" si="5"/>
        <v>erhalten.</v>
      </c>
      <c r="Y22" s="1" t="s">
        <v>433</v>
      </c>
      <c r="Z22" s="1" t="str">
        <f>[1]main!W91</f>
        <v>Gehaltserhöhung</v>
      </c>
      <c r="AA22" s="1" t="str">
        <f>[1]main!X91</f>
        <v>erhalten.</v>
      </c>
      <c r="AB22" s="1" t="str">
        <f>[1]main!Y91</f>
        <v>erhalten</v>
      </c>
      <c r="AC22" s="1">
        <f>[1]main!Z91</f>
        <v>173</v>
      </c>
      <c r="AD22" s="1" t="str">
        <f>[1]main!AA91</f>
        <v>Künstlerin</v>
      </c>
      <c r="AE22" s="1" t="str">
        <f>[1]main!AB91</f>
        <v>NA</v>
      </c>
      <c r="AF22" s="2">
        <f>[1]main!AC91</f>
        <v>3.9249999999999998</v>
      </c>
      <c r="AG22" s="1" t="str">
        <f>[1]main!AD91</f>
        <v>NA</v>
      </c>
      <c r="AH22" s="1" t="str">
        <f>[1]main!AE91</f>
        <v>NA</v>
      </c>
      <c r="AI22" s="1" t="str">
        <f>[1]main!AF91</f>
        <v>f</v>
      </c>
      <c r="AJ22" s="1" t="str">
        <f>[1]main!AG91</f>
        <v>Filler</v>
      </c>
      <c r="AK22" s="1" t="str">
        <f>[1]main!AH91</f>
        <v>NA</v>
      </c>
      <c r="AL22" s="1" t="str">
        <f>[1]main!AI91</f>
        <v>NA</v>
      </c>
      <c r="AM22" s="1" t="str">
        <f>[1]main!AJ91</f>
        <v>Die</v>
      </c>
      <c r="AN22" s="1" t="str">
        <f>[1]main!AK91</f>
        <v>die</v>
      </c>
      <c r="AO22" s="1">
        <f>[1]main!AL91</f>
        <v>30</v>
      </c>
      <c r="AP22" s="1" t="str">
        <f>[1]main!AM91</f>
        <v>Künstler</v>
      </c>
      <c r="AQ22" s="1" t="str">
        <f>[1]main!AN91</f>
        <v>NA</v>
      </c>
      <c r="AR22" s="1" t="str">
        <f>[1]main!AO91</f>
        <v>NA</v>
      </c>
      <c r="AS22" s="1" t="str">
        <f>[1]main!AP91</f>
        <v>NA</v>
      </c>
      <c r="AT22" s="1" t="str">
        <f>[1]main!AQ91</f>
        <v>NA</v>
      </c>
      <c r="AU22" s="1" t="str">
        <f>[1]main!AR91</f>
        <v>NA</v>
      </c>
      <c r="AV22" s="1" t="str">
        <f>[1]main!AS91</f>
        <v>Alternative</v>
      </c>
      <c r="AW22" s="1" t="str">
        <f>[1]main!AT91</f>
        <v>NA</v>
      </c>
      <c r="AX22" s="1" t="str">
        <f>[1]main!AU91</f>
        <v>NA</v>
      </c>
      <c r="AY22" s="1" t="str">
        <f>[1]main!AV91</f>
        <v>Der</v>
      </c>
      <c r="AZ22" s="2" t="str">
        <f>[1]main!AW91</f>
        <v>der</v>
      </c>
      <c r="BA22" s="1" t="str">
        <f t="shared" si="6"/>
        <v>Wer spaziert in die Kneipe?</v>
      </c>
      <c r="BB22" s="1" t="str">
        <f t="shared" si="7"/>
        <v>Pro_f tat Filler erhalten.?</v>
      </c>
      <c r="BC22" s="1" t="str">
        <f t="shared" si="8"/>
        <v>Name_alt spaziert Filler erhalten.?</v>
      </c>
      <c r="BD22" s="1" t="str">
        <f t="shared" si="9"/>
        <v>Pos05 hat Filler erhalten. erhalten?</v>
      </c>
      <c r="BE22" s="1" t="s">
        <v>67</v>
      </c>
      <c r="BF22" s="1" t="str">
        <f>BB22</f>
        <v>Pro_f tat Filler erhalten.?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IF(BI22="NA","NA",J22)</f>
        <v>NA</v>
      </c>
      <c r="BK22" s="1" t="str">
        <f t="shared" si="24"/>
        <v>NA</v>
      </c>
      <c r="BL22" s="1" t="s">
        <v>13</v>
      </c>
      <c r="BM22" s="12">
        <v>1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>Name_alt spaziert Filler erhalten.?</v>
      </c>
      <c r="BR22" s="1" t="str">
        <f t="shared" si="16"/>
        <v/>
      </c>
      <c r="BS22" s="1" t="str">
        <f t="shared" si="17"/>
        <v>Name_alt spaziert Filler erhalten.?</v>
      </c>
      <c r="BT22" s="1" t="str">
        <f t="shared" si="18"/>
        <v>Pos05 hat Filler erhalten. erhalten?</v>
      </c>
      <c r="BU22" s="1" t="str">
        <f t="shared" si="19"/>
        <v/>
      </c>
      <c r="BV22" s="1" t="str">
        <f t="shared" si="20"/>
        <v>Pos05 hat Filler erhalten. erhalten?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2:D22"/>
    </sortState>
  </autoFilter>
  <conditionalFormatting sqref="X3:Y22 R3:V22">
    <cfRule type="containsText" dxfId="15" priority="5" operator="containsText" text="xx">
      <formula>NOT(ISERROR(SEARCH(("xx"),(R3))))</formula>
    </cfRule>
  </conditionalFormatting>
  <conditionalFormatting sqref="BE6">
    <cfRule type="containsText" dxfId="14" priority="2" operator="containsText" text="xx">
      <formula>NOT(ISERROR(SEARCH(("xx"),(BE6))))</formula>
    </cfRule>
  </conditionalFormatting>
  <conditionalFormatting sqref="BE10 BE14">
    <cfRule type="containsText" dxfId="13" priority="3" operator="containsText" text="xx">
      <formula>NOT(ISERROR(SEARCH(("xx"),(BE10))))</formula>
    </cfRule>
  </conditionalFormatting>
  <conditionalFormatting sqref="BE18 BE22">
    <cfRule type="containsText" dxfId="12" priority="4" operator="containsText" text="xx">
      <formula>NOT(ISERROR(SEARCH(("xx"),(BE18))))</formula>
    </cfRule>
  </conditionalFormatting>
  <conditionalFormatting sqref="R2:V2 X2:Y2">
    <cfRule type="containsText" dxfId="11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C7CF-A783-4233-9AEA-1166AC31CB10}">
  <dimension ref="A1:BV901"/>
  <sheetViews>
    <sheetView workbookViewId="0">
      <selection activeCell="G41" sqref="G41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16" customFormat="1" ht="14" customHeight="1" x14ac:dyDescent="0.35">
      <c r="A2" s="15" t="str">
        <f>CONCATENATE("L",B2,"_S",F2,"_I",Z2,"_P",AZ2)</f>
        <v>L_S122_I22_PSie</v>
      </c>
      <c r="C2" s="17">
        <v>2</v>
      </c>
      <c r="D2" s="17">
        <v>15</v>
      </c>
      <c r="E2" s="16">
        <v>4.9000000000000004</v>
      </c>
      <c r="F2" s="15">
        <v>122</v>
      </c>
      <c r="G2" s="15" t="str">
        <f>CONCATENATE(H2," ",J2," ",O2," ",Q2," ",R2," ",S2," ",T2," ",W2," ",X2)</f>
        <v>Konstantin wartet im Schlafzimmer. Sie hat ein erfolgreiches Date gehabt.</v>
      </c>
      <c r="H2" s="15" t="str">
        <f t="shared" ref="H2:H22" si="0">IF(AJ2="NA",AA2,CONCATENATE(AJ2," ",AA2))</f>
        <v>Konstantin</v>
      </c>
      <c r="I2" s="15" t="str">
        <f t="shared" ref="I2:I22" si="1">IF(AV2="NA",AM2,CONCATENATE(AV2," ",AM2))</f>
        <v>Leo</v>
      </c>
      <c r="J2" s="15" t="s">
        <v>276</v>
      </c>
      <c r="K2" s="15" t="s">
        <v>42</v>
      </c>
      <c r="N2" s="15" t="s">
        <v>462</v>
      </c>
      <c r="O2" s="15" t="str">
        <f t="shared" ref="O2:O22" si="2">CONCATENATE(K2,L2,M2," ",N2,".")</f>
        <v>im Schlafzimmer.</v>
      </c>
      <c r="P2" s="15" t="str">
        <f t="shared" ref="P2:P22" si="3">CONCATENATE(K2,L2,M2," ",N2)</f>
        <v>im Schlafzimmer</v>
      </c>
      <c r="Q2" s="15" t="str">
        <f>AZ2</f>
        <v>Sie</v>
      </c>
      <c r="R2" s="15" t="s">
        <v>7</v>
      </c>
      <c r="S2" s="15" t="s">
        <v>25</v>
      </c>
      <c r="T2" s="15" t="s">
        <v>463</v>
      </c>
      <c r="U2" s="15" t="s">
        <v>464</v>
      </c>
      <c r="W2" s="15" t="str">
        <f t="shared" ref="W2:W22" si="4">CONCATENATE(U2,V2)</f>
        <v>Date</v>
      </c>
      <c r="X2" s="15" t="str">
        <f t="shared" ref="X2:X22" si="5">CONCATENATE(Y2,".")</f>
        <v>gehabt.</v>
      </c>
      <c r="Y2" s="15" t="s">
        <v>248</v>
      </c>
      <c r="Z2" s="15">
        <v>22</v>
      </c>
      <c r="AA2" s="15" t="s">
        <v>465</v>
      </c>
      <c r="AB2" s="15" t="s">
        <v>49</v>
      </c>
      <c r="AC2" s="15">
        <v>1.2571428570000001</v>
      </c>
      <c r="AD2" s="15">
        <v>0.65721592600000001</v>
      </c>
      <c r="AE2" s="15">
        <v>1</v>
      </c>
      <c r="AF2" s="17" t="s">
        <v>49</v>
      </c>
      <c r="AG2" s="21" t="s">
        <v>186</v>
      </c>
      <c r="AH2" s="22" t="s">
        <v>13</v>
      </c>
      <c r="AI2" s="23" t="s">
        <v>13</v>
      </c>
      <c r="AJ2" s="19" t="s">
        <v>13</v>
      </c>
      <c r="AK2" s="19" t="s">
        <v>13</v>
      </c>
      <c r="AL2" s="15">
        <v>55</v>
      </c>
      <c r="AM2" s="15" t="s">
        <v>466</v>
      </c>
      <c r="AN2" s="15" t="s">
        <v>49</v>
      </c>
      <c r="AO2" s="15">
        <v>2.3428571429999998</v>
      </c>
      <c r="AP2" s="15">
        <v>1.2820676580000001</v>
      </c>
      <c r="AQ2" s="15">
        <v>2</v>
      </c>
      <c r="AR2" s="17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6" t="s">
        <v>13</v>
      </c>
      <c r="AX2" s="19" t="s">
        <v>20</v>
      </c>
      <c r="AY2" s="19" t="s">
        <v>6</v>
      </c>
      <c r="AZ2" s="20" t="str">
        <f>AY2</f>
        <v>Sie</v>
      </c>
      <c r="BA2" s="15" t="str">
        <f t="shared" ref="BA2:BA22" si="6">CONCATENATE("Wer"," ",J2," ",P2,"?")</f>
        <v>Wer wartet im Schlafzimmer?</v>
      </c>
      <c r="BB2" s="15" t="str">
        <f t="shared" ref="BB2:BB22" si="7">CONCATENATE($BB$1," ","tat", " ",H2,"?")</f>
        <v>Pro_f tat Konstantin?</v>
      </c>
      <c r="BC2" s="15" t="str">
        <f t="shared" ref="BC2:BC22" si="8">BS2</f>
        <v>Name wartet Konstantin?</v>
      </c>
      <c r="BD2" s="15" t="str">
        <f t="shared" ref="BD2:BD22" si="9">BV2</f>
        <v>Pos05 hat Konstantin gehabt?</v>
      </c>
      <c r="BE2" s="15" t="s">
        <v>67</v>
      </c>
      <c r="BF2" s="15" t="str">
        <f>BB2</f>
        <v>Pro_f tat Konstantin?</v>
      </c>
      <c r="BG2" s="17">
        <v>3</v>
      </c>
      <c r="BH2" s="15">
        <f t="shared" ref="BH2:BH22" si="10">IF(BI2="NA",0,1)</f>
        <v>0</v>
      </c>
      <c r="BI2" s="15" t="str">
        <f t="shared" ref="BI2:BI22" si="11">IF(BG2=1,BF2,"NA")</f>
        <v>NA</v>
      </c>
      <c r="BJ2" s="15" t="str">
        <f>IF(BI2="NA","NA",J2)</f>
        <v>NA</v>
      </c>
      <c r="BK2" s="15" t="str">
        <f>BJ2</f>
        <v>NA</v>
      </c>
      <c r="BL2" s="15" t="s">
        <v>13</v>
      </c>
      <c r="BM2" s="17">
        <v>1</v>
      </c>
      <c r="BN2" s="15" t="str">
        <f t="shared" ref="BN2:BN22" si="12">IF(BM2=1,BK2,BL2)</f>
        <v>NA</v>
      </c>
      <c r="BO2" s="15" t="str">
        <f t="shared" ref="BO2:BO22" si="13">IF(BM2=0,BK2,BL2)</f>
        <v>NA</v>
      </c>
      <c r="BP2" s="15" t="str">
        <f t="shared" ref="BP2:BP22" si="14">IF(AK2="NA",IF(K2="","",CONCATENATE(K$1," ",J2," ",H2,"?")),IF(K2="","",CONCATENATE(K$1," ",J2," ",AK2," ",AA2,"?")))</f>
        <v>Name wartet Konstantin?</v>
      </c>
      <c r="BQ2" s="15" t="str">
        <f t="shared" ref="BQ2:BQ22" si="15">IF(AK2="NA",IF(L2="","",CONCATENATE(L$1," ",J2," ",H2,"?")),IF(L2="","",CONCATENATE(L$1," ",J2," ",AK2," ",AA2,"?")))</f>
        <v/>
      </c>
      <c r="BR2" s="15" t="str">
        <f t="shared" ref="BR2:BR22" si="16">IF(AK2="NA",IF(M2="","",CONCATENATE(M$1," ",J2," ",H2,"?")),IF(M2="","",CONCATENATE(M$1," ",J2," ",AK2," ",AA2,"?")))</f>
        <v/>
      </c>
      <c r="BS2" s="15" t="str">
        <f t="shared" ref="BS2:BS22" si="17">CONCATENATE(BP2,BQ2,BR2)</f>
        <v>Name wartet Konstantin?</v>
      </c>
      <c r="BT2" s="15" t="str">
        <f t="shared" ref="BT2:BT22" si="18">IF(AK2="NA",IF(U2="","",CONCATENATE(U$1," ",R2," ",H2," ",Y2,"?")),IF(U2="","",CONCATENATE(U$1," ",R2," ",AK2," ",AA2," ",Y2,"?")))</f>
        <v>Pos05 hat Konstantin gehabt?</v>
      </c>
      <c r="BU2" s="15" t="str">
        <f t="shared" ref="BU2:BU22" si="19">IF(AK2="NA",IF(V2="","",CONCATENATE(V$1," ",R2," ",H2," ",Y2,"?")),IF(V2="","",CONCATENATE(V$1," ",R2," ",AK2," ",AA2," ",Y2,"?")))</f>
        <v/>
      </c>
      <c r="BV2" s="15" t="str">
        <f t="shared" ref="BV2:BV22" si="20">CONCATENATE(BT2,BU2)</f>
        <v>Pos05 hat Konstantin gehabt?</v>
      </c>
    </row>
    <row r="3" spans="1:74" ht="14.25" customHeight="1" x14ac:dyDescent="0.35">
      <c r="A3" s="1" t="str">
        <f t="shared" ref="A3:A22" si="21">CONCATENATE("L",B3,"_S",F3,"_I",Z3,"_P",AZ3)</f>
        <v>L2_S12_IAufgussstein_PNA</v>
      </c>
      <c r="B3" s="1">
        <v>2</v>
      </c>
      <c r="C3" s="1">
        <v>12</v>
      </c>
      <c r="D3" s="1">
        <v>81</v>
      </c>
      <c r="E3">
        <v>5</v>
      </c>
      <c r="F3" s="1">
        <v>12</v>
      </c>
      <c r="G3" s="1" t="str">
        <f t="shared" ref="G3:G22" si="22">CONCATENATE(H3," ",J3," ",O3," ",Q3," ",R3," ",S3," ",T3," ",W3," ",X3)</f>
        <v>Target berührt. ringt zu Hause. NA hat mit den Geschwistern Streit.</v>
      </c>
      <c r="H3" s="1" t="str">
        <f t="shared" si="0"/>
        <v>Target berührt.</v>
      </c>
      <c r="I3" s="1" t="str">
        <f t="shared" si="1"/>
        <v>Alternative NA</v>
      </c>
      <c r="J3" s="1" t="s">
        <v>373</v>
      </c>
      <c r="K3" s="1" t="s">
        <v>467</v>
      </c>
      <c r="N3" s="1" t="s">
        <v>468</v>
      </c>
      <c r="O3" s="1" t="str">
        <f t="shared" si="2"/>
        <v>zu Hause.</v>
      </c>
      <c r="P3" s="1" t="str">
        <f t="shared" si="3"/>
        <v>zu Hause</v>
      </c>
      <c r="Q3" s="1" t="str">
        <f t="shared" ref="Q3:Q22" si="23">AZ3</f>
        <v>NA</v>
      </c>
      <c r="R3" s="1" t="s">
        <v>7</v>
      </c>
      <c r="S3" s="1" t="s">
        <v>294</v>
      </c>
      <c r="T3" s="1" t="s">
        <v>73</v>
      </c>
      <c r="V3" s="1" t="s">
        <v>469</v>
      </c>
      <c r="W3" s="1" t="str">
        <f t="shared" si="4"/>
        <v>Geschwistern</v>
      </c>
      <c r="X3" s="1" t="str">
        <f t="shared" si="5"/>
        <v>Streit.</v>
      </c>
      <c r="Y3" s="1" t="s">
        <v>470</v>
      </c>
      <c r="Z3" s="1" t="str">
        <f>[1]main!W3</f>
        <v>Aufgussstein</v>
      </c>
      <c r="AA3" s="1" t="str">
        <f>[1]main!X3</f>
        <v>berührt.</v>
      </c>
      <c r="AB3" s="1" t="str">
        <f>[1]main!Y3</f>
        <v>berührt</v>
      </c>
      <c r="AC3" s="1">
        <f>[1]main!Z3</f>
        <v>2</v>
      </c>
      <c r="AD3" s="1" t="str">
        <f>[1]main!AA3</f>
        <v>Georg</v>
      </c>
      <c r="AE3" s="1" t="str">
        <f>[1]main!AB3</f>
        <v>m</v>
      </c>
      <c r="AF3" s="2">
        <f>[1]main!AC3</f>
        <v>1.085714286</v>
      </c>
      <c r="AG3" s="1">
        <f>[1]main!AD3</f>
        <v>0.37349136300000002</v>
      </c>
      <c r="AH3" s="1">
        <f>[1]main!AE3</f>
        <v>1</v>
      </c>
      <c r="AI3" s="1" t="str">
        <f>[1]main!AF3</f>
        <v>m</v>
      </c>
      <c r="AJ3" s="1" t="str">
        <f>[1]main!AG3</f>
        <v>Target</v>
      </c>
      <c r="AK3" s="1" t="str">
        <f>[1]main!AH3</f>
        <v>NA</v>
      </c>
      <c r="AL3" s="1">
        <f>[1]main!AI3</f>
        <v>1970000000</v>
      </c>
      <c r="AM3" s="1" t="str">
        <f>[1]main!AJ3</f>
        <v>NA</v>
      </c>
      <c r="AN3" s="1" t="str">
        <f>[1]main!AK3</f>
        <v>NA</v>
      </c>
      <c r="AO3" s="1">
        <f>[1]main!AL3</f>
        <v>34</v>
      </c>
      <c r="AP3" s="1" t="str">
        <f>[1]main!AM3</f>
        <v>Raphael</v>
      </c>
      <c r="AQ3" s="1" t="str">
        <f>[1]main!AN3</f>
        <v>m</v>
      </c>
      <c r="AR3" s="1">
        <f>[1]main!AO3</f>
        <v>1.457142857</v>
      </c>
      <c r="AS3" s="1">
        <f>[1]main!AP3</f>
        <v>0.88593111999999996</v>
      </c>
      <c r="AT3" s="1">
        <f>[1]main!AQ3</f>
        <v>1</v>
      </c>
      <c r="AU3" s="1" t="str">
        <f>[1]main!AR3</f>
        <v>m</v>
      </c>
      <c r="AV3" s="1" t="str">
        <f>[1]main!AS3</f>
        <v>Alternative</v>
      </c>
      <c r="AW3" s="1" t="str">
        <f>[1]main!AT3</f>
        <v>NA</v>
      </c>
      <c r="AX3" s="1" t="str">
        <f>[1]main!AU3</f>
        <v>NA</v>
      </c>
      <c r="AY3" s="1" t="str">
        <f>[1]main!AV3</f>
        <v>NA</v>
      </c>
      <c r="AZ3" s="2" t="str">
        <f>[1]main!AW3</f>
        <v>NA</v>
      </c>
      <c r="BA3" s="1" t="str">
        <f t="shared" si="6"/>
        <v>Wer ringt zu Hause?</v>
      </c>
      <c r="BB3" s="1" t="str">
        <f t="shared" si="7"/>
        <v>Pro_f tat Target berührt.?</v>
      </c>
      <c r="BC3" s="1" t="str">
        <f t="shared" si="8"/>
        <v>Name ringt Target berührt.?</v>
      </c>
      <c r="BD3" s="1" t="str">
        <f t="shared" si="9"/>
        <v>Pos06 hat Target berührt. Streit?</v>
      </c>
      <c r="BE3" s="12" t="s">
        <v>21</v>
      </c>
      <c r="BF3" s="1" t="str">
        <f>BD3</f>
        <v>Pos06 hat Target berührt. Streit?</v>
      </c>
      <c r="BG3" s="1">
        <v>4</v>
      </c>
      <c r="BH3" s="1">
        <f t="shared" si="10"/>
        <v>0</v>
      </c>
      <c r="BI3" s="1" t="str">
        <f t="shared" si="11"/>
        <v>NA</v>
      </c>
      <c r="BJ3" s="1" t="str">
        <f>IF(BI3="NA","NA",CONCATENATE(S3," ",T3," ",W3))</f>
        <v>NA</v>
      </c>
      <c r="BK3" s="1" t="str">
        <f>IF(BJ3="","",BJ3)</f>
        <v>NA</v>
      </c>
      <c r="BL3" s="1" t="s">
        <v>13</v>
      </c>
      <c r="BM3" s="12">
        <v>0</v>
      </c>
      <c r="BN3" s="1" t="str">
        <f t="shared" si="12"/>
        <v>NA</v>
      </c>
      <c r="BO3" s="1" t="str">
        <f t="shared" si="13"/>
        <v>NA</v>
      </c>
      <c r="BP3" s="1" t="str">
        <f t="shared" si="14"/>
        <v>Name ringt Target berührt.?</v>
      </c>
      <c r="BQ3" s="1" t="str">
        <f t="shared" si="15"/>
        <v/>
      </c>
      <c r="BR3" s="1" t="str">
        <f t="shared" si="16"/>
        <v/>
      </c>
      <c r="BS3" s="1" t="str">
        <f t="shared" si="17"/>
        <v>Name ringt Target berührt.?</v>
      </c>
      <c r="BT3" s="1" t="str">
        <f t="shared" si="18"/>
        <v/>
      </c>
      <c r="BU3" s="1" t="str">
        <f t="shared" si="19"/>
        <v>Pos06 hat Target berührt. Streit?</v>
      </c>
      <c r="BV3" s="1" t="str">
        <f t="shared" si="20"/>
        <v>Pos06 hat Target berührt. Streit?</v>
      </c>
    </row>
    <row r="4" spans="1:74" ht="14.25" customHeight="1" x14ac:dyDescent="0.35">
      <c r="A4" s="1" t="str">
        <f t="shared" si="21"/>
        <v>L2_S71_INacht_Pder</v>
      </c>
      <c r="B4" s="1">
        <v>2</v>
      </c>
      <c r="C4" s="1">
        <v>71</v>
      </c>
      <c r="D4" s="1">
        <v>82</v>
      </c>
      <c r="E4">
        <v>5</v>
      </c>
      <c r="F4" s="1">
        <v>71</v>
      </c>
      <c r="G4" s="1" t="str">
        <f t="shared" si="22"/>
        <v>Filler überstehen. schläft auf der Arbeit. der muss die lange Nacht überstehen.</v>
      </c>
      <c r="H4" s="1" t="str">
        <f t="shared" si="0"/>
        <v>Filler überstehen.</v>
      </c>
      <c r="I4" s="1" t="str">
        <f t="shared" si="1"/>
        <v>Alternative Die</v>
      </c>
      <c r="J4" s="1" t="s">
        <v>220</v>
      </c>
      <c r="K4" s="1" t="s">
        <v>107</v>
      </c>
      <c r="N4" s="1" t="s">
        <v>471</v>
      </c>
      <c r="O4" s="1" t="str">
        <f t="shared" si="2"/>
        <v>auf der Arbeit.</v>
      </c>
      <c r="P4" s="1" t="str">
        <f t="shared" si="3"/>
        <v>auf der Arbeit</v>
      </c>
      <c r="Q4" s="1" t="str">
        <f t="shared" si="23"/>
        <v>der</v>
      </c>
      <c r="R4" s="1" t="s">
        <v>87</v>
      </c>
      <c r="S4" s="1" t="s">
        <v>8</v>
      </c>
      <c r="T4" s="1" t="s">
        <v>381</v>
      </c>
      <c r="U4" s="1" t="s">
        <v>472</v>
      </c>
      <c r="W4" s="1" t="str">
        <f t="shared" si="4"/>
        <v>Nacht</v>
      </c>
      <c r="X4" s="1" t="str">
        <f t="shared" si="5"/>
        <v>überstehen.</v>
      </c>
      <c r="Y4" s="1" t="s">
        <v>473</v>
      </c>
      <c r="Z4" s="1" t="str">
        <f>[1]main!W72</f>
        <v>Nacht</v>
      </c>
      <c r="AA4" s="1" t="str">
        <f>[1]main!X72</f>
        <v>überstehen.</v>
      </c>
      <c r="AB4" s="1" t="str">
        <f>[1]main!Y72</f>
        <v>überstehen</v>
      </c>
      <c r="AC4" s="1">
        <f>[1]main!Z72</f>
        <v>154</v>
      </c>
      <c r="AD4" s="1" t="str">
        <f>[1]main!AA72</f>
        <v>Eiskunstläuferin</v>
      </c>
      <c r="AE4" s="1" t="str">
        <f>[1]main!AB72</f>
        <v>NA</v>
      </c>
      <c r="AF4" s="2">
        <f>[1]main!AC72</f>
        <v>2.2000000000000002</v>
      </c>
      <c r="AG4" s="1" t="str">
        <f>[1]main!AD72</f>
        <v>NA</v>
      </c>
      <c r="AH4" s="1" t="str">
        <f>[1]main!AE72</f>
        <v>NA</v>
      </c>
      <c r="AI4" s="1" t="str">
        <f>[1]main!AF72</f>
        <v>f</v>
      </c>
      <c r="AJ4" s="1" t="str">
        <f>[1]main!AG72</f>
        <v>Filler</v>
      </c>
      <c r="AK4" s="1" t="str">
        <f>[1]main!AH72</f>
        <v>NA</v>
      </c>
      <c r="AL4" s="1" t="str">
        <f>[1]main!AI72</f>
        <v>NA</v>
      </c>
      <c r="AM4" s="1" t="str">
        <f>[1]main!AJ72</f>
        <v>Die</v>
      </c>
      <c r="AN4" s="1" t="str">
        <f>[1]main!AK72</f>
        <v>die</v>
      </c>
      <c r="AO4" s="1">
        <f>[1]main!AL72</f>
        <v>11</v>
      </c>
      <c r="AP4" s="1" t="str">
        <f>[1]main!AM72</f>
        <v>Eiskunstläufer</v>
      </c>
      <c r="AQ4" s="1" t="str">
        <f>[1]main!AN72</f>
        <v>NA</v>
      </c>
      <c r="AR4" s="1" t="str">
        <f>[1]main!AO72</f>
        <v>NA</v>
      </c>
      <c r="AS4" s="1" t="str">
        <f>[1]main!AP72</f>
        <v>NA</v>
      </c>
      <c r="AT4" s="1" t="str">
        <f>[1]main!AQ72</f>
        <v>NA</v>
      </c>
      <c r="AU4" s="1" t="str">
        <f>[1]main!AR72</f>
        <v>NA</v>
      </c>
      <c r="AV4" s="1" t="str">
        <f>[1]main!AS72</f>
        <v>Alternative</v>
      </c>
      <c r="AW4" s="1" t="str">
        <f>[1]main!AT72</f>
        <v>NA</v>
      </c>
      <c r="AX4" s="1" t="str">
        <f>[1]main!AU72</f>
        <v>NA</v>
      </c>
      <c r="AY4" s="1" t="str">
        <f>[1]main!AV72</f>
        <v>Der</v>
      </c>
      <c r="AZ4" s="2" t="str">
        <f>[1]main!AW72</f>
        <v>der</v>
      </c>
      <c r="BA4" s="1" t="str">
        <f t="shared" si="6"/>
        <v>Wer schläft auf der Arbeit?</v>
      </c>
      <c r="BB4" s="1" t="str">
        <f t="shared" si="7"/>
        <v>Pro_f tat Filler überstehen.?</v>
      </c>
      <c r="BC4" s="1" t="str">
        <f t="shared" si="8"/>
        <v>Name schläft Filler überstehen.?</v>
      </c>
      <c r="BD4" s="1" t="str">
        <f t="shared" si="9"/>
        <v>Pos05 muss Filler überstehen. überstehen?</v>
      </c>
      <c r="BE4" s="1" t="s">
        <v>32</v>
      </c>
      <c r="BF4" s="1" t="str">
        <f>BC4</f>
        <v>Name schläft Filler überstehen.?</v>
      </c>
      <c r="BG4" s="1">
        <v>1</v>
      </c>
      <c r="BH4" s="1">
        <f t="shared" si="10"/>
        <v>1</v>
      </c>
      <c r="BI4" s="1" t="str">
        <f t="shared" si="11"/>
        <v>Name schläft Filler überstehen.?</v>
      </c>
      <c r="BJ4" s="1" t="str">
        <f>IF(BI4="NA","NA",P4)</f>
        <v>auf der Arbeit</v>
      </c>
      <c r="BK4" s="1" t="str">
        <f>BJ4</f>
        <v>auf der Arbeit</v>
      </c>
      <c r="BL4" s="1" t="s">
        <v>474</v>
      </c>
      <c r="BM4" s="12">
        <v>0</v>
      </c>
      <c r="BN4" s="1" t="str">
        <f t="shared" si="12"/>
        <v>auf dem Sofa</v>
      </c>
      <c r="BO4" s="1" t="str">
        <f t="shared" si="13"/>
        <v>auf der Arbeit</v>
      </c>
      <c r="BP4" s="1" t="str">
        <f t="shared" si="14"/>
        <v>Name schläft Filler überstehen.?</v>
      </c>
      <c r="BQ4" s="1" t="str">
        <f t="shared" si="15"/>
        <v/>
      </c>
      <c r="BR4" s="1" t="str">
        <f t="shared" si="16"/>
        <v/>
      </c>
      <c r="BS4" s="1" t="str">
        <f t="shared" si="17"/>
        <v>Name schläft Filler überstehen.?</v>
      </c>
      <c r="BT4" s="1" t="str">
        <f t="shared" si="18"/>
        <v>Pos05 muss Filler überstehen. überstehen?</v>
      </c>
      <c r="BU4" s="1" t="str">
        <f t="shared" si="19"/>
        <v/>
      </c>
      <c r="BV4" s="1" t="str">
        <f t="shared" si="20"/>
        <v>Pos05 muss Filler überstehen. überstehen?</v>
      </c>
    </row>
    <row r="5" spans="1:74" ht="14.25" customHeight="1" x14ac:dyDescent="0.35">
      <c r="A5" s="1" t="str">
        <f t="shared" si="21"/>
        <v>L2_S55_INachtzug_PNA</v>
      </c>
      <c r="B5" s="1">
        <v>2</v>
      </c>
      <c r="C5" s="1">
        <v>55</v>
      </c>
      <c r="D5" s="1">
        <v>83</v>
      </c>
      <c r="E5">
        <v>5</v>
      </c>
      <c r="F5" s="1">
        <v>55</v>
      </c>
      <c r="G5" s="1" t="str">
        <f t="shared" si="22"/>
        <v>Target gefahren. sitzt beim Abendessen. NA muss die immergleichen Diskussionen ertragen.</v>
      </c>
      <c r="H5" s="1" t="str">
        <f t="shared" si="0"/>
        <v>Target gefahren.</v>
      </c>
      <c r="I5" s="1" t="str">
        <f t="shared" si="1"/>
        <v>Alternative NA</v>
      </c>
      <c r="J5" s="1" t="s">
        <v>475</v>
      </c>
      <c r="K5" s="1" t="s">
        <v>118</v>
      </c>
      <c r="N5" s="1" t="s">
        <v>476</v>
      </c>
      <c r="O5" s="1" t="str">
        <f t="shared" si="2"/>
        <v>beim Abendessen.</v>
      </c>
      <c r="P5" s="1" t="str">
        <f t="shared" si="3"/>
        <v>beim Abendessen</v>
      </c>
      <c r="Q5" s="1" t="str">
        <f t="shared" si="23"/>
        <v>NA</v>
      </c>
      <c r="R5" s="1" t="s">
        <v>87</v>
      </c>
      <c r="S5" s="1" t="s">
        <v>8</v>
      </c>
      <c r="T5" s="1" t="s">
        <v>109</v>
      </c>
      <c r="U5" s="1" t="s">
        <v>477</v>
      </c>
      <c r="W5" s="1" t="str">
        <f t="shared" si="4"/>
        <v>Diskussionen</v>
      </c>
      <c r="X5" s="1" t="str">
        <f t="shared" si="5"/>
        <v>ertragen.</v>
      </c>
      <c r="Y5" s="1" t="s">
        <v>478</v>
      </c>
      <c r="Z5" s="1" t="str">
        <f>[1]main!W46</f>
        <v>Nachtzug</v>
      </c>
      <c r="AA5" s="1" t="str">
        <f>[1]main!X46</f>
        <v>gefahren.</v>
      </c>
      <c r="AB5" s="1" t="str">
        <f>[1]main!Y46</f>
        <v>gefahren</v>
      </c>
      <c r="AC5" s="1">
        <f>[1]main!Z46</f>
        <v>128</v>
      </c>
      <c r="AD5" s="1" t="str">
        <f>[1]main!AA46</f>
        <v>Julia</v>
      </c>
      <c r="AE5" s="1" t="str">
        <f>[1]main!AB46</f>
        <v>f</v>
      </c>
      <c r="AF5" s="2">
        <f>[1]main!AC46</f>
        <v>6.8285714290000001</v>
      </c>
      <c r="AG5" s="1">
        <f>[1]main!AD46</f>
        <v>0.45281565400000001</v>
      </c>
      <c r="AH5" s="1">
        <f>[1]main!AE46</f>
        <v>7</v>
      </c>
      <c r="AI5" s="1" t="str">
        <f>[1]main!AF46</f>
        <v>f</v>
      </c>
      <c r="AJ5" s="1" t="str">
        <f>[1]main!AG46</f>
        <v>Target</v>
      </c>
      <c r="AK5" s="1" t="str">
        <f>[1]main!AH46</f>
        <v>NA</v>
      </c>
      <c r="AL5" s="1">
        <f>[1]main!AI46</f>
        <v>4040000000</v>
      </c>
      <c r="AM5" s="1" t="str">
        <f>[1]main!AJ46</f>
        <v>NA</v>
      </c>
      <c r="AN5" s="1" t="str">
        <f>[1]main!AK46</f>
        <v>NA</v>
      </c>
      <c r="AO5" s="1">
        <f>[1]main!AL46</f>
        <v>47</v>
      </c>
      <c r="AP5" s="1" t="str">
        <f>[1]main!AM46</f>
        <v>Damian</v>
      </c>
      <c r="AQ5" s="1" t="str">
        <f>[1]main!AN46</f>
        <v>m</v>
      </c>
      <c r="AR5" s="1">
        <f>[1]main!AO46</f>
        <v>1.7428571429999999</v>
      </c>
      <c r="AS5" s="1">
        <f>[1]main!AP46</f>
        <v>0.91853006400000003</v>
      </c>
      <c r="AT5" s="1">
        <f>[1]main!AQ46</f>
        <v>1</v>
      </c>
      <c r="AU5" s="1" t="str">
        <f>[1]main!AR46</f>
        <v>m</v>
      </c>
      <c r="AV5" s="1" t="str">
        <f>[1]main!AS46</f>
        <v>Alternative</v>
      </c>
      <c r="AW5" s="1" t="str">
        <f>[1]main!AT46</f>
        <v>NA</v>
      </c>
      <c r="AX5" s="1" t="str">
        <f>[1]main!AU46</f>
        <v>NA</v>
      </c>
      <c r="AY5" s="1" t="str">
        <f>[1]main!AV46</f>
        <v>NA</v>
      </c>
      <c r="AZ5" s="2" t="str">
        <f>[1]main!AW46</f>
        <v>NA</v>
      </c>
      <c r="BA5" s="1" t="str">
        <f t="shared" si="6"/>
        <v>Wer sitzt beim Abendessen?</v>
      </c>
      <c r="BB5" s="1" t="str">
        <f t="shared" si="7"/>
        <v>Pro_f tat Target gefahren.?</v>
      </c>
      <c r="BC5" s="1" t="str">
        <f t="shared" si="8"/>
        <v>Name sitzt Target gefahren.?</v>
      </c>
      <c r="BD5" s="1" t="str">
        <f t="shared" si="9"/>
        <v>Pos05 muss Target gefahren. ertragen?</v>
      </c>
      <c r="BE5" s="1" t="s">
        <v>32</v>
      </c>
      <c r="BF5" s="1" t="str">
        <f>BC5</f>
        <v>Name sitzt Target gefahren.?</v>
      </c>
      <c r="BG5" s="1">
        <v>4</v>
      </c>
      <c r="BH5" s="1">
        <f t="shared" si="10"/>
        <v>0</v>
      </c>
      <c r="BI5" s="1" t="str">
        <f t="shared" si="11"/>
        <v>NA</v>
      </c>
      <c r="BJ5" s="1" t="str">
        <f>IF(BI5="NA","NA",P5)</f>
        <v>NA</v>
      </c>
      <c r="BK5" s="1" t="str">
        <f>BJ5</f>
        <v>NA</v>
      </c>
      <c r="BL5" s="1" t="s">
        <v>13</v>
      </c>
      <c r="BM5" s="12">
        <v>1</v>
      </c>
      <c r="BN5" s="1" t="str">
        <f t="shared" si="12"/>
        <v>NA</v>
      </c>
      <c r="BO5" s="1" t="str">
        <f t="shared" si="13"/>
        <v>NA</v>
      </c>
      <c r="BP5" s="1" t="str">
        <f t="shared" si="14"/>
        <v>Name sitzt Target gefahren.?</v>
      </c>
      <c r="BQ5" s="1" t="str">
        <f t="shared" si="15"/>
        <v/>
      </c>
      <c r="BR5" s="1" t="str">
        <f t="shared" si="16"/>
        <v/>
      </c>
      <c r="BS5" s="1" t="str">
        <f t="shared" si="17"/>
        <v>Name sitzt Target gefahren.?</v>
      </c>
      <c r="BT5" s="1" t="str">
        <f t="shared" si="18"/>
        <v>Pos05 muss Target gefahren. ertragen?</v>
      </c>
      <c r="BU5" s="1" t="str">
        <f t="shared" si="19"/>
        <v/>
      </c>
      <c r="BV5" s="1" t="str">
        <f t="shared" si="20"/>
        <v>Pos05 muss Target gefahren. ertragen?</v>
      </c>
    </row>
    <row r="6" spans="1:74" ht="14.25" customHeight="1" x14ac:dyDescent="0.35">
      <c r="A6" s="1" t="str">
        <f t="shared" si="21"/>
        <v>L2_S20_IHemd_PNA</v>
      </c>
      <c r="B6" s="1">
        <v>2</v>
      </c>
      <c r="C6" s="1">
        <v>20</v>
      </c>
      <c r="D6" s="1">
        <v>84</v>
      </c>
      <c r="E6">
        <v>5</v>
      </c>
      <c r="F6" s="1">
        <v>20</v>
      </c>
      <c r="G6" s="1" t="str">
        <f t="shared" si="22"/>
        <v>Target durchgeschwitzt. reitet aus dem Stall. NA hat die langweiligen Probestunden absolviert.</v>
      </c>
      <c r="H6" s="1" t="str">
        <f t="shared" si="0"/>
        <v>Target durchgeschwitzt.</v>
      </c>
      <c r="I6" s="1" t="str">
        <f t="shared" si="1"/>
        <v>Alternative NA</v>
      </c>
      <c r="J6" s="1" t="s">
        <v>479</v>
      </c>
      <c r="M6" s="1" t="s">
        <v>96</v>
      </c>
      <c r="N6" s="1" t="s">
        <v>480</v>
      </c>
      <c r="O6" s="1" t="str">
        <f t="shared" si="2"/>
        <v>aus dem Stall.</v>
      </c>
      <c r="P6" s="1" t="str">
        <f t="shared" si="3"/>
        <v>aus dem Stall</v>
      </c>
      <c r="Q6" s="1" t="str">
        <f t="shared" si="23"/>
        <v>NA</v>
      </c>
      <c r="R6" s="1" t="s">
        <v>7</v>
      </c>
      <c r="S6" s="1" t="s">
        <v>8</v>
      </c>
      <c r="T6" s="1" t="s">
        <v>45</v>
      </c>
      <c r="U6" s="1" t="s">
        <v>481</v>
      </c>
      <c r="W6" s="1" t="str">
        <f t="shared" si="4"/>
        <v>Probestunden</v>
      </c>
      <c r="X6" s="1" t="str">
        <f t="shared" si="5"/>
        <v>absolviert.</v>
      </c>
      <c r="Y6" s="1" t="s">
        <v>482</v>
      </c>
      <c r="Z6" s="1" t="str">
        <f>[1]main!W11</f>
        <v>Hemd</v>
      </c>
      <c r="AA6" s="1" t="str">
        <f>[1]main!X11</f>
        <v>durchgeschwitzt.</v>
      </c>
      <c r="AB6" s="1" t="str">
        <f>[1]main!Y11</f>
        <v>durchgeschwitzt</v>
      </c>
      <c r="AC6" s="1">
        <f>[1]main!Z11</f>
        <v>10</v>
      </c>
      <c r="AD6" s="1" t="str">
        <f>[1]main!AA11</f>
        <v>Hugo</v>
      </c>
      <c r="AE6" s="1" t="str">
        <f>[1]main!AB11</f>
        <v>m</v>
      </c>
      <c r="AF6" s="2">
        <f>[1]main!AC11</f>
        <v>1.1428571430000001</v>
      </c>
      <c r="AG6" s="1">
        <f>[1]main!AD11</f>
        <v>0.42996970800000001</v>
      </c>
      <c r="AH6" s="1">
        <f>[1]main!AE11</f>
        <v>1</v>
      </c>
      <c r="AI6" s="1" t="str">
        <f>[1]main!AF11</f>
        <v>m</v>
      </c>
      <c r="AJ6" s="1" t="str">
        <f>[1]main!AG11</f>
        <v>Target</v>
      </c>
      <c r="AK6" s="1" t="str">
        <f>[1]main!AH11</f>
        <v>NA</v>
      </c>
      <c r="AL6" s="1">
        <f>[1]main!AI11</f>
        <v>2870000000</v>
      </c>
      <c r="AM6" s="1" t="str">
        <f>[1]main!AJ11</f>
        <v>NA</v>
      </c>
      <c r="AN6" s="1" t="str">
        <f>[1]main!AK11</f>
        <v>NA</v>
      </c>
      <c r="AO6" s="1">
        <f>[1]main!AL11</f>
        <v>42</v>
      </c>
      <c r="AP6" s="1" t="str">
        <f>[1]main!AM11</f>
        <v>Valentin</v>
      </c>
      <c r="AQ6" s="1" t="str">
        <f>[1]main!AN11</f>
        <v>m</v>
      </c>
      <c r="AR6" s="1">
        <f>[1]main!AO11</f>
        <v>1.542857143</v>
      </c>
      <c r="AS6" s="1">
        <f>[1]main!AP11</f>
        <v>1.1717974410000001</v>
      </c>
      <c r="AT6" s="1">
        <f>[1]main!AQ11</f>
        <v>1</v>
      </c>
      <c r="AU6" s="1" t="str">
        <f>[1]main!AR11</f>
        <v>m</v>
      </c>
      <c r="AV6" s="1" t="str">
        <f>[1]main!AS11</f>
        <v>Alternative</v>
      </c>
      <c r="AW6" s="1" t="str">
        <f>[1]main!AT11</f>
        <v>NA</v>
      </c>
      <c r="AX6" s="1" t="str">
        <f>[1]main!AU11</f>
        <v>NA</v>
      </c>
      <c r="AY6" s="1" t="str">
        <f>[1]main!AV11</f>
        <v>NA</v>
      </c>
      <c r="AZ6" s="2" t="str">
        <f>[1]main!AW11</f>
        <v>NA</v>
      </c>
      <c r="BA6" s="1" t="str">
        <f t="shared" si="6"/>
        <v>Wer reitet aus dem Stall?</v>
      </c>
      <c r="BB6" s="1" t="str">
        <f t="shared" si="7"/>
        <v>Pro_f tat Target durchgeschwitzt.?</v>
      </c>
      <c r="BC6" s="1" t="str">
        <f t="shared" si="8"/>
        <v>V reitet Target durchgeschwitzt.?</v>
      </c>
      <c r="BD6" s="1" t="str">
        <f t="shared" si="9"/>
        <v>Pos05 hat Target durchgeschwitzt. absolviert?</v>
      </c>
      <c r="BE6" s="12" t="s">
        <v>21</v>
      </c>
      <c r="BF6" s="1" t="str">
        <f>BD6</f>
        <v>Pos05 hat Target durchgeschwitzt. absolviert?</v>
      </c>
      <c r="BG6" s="1">
        <v>3</v>
      </c>
      <c r="BH6" s="1">
        <f t="shared" si="10"/>
        <v>0</v>
      </c>
      <c r="BI6" s="1" t="str">
        <f t="shared" si="11"/>
        <v>NA</v>
      </c>
      <c r="BJ6" s="1" t="str">
        <f>IF(BI6="NA","NA",CONCATENATE(S6," ",T6," ",W6))</f>
        <v>NA</v>
      </c>
      <c r="BK6" s="1" t="str">
        <f>BJ6</f>
        <v>NA</v>
      </c>
      <c r="BL6" s="1" t="s">
        <v>13</v>
      </c>
      <c r="BM6" s="12">
        <v>1</v>
      </c>
      <c r="BN6" s="1" t="str">
        <f t="shared" si="12"/>
        <v>NA</v>
      </c>
      <c r="BO6" s="1" t="str">
        <f t="shared" si="13"/>
        <v>NA</v>
      </c>
      <c r="BP6" s="1" t="str">
        <f t="shared" si="14"/>
        <v/>
      </c>
      <c r="BQ6" s="1" t="str">
        <f t="shared" si="15"/>
        <v/>
      </c>
      <c r="BR6" s="1" t="str">
        <f t="shared" si="16"/>
        <v>V reitet Target durchgeschwitzt.?</v>
      </c>
      <c r="BS6" s="1" t="str">
        <f t="shared" si="17"/>
        <v>V reitet Target durchgeschwitzt.?</v>
      </c>
      <c r="BT6" s="1" t="str">
        <f t="shared" si="18"/>
        <v>Pos05 hat Target durchgeschwitzt. absolviert?</v>
      </c>
      <c r="BU6" s="1" t="str">
        <f t="shared" si="19"/>
        <v/>
      </c>
      <c r="BV6" s="1" t="str">
        <f t="shared" si="20"/>
        <v>Pos05 hat Target durchgeschwitzt. absolviert?</v>
      </c>
    </row>
    <row r="7" spans="1:74" ht="14.25" customHeight="1" x14ac:dyDescent="0.35">
      <c r="A7" s="1" t="str">
        <f t="shared" si="21"/>
        <v>L2_S118_IFreund_Pdie</v>
      </c>
      <c r="B7" s="1">
        <v>2</v>
      </c>
      <c r="C7" s="1">
        <v>118</v>
      </c>
      <c r="D7" s="1">
        <v>85</v>
      </c>
      <c r="E7">
        <v>5</v>
      </c>
      <c r="F7" s="1">
        <v>118</v>
      </c>
      <c r="G7" s="1" t="str">
        <f t="shared" si="22"/>
        <v>Filler gesehen. guckt aus dem Fenster. die hat einen guten Freund gesehen.</v>
      </c>
      <c r="H7" s="1" t="str">
        <f t="shared" si="0"/>
        <v>Filler gesehen.</v>
      </c>
      <c r="I7" s="1" t="str">
        <f t="shared" si="1"/>
        <v>Alternative Der</v>
      </c>
      <c r="J7" s="1" t="s">
        <v>418</v>
      </c>
      <c r="M7" s="1" t="s">
        <v>96</v>
      </c>
      <c r="N7" s="12" t="s">
        <v>483</v>
      </c>
      <c r="O7" s="1" t="str">
        <f t="shared" si="2"/>
        <v>aus dem Fenster.</v>
      </c>
      <c r="P7" s="1" t="str">
        <f t="shared" si="3"/>
        <v>aus dem Fenster</v>
      </c>
      <c r="Q7" s="1" t="str">
        <f t="shared" si="23"/>
        <v>die</v>
      </c>
      <c r="R7" s="1" t="s">
        <v>7</v>
      </c>
      <c r="S7" s="1" t="s">
        <v>135</v>
      </c>
      <c r="T7" s="1" t="s">
        <v>484</v>
      </c>
      <c r="V7" s="1" t="s">
        <v>485</v>
      </c>
      <c r="W7" s="1" t="str">
        <f t="shared" si="4"/>
        <v>Freund</v>
      </c>
      <c r="X7" s="1" t="str">
        <f t="shared" si="5"/>
        <v>gesehen.</v>
      </c>
      <c r="Y7" s="1" t="s">
        <v>361</v>
      </c>
      <c r="Z7" s="1" t="str">
        <f>[1]main!W119</f>
        <v>Freund</v>
      </c>
      <c r="AA7" s="1" t="str">
        <f>[1]main!X119</f>
        <v>gesehen.</v>
      </c>
      <c r="AB7" s="1" t="str">
        <f>[1]main!Y119</f>
        <v>gesehen</v>
      </c>
      <c r="AC7" s="1">
        <f>[1]main!Z119</f>
        <v>201</v>
      </c>
      <c r="AD7" s="1" t="str">
        <f>[1]main!AA119</f>
        <v>Brunnenbohrer</v>
      </c>
      <c r="AE7" s="1" t="str">
        <f>[1]main!AB119</f>
        <v>NA</v>
      </c>
      <c r="AF7" s="2">
        <f>[1]main!AC119</f>
        <v>6.4</v>
      </c>
      <c r="AG7" s="1" t="str">
        <f>[1]main!AD119</f>
        <v>NA</v>
      </c>
      <c r="AH7" s="1" t="str">
        <f>[1]main!AE119</f>
        <v>NA</v>
      </c>
      <c r="AI7" s="1" t="str">
        <f>[1]main!AF119</f>
        <v>m</v>
      </c>
      <c r="AJ7" s="1" t="str">
        <f>[1]main!AG119</f>
        <v>Filler</v>
      </c>
      <c r="AK7" s="1" t="str">
        <f>[1]main!AH119</f>
        <v>NA</v>
      </c>
      <c r="AL7" s="1" t="str">
        <f>[1]main!AI119</f>
        <v>NA</v>
      </c>
      <c r="AM7" s="1" t="str">
        <f>[1]main!AJ119</f>
        <v>Der</v>
      </c>
      <c r="AN7" s="1" t="str">
        <f>[1]main!AK119</f>
        <v>der</v>
      </c>
      <c r="AO7" s="1">
        <f>[1]main!AL119</f>
        <v>58</v>
      </c>
      <c r="AP7" s="1" t="str">
        <f>[1]main!AM119</f>
        <v>Brunnenbohrerin</v>
      </c>
      <c r="AQ7" s="1" t="str">
        <f>[1]main!AN119</f>
        <v>NA</v>
      </c>
      <c r="AR7" s="1" t="str">
        <f>[1]main!AO119</f>
        <v>NA</v>
      </c>
      <c r="AS7" s="1" t="str">
        <f>[1]main!AP119</f>
        <v>NA</v>
      </c>
      <c r="AT7" s="1" t="str">
        <f>[1]main!AQ119</f>
        <v>NA</v>
      </c>
      <c r="AU7" s="1" t="str">
        <f>[1]main!AR119</f>
        <v>NA</v>
      </c>
      <c r="AV7" s="1" t="str">
        <f>[1]main!AS119</f>
        <v>Alternative</v>
      </c>
      <c r="AW7" s="1" t="str">
        <f>[1]main!AT119</f>
        <v>NA</v>
      </c>
      <c r="AX7" s="1" t="str">
        <f>[1]main!AU119</f>
        <v>NA</v>
      </c>
      <c r="AY7" s="1" t="str">
        <f>[1]main!AV119</f>
        <v>Die</v>
      </c>
      <c r="AZ7" s="2" t="str">
        <f>[1]main!AW119</f>
        <v>die</v>
      </c>
      <c r="BA7" s="1" t="str">
        <f t="shared" si="6"/>
        <v>Wer guckt aus dem Fenster?</v>
      </c>
      <c r="BB7" s="1" t="str">
        <f t="shared" si="7"/>
        <v>Pro_f tat Filler gesehen.?</v>
      </c>
      <c r="BC7" s="1" t="str">
        <f t="shared" si="8"/>
        <v>V guckt Filler gesehen.?</v>
      </c>
      <c r="BD7" s="1" t="str">
        <f t="shared" si="9"/>
        <v>Pos06 hat Filler gesehen. gesehen?</v>
      </c>
      <c r="BE7" s="1" t="s">
        <v>67</v>
      </c>
      <c r="BF7" s="1" t="str">
        <f>BB7</f>
        <v>Pro_f tat Filler gesehen.?</v>
      </c>
      <c r="BG7" s="1">
        <v>1</v>
      </c>
      <c r="BH7" s="1">
        <f t="shared" si="10"/>
        <v>1</v>
      </c>
      <c r="BI7" s="1" t="str">
        <f t="shared" si="11"/>
        <v>Pro_f tat Filler gesehen.?</v>
      </c>
      <c r="BJ7" s="1" t="str">
        <f>IF(BI7="NA","NA",J7)</f>
        <v>guckt</v>
      </c>
      <c r="BK7" s="1" t="s">
        <v>486</v>
      </c>
      <c r="BL7" s="1" t="s">
        <v>487</v>
      </c>
      <c r="BM7" s="12">
        <v>1</v>
      </c>
      <c r="BN7" s="1" t="str">
        <f t="shared" si="12"/>
        <v>gucken</v>
      </c>
      <c r="BO7" s="1" t="str">
        <f t="shared" si="13"/>
        <v>schauen</v>
      </c>
      <c r="BP7" s="1" t="str">
        <f t="shared" si="14"/>
        <v/>
      </c>
      <c r="BQ7" s="1" t="str">
        <f t="shared" si="15"/>
        <v/>
      </c>
      <c r="BR7" s="1" t="str">
        <f t="shared" si="16"/>
        <v>V guckt Filler gesehen.?</v>
      </c>
      <c r="BS7" s="1" t="str">
        <f t="shared" si="17"/>
        <v>V guckt Filler gesehen.?</v>
      </c>
      <c r="BT7" s="1" t="str">
        <f t="shared" si="18"/>
        <v/>
      </c>
      <c r="BU7" s="1" t="str">
        <f t="shared" si="19"/>
        <v>Pos06 hat Filler gesehen. gesehen?</v>
      </c>
      <c r="BV7" s="1" t="str">
        <f t="shared" si="20"/>
        <v>Pos06 hat Filler gesehen. gesehen?</v>
      </c>
    </row>
    <row r="8" spans="1:74" ht="14.25" customHeight="1" x14ac:dyDescent="0.35">
      <c r="A8" s="1" t="str">
        <f t="shared" si="21"/>
        <v>L2_S107_IPassbilder_Pdie</v>
      </c>
      <c r="B8" s="1">
        <v>2</v>
      </c>
      <c r="C8" s="1">
        <v>107</v>
      </c>
      <c r="D8" s="1">
        <v>86</v>
      </c>
      <c r="E8">
        <v>5</v>
      </c>
      <c r="F8" s="1">
        <v>107</v>
      </c>
      <c r="G8" s="1" t="str">
        <f t="shared" si="22"/>
        <v>Filler abholen. spaziert in die Druckerei. die möchte die unschönen Passbilder abholen.</v>
      </c>
      <c r="H8" s="1" t="str">
        <f t="shared" si="0"/>
        <v>Filler abholen.</v>
      </c>
      <c r="I8" s="1" t="str">
        <f t="shared" si="1"/>
        <v>Alternative Der</v>
      </c>
      <c r="J8" s="1" t="s">
        <v>249</v>
      </c>
      <c r="L8" s="1" t="s">
        <v>4</v>
      </c>
      <c r="N8" s="1" t="s">
        <v>488</v>
      </c>
      <c r="O8" s="1" t="str">
        <f t="shared" si="2"/>
        <v>in die Druckerei.</v>
      </c>
      <c r="P8" s="1" t="str">
        <f t="shared" si="3"/>
        <v>in die Druckerei</v>
      </c>
      <c r="Q8" s="1" t="str">
        <f t="shared" si="23"/>
        <v>die</v>
      </c>
      <c r="R8" s="1" t="s">
        <v>72</v>
      </c>
      <c r="S8" s="1" t="s">
        <v>8</v>
      </c>
      <c r="T8" s="1" t="s">
        <v>489</v>
      </c>
      <c r="U8" s="1" t="s">
        <v>490</v>
      </c>
      <c r="W8" s="1" t="str">
        <f t="shared" si="4"/>
        <v>Passbilder</v>
      </c>
      <c r="X8" s="1" t="str">
        <f t="shared" si="5"/>
        <v>abholen.</v>
      </c>
      <c r="Y8" s="1" t="s">
        <v>491</v>
      </c>
      <c r="Z8" s="1" t="str">
        <f>[1]main!W108</f>
        <v>Passbilder</v>
      </c>
      <c r="AA8" s="1" t="str">
        <f>[1]main!X108</f>
        <v>abholen.</v>
      </c>
      <c r="AB8" s="1" t="str">
        <f>[1]main!Y108</f>
        <v>abholen</v>
      </c>
      <c r="AC8" s="1">
        <f>[1]main!Z108</f>
        <v>190</v>
      </c>
      <c r="AD8" s="1" t="str">
        <f>[1]main!AA108</f>
        <v>Förster</v>
      </c>
      <c r="AE8" s="1" t="str">
        <f>[1]main!AB108</f>
        <v>NA</v>
      </c>
      <c r="AF8" s="2">
        <f>[1]main!AC108</f>
        <v>5.625</v>
      </c>
      <c r="AG8" s="1" t="str">
        <f>[1]main!AD108</f>
        <v>NA</v>
      </c>
      <c r="AH8" s="1" t="str">
        <f>[1]main!AE108</f>
        <v>NA</v>
      </c>
      <c r="AI8" s="1" t="str">
        <f>[1]main!AF108</f>
        <v>m</v>
      </c>
      <c r="AJ8" s="1" t="str">
        <f>[1]main!AG108</f>
        <v>Filler</v>
      </c>
      <c r="AK8" s="1" t="str">
        <f>[1]main!AH108</f>
        <v>NA</v>
      </c>
      <c r="AL8" s="1" t="str">
        <f>[1]main!AI108</f>
        <v>NA</v>
      </c>
      <c r="AM8" s="1" t="str">
        <f>[1]main!AJ108</f>
        <v>Der</v>
      </c>
      <c r="AN8" s="1" t="str">
        <f>[1]main!AK108</f>
        <v>der</v>
      </c>
      <c r="AO8" s="1">
        <f>[1]main!AL108</f>
        <v>47</v>
      </c>
      <c r="AP8" s="1" t="str">
        <f>[1]main!AM108</f>
        <v>Försterin</v>
      </c>
      <c r="AQ8" s="1" t="str">
        <f>[1]main!AN108</f>
        <v>NA</v>
      </c>
      <c r="AR8" s="1" t="str">
        <f>[1]main!AO108</f>
        <v>NA</v>
      </c>
      <c r="AS8" s="1" t="str">
        <f>[1]main!AP108</f>
        <v>NA</v>
      </c>
      <c r="AT8" s="1" t="str">
        <f>[1]main!AQ108</f>
        <v>NA</v>
      </c>
      <c r="AU8" s="1" t="str">
        <f>[1]main!AR108</f>
        <v>NA</v>
      </c>
      <c r="AV8" s="1" t="str">
        <f>[1]main!AS108</f>
        <v>Alternative</v>
      </c>
      <c r="AW8" s="1" t="str">
        <f>[1]main!AT108</f>
        <v>NA</v>
      </c>
      <c r="AX8" s="1" t="str">
        <f>[1]main!AU108</f>
        <v>NA</v>
      </c>
      <c r="AY8" s="1" t="str">
        <f>[1]main!AV108</f>
        <v>Die</v>
      </c>
      <c r="AZ8" s="2" t="str">
        <f>[1]main!AW108</f>
        <v>die</v>
      </c>
      <c r="BA8" s="1" t="str">
        <f t="shared" si="6"/>
        <v>Wer spaziert in die Druckerei?</v>
      </c>
      <c r="BB8" s="1" t="str">
        <f t="shared" si="7"/>
        <v>Pro_f tat Filler abholen.?</v>
      </c>
      <c r="BC8" s="1" t="str">
        <f t="shared" si="8"/>
        <v>Name_alt spaziert Filler abholen.?</v>
      </c>
      <c r="BD8" s="1" t="str">
        <f t="shared" si="9"/>
        <v>Pos05 möchte Filler abholen. abholen?</v>
      </c>
      <c r="BE8" s="1" t="s">
        <v>32</v>
      </c>
      <c r="BF8" s="1" t="str">
        <f>BC8</f>
        <v>Name_alt spaziert Filler abholen.?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>Name_alt spaziert Filler abholen.?</v>
      </c>
      <c r="BR8" s="1" t="str">
        <f t="shared" si="16"/>
        <v/>
      </c>
      <c r="BS8" s="1" t="str">
        <f t="shared" si="17"/>
        <v>Name_alt spaziert Filler abholen.?</v>
      </c>
      <c r="BT8" s="1" t="str">
        <f t="shared" si="18"/>
        <v>Pos05 möchte Filler abholen. abholen?</v>
      </c>
      <c r="BU8" s="1" t="str">
        <f t="shared" si="19"/>
        <v/>
      </c>
      <c r="BV8" s="1" t="str">
        <f t="shared" si="20"/>
        <v>Pos05 möchte Filler abholen. abholen?</v>
      </c>
    </row>
    <row r="9" spans="1:74" ht="14.25" customHeight="1" x14ac:dyDescent="0.35">
      <c r="A9" s="1" t="str">
        <f t="shared" si="21"/>
        <v>L2_S67_INachbarin_Pder</v>
      </c>
      <c r="B9" s="1">
        <v>2</v>
      </c>
      <c r="C9" s="1">
        <v>67</v>
      </c>
      <c r="D9" s="1">
        <v>87</v>
      </c>
      <c r="E9">
        <v>5</v>
      </c>
      <c r="F9" s="1">
        <v>67</v>
      </c>
      <c r="G9" s="1" t="str">
        <f t="shared" si="22"/>
        <v>Filler beeindrucken. steigt auf das Skateboard. der möchte die junge Nachbarin beeindrucken.</v>
      </c>
      <c r="H9" s="1" t="str">
        <f t="shared" si="0"/>
        <v>Filler beeindrucken.</v>
      </c>
      <c r="I9" s="1" t="str">
        <f t="shared" si="1"/>
        <v>Alternative Die</v>
      </c>
      <c r="J9" s="1" t="s">
        <v>209</v>
      </c>
      <c r="L9" s="1" t="s">
        <v>403</v>
      </c>
      <c r="N9" s="1" t="s">
        <v>492</v>
      </c>
      <c r="O9" s="1" t="str">
        <f t="shared" si="2"/>
        <v>auf das Skateboard.</v>
      </c>
      <c r="P9" s="1" t="str">
        <f t="shared" si="3"/>
        <v>auf das Skateboard</v>
      </c>
      <c r="Q9" s="1" t="str">
        <f t="shared" si="23"/>
        <v>der</v>
      </c>
      <c r="R9" s="1" t="s">
        <v>72</v>
      </c>
      <c r="S9" s="1" t="s">
        <v>8</v>
      </c>
      <c r="T9" s="1" t="s">
        <v>493</v>
      </c>
      <c r="V9" s="1" t="s">
        <v>494</v>
      </c>
      <c r="W9" s="1" t="str">
        <f t="shared" si="4"/>
        <v>Nachbarin</v>
      </c>
      <c r="X9" s="1" t="str">
        <f t="shared" si="5"/>
        <v>beeindrucken.</v>
      </c>
      <c r="Y9" s="1" t="s">
        <v>105</v>
      </c>
      <c r="Z9" s="1" t="str">
        <f>[1]main!W68</f>
        <v>Nachbarin</v>
      </c>
      <c r="AA9" s="1" t="str">
        <f>[1]main!X68</f>
        <v>beeindrucken.</v>
      </c>
      <c r="AB9" s="1" t="str">
        <f>[1]main!Y68</f>
        <v>beeindrucken</v>
      </c>
      <c r="AC9" s="1">
        <f>[1]main!Z68</f>
        <v>150</v>
      </c>
      <c r="AD9" s="1" t="str">
        <f>[1]main!AA68</f>
        <v>Babysitterin</v>
      </c>
      <c r="AE9" s="1" t="str">
        <f>[1]main!AB68</f>
        <v>NA</v>
      </c>
      <c r="AF9" s="2">
        <f>[1]main!AC68</f>
        <v>1.9</v>
      </c>
      <c r="AG9" s="1" t="str">
        <f>[1]main!AD68</f>
        <v>NA</v>
      </c>
      <c r="AH9" s="1" t="str">
        <f>[1]main!AE68</f>
        <v>NA</v>
      </c>
      <c r="AI9" s="1" t="str">
        <f>[1]main!AF68</f>
        <v>f</v>
      </c>
      <c r="AJ9" s="1" t="str">
        <f>[1]main!AG68</f>
        <v>Filler</v>
      </c>
      <c r="AK9" s="1" t="str">
        <f>[1]main!AH68</f>
        <v>NA</v>
      </c>
      <c r="AL9" s="1" t="str">
        <f>[1]main!AI68</f>
        <v>NA</v>
      </c>
      <c r="AM9" s="1" t="str">
        <f>[1]main!AJ68</f>
        <v>Die</v>
      </c>
      <c r="AN9" s="1" t="str">
        <f>[1]main!AK68</f>
        <v>die</v>
      </c>
      <c r="AO9" s="1">
        <f>[1]main!AL68</f>
        <v>7</v>
      </c>
      <c r="AP9" s="1" t="str">
        <f>[1]main!AM68</f>
        <v>Babysitter</v>
      </c>
      <c r="AQ9" s="1" t="str">
        <f>[1]main!AN68</f>
        <v>NA</v>
      </c>
      <c r="AR9" s="1" t="str">
        <f>[1]main!AO68</f>
        <v>NA</v>
      </c>
      <c r="AS9" s="1" t="str">
        <f>[1]main!AP68</f>
        <v>NA</v>
      </c>
      <c r="AT9" s="1" t="str">
        <f>[1]main!AQ68</f>
        <v>NA</v>
      </c>
      <c r="AU9" s="1" t="str">
        <f>[1]main!AR68</f>
        <v>NA</v>
      </c>
      <c r="AV9" s="1" t="str">
        <f>[1]main!AS68</f>
        <v>Alternative</v>
      </c>
      <c r="AW9" s="1" t="str">
        <f>[1]main!AT68</f>
        <v>NA</v>
      </c>
      <c r="AX9" s="1" t="str">
        <f>[1]main!AU68</f>
        <v>NA</v>
      </c>
      <c r="AY9" s="1" t="str">
        <f>[1]main!AV68</f>
        <v>Der</v>
      </c>
      <c r="AZ9" s="2" t="str">
        <f>[1]main!AW68</f>
        <v>der</v>
      </c>
      <c r="BA9" s="1" t="str">
        <f t="shared" si="6"/>
        <v>Wer steigt auf das Skateboard?</v>
      </c>
      <c r="BB9" s="1" t="str">
        <f t="shared" si="7"/>
        <v>Pro_f tat Filler beeindrucken.?</v>
      </c>
      <c r="BC9" s="1" t="str">
        <f t="shared" si="8"/>
        <v>Name_alt steigt Filler beeindrucken.?</v>
      </c>
      <c r="BD9" s="1" t="str">
        <f t="shared" si="9"/>
        <v>Pos06 möchte Filler beeindrucken. beeindrucken?</v>
      </c>
      <c r="BE9" s="1" t="s">
        <v>32</v>
      </c>
      <c r="BF9" s="1" t="str">
        <f>BC9</f>
        <v>Name_alt steigt Filler beeindrucken.?</v>
      </c>
      <c r="BG9" s="1">
        <v>2</v>
      </c>
      <c r="BH9" s="1">
        <f t="shared" si="10"/>
        <v>0</v>
      </c>
      <c r="BI9" s="1" t="str">
        <f t="shared" si="11"/>
        <v>NA</v>
      </c>
      <c r="BJ9" s="1" t="str">
        <f>IF(BI9="NA","NA",P9)</f>
        <v>NA</v>
      </c>
      <c r="BK9" s="1" t="str">
        <f>BJ9</f>
        <v>NA</v>
      </c>
      <c r="BL9" s="1" t="s">
        <v>13</v>
      </c>
      <c r="BM9" s="12">
        <v>1</v>
      </c>
      <c r="BN9" s="1" t="str">
        <f t="shared" si="12"/>
        <v>NA</v>
      </c>
      <c r="BO9" s="1" t="str">
        <f t="shared" si="13"/>
        <v>NA</v>
      </c>
      <c r="BP9" s="1" t="str">
        <f t="shared" si="14"/>
        <v/>
      </c>
      <c r="BQ9" s="1" t="str">
        <f t="shared" si="15"/>
        <v>Name_alt steigt Filler beeindrucken.?</v>
      </c>
      <c r="BR9" s="1" t="str">
        <f t="shared" si="16"/>
        <v/>
      </c>
      <c r="BS9" s="1" t="str">
        <f t="shared" si="17"/>
        <v>Name_alt steigt Filler beeindrucken.?</v>
      </c>
      <c r="BT9" s="1" t="str">
        <f t="shared" si="18"/>
        <v/>
      </c>
      <c r="BU9" s="1" t="str">
        <f t="shared" si="19"/>
        <v>Pos06 möchte Filler beeindrucken. beeindrucken?</v>
      </c>
      <c r="BV9" s="12" t="str">
        <f t="shared" si="20"/>
        <v>Pos06 möchte Filler beeindrucken. beeindrucken?</v>
      </c>
    </row>
    <row r="10" spans="1:74" ht="14.25" customHeight="1" x14ac:dyDescent="0.35">
      <c r="A10" s="1" t="str">
        <f t="shared" si="21"/>
        <v>L2_S76_ISchaukeln_Pder</v>
      </c>
      <c r="B10" s="1">
        <v>2</v>
      </c>
      <c r="C10" s="1">
        <v>76</v>
      </c>
      <c r="D10" s="1">
        <v>88</v>
      </c>
      <c r="E10">
        <v>5</v>
      </c>
      <c r="F10" s="1">
        <v>76</v>
      </c>
      <c r="G10" s="1" t="str">
        <f t="shared" si="22"/>
        <v>Filler satt. betet auf der Fähre. der hat das andauernde Schaukeln satt.</v>
      </c>
      <c r="H10" s="1" t="str">
        <f t="shared" si="0"/>
        <v>Filler satt.</v>
      </c>
      <c r="I10" s="1" t="str">
        <f t="shared" si="1"/>
        <v>Alternative Die</v>
      </c>
      <c r="J10" s="1" t="s">
        <v>495</v>
      </c>
      <c r="K10" s="1" t="s">
        <v>107</v>
      </c>
      <c r="N10" s="1" t="s">
        <v>496</v>
      </c>
      <c r="O10" s="1" t="str">
        <f t="shared" si="2"/>
        <v>auf der Fähre.</v>
      </c>
      <c r="P10" s="1" t="str">
        <f t="shared" si="3"/>
        <v>auf der Fähre</v>
      </c>
      <c r="Q10" s="1" t="str">
        <f t="shared" si="23"/>
        <v>der</v>
      </c>
      <c r="R10" s="1" t="s">
        <v>7</v>
      </c>
      <c r="S10" s="1" t="s">
        <v>154</v>
      </c>
      <c r="T10" s="1" t="s">
        <v>226</v>
      </c>
      <c r="U10" s="1" t="s">
        <v>497</v>
      </c>
      <c r="W10" s="1" t="str">
        <f t="shared" si="4"/>
        <v>Schaukeln</v>
      </c>
      <c r="X10" s="1" t="str">
        <f t="shared" si="5"/>
        <v>satt.</v>
      </c>
      <c r="Y10" s="1" t="s">
        <v>111</v>
      </c>
      <c r="Z10" s="1" t="str">
        <f>[1]main!W77</f>
        <v>Schaukeln</v>
      </c>
      <c r="AA10" s="1" t="str">
        <f>[1]main!X77</f>
        <v>satt.</v>
      </c>
      <c r="AB10" s="1" t="str">
        <f>[1]main!Y77</f>
        <v>satt</v>
      </c>
      <c r="AC10" s="1">
        <f>[1]main!Z77</f>
        <v>159</v>
      </c>
      <c r="AD10" s="1" t="str">
        <f>[1]main!AA77</f>
        <v>Turnerin</v>
      </c>
      <c r="AE10" s="1" t="str">
        <f>[1]main!AB77</f>
        <v>NA</v>
      </c>
      <c r="AF10" s="2">
        <f>[1]main!AC77</f>
        <v>2.5</v>
      </c>
      <c r="AG10" s="1" t="str">
        <f>[1]main!AD77</f>
        <v>NA</v>
      </c>
      <c r="AH10" s="1" t="str">
        <f>[1]main!AE77</f>
        <v>NA</v>
      </c>
      <c r="AI10" s="1" t="str">
        <f>[1]main!AF77</f>
        <v>f</v>
      </c>
      <c r="AJ10" s="1" t="str">
        <f>[1]main!AG77</f>
        <v>Filler</v>
      </c>
      <c r="AK10" s="1" t="str">
        <f>[1]main!AH77</f>
        <v>NA</v>
      </c>
      <c r="AL10" s="1" t="str">
        <f>[1]main!AI77</f>
        <v>NA</v>
      </c>
      <c r="AM10" s="1" t="str">
        <f>[1]main!AJ77</f>
        <v>Die</v>
      </c>
      <c r="AN10" s="1" t="str">
        <f>[1]main!AK77</f>
        <v>die</v>
      </c>
      <c r="AO10" s="1">
        <f>[1]main!AL77</f>
        <v>16</v>
      </c>
      <c r="AP10" s="1" t="str">
        <f>[1]main!AM77</f>
        <v>Turner</v>
      </c>
      <c r="AQ10" s="1" t="str">
        <f>[1]main!AN77</f>
        <v>NA</v>
      </c>
      <c r="AR10" s="1" t="str">
        <f>[1]main!AO77</f>
        <v>NA</v>
      </c>
      <c r="AS10" s="1" t="str">
        <f>[1]main!AP77</f>
        <v>NA</v>
      </c>
      <c r="AT10" s="1" t="str">
        <f>[1]main!AQ77</f>
        <v>NA</v>
      </c>
      <c r="AU10" s="1" t="str">
        <f>[1]main!AR77</f>
        <v>NA</v>
      </c>
      <c r="AV10" s="1" t="str">
        <f>[1]main!AS77</f>
        <v>Alternative</v>
      </c>
      <c r="AW10" s="1" t="str">
        <f>[1]main!AT77</f>
        <v>NA</v>
      </c>
      <c r="AX10" s="1" t="str">
        <f>[1]main!AU77</f>
        <v>NA</v>
      </c>
      <c r="AY10" s="1" t="str">
        <f>[1]main!AV77</f>
        <v>Der</v>
      </c>
      <c r="AZ10" s="2" t="str">
        <f>[1]main!AW77</f>
        <v>der</v>
      </c>
      <c r="BA10" s="1" t="str">
        <f t="shared" si="6"/>
        <v>Wer betet auf der Fähre?</v>
      </c>
      <c r="BB10" s="1" t="str">
        <f t="shared" si="7"/>
        <v>Pro_f tat Filler satt.?</v>
      </c>
      <c r="BC10" s="1" t="str">
        <f t="shared" si="8"/>
        <v>Name betet Filler satt.?</v>
      </c>
      <c r="BD10" s="1" t="str">
        <f t="shared" si="9"/>
        <v>Pos05 hat Filler satt. satt?</v>
      </c>
      <c r="BE10" s="12" t="s">
        <v>21</v>
      </c>
      <c r="BF10" s="1" t="str">
        <f>BD10</f>
        <v>Pos05 hat Filler satt. satt?</v>
      </c>
      <c r="BG10" s="1">
        <v>1</v>
      </c>
      <c r="BH10" s="1">
        <f t="shared" si="10"/>
        <v>1</v>
      </c>
      <c r="BI10" s="1" t="str">
        <f t="shared" si="11"/>
        <v>Pos05 hat Filler satt. satt?</v>
      </c>
      <c r="BJ10" s="1" t="str">
        <f>IF(BI10="NA","NA",CONCATENATE(S10," ",T10," ",W10))</f>
        <v>das andauernde Schaukeln</v>
      </c>
      <c r="BK10" s="1" t="str">
        <f>BJ10</f>
        <v>das andauernde Schaukeln</v>
      </c>
      <c r="BL10" s="1" t="s">
        <v>498</v>
      </c>
      <c r="BM10" s="12">
        <v>0</v>
      </c>
      <c r="BN10" s="1" t="str">
        <f t="shared" si="12"/>
        <v>das kontinuierliche Schaukeln</v>
      </c>
      <c r="BO10" s="1" t="str">
        <f t="shared" si="13"/>
        <v>das andauernde Schaukeln</v>
      </c>
      <c r="BP10" s="1" t="str">
        <f t="shared" si="14"/>
        <v>Name betet Filler satt.?</v>
      </c>
      <c r="BQ10" s="1" t="str">
        <f t="shared" si="15"/>
        <v/>
      </c>
      <c r="BR10" s="1" t="str">
        <f t="shared" si="16"/>
        <v/>
      </c>
      <c r="BS10" s="1" t="str">
        <f t="shared" si="17"/>
        <v>Name betet Filler satt.?</v>
      </c>
      <c r="BT10" s="1" t="str">
        <f t="shared" si="18"/>
        <v>Pos05 hat Filler satt. satt?</v>
      </c>
      <c r="BU10" s="1" t="str">
        <f t="shared" si="19"/>
        <v/>
      </c>
      <c r="BV10" s="1" t="str">
        <f t="shared" si="20"/>
        <v>Pos05 hat Filler satt. satt?</v>
      </c>
    </row>
    <row r="11" spans="1:74" ht="14.25" customHeight="1" x14ac:dyDescent="0.35">
      <c r="A11" s="1" t="str">
        <f t="shared" si="21"/>
        <v>L2_S75_IBolzenschneider_Pder</v>
      </c>
      <c r="B11" s="1">
        <v>2</v>
      </c>
      <c r="C11" s="1">
        <v>75</v>
      </c>
      <c r="D11" s="1">
        <v>89</v>
      </c>
      <c r="E11">
        <v>5</v>
      </c>
      <c r="F11" s="1">
        <v>75</v>
      </c>
      <c r="G11" s="1" t="str">
        <f t="shared" si="22"/>
        <v>Filler gekauft. tüftelt am Fahrrad. der hat einen großen Bolzenschneider gekauft.</v>
      </c>
      <c r="H11" s="1" t="str">
        <f t="shared" si="0"/>
        <v>Filler gekauft.</v>
      </c>
      <c r="I11" s="1" t="str">
        <f t="shared" si="1"/>
        <v>Alternative Die</v>
      </c>
      <c r="J11" s="1" t="s">
        <v>306</v>
      </c>
      <c r="K11" s="1" t="s">
        <v>152</v>
      </c>
      <c r="N11" s="1" t="s">
        <v>499</v>
      </c>
      <c r="O11" s="1" t="str">
        <f t="shared" si="2"/>
        <v>am Fahrrad.</v>
      </c>
      <c r="P11" s="1" t="str">
        <f t="shared" si="3"/>
        <v>am Fahrrad</v>
      </c>
      <c r="Q11" s="1" t="str">
        <f t="shared" si="23"/>
        <v>der</v>
      </c>
      <c r="R11" s="1" t="s">
        <v>7</v>
      </c>
      <c r="S11" s="1" t="s">
        <v>135</v>
      </c>
      <c r="T11" s="1" t="s">
        <v>500</v>
      </c>
      <c r="U11" s="1" t="s">
        <v>501</v>
      </c>
      <c r="W11" s="1" t="str">
        <f t="shared" si="4"/>
        <v>Bolzenschneider</v>
      </c>
      <c r="X11" s="1" t="str">
        <f t="shared" si="5"/>
        <v>gekauft.</v>
      </c>
      <c r="Y11" s="1" t="s">
        <v>365</v>
      </c>
      <c r="Z11" s="1" t="str">
        <f>[1]main!W76</f>
        <v>Bolzenschneider</v>
      </c>
      <c r="AA11" s="1" t="str">
        <f>[1]main!X76</f>
        <v>gekauft.</v>
      </c>
      <c r="AB11" s="1" t="str">
        <f>[1]main!Y76</f>
        <v>gekauft</v>
      </c>
      <c r="AC11" s="1">
        <f>[1]main!Z76</f>
        <v>158</v>
      </c>
      <c r="AD11" s="1" t="str">
        <f>[1]main!AA76</f>
        <v>Tänzerin</v>
      </c>
      <c r="AE11" s="1" t="str">
        <f>[1]main!AB76</f>
        <v>NA</v>
      </c>
      <c r="AF11" s="2">
        <f>[1]main!AC76</f>
        <v>2.4500000000000002</v>
      </c>
      <c r="AG11" s="1" t="str">
        <f>[1]main!AD76</f>
        <v>NA</v>
      </c>
      <c r="AH11" s="1" t="str">
        <f>[1]main!AE76</f>
        <v>NA</v>
      </c>
      <c r="AI11" s="1" t="str">
        <f>[1]main!AF76</f>
        <v>f</v>
      </c>
      <c r="AJ11" s="1" t="str">
        <f>[1]main!AG76</f>
        <v>Filler</v>
      </c>
      <c r="AK11" s="1" t="str">
        <f>[1]main!AH76</f>
        <v>NA</v>
      </c>
      <c r="AL11" s="1" t="str">
        <f>[1]main!AI76</f>
        <v>NA</v>
      </c>
      <c r="AM11" s="1" t="str">
        <f>[1]main!AJ76</f>
        <v>Die</v>
      </c>
      <c r="AN11" s="1" t="str">
        <f>[1]main!AK76</f>
        <v>die</v>
      </c>
      <c r="AO11" s="1">
        <f>[1]main!AL76</f>
        <v>15</v>
      </c>
      <c r="AP11" s="1" t="str">
        <f>[1]main!AM76</f>
        <v>Tänzer</v>
      </c>
      <c r="AQ11" s="1" t="str">
        <f>[1]main!AN76</f>
        <v>NA</v>
      </c>
      <c r="AR11" s="1" t="str">
        <f>[1]main!AO76</f>
        <v>NA</v>
      </c>
      <c r="AS11" s="1" t="str">
        <f>[1]main!AP76</f>
        <v>NA</v>
      </c>
      <c r="AT11" s="1" t="str">
        <f>[1]main!AQ76</f>
        <v>NA</v>
      </c>
      <c r="AU11" s="1" t="str">
        <f>[1]main!AR76</f>
        <v>NA</v>
      </c>
      <c r="AV11" s="1" t="str">
        <f>[1]main!AS76</f>
        <v>Alternative</v>
      </c>
      <c r="AW11" s="1" t="str">
        <f>[1]main!AT76</f>
        <v>NA</v>
      </c>
      <c r="AX11" s="1" t="str">
        <f>[1]main!AU76</f>
        <v>NA</v>
      </c>
      <c r="AY11" s="1" t="str">
        <f>[1]main!AV76</f>
        <v>Der</v>
      </c>
      <c r="AZ11" s="2" t="str">
        <f>[1]main!AW76</f>
        <v>der</v>
      </c>
      <c r="BA11" s="1" t="str">
        <f t="shared" si="6"/>
        <v>Wer tüftelt am Fahrrad?</v>
      </c>
      <c r="BB11" s="1" t="str">
        <f t="shared" si="7"/>
        <v>Pro_f tat Filler gekauft.?</v>
      </c>
      <c r="BC11" s="1" t="str">
        <f t="shared" si="8"/>
        <v>Name tüftelt Filler gekauft.?</v>
      </c>
      <c r="BD11" s="1" t="str">
        <f t="shared" si="9"/>
        <v>Pos05 hat Filler gekauft. gekauft?</v>
      </c>
      <c r="BE11" s="1" t="s">
        <v>32</v>
      </c>
      <c r="BF11" s="1" t="str">
        <f>BC11</f>
        <v>Name tüftelt Filler gekauft.?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IF(BI11="NA","NA",P11)</f>
        <v>NA</v>
      </c>
      <c r="BK11" s="1" t="str">
        <f>BJ11</f>
        <v>NA</v>
      </c>
      <c r="BL11" s="1" t="s">
        <v>13</v>
      </c>
      <c r="BM11" s="12">
        <v>1</v>
      </c>
      <c r="BN11" s="1" t="str">
        <f t="shared" si="12"/>
        <v>NA</v>
      </c>
      <c r="BO11" s="1" t="str">
        <f t="shared" si="13"/>
        <v>NA</v>
      </c>
      <c r="BP11" s="1" t="str">
        <f t="shared" si="14"/>
        <v>Name tüftelt Filler gekauft.?</v>
      </c>
      <c r="BQ11" s="1" t="str">
        <f t="shared" si="15"/>
        <v/>
      </c>
      <c r="BR11" s="1" t="str">
        <f t="shared" si="16"/>
        <v/>
      </c>
      <c r="BS11" s="1" t="str">
        <f t="shared" si="17"/>
        <v>Name tüftelt Filler gekauft.?</v>
      </c>
      <c r="BT11" s="1" t="str">
        <f t="shared" si="18"/>
        <v>Pos05 hat Filler gekauft. gekauft?</v>
      </c>
      <c r="BU11" s="1" t="str">
        <f t="shared" si="19"/>
        <v/>
      </c>
      <c r="BV11" s="1" t="str">
        <f t="shared" si="20"/>
        <v>Pos05 hat Filler gekauft. gekauft?</v>
      </c>
    </row>
    <row r="12" spans="1:74" ht="14.25" customHeight="1" x14ac:dyDescent="0.35">
      <c r="A12" s="1" t="str">
        <f t="shared" si="21"/>
        <v>L2_S8_INachbarskinder_PNA</v>
      </c>
      <c r="B12" s="1">
        <v>2</v>
      </c>
      <c r="C12" s="1">
        <v>8</v>
      </c>
      <c r="D12" s="1">
        <v>90</v>
      </c>
      <c r="E12">
        <v>5</v>
      </c>
      <c r="F12" s="1">
        <v>8</v>
      </c>
      <c r="G12" s="1" t="str">
        <f t="shared" si="22"/>
        <v>Target bespaßen. parkt auf dem Radweg. NA möchte ein starkes Zeichen setzen.</v>
      </c>
      <c r="H12" s="1" t="str">
        <f t="shared" si="0"/>
        <v>Target bespaßen.</v>
      </c>
      <c r="I12" s="1" t="str">
        <f t="shared" si="1"/>
        <v>Alternative NA</v>
      </c>
      <c r="J12" s="1" t="s">
        <v>502</v>
      </c>
      <c r="K12" s="1" t="s">
        <v>113</v>
      </c>
      <c r="N12" s="1" t="s">
        <v>503</v>
      </c>
      <c r="O12" s="1" t="str">
        <f t="shared" si="2"/>
        <v>auf dem Radweg.</v>
      </c>
      <c r="P12" s="1" t="str">
        <f t="shared" si="3"/>
        <v>auf dem Radweg</v>
      </c>
      <c r="Q12" s="1" t="str">
        <f t="shared" si="23"/>
        <v>NA</v>
      </c>
      <c r="R12" s="1" t="s">
        <v>72</v>
      </c>
      <c r="S12" s="1" t="s">
        <v>25</v>
      </c>
      <c r="T12" s="1" t="s">
        <v>504</v>
      </c>
      <c r="U12" s="1" t="s">
        <v>505</v>
      </c>
      <c r="W12" s="1" t="str">
        <f t="shared" si="4"/>
        <v>Zeichen</v>
      </c>
      <c r="X12" s="1" t="str">
        <f t="shared" si="5"/>
        <v>setzen.</v>
      </c>
      <c r="Y12" s="1" t="s">
        <v>506</v>
      </c>
      <c r="Z12" s="1" t="str">
        <f>[1]main!W19</f>
        <v>Nachbarskinder</v>
      </c>
      <c r="AA12" s="1" t="str">
        <f>[1]main!X19</f>
        <v>bespaßen.</v>
      </c>
      <c r="AB12" s="1" t="str">
        <f>[1]main!Y19</f>
        <v>bespaßen</v>
      </c>
      <c r="AC12" s="1">
        <f>[1]main!Z19</f>
        <v>18</v>
      </c>
      <c r="AD12" s="1" t="str">
        <f>[1]main!AA19</f>
        <v>Oskar</v>
      </c>
      <c r="AE12" s="1" t="str">
        <f>[1]main!AB19</f>
        <v>m</v>
      </c>
      <c r="AF12" s="2">
        <f>[1]main!AC19</f>
        <v>1.228571429</v>
      </c>
      <c r="AG12" s="1">
        <f>[1]main!AD19</f>
        <v>0.54695490099999999</v>
      </c>
      <c r="AH12" s="1">
        <f>[1]main!AE19</f>
        <v>1</v>
      </c>
      <c r="AI12" s="1" t="str">
        <f>[1]main!AF19</f>
        <v>m</v>
      </c>
      <c r="AJ12" s="1" t="str">
        <f>[1]main!AG19</f>
        <v>Target</v>
      </c>
      <c r="AK12" s="1" t="str">
        <f>[1]main!AH19</f>
        <v>NA</v>
      </c>
      <c r="AL12" s="1">
        <f>[1]main!AI19</f>
        <v>146000000</v>
      </c>
      <c r="AM12" s="1" t="str">
        <f>[1]main!AJ19</f>
        <v>NA</v>
      </c>
      <c r="AN12" s="1" t="str">
        <f>[1]main!AK19</f>
        <v>NA</v>
      </c>
      <c r="AO12" s="1">
        <f>[1]main!AL19</f>
        <v>99</v>
      </c>
      <c r="AP12" s="1" t="str">
        <f>[1]main!AM19</f>
        <v>Wiebke</v>
      </c>
      <c r="AQ12" s="1" t="str">
        <f>[1]main!AN19</f>
        <v>f</v>
      </c>
      <c r="AR12" s="1">
        <f>[1]main!AO19</f>
        <v>6.371428571</v>
      </c>
      <c r="AS12" s="1">
        <f>[1]main!AP19</f>
        <v>1.3080230770000001</v>
      </c>
      <c r="AT12" s="1">
        <f>[1]main!AQ19</f>
        <v>7</v>
      </c>
      <c r="AU12" s="1" t="str">
        <f>[1]main!AR19</f>
        <v>f</v>
      </c>
      <c r="AV12" s="1" t="str">
        <f>[1]main!AS19</f>
        <v>Alternative</v>
      </c>
      <c r="AW12" s="1" t="str">
        <f>[1]main!AT19</f>
        <v>NA</v>
      </c>
      <c r="AX12" s="1" t="str">
        <f>[1]main!AU19</f>
        <v>NA</v>
      </c>
      <c r="AY12" s="1" t="str">
        <f>[1]main!AV19</f>
        <v>NA</v>
      </c>
      <c r="AZ12" s="2" t="str">
        <f>[1]main!AW19</f>
        <v>NA</v>
      </c>
      <c r="BA12" s="1" t="str">
        <f t="shared" si="6"/>
        <v>Wer parkt auf dem Radweg?</v>
      </c>
      <c r="BB12" s="1" t="str">
        <f t="shared" si="7"/>
        <v>Pro_f tat Target bespaßen.?</v>
      </c>
      <c r="BC12" s="1" t="str">
        <f t="shared" si="8"/>
        <v>Name parkt Target bespaßen.?</v>
      </c>
      <c r="BD12" s="1" t="str">
        <f t="shared" si="9"/>
        <v>Pos05 möchte Target bespaßen. setzen?</v>
      </c>
      <c r="BE12" s="12" t="s">
        <v>21</v>
      </c>
      <c r="BF12" s="1" t="str">
        <f>BD12</f>
        <v>Pos05 möchte Target bespaßen. setzen?</v>
      </c>
      <c r="BG12" s="1">
        <v>4</v>
      </c>
      <c r="BH12" s="1">
        <f t="shared" si="10"/>
        <v>0</v>
      </c>
      <c r="BI12" s="1" t="str">
        <f t="shared" si="11"/>
        <v>NA</v>
      </c>
      <c r="BJ12" s="1" t="str">
        <f>IF(BI12="NA","NA",CONCATENATE(S12," ",T12," ",W12))</f>
        <v>NA</v>
      </c>
      <c r="BK12" s="1" t="str">
        <f>BJ12</f>
        <v>NA</v>
      </c>
      <c r="BL12" s="1" t="s">
        <v>13</v>
      </c>
      <c r="BM12" s="12">
        <v>1</v>
      </c>
      <c r="BN12" s="1" t="str">
        <f t="shared" si="12"/>
        <v>NA</v>
      </c>
      <c r="BO12" s="1" t="str">
        <f t="shared" si="13"/>
        <v>NA</v>
      </c>
      <c r="BP12" s="1" t="str">
        <f t="shared" si="14"/>
        <v>Name parkt Target bespaßen.?</v>
      </c>
      <c r="BQ12" s="1" t="str">
        <f t="shared" si="15"/>
        <v/>
      </c>
      <c r="BR12" s="1" t="str">
        <f t="shared" si="16"/>
        <v/>
      </c>
      <c r="BS12" s="1" t="str">
        <f t="shared" si="17"/>
        <v>Name parkt Target bespaßen.?</v>
      </c>
      <c r="BT12" s="1" t="str">
        <f t="shared" si="18"/>
        <v>Pos05 möchte Target bespaßen. setzen?</v>
      </c>
      <c r="BU12" s="1" t="str">
        <f t="shared" si="19"/>
        <v/>
      </c>
      <c r="BV12" s="1" t="str">
        <f t="shared" si="20"/>
        <v>Pos05 möchte Target bespaßen. setzen?</v>
      </c>
    </row>
    <row r="13" spans="1:74" ht="14.25" customHeight="1" x14ac:dyDescent="0.35">
      <c r="A13" s="1" t="str">
        <f t="shared" si="21"/>
        <v>L2_S46_IBier_PNA</v>
      </c>
      <c r="B13" s="1">
        <v>2</v>
      </c>
      <c r="C13" s="1">
        <v>46</v>
      </c>
      <c r="D13" s="1">
        <v>91</v>
      </c>
      <c r="E13">
        <v>5</v>
      </c>
      <c r="F13" s="1">
        <v>46</v>
      </c>
      <c r="G13" s="1" t="str">
        <f t="shared" si="22"/>
        <v>Target getrunken. kommt von der Toilette. NA hat die aktuelle Zeitung ausgelesen.</v>
      </c>
      <c r="H13" s="1" t="str">
        <f t="shared" si="0"/>
        <v>Target getrunken.</v>
      </c>
      <c r="I13" s="1" t="str">
        <f t="shared" si="1"/>
        <v>Alternative NA</v>
      </c>
      <c r="J13" s="1" t="s">
        <v>22</v>
      </c>
      <c r="M13" s="1" t="s">
        <v>23</v>
      </c>
      <c r="N13" s="1" t="s">
        <v>507</v>
      </c>
      <c r="O13" s="1" t="str">
        <f t="shared" si="2"/>
        <v>von der Toilette.</v>
      </c>
      <c r="P13" s="1" t="str">
        <f t="shared" si="3"/>
        <v>von der Toilette</v>
      </c>
      <c r="Q13" s="1" t="str">
        <f t="shared" si="23"/>
        <v>NA</v>
      </c>
      <c r="R13" s="1" t="s">
        <v>7</v>
      </c>
      <c r="S13" s="1" t="s">
        <v>8</v>
      </c>
      <c r="T13" s="1" t="s">
        <v>508</v>
      </c>
      <c r="U13" s="1" t="s">
        <v>509</v>
      </c>
      <c r="W13" s="1" t="str">
        <f t="shared" si="4"/>
        <v>Zeitung</v>
      </c>
      <c r="X13" s="1" t="str">
        <f t="shared" si="5"/>
        <v>ausgelesen.</v>
      </c>
      <c r="Y13" s="1" t="s">
        <v>510</v>
      </c>
      <c r="Z13" s="1" t="str">
        <f>[1]main!W57</f>
        <v>Bier</v>
      </c>
      <c r="AA13" s="1" t="str">
        <f>[1]main!X57</f>
        <v>getrunken.</v>
      </c>
      <c r="AB13" s="1" t="str">
        <f>[1]main!Y57</f>
        <v>getrunken</v>
      </c>
      <c r="AC13" s="1">
        <f>[1]main!Z57</f>
        <v>139</v>
      </c>
      <c r="AD13" s="1" t="str">
        <f>[1]main!AA57</f>
        <v>Clara</v>
      </c>
      <c r="AE13" s="1" t="str">
        <f>[1]main!AB57</f>
        <v>f</v>
      </c>
      <c r="AF13" s="2">
        <f>[1]main!AC57</f>
        <v>6.914285714</v>
      </c>
      <c r="AG13" s="1">
        <f>[1]main!AD57</f>
        <v>0.28402864100000003</v>
      </c>
      <c r="AH13" s="1">
        <f>[1]main!AE57</f>
        <v>7</v>
      </c>
      <c r="AI13" s="1" t="str">
        <f>[1]main!AF57</f>
        <v>f</v>
      </c>
      <c r="AJ13" s="1" t="str">
        <f>[1]main!AG57</f>
        <v>Target</v>
      </c>
      <c r="AK13" s="1">
        <f>[1]main!AH57</f>
        <v>451</v>
      </c>
      <c r="AL13" s="1">
        <f>[1]main!AI57</f>
        <v>3310000000</v>
      </c>
      <c r="AM13" s="1" t="str">
        <f>[1]main!AJ57</f>
        <v>NA</v>
      </c>
      <c r="AN13" s="1" t="str">
        <f>[1]main!AK57</f>
        <v>NA</v>
      </c>
      <c r="AO13" s="1">
        <f>[1]main!AL57</f>
        <v>107</v>
      </c>
      <c r="AP13" s="1" t="str">
        <f>[1]main!AM57</f>
        <v>Amelie</v>
      </c>
      <c r="AQ13" s="1" t="str">
        <f>[1]main!AN57</f>
        <v>f</v>
      </c>
      <c r="AR13" s="1">
        <f>[1]main!AO57</f>
        <v>6.6</v>
      </c>
      <c r="AS13" s="1">
        <f>[1]main!AP57</f>
        <v>1.1167178799999999</v>
      </c>
      <c r="AT13" s="1">
        <f>[1]main!AQ57</f>
        <v>7</v>
      </c>
      <c r="AU13" s="1" t="str">
        <f>[1]main!AR57</f>
        <v>f</v>
      </c>
      <c r="AV13" s="1" t="str">
        <f>[1]main!AS57</f>
        <v>Alternative</v>
      </c>
      <c r="AW13" s="1" t="str">
        <f>[1]main!AT57</f>
        <v>NA</v>
      </c>
      <c r="AX13" s="1" t="str">
        <f>[1]main!AU57</f>
        <v>NA</v>
      </c>
      <c r="AY13" s="1" t="str">
        <f>[1]main!AV57</f>
        <v>NA</v>
      </c>
      <c r="AZ13" s="2" t="str">
        <f>[1]main!AW57</f>
        <v>NA</v>
      </c>
      <c r="BA13" s="1" t="str">
        <f t="shared" si="6"/>
        <v>Wer kommt von der Toilette?</v>
      </c>
      <c r="BB13" s="1" t="str">
        <f t="shared" si="7"/>
        <v>Pro_f tat Target getrunken.?</v>
      </c>
      <c r="BC13" s="1" t="str">
        <f t="shared" si="8"/>
        <v>V kommt 451 getrunken.?</v>
      </c>
      <c r="BD13" s="1" t="str">
        <f t="shared" si="9"/>
        <v>Pos05 hat 451 getrunken. ausgelesen?</v>
      </c>
      <c r="BE13" s="1" t="s">
        <v>67</v>
      </c>
      <c r="BF13" s="1" t="str">
        <f>BB13</f>
        <v>Pro_f tat Target getrunken.?</v>
      </c>
      <c r="BG13" s="1">
        <v>1</v>
      </c>
      <c r="BH13" s="1">
        <f t="shared" si="10"/>
        <v>1</v>
      </c>
      <c r="BI13" s="1" t="str">
        <f t="shared" si="11"/>
        <v>Pro_f tat Target getrunken.?</v>
      </c>
      <c r="BJ13" s="1" t="str">
        <f>IF(BI13="NA","NA",J13)</f>
        <v>kommt</v>
      </c>
      <c r="BK13" s="1" t="s">
        <v>511</v>
      </c>
      <c r="BL13" s="1" t="s">
        <v>512</v>
      </c>
      <c r="BM13" s="12">
        <v>1</v>
      </c>
      <c r="BN13" s="1" t="str">
        <f t="shared" si="12"/>
        <v>kommen</v>
      </c>
      <c r="BO13" s="1" t="str">
        <f t="shared" si="13"/>
        <v>gehen</v>
      </c>
      <c r="BP13" s="1" t="str">
        <f t="shared" si="14"/>
        <v/>
      </c>
      <c r="BQ13" s="1" t="str">
        <f t="shared" si="15"/>
        <v/>
      </c>
      <c r="BR13" s="1" t="str">
        <f t="shared" si="16"/>
        <v>V kommt 451 getrunken.?</v>
      </c>
      <c r="BS13" s="1" t="str">
        <f t="shared" si="17"/>
        <v>V kommt 451 getrunken.?</v>
      </c>
      <c r="BT13" s="1" t="str">
        <f t="shared" si="18"/>
        <v>Pos05 hat 451 getrunken. ausgelesen?</v>
      </c>
      <c r="BU13" s="1" t="str">
        <f t="shared" si="19"/>
        <v/>
      </c>
      <c r="BV13" s="1" t="str">
        <f t="shared" si="20"/>
        <v>Pos05 hat 451 getrunken. ausgelesen?</v>
      </c>
    </row>
    <row r="14" spans="1:74" ht="14.25" customHeight="1" x14ac:dyDescent="0.35">
      <c r="A14" s="1" t="str">
        <f t="shared" si="21"/>
        <v>L2_S53_IZwillinge_PNA</v>
      </c>
      <c r="B14" s="1">
        <v>2</v>
      </c>
      <c r="C14" s="1">
        <v>53</v>
      </c>
      <c r="D14" s="1">
        <v>92</v>
      </c>
      <c r="E14">
        <v>5</v>
      </c>
      <c r="F14" s="1">
        <v>53</v>
      </c>
      <c r="G14" s="1" t="str">
        <f t="shared" si="22"/>
        <v>Target dabei. kommt vom Kiosk. NA hat ein leckeres Snickers gekauft.</v>
      </c>
      <c r="H14" s="1" t="str">
        <f t="shared" si="0"/>
        <v>Target dabei.</v>
      </c>
      <c r="I14" s="1" t="str">
        <f t="shared" si="1"/>
        <v>Alternative NA</v>
      </c>
      <c r="J14" s="1" t="s">
        <v>22</v>
      </c>
      <c r="M14" s="1" t="s">
        <v>123</v>
      </c>
      <c r="N14" s="1" t="s">
        <v>513</v>
      </c>
      <c r="O14" s="1" t="str">
        <f t="shared" si="2"/>
        <v>vom Kiosk.</v>
      </c>
      <c r="P14" s="1" t="str">
        <f t="shared" si="3"/>
        <v>vom Kiosk</v>
      </c>
      <c r="Q14" s="1" t="str">
        <f t="shared" si="23"/>
        <v>NA</v>
      </c>
      <c r="R14" s="1" t="s">
        <v>7</v>
      </c>
      <c r="S14" s="1" t="s">
        <v>25</v>
      </c>
      <c r="T14" s="1" t="s">
        <v>243</v>
      </c>
      <c r="U14" s="1" t="s">
        <v>514</v>
      </c>
      <c r="W14" s="1" t="str">
        <f t="shared" si="4"/>
        <v>Snickers</v>
      </c>
      <c r="X14" s="1" t="str">
        <f t="shared" si="5"/>
        <v>gekauft.</v>
      </c>
      <c r="Y14" s="1" t="s">
        <v>365</v>
      </c>
      <c r="Z14" s="1" t="str">
        <f>[1]main!W44</f>
        <v>Zwillinge</v>
      </c>
      <c r="AA14" s="1" t="str">
        <f>[1]main!X44</f>
        <v>dabei.</v>
      </c>
      <c r="AB14" s="1" t="str">
        <f>[1]main!Y44</f>
        <v>dabei</v>
      </c>
      <c r="AC14" s="1">
        <f>[1]main!Z44</f>
        <v>126</v>
      </c>
      <c r="AD14" s="1" t="str">
        <f>[1]main!AA44</f>
        <v>Fiona</v>
      </c>
      <c r="AE14" s="1" t="str">
        <f>[1]main!AB44</f>
        <v>f</v>
      </c>
      <c r="AF14" s="2">
        <f>[1]main!AC44</f>
        <v>6.8285714290000001</v>
      </c>
      <c r="AG14" s="1">
        <f>[1]main!AD44</f>
        <v>0.45281565400000001</v>
      </c>
      <c r="AH14" s="1">
        <f>[1]main!AE44</f>
        <v>7</v>
      </c>
      <c r="AI14" s="1" t="str">
        <f>[1]main!AF44</f>
        <v>f</v>
      </c>
      <c r="AJ14" s="1" t="str">
        <f>[1]main!AG44</f>
        <v>Target</v>
      </c>
      <c r="AK14" s="1" t="str">
        <f>[1]main!AH44</f>
        <v>NA</v>
      </c>
      <c r="AL14" s="1">
        <f>[1]main!AI44</f>
        <v>1800000000</v>
      </c>
      <c r="AM14" s="1" t="str">
        <f>[1]main!AJ44</f>
        <v>NA</v>
      </c>
      <c r="AN14" s="1" t="str">
        <f>[1]main!AK44</f>
        <v>NA</v>
      </c>
      <c r="AO14" s="1">
        <f>[1]main!AL44</f>
        <v>45</v>
      </c>
      <c r="AP14" s="1" t="str">
        <f>[1]main!AM44</f>
        <v>Kilian</v>
      </c>
      <c r="AQ14" s="1" t="str">
        <f>[1]main!AN44</f>
        <v>m</v>
      </c>
      <c r="AR14" s="1">
        <f>[1]main!AO44</f>
        <v>1.657142857</v>
      </c>
      <c r="AS14" s="1">
        <f>[1]main!AP44</f>
        <v>0.96840855299999995</v>
      </c>
      <c r="AT14" s="1">
        <f>[1]main!AQ44</f>
        <v>1</v>
      </c>
      <c r="AU14" s="1" t="str">
        <f>[1]main!AR44</f>
        <v>m</v>
      </c>
      <c r="AV14" s="1" t="str">
        <f>[1]main!AS44</f>
        <v>Alternative</v>
      </c>
      <c r="AW14" s="1" t="str">
        <f>[1]main!AT44</f>
        <v>NA</v>
      </c>
      <c r="AX14" s="1" t="str">
        <f>[1]main!AU44</f>
        <v>NA</v>
      </c>
      <c r="AY14" s="1" t="str">
        <f>[1]main!AV44</f>
        <v>NA</v>
      </c>
      <c r="AZ14" s="2" t="str">
        <f>[1]main!AW44</f>
        <v>NA</v>
      </c>
      <c r="BA14" s="1" t="str">
        <f t="shared" si="6"/>
        <v>Wer kommt vom Kiosk?</v>
      </c>
      <c r="BB14" s="1" t="str">
        <f t="shared" si="7"/>
        <v>Pro_f tat Target dabei.?</v>
      </c>
      <c r="BC14" s="1" t="str">
        <f t="shared" si="8"/>
        <v>V kommt Target dabei.?</v>
      </c>
      <c r="BD14" s="1" t="str">
        <f t="shared" si="9"/>
        <v>Pos05 hat Target dabei. gekauft?</v>
      </c>
      <c r="BE14" s="1" t="s">
        <v>77</v>
      </c>
      <c r="BF14" s="1" t="str">
        <f>BA14</f>
        <v>Wer kommt vom Kiosk?</v>
      </c>
      <c r="BG14" s="1">
        <v>3</v>
      </c>
      <c r="BH14" s="1">
        <f t="shared" si="10"/>
        <v>0</v>
      </c>
      <c r="BI14" s="1" t="str">
        <f t="shared" si="11"/>
        <v>NA</v>
      </c>
      <c r="BJ14" s="1" t="str">
        <f>IF(BI14="NA","NA",H14)</f>
        <v>NA</v>
      </c>
      <c r="BK14" s="1" t="str">
        <f t="shared" ref="BK14:BK22" si="24">BJ14</f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V kommt Target dabei.?</v>
      </c>
      <c r="BS14" s="1" t="str">
        <f t="shared" si="17"/>
        <v>V kommt Target dabei.?</v>
      </c>
      <c r="BT14" s="1" t="str">
        <f t="shared" si="18"/>
        <v>Pos05 hat Target dabei. gekauft?</v>
      </c>
      <c r="BU14" s="1" t="str">
        <f t="shared" si="19"/>
        <v/>
      </c>
      <c r="BV14" s="1" t="str">
        <f t="shared" si="20"/>
        <v>Pos05 hat Target dabei. gekauft?</v>
      </c>
    </row>
    <row r="15" spans="1:74" ht="14.25" customHeight="1" x14ac:dyDescent="0.35">
      <c r="A15" s="1" t="str">
        <f t="shared" si="21"/>
        <v>L2_S1_IPreise_PNA</v>
      </c>
      <c r="B15" s="1">
        <v>2</v>
      </c>
      <c r="C15" s="1">
        <v>1</v>
      </c>
      <c r="D15" s="1">
        <v>93</v>
      </c>
      <c r="E15">
        <v>5</v>
      </c>
      <c r="F15" s="1">
        <v>1</v>
      </c>
      <c r="G15" s="1" t="str">
        <f t="shared" si="22"/>
        <v>Target unterschätzt. spaziert ins Bistro. NA möchte die volle Treuekarte einlösen.</v>
      </c>
      <c r="H15" s="1" t="str">
        <f t="shared" si="0"/>
        <v>Target unterschätzt.</v>
      </c>
      <c r="I15" s="1" t="str">
        <f t="shared" si="1"/>
        <v>Alternative NA</v>
      </c>
      <c r="J15" s="1" t="s">
        <v>249</v>
      </c>
      <c r="L15" s="1" t="s">
        <v>241</v>
      </c>
      <c r="N15" s="1" t="s">
        <v>515</v>
      </c>
      <c r="O15" s="1" t="str">
        <f t="shared" si="2"/>
        <v>ins Bistro.</v>
      </c>
      <c r="P15" s="1" t="str">
        <f t="shared" si="3"/>
        <v>ins Bistro</v>
      </c>
      <c r="Q15" s="1" t="str">
        <f t="shared" si="23"/>
        <v>NA</v>
      </c>
      <c r="R15" s="1" t="s">
        <v>72</v>
      </c>
      <c r="S15" s="1" t="s">
        <v>8</v>
      </c>
      <c r="T15" s="1" t="s">
        <v>516</v>
      </c>
      <c r="U15" s="1" t="s">
        <v>517</v>
      </c>
      <c r="W15" s="1" t="str">
        <f t="shared" si="4"/>
        <v>Treuekarte</v>
      </c>
      <c r="X15" s="1" t="str">
        <f t="shared" si="5"/>
        <v>einlösen.</v>
      </c>
      <c r="Y15" s="1" t="s">
        <v>518</v>
      </c>
      <c r="Z15" s="1" t="str">
        <f>[1]main!W12</f>
        <v>Preise</v>
      </c>
      <c r="AA15" s="1" t="str">
        <f>[1]main!X12</f>
        <v>unterschätzt.</v>
      </c>
      <c r="AB15" s="1" t="str">
        <f>[1]main!Y12</f>
        <v>unterschätzt</v>
      </c>
      <c r="AC15" s="1">
        <f>[1]main!Z12</f>
        <v>11</v>
      </c>
      <c r="AD15" s="1" t="str">
        <f>[1]main!AA12</f>
        <v>Lukas</v>
      </c>
      <c r="AE15" s="1" t="str">
        <f>[1]main!AB12</f>
        <v>m</v>
      </c>
      <c r="AF15" s="2">
        <f>[1]main!AC12</f>
        <v>1.1428571430000001</v>
      </c>
      <c r="AG15" s="1">
        <f>[1]main!AD12</f>
        <v>0.42996970800000001</v>
      </c>
      <c r="AH15" s="1">
        <f>[1]main!AE12</f>
        <v>1</v>
      </c>
      <c r="AI15" s="1" t="str">
        <f>[1]main!AF12</f>
        <v>m</v>
      </c>
      <c r="AJ15" s="1" t="str">
        <f>[1]main!AG12</f>
        <v>Target</v>
      </c>
      <c r="AK15" s="1" t="str">
        <f>[1]main!AH12</f>
        <v>NA</v>
      </c>
      <c r="AL15" s="1">
        <f>[1]main!AI12</f>
        <v>1460000000</v>
      </c>
      <c r="AM15" s="1" t="str">
        <f>[1]main!AJ12</f>
        <v>NA</v>
      </c>
      <c r="AN15" s="1" t="str">
        <f>[1]main!AK12</f>
        <v>NA</v>
      </c>
      <c r="AO15" s="1">
        <f>[1]main!AL12</f>
        <v>92</v>
      </c>
      <c r="AP15" s="1" t="str">
        <f>[1]main!AM12</f>
        <v>Sanja</v>
      </c>
      <c r="AQ15" s="1" t="str">
        <f>[1]main!AN12</f>
        <v>n</v>
      </c>
      <c r="AR15" s="1">
        <f>[1]main!AO12</f>
        <v>5.9428571430000003</v>
      </c>
      <c r="AS15" s="1">
        <f>[1]main!AP12</f>
        <v>1.3491360450000001</v>
      </c>
      <c r="AT15" s="1">
        <f>[1]main!AQ12</f>
        <v>6</v>
      </c>
      <c r="AU15" s="1" t="str">
        <f>[1]main!AR12</f>
        <v>n</v>
      </c>
      <c r="AV15" s="1" t="str">
        <f>[1]main!AS12</f>
        <v>Alternative</v>
      </c>
      <c r="AW15" s="1" t="str">
        <f>[1]main!AT12</f>
        <v>NA</v>
      </c>
      <c r="AX15" s="1" t="str">
        <f>[1]main!AU12</f>
        <v>NA</v>
      </c>
      <c r="AY15" s="1" t="str">
        <f>[1]main!AV12</f>
        <v>NA</v>
      </c>
      <c r="AZ15" s="2" t="str">
        <f>[1]main!AW12</f>
        <v>NA</v>
      </c>
      <c r="BA15" s="1" t="str">
        <f t="shared" si="6"/>
        <v>Wer spaziert ins Bistro?</v>
      </c>
      <c r="BB15" s="1" t="str">
        <f t="shared" si="7"/>
        <v>Pro_f tat Target unterschätzt.?</v>
      </c>
      <c r="BC15" s="1" t="str">
        <f t="shared" si="8"/>
        <v>Name_alt spaziert Target unterschätzt.?</v>
      </c>
      <c r="BD15" s="1" t="str">
        <f t="shared" si="9"/>
        <v>Pos05 möchte Target unterschätzt. einlösen?</v>
      </c>
      <c r="BE15" s="1" t="s">
        <v>77</v>
      </c>
      <c r="BF15" s="1" t="str">
        <f>BA15</f>
        <v>Wer spaziert ins Bistro?</v>
      </c>
      <c r="BG15" s="1">
        <v>2</v>
      </c>
      <c r="BH15" s="1">
        <f t="shared" si="10"/>
        <v>0</v>
      </c>
      <c r="BI15" s="1" t="str">
        <f t="shared" si="11"/>
        <v>NA</v>
      </c>
      <c r="BJ15" s="1" t="str">
        <f>IF(BI15="NA","NA",H15)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/>
      </c>
      <c r="BQ15" s="1" t="str">
        <f t="shared" si="15"/>
        <v>Name_alt spaziert Target unterschätzt.?</v>
      </c>
      <c r="BR15" s="1" t="str">
        <f t="shared" si="16"/>
        <v/>
      </c>
      <c r="BS15" s="1" t="str">
        <f t="shared" si="17"/>
        <v>Name_alt spaziert Target unterschätzt.?</v>
      </c>
      <c r="BT15" s="1" t="str">
        <f t="shared" si="18"/>
        <v>Pos05 möchte Target unterschätzt. einlösen?</v>
      </c>
      <c r="BU15" s="1" t="str">
        <f t="shared" si="19"/>
        <v/>
      </c>
      <c r="BV15" s="1" t="str">
        <f t="shared" si="20"/>
        <v>Pos05 möchte Target unterschätzt. einlösen?</v>
      </c>
    </row>
    <row r="16" spans="1:74" ht="14.25" customHeight="1" x14ac:dyDescent="0.35">
      <c r="A16" s="1" t="str">
        <f t="shared" si="21"/>
        <v>L2_S64_IWerkzeuge_Pder</v>
      </c>
      <c r="B16" s="1">
        <v>2</v>
      </c>
      <c r="C16" s="1">
        <v>64</v>
      </c>
      <c r="D16" s="1">
        <v>94</v>
      </c>
      <c r="E16">
        <v>5</v>
      </c>
      <c r="F16" s="1">
        <v>64</v>
      </c>
      <c r="G16" s="1" t="str">
        <f t="shared" si="22"/>
        <v>Filler testen. renoviert auf dem Dachboden. der möchte die neuen Werkzeuge testen.</v>
      </c>
      <c r="H16" s="1" t="str">
        <f t="shared" si="0"/>
        <v>Filler testen.</v>
      </c>
      <c r="I16" s="1" t="str">
        <f t="shared" si="1"/>
        <v>Alternative Die</v>
      </c>
      <c r="J16" s="1" t="s">
        <v>519</v>
      </c>
      <c r="K16" s="1" t="s">
        <v>113</v>
      </c>
      <c r="N16" s="1" t="s">
        <v>520</v>
      </c>
      <c r="O16" s="1" t="str">
        <f t="shared" si="2"/>
        <v>auf dem Dachboden.</v>
      </c>
      <c r="P16" s="1" t="str">
        <f t="shared" si="3"/>
        <v>auf dem Dachboden</v>
      </c>
      <c r="Q16" s="1" t="str">
        <f t="shared" si="23"/>
        <v>der</v>
      </c>
      <c r="R16" s="1" t="s">
        <v>72</v>
      </c>
      <c r="S16" s="1" t="s">
        <v>8</v>
      </c>
      <c r="T16" s="1" t="s">
        <v>103</v>
      </c>
      <c r="U16" s="1" t="s">
        <v>521</v>
      </c>
      <c r="W16" s="1" t="str">
        <f t="shared" si="4"/>
        <v>Werkzeuge</v>
      </c>
      <c r="X16" s="1" t="str">
        <f t="shared" si="5"/>
        <v>testen.</v>
      </c>
      <c r="Y16" s="1" t="s">
        <v>522</v>
      </c>
      <c r="Z16" s="1" t="str">
        <f>[1]main!W65</f>
        <v>Werkzeuge</v>
      </c>
      <c r="AA16" s="1" t="str">
        <f>[1]main!X65</f>
        <v>testen.</v>
      </c>
      <c r="AB16" s="1" t="str">
        <f>[1]main!Y65</f>
        <v>testen</v>
      </c>
      <c r="AC16" s="1">
        <f>[1]main!Z65</f>
        <v>147</v>
      </c>
      <c r="AD16" s="1" t="str">
        <f>[1]main!AA65</f>
        <v>Flugbegleiterin</v>
      </c>
      <c r="AE16" s="1" t="str">
        <f>[1]main!AB65</f>
        <v>NA</v>
      </c>
      <c r="AF16" s="2">
        <f>[1]main!AC65</f>
        <v>1.675</v>
      </c>
      <c r="AG16" s="1" t="str">
        <f>[1]main!AD65</f>
        <v>NA</v>
      </c>
      <c r="AH16" s="1" t="str">
        <f>[1]main!AE65</f>
        <v>NA</v>
      </c>
      <c r="AI16" s="1" t="str">
        <f>[1]main!AF65</f>
        <v>f</v>
      </c>
      <c r="AJ16" s="1" t="str">
        <f>[1]main!AG65</f>
        <v>Filler</v>
      </c>
      <c r="AK16" s="1" t="str">
        <f>[1]main!AH65</f>
        <v>NA</v>
      </c>
      <c r="AL16" s="1" t="str">
        <f>[1]main!AI65</f>
        <v>NA</v>
      </c>
      <c r="AM16" s="1" t="str">
        <f>[1]main!AJ65</f>
        <v>Die</v>
      </c>
      <c r="AN16" s="1" t="str">
        <f>[1]main!AK65</f>
        <v>die</v>
      </c>
      <c r="AO16" s="1">
        <f>[1]main!AL65</f>
        <v>4</v>
      </c>
      <c r="AP16" s="1" t="str">
        <f>[1]main!AM65</f>
        <v>Flugbegleiter</v>
      </c>
      <c r="AQ16" s="1" t="str">
        <f>[1]main!AN65</f>
        <v>NA</v>
      </c>
      <c r="AR16" s="1" t="str">
        <f>[1]main!AO65</f>
        <v>NA</v>
      </c>
      <c r="AS16" s="1" t="str">
        <f>[1]main!AP65</f>
        <v>NA</v>
      </c>
      <c r="AT16" s="1" t="str">
        <f>[1]main!AQ65</f>
        <v>NA</v>
      </c>
      <c r="AU16" s="1" t="str">
        <f>[1]main!AR65</f>
        <v>NA</v>
      </c>
      <c r="AV16" s="1" t="str">
        <f>[1]main!AS65</f>
        <v>Alternative</v>
      </c>
      <c r="AW16" s="1" t="str">
        <f>[1]main!AT65</f>
        <v>NA</v>
      </c>
      <c r="AX16" s="1" t="str">
        <f>[1]main!AU65</f>
        <v>NA</v>
      </c>
      <c r="AY16" s="1" t="str">
        <f>[1]main!AV65</f>
        <v>Der</v>
      </c>
      <c r="AZ16" s="2" t="str">
        <f>[1]main!AW65</f>
        <v>der</v>
      </c>
      <c r="BA16" s="1" t="str">
        <f t="shared" si="6"/>
        <v>Wer renoviert auf dem Dachboden?</v>
      </c>
      <c r="BB16" s="1" t="str">
        <f t="shared" si="7"/>
        <v>Pro_f tat Filler testen.?</v>
      </c>
      <c r="BC16" s="1" t="str">
        <f t="shared" si="8"/>
        <v>Name renoviert Filler testen.?</v>
      </c>
      <c r="BD16" s="1" t="str">
        <f t="shared" si="9"/>
        <v>Pos05 möchte Filler testen. testen?</v>
      </c>
      <c r="BE16" s="12" t="s">
        <v>21</v>
      </c>
      <c r="BF16" s="1" t="str">
        <f>BD16</f>
        <v>Pos05 möchte Filler testen. testen?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 t="shared" si="24"/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13"/>
        <v>NA</v>
      </c>
      <c r="BP16" s="1" t="str">
        <f t="shared" si="14"/>
        <v>Name renoviert Filler testen.?</v>
      </c>
      <c r="BQ16" s="1" t="str">
        <f t="shared" si="15"/>
        <v/>
      </c>
      <c r="BR16" s="1" t="str">
        <f t="shared" si="16"/>
        <v/>
      </c>
      <c r="BS16" s="1" t="str">
        <f t="shared" si="17"/>
        <v>Name renoviert Filler testen.?</v>
      </c>
      <c r="BT16" s="1" t="str">
        <f t="shared" si="18"/>
        <v>Pos05 möchte Filler testen. testen?</v>
      </c>
      <c r="BU16" s="1" t="str">
        <f t="shared" si="19"/>
        <v/>
      </c>
      <c r="BV16" s="12" t="str">
        <f t="shared" si="20"/>
        <v>Pos05 möchte Filler testen. testen?</v>
      </c>
    </row>
    <row r="17" spans="1:74" ht="14.25" customHeight="1" x14ac:dyDescent="0.35">
      <c r="A17" s="1" t="str">
        <f t="shared" si="21"/>
        <v>L2_S50_IOrden_PNA</v>
      </c>
      <c r="B17" s="1">
        <v>2</v>
      </c>
      <c r="C17" s="1">
        <v>50</v>
      </c>
      <c r="D17" s="1">
        <v>95</v>
      </c>
      <c r="E17">
        <v>5</v>
      </c>
      <c r="F17" s="1">
        <v>50</v>
      </c>
      <c r="G17" s="1" t="str">
        <f t="shared" si="22"/>
        <v>Target erhalten. schleicht ins Haus. NA möchte die schlafenden Nachbarn nicht wecken.</v>
      </c>
      <c r="H17" s="1" t="str">
        <f t="shared" si="0"/>
        <v>Target erhalten.</v>
      </c>
      <c r="I17" s="1" t="str">
        <f t="shared" si="1"/>
        <v>Alternative NA</v>
      </c>
      <c r="J17" s="1" t="s">
        <v>332</v>
      </c>
      <c r="L17" s="1" t="s">
        <v>241</v>
      </c>
      <c r="N17" s="1" t="s">
        <v>523</v>
      </c>
      <c r="O17" s="1" t="str">
        <f t="shared" si="2"/>
        <v>ins Haus.</v>
      </c>
      <c r="P17" s="1" t="str">
        <f t="shared" si="3"/>
        <v>ins Haus</v>
      </c>
      <c r="Q17" s="1" t="str">
        <f t="shared" si="23"/>
        <v>NA</v>
      </c>
      <c r="R17" s="1" t="s">
        <v>72</v>
      </c>
      <c r="S17" s="1" t="s">
        <v>8</v>
      </c>
      <c r="T17" s="1" t="s">
        <v>524</v>
      </c>
      <c r="V17" s="1" t="s">
        <v>525</v>
      </c>
      <c r="W17" s="1" t="str">
        <f t="shared" si="4"/>
        <v>Nachbarn</v>
      </c>
      <c r="X17" s="1" t="str">
        <f t="shared" si="5"/>
        <v>nicht wecken.</v>
      </c>
      <c r="Y17" s="1" t="s">
        <v>526</v>
      </c>
      <c r="Z17" s="1" t="str">
        <f>[1]main!W61</f>
        <v>Orden</v>
      </c>
      <c r="AA17" s="1" t="str">
        <f>[1]main!X61</f>
        <v>erhalten.</v>
      </c>
      <c r="AB17" s="1" t="str">
        <f>[1]main!Y61</f>
        <v>erhalten</v>
      </c>
      <c r="AC17" s="1">
        <f>[1]main!Z61</f>
        <v>143</v>
      </c>
      <c r="AD17" s="1" t="str">
        <f>[1]main!AA61</f>
        <v>Katharina</v>
      </c>
      <c r="AE17" s="1" t="str">
        <f>[1]main!AB61</f>
        <v>f</v>
      </c>
      <c r="AF17" s="2">
        <f>[1]main!AC61</f>
        <v>6.9428571430000003</v>
      </c>
      <c r="AG17" s="1">
        <f>[1]main!AD61</f>
        <v>0.23550410799999999</v>
      </c>
      <c r="AH17" s="1">
        <f>[1]main!AE61</f>
        <v>7</v>
      </c>
      <c r="AI17" s="1" t="str">
        <f>[1]main!AF61</f>
        <v>f</v>
      </c>
      <c r="AJ17" s="1" t="str">
        <f>[1]main!AG61</f>
        <v>Target</v>
      </c>
      <c r="AK17" s="1" t="str">
        <f>[1]main!AH61</f>
        <v>NA</v>
      </c>
      <c r="AL17" s="1">
        <f>[1]main!AI61</f>
        <v>124000000</v>
      </c>
      <c r="AM17" s="1" t="str">
        <f>[1]main!AJ61</f>
        <v>NA</v>
      </c>
      <c r="AN17" s="1" t="str">
        <f>[1]main!AK61</f>
        <v>NA</v>
      </c>
      <c r="AO17" s="1">
        <f>[1]main!AL61</f>
        <v>111</v>
      </c>
      <c r="AP17" s="1" t="str">
        <f>[1]main!AM61</f>
        <v>Elisabeth</v>
      </c>
      <c r="AQ17" s="1" t="str">
        <f>[1]main!AN61</f>
        <v>f</v>
      </c>
      <c r="AR17" s="1">
        <f>[1]main!AO61</f>
        <v>6.6571428570000002</v>
      </c>
      <c r="AS17" s="1">
        <f>[1]main!AP61</f>
        <v>1.0831016769999999</v>
      </c>
      <c r="AT17" s="1">
        <f>[1]main!AQ61</f>
        <v>7</v>
      </c>
      <c r="AU17" s="1" t="str">
        <f>[1]main!AR61</f>
        <v>f</v>
      </c>
      <c r="AV17" s="1" t="str">
        <f>[1]main!AS61</f>
        <v>Alternative</v>
      </c>
      <c r="AW17" s="1" t="str">
        <f>[1]main!AT61</f>
        <v>NA</v>
      </c>
      <c r="AX17" s="1" t="str">
        <f>[1]main!AU61</f>
        <v>NA</v>
      </c>
      <c r="AY17" s="1" t="str">
        <f>[1]main!AV61</f>
        <v>NA</v>
      </c>
      <c r="AZ17" s="2" t="str">
        <f>[1]main!AW61</f>
        <v>NA</v>
      </c>
      <c r="BA17" s="1" t="str">
        <f t="shared" si="6"/>
        <v>Wer schleicht ins Haus?</v>
      </c>
      <c r="BB17" s="1" t="str">
        <f t="shared" si="7"/>
        <v>Pro_f tat Target erhalten.?</v>
      </c>
      <c r="BC17" s="1" t="str">
        <f t="shared" si="8"/>
        <v>Name_alt schleicht Target erhalten.?</v>
      </c>
      <c r="BD17" s="1" t="str">
        <f t="shared" si="9"/>
        <v>Pos06 möchte Target erhalten. nicht wecken?</v>
      </c>
      <c r="BE17" s="1" t="s">
        <v>67</v>
      </c>
      <c r="BF17" s="1" t="str">
        <f>BB17</f>
        <v>Pro_f tat Target erhalten.?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IF(BI17="NA","NA",J17)</f>
        <v>NA</v>
      </c>
      <c r="BK17" s="1" t="str">
        <f t="shared" si="24"/>
        <v>NA</v>
      </c>
      <c r="BL17" s="1" t="s">
        <v>13</v>
      </c>
      <c r="BM17" s="12">
        <v>0</v>
      </c>
      <c r="BN17" s="1" t="str">
        <f t="shared" si="12"/>
        <v>NA</v>
      </c>
      <c r="BO17" s="1" t="str">
        <f t="shared" si="13"/>
        <v>NA</v>
      </c>
      <c r="BP17" s="1" t="str">
        <f t="shared" si="14"/>
        <v/>
      </c>
      <c r="BQ17" s="1" t="str">
        <f t="shared" si="15"/>
        <v>Name_alt schleicht Target erhalten.?</v>
      </c>
      <c r="BR17" s="1" t="str">
        <f t="shared" si="16"/>
        <v/>
      </c>
      <c r="BS17" s="1" t="str">
        <f t="shared" si="17"/>
        <v>Name_alt schleicht Target erhalten.?</v>
      </c>
      <c r="BT17" s="1" t="str">
        <f t="shared" si="18"/>
        <v/>
      </c>
      <c r="BU17" s="1" t="str">
        <f t="shared" si="19"/>
        <v>Pos06 möchte Target erhalten. nicht wecken?</v>
      </c>
      <c r="BV17" s="1" t="str">
        <f t="shared" si="20"/>
        <v>Pos06 möchte Target erhalten. nicht wecken?</v>
      </c>
    </row>
    <row r="18" spans="1:74" ht="14.25" customHeight="1" x14ac:dyDescent="0.35">
      <c r="A18" s="1" t="str">
        <f t="shared" si="21"/>
        <v>L2_S111_IVerbände_Pdie</v>
      </c>
      <c r="B18" s="1">
        <v>2</v>
      </c>
      <c r="C18" s="1">
        <v>111</v>
      </c>
      <c r="D18" s="1">
        <v>96</v>
      </c>
      <c r="E18">
        <v>5</v>
      </c>
      <c r="F18" s="1">
        <v>111</v>
      </c>
      <c r="G18" s="1" t="str">
        <f t="shared" si="22"/>
        <v>Filler dabei. rennt zum Unfallort. die hat die notwendigen Verbände dabei.</v>
      </c>
      <c r="H18" s="1" t="str">
        <f t="shared" si="0"/>
        <v>Filler dabei.</v>
      </c>
      <c r="I18" s="1" t="str">
        <f t="shared" si="1"/>
        <v>Alternative Der</v>
      </c>
      <c r="J18" s="1" t="s">
        <v>357</v>
      </c>
      <c r="L18" s="1" t="s">
        <v>34</v>
      </c>
      <c r="N18" s="1" t="s">
        <v>527</v>
      </c>
      <c r="O18" s="1" t="str">
        <f t="shared" si="2"/>
        <v>zum Unfallort.</v>
      </c>
      <c r="P18" s="1" t="str">
        <f t="shared" si="3"/>
        <v>zum Unfallort</v>
      </c>
      <c r="Q18" s="1" t="str">
        <f t="shared" si="23"/>
        <v>die</v>
      </c>
      <c r="R18" s="1" t="s">
        <v>7</v>
      </c>
      <c r="S18" s="1" t="s">
        <v>8</v>
      </c>
      <c r="T18" s="1" t="s">
        <v>142</v>
      </c>
      <c r="U18" s="1" t="s">
        <v>528</v>
      </c>
      <c r="W18" s="1" t="str">
        <f t="shared" si="4"/>
        <v>Verbände</v>
      </c>
      <c r="X18" s="1" t="str">
        <f t="shared" si="5"/>
        <v>dabei.</v>
      </c>
      <c r="Y18" s="1" t="s">
        <v>355</v>
      </c>
      <c r="Z18" s="1" t="str">
        <f>[1]main!W112</f>
        <v>Verbände</v>
      </c>
      <c r="AA18" s="1" t="str">
        <f>[1]main!X112</f>
        <v>dabei.</v>
      </c>
      <c r="AB18" s="1" t="str">
        <f>[1]main!Y112</f>
        <v>dabei</v>
      </c>
      <c r="AC18" s="1">
        <f>[1]main!Z112</f>
        <v>194</v>
      </c>
      <c r="AD18" s="1" t="str">
        <f>[1]main!AA112</f>
        <v>Stellvertreter</v>
      </c>
      <c r="AE18" s="1" t="str">
        <f>[1]main!AB112</f>
        <v>NA</v>
      </c>
      <c r="AF18" s="2">
        <f>[1]main!AC112</f>
        <v>6.05</v>
      </c>
      <c r="AG18" s="1" t="str">
        <f>[1]main!AD112</f>
        <v>NA</v>
      </c>
      <c r="AH18" s="1" t="str">
        <f>[1]main!AE112</f>
        <v>NA</v>
      </c>
      <c r="AI18" s="1" t="str">
        <f>[1]main!AF112</f>
        <v>m</v>
      </c>
      <c r="AJ18" s="1" t="str">
        <f>[1]main!AG112</f>
        <v>Filler</v>
      </c>
      <c r="AK18" s="1" t="str">
        <f>[1]main!AH112</f>
        <v>NA</v>
      </c>
      <c r="AL18" s="1" t="str">
        <f>[1]main!AI112</f>
        <v>NA</v>
      </c>
      <c r="AM18" s="1" t="str">
        <f>[1]main!AJ112</f>
        <v>Der</v>
      </c>
      <c r="AN18" s="1" t="str">
        <f>[1]main!AK112</f>
        <v>der</v>
      </c>
      <c r="AO18" s="1">
        <f>[1]main!AL112</f>
        <v>51</v>
      </c>
      <c r="AP18" s="1" t="str">
        <f>[1]main!AM112</f>
        <v>Stellvertreterin</v>
      </c>
      <c r="AQ18" s="1" t="str">
        <f>[1]main!AN112</f>
        <v>NA</v>
      </c>
      <c r="AR18" s="1" t="str">
        <f>[1]main!AO112</f>
        <v>NA</v>
      </c>
      <c r="AS18" s="1" t="str">
        <f>[1]main!AP112</f>
        <v>NA</v>
      </c>
      <c r="AT18" s="1" t="str">
        <f>[1]main!AQ112</f>
        <v>NA</v>
      </c>
      <c r="AU18" s="1" t="str">
        <f>[1]main!AR112</f>
        <v>NA</v>
      </c>
      <c r="AV18" s="1" t="str">
        <f>[1]main!AS112</f>
        <v>Alternative</v>
      </c>
      <c r="AW18" s="1" t="str">
        <f>[1]main!AT112</f>
        <v>NA</v>
      </c>
      <c r="AX18" s="1" t="str">
        <f>[1]main!AU112</f>
        <v>NA</v>
      </c>
      <c r="AY18" s="1" t="str">
        <f>[1]main!AV112</f>
        <v>Die</v>
      </c>
      <c r="AZ18" s="2" t="str">
        <f>[1]main!AW112</f>
        <v>die</v>
      </c>
      <c r="BA18" s="1" t="str">
        <f t="shared" si="6"/>
        <v>Wer rennt zum Unfallort?</v>
      </c>
      <c r="BB18" s="1" t="str">
        <f t="shared" si="7"/>
        <v>Pro_f tat Filler dabei.?</v>
      </c>
      <c r="BC18" s="1" t="str">
        <f t="shared" si="8"/>
        <v>Name_alt rennt Filler dabei.?</v>
      </c>
      <c r="BD18" s="1" t="str">
        <f t="shared" si="9"/>
        <v>Pos05 hat Filler dabei. dabei?</v>
      </c>
      <c r="BE18" s="1" t="s">
        <v>32</v>
      </c>
      <c r="BF18" s="1" t="str">
        <f>BC18</f>
        <v>Name_alt rennt Filler dabei.?</v>
      </c>
      <c r="BG18" s="1">
        <v>2</v>
      </c>
      <c r="BH18" s="1">
        <f t="shared" si="10"/>
        <v>0</v>
      </c>
      <c r="BI18" s="1" t="str">
        <f t="shared" si="11"/>
        <v>NA</v>
      </c>
      <c r="BJ18" s="1" t="str">
        <f>IF(BI18="NA","NA",P18)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2"/>
        <v>NA</v>
      </c>
      <c r="BO18" s="1" t="str">
        <f t="shared" si="13"/>
        <v>NA</v>
      </c>
      <c r="BP18" s="1" t="str">
        <f t="shared" si="14"/>
        <v/>
      </c>
      <c r="BQ18" s="1" t="str">
        <f t="shared" si="15"/>
        <v>Name_alt rennt Filler dabei.?</v>
      </c>
      <c r="BR18" s="1" t="str">
        <f t="shared" si="16"/>
        <v/>
      </c>
      <c r="BS18" s="1" t="str">
        <f t="shared" si="17"/>
        <v>Name_alt rennt Filler dabei.?</v>
      </c>
      <c r="BT18" s="1" t="str">
        <f t="shared" si="18"/>
        <v>Pos05 hat Filler dabei. dabei?</v>
      </c>
      <c r="BU18" s="1" t="str">
        <f t="shared" si="19"/>
        <v/>
      </c>
      <c r="BV18" s="1" t="str">
        <f t="shared" si="20"/>
        <v>Pos05 hat Filler dabei. dabei?</v>
      </c>
    </row>
    <row r="19" spans="1:74" ht="14.25" customHeight="1" x14ac:dyDescent="0.35">
      <c r="A19" s="1" t="str">
        <f t="shared" si="21"/>
        <v>L2_S91_IPräsentation_Pdie</v>
      </c>
      <c r="B19" s="1">
        <v>2</v>
      </c>
      <c r="C19" s="1">
        <v>91</v>
      </c>
      <c r="D19" s="1">
        <v>97</v>
      </c>
      <c r="E19">
        <v>5</v>
      </c>
      <c r="F19" s="1">
        <v>91</v>
      </c>
      <c r="G19" s="1" t="str">
        <f t="shared" si="22"/>
        <v>Filler vermasselt. bangt in der Universität. die hat die wichtige Präsentation vermasselt.</v>
      </c>
      <c r="H19" s="1" t="str">
        <f t="shared" si="0"/>
        <v>Filler vermasselt.</v>
      </c>
      <c r="I19" s="1" t="str">
        <f t="shared" si="1"/>
        <v>Alternative Der</v>
      </c>
      <c r="J19" s="1" t="s">
        <v>286</v>
      </c>
      <c r="K19" s="1" t="s">
        <v>52</v>
      </c>
      <c r="N19" s="1" t="s">
        <v>529</v>
      </c>
      <c r="O19" s="1" t="str">
        <f t="shared" si="2"/>
        <v>in der Universität.</v>
      </c>
      <c r="P19" s="1" t="str">
        <f t="shared" si="3"/>
        <v>in der Universität</v>
      </c>
      <c r="Q19" s="1" t="str">
        <f t="shared" si="23"/>
        <v>die</v>
      </c>
      <c r="R19" s="1" t="s">
        <v>7</v>
      </c>
      <c r="S19" s="1" t="s">
        <v>8</v>
      </c>
      <c r="T19" s="1" t="s">
        <v>147</v>
      </c>
      <c r="U19" s="1" t="s">
        <v>530</v>
      </c>
      <c r="W19" s="1" t="str">
        <f t="shared" si="4"/>
        <v>Präsentation</v>
      </c>
      <c r="X19" s="1" t="str">
        <f t="shared" si="5"/>
        <v>vermasselt.</v>
      </c>
      <c r="Y19" s="1" t="s">
        <v>531</v>
      </c>
      <c r="Z19" s="1" t="str">
        <f>[1]main!W92</f>
        <v>Präsentation</v>
      </c>
      <c r="AA19" s="1" t="str">
        <f>[1]main!X92</f>
        <v>vermasselt.</v>
      </c>
      <c r="AB19" s="1" t="str">
        <f>[1]main!Y92</f>
        <v>vermasselt</v>
      </c>
      <c r="AC19" s="1">
        <f>[1]main!Z92</f>
        <v>174</v>
      </c>
      <c r="AD19" s="1" t="str">
        <f>[1]main!AA92</f>
        <v>Psychiater</v>
      </c>
      <c r="AE19" s="1" t="str">
        <f>[1]main!AB92</f>
        <v>NA</v>
      </c>
      <c r="AF19" s="2">
        <f>[1]main!AC92</f>
        <v>4.05</v>
      </c>
      <c r="AG19" s="1" t="str">
        <f>[1]main!AD92</f>
        <v>NA</v>
      </c>
      <c r="AH19" s="1" t="str">
        <f>[1]main!AE92</f>
        <v>NA</v>
      </c>
      <c r="AI19" s="1" t="str">
        <f>[1]main!AF92</f>
        <v>m</v>
      </c>
      <c r="AJ19" s="1" t="str">
        <f>[1]main!AG92</f>
        <v>Filler</v>
      </c>
      <c r="AK19" s="1" t="str">
        <f>[1]main!AH92</f>
        <v>NA</v>
      </c>
      <c r="AL19" s="1" t="str">
        <f>[1]main!AI92</f>
        <v>NA</v>
      </c>
      <c r="AM19" s="1" t="str">
        <f>[1]main!AJ92</f>
        <v>Der</v>
      </c>
      <c r="AN19" s="1" t="str">
        <f>[1]main!AK92</f>
        <v>der</v>
      </c>
      <c r="AO19" s="1">
        <f>[1]main!AL92</f>
        <v>31</v>
      </c>
      <c r="AP19" s="1" t="str">
        <f>[1]main!AM92</f>
        <v>Psychiaterin</v>
      </c>
      <c r="AQ19" s="1" t="str">
        <f>[1]main!AN92</f>
        <v>NA</v>
      </c>
      <c r="AR19" s="1" t="str">
        <f>[1]main!AO92</f>
        <v>NA</v>
      </c>
      <c r="AS19" s="1" t="str">
        <f>[1]main!AP92</f>
        <v>NA</v>
      </c>
      <c r="AT19" s="1" t="str">
        <f>[1]main!AQ92</f>
        <v>NA</v>
      </c>
      <c r="AU19" s="1" t="str">
        <f>[1]main!AR92</f>
        <v>NA</v>
      </c>
      <c r="AV19" s="1" t="str">
        <f>[1]main!AS92</f>
        <v>Alternative</v>
      </c>
      <c r="AW19" s="1" t="str">
        <f>[1]main!AT92</f>
        <v>NA</v>
      </c>
      <c r="AX19" s="1" t="str">
        <f>[1]main!AU92</f>
        <v>NA</v>
      </c>
      <c r="AY19" s="1" t="str">
        <f>[1]main!AV92</f>
        <v>Die</v>
      </c>
      <c r="AZ19" s="2" t="str">
        <f>[1]main!AW92</f>
        <v>die</v>
      </c>
      <c r="BA19" s="1" t="str">
        <f t="shared" si="6"/>
        <v>Wer bangt in der Universität?</v>
      </c>
      <c r="BB19" s="1" t="str">
        <f t="shared" si="7"/>
        <v>Pro_f tat Filler vermasselt.?</v>
      </c>
      <c r="BC19" s="1" t="str">
        <f t="shared" si="8"/>
        <v>Name bangt Filler vermasselt.?</v>
      </c>
      <c r="BD19" s="1" t="str">
        <f t="shared" si="9"/>
        <v>Pos05 hat Filler vermasselt. vermasselt?</v>
      </c>
      <c r="BE19" s="1" t="s">
        <v>32</v>
      </c>
      <c r="BF19" s="1" t="str">
        <f>BC19</f>
        <v>Name bangt Filler vermasselt.?</v>
      </c>
      <c r="BG19" s="1">
        <v>4</v>
      </c>
      <c r="BH19" s="1">
        <f t="shared" si="10"/>
        <v>0</v>
      </c>
      <c r="BI19" s="1" t="str">
        <f t="shared" si="11"/>
        <v>NA</v>
      </c>
      <c r="BJ19" s="1" t="str">
        <f>IF(BI19="NA","NA",P19)</f>
        <v>NA</v>
      </c>
      <c r="BK19" s="1" t="str">
        <f t="shared" si="24"/>
        <v>NA</v>
      </c>
      <c r="BL19" s="1" t="s">
        <v>13</v>
      </c>
      <c r="BM19" s="12">
        <v>1</v>
      </c>
      <c r="BN19" s="1" t="str">
        <f t="shared" si="12"/>
        <v>NA</v>
      </c>
      <c r="BO19" s="1" t="str">
        <f t="shared" si="13"/>
        <v>NA</v>
      </c>
      <c r="BP19" s="1" t="str">
        <f t="shared" si="14"/>
        <v>Name bangt Filler vermasselt.?</v>
      </c>
      <c r="BQ19" s="1" t="str">
        <f t="shared" si="15"/>
        <v/>
      </c>
      <c r="BR19" s="1" t="str">
        <f t="shared" si="16"/>
        <v/>
      </c>
      <c r="BS19" s="1" t="str">
        <f t="shared" si="17"/>
        <v>Name bangt Filler vermasselt.?</v>
      </c>
      <c r="BT19" s="1" t="str">
        <f t="shared" si="18"/>
        <v>Pos05 hat Filler vermasselt. vermasselt?</v>
      </c>
      <c r="BU19" s="1" t="str">
        <f t="shared" si="19"/>
        <v/>
      </c>
      <c r="BV19" s="1" t="str">
        <f t="shared" si="20"/>
        <v>Pos05 hat Filler vermasselt. vermasselt?</v>
      </c>
    </row>
    <row r="20" spans="1:74" ht="14.25" customHeight="1" x14ac:dyDescent="0.35">
      <c r="A20" s="1" t="str">
        <f t="shared" si="21"/>
        <v>L2_S114_IGesetze_Pdie</v>
      </c>
      <c r="B20" s="1">
        <v>2</v>
      </c>
      <c r="C20" s="1">
        <v>114</v>
      </c>
      <c r="D20" s="1">
        <v>98</v>
      </c>
      <c r="E20">
        <v>5</v>
      </c>
      <c r="F20" s="1">
        <v>114</v>
      </c>
      <c r="G20" s="1" t="str">
        <f t="shared" si="22"/>
        <v>Filler missachten. raucht im U-Bahnhof. die möchte die harten Gesetze missachten.</v>
      </c>
      <c r="H20" s="1" t="str">
        <f t="shared" si="0"/>
        <v>Filler missachten.</v>
      </c>
      <c r="I20" s="1" t="str">
        <f t="shared" si="1"/>
        <v>Alternative Der</v>
      </c>
      <c r="J20" s="1" t="s">
        <v>532</v>
      </c>
      <c r="K20" s="1" t="s">
        <v>42</v>
      </c>
      <c r="N20" s="1" t="s">
        <v>533</v>
      </c>
      <c r="O20" s="1" t="str">
        <f t="shared" si="2"/>
        <v>im U-Bahnhof.</v>
      </c>
      <c r="P20" s="1" t="str">
        <f t="shared" si="3"/>
        <v>im U-Bahnhof</v>
      </c>
      <c r="Q20" s="1" t="str">
        <f t="shared" si="23"/>
        <v>die</v>
      </c>
      <c r="R20" s="1" t="s">
        <v>72</v>
      </c>
      <c r="S20" s="1" t="s">
        <v>8</v>
      </c>
      <c r="T20" s="1" t="s">
        <v>534</v>
      </c>
      <c r="U20" s="1" t="s">
        <v>535</v>
      </c>
      <c r="W20" s="1" t="str">
        <f t="shared" si="4"/>
        <v>Gesetze</v>
      </c>
      <c r="X20" s="1" t="str">
        <f t="shared" si="5"/>
        <v>missachten.</v>
      </c>
      <c r="Y20" s="1" t="s">
        <v>536</v>
      </c>
      <c r="Z20" s="1" t="str">
        <f>[1]main!W115</f>
        <v>Gesetze</v>
      </c>
      <c r="AA20" s="1" t="str">
        <f>[1]main!X115</f>
        <v>missachten.</v>
      </c>
      <c r="AB20" s="1" t="str">
        <f>[1]main!Y115</f>
        <v>missachten</v>
      </c>
      <c r="AC20" s="1">
        <f>[1]main!Z115</f>
        <v>197</v>
      </c>
      <c r="AD20" s="1" t="str">
        <f>[1]main!AA115</f>
        <v>Schweißer</v>
      </c>
      <c r="AE20" s="1" t="str">
        <f>[1]main!AB115</f>
        <v>NA</v>
      </c>
      <c r="AF20" s="2">
        <f>[1]main!AC115</f>
        <v>6.2249999999999996</v>
      </c>
      <c r="AG20" s="1" t="str">
        <f>[1]main!AD115</f>
        <v>NA</v>
      </c>
      <c r="AH20" s="1" t="str">
        <f>[1]main!AE115</f>
        <v>NA</v>
      </c>
      <c r="AI20" s="1" t="str">
        <f>[1]main!AF115</f>
        <v>m</v>
      </c>
      <c r="AJ20" s="1" t="str">
        <f>[1]main!AG115</f>
        <v>Filler</v>
      </c>
      <c r="AK20" s="1" t="str">
        <f>[1]main!AH115</f>
        <v>NA</v>
      </c>
      <c r="AL20" s="1" t="str">
        <f>[1]main!AI115</f>
        <v>NA</v>
      </c>
      <c r="AM20" s="1" t="str">
        <f>[1]main!AJ115</f>
        <v>Der</v>
      </c>
      <c r="AN20" s="1" t="str">
        <f>[1]main!AK115</f>
        <v>der</v>
      </c>
      <c r="AO20" s="1">
        <f>[1]main!AL115</f>
        <v>54</v>
      </c>
      <c r="AP20" s="1" t="str">
        <f>[1]main!AM115</f>
        <v>Schweißerin</v>
      </c>
      <c r="AQ20" s="1" t="str">
        <f>[1]main!AN115</f>
        <v>NA</v>
      </c>
      <c r="AR20" s="1" t="str">
        <f>[1]main!AO115</f>
        <v>NA</v>
      </c>
      <c r="AS20" s="1" t="str">
        <f>[1]main!AP115</f>
        <v>NA</v>
      </c>
      <c r="AT20" s="1" t="str">
        <f>[1]main!AQ115</f>
        <v>NA</v>
      </c>
      <c r="AU20" s="1" t="str">
        <f>[1]main!AR115</f>
        <v>NA</v>
      </c>
      <c r="AV20" s="1" t="str">
        <f>[1]main!AS115</f>
        <v>Alternative</v>
      </c>
      <c r="AW20" s="1" t="str">
        <f>[1]main!AT115</f>
        <v>NA</v>
      </c>
      <c r="AX20" s="1" t="str">
        <f>[1]main!AU115</f>
        <v>NA</v>
      </c>
      <c r="AY20" s="1" t="str">
        <f>[1]main!AV115</f>
        <v>Die</v>
      </c>
      <c r="AZ20" s="2" t="str">
        <f>[1]main!AW115</f>
        <v>die</v>
      </c>
      <c r="BA20" s="1" t="str">
        <f t="shared" si="6"/>
        <v>Wer raucht im U-Bahnhof?</v>
      </c>
      <c r="BB20" s="1" t="str">
        <f t="shared" si="7"/>
        <v>Pro_f tat Filler missachten.?</v>
      </c>
      <c r="BC20" s="1" t="str">
        <f t="shared" si="8"/>
        <v>Name raucht Filler missachten.?</v>
      </c>
      <c r="BD20" s="1" t="str">
        <f t="shared" si="9"/>
        <v>Pos05 möchte Filler missachten. missachten?</v>
      </c>
      <c r="BE20" s="1" t="s">
        <v>67</v>
      </c>
      <c r="BF20" s="1" t="str">
        <f>BB20</f>
        <v>Pro_f tat Filler missachten.?</v>
      </c>
      <c r="BG20" s="1">
        <v>2</v>
      </c>
      <c r="BH20" s="1">
        <f t="shared" si="10"/>
        <v>0</v>
      </c>
      <c r="BI20" s="1" t="str">
        <f t="shared" si="11"/>
        <v>NA</v>
      </c>
      <c r="BJ20" s="1" t="str">
        <f>IF(BI20="NA","NA",J20)</f>
        <v>NA</v>
      </c>
      <c r="BK20" s="1" t="str">
        <f t="shared" si="24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13"/>
        <v>NA</v>
      </c>
      <c r="BP20" s="1" t="str">
        <f t="shared" si="14"/>
        <v>Name raucht Filler missachten.?</v>
      </c>
      <c r="BQ20" s="1" t="str">
        <f t="shared" si="15"/>
        <v/>
      </c>
      <c r="BR20" s="1" t="str">
        <f t="shared" si="16"/>
        <v/>
      </c>
      <c r="BS20" s="1" t="str">
        <f t="shared" si="17"/>
        <v>Name raucht Filler missachten.?</v>
      </c>
      <c r="BT20" s="1" t="str">
        <f t="shared" si="18"/>
        <v>Pos05 möchte Filler missachten. missachten?</v>
      </c>
      <c r="BU20" s="1" t="str">
        <f t="shared" si="19"/>
        <v/>
      </c>
      <c r="BV20" s="1" t="str">
        <f t="shared" si="20"/>
        <v>Pos05 möchte Filler missachten. missachten?</v>
      </c>
    </row>
    <row r="21" spans="1:74" ht="14.25" customHeight="1" x14ac:dyDescent="0.35">
      <c r="A21" s="1" t="str">
        <f t="shared" si="21"/>
        <v>L2_S62_IGebet_Pder</v>
      </c>
      <c r="B21" s="1">
        <v>2</v>
      </c>
      <c r="C21" s="1">
        <v>62</v>
      </c>
      <c r="D21" s="1">
        <v>99</v>
      </c>
      <c r="E21">
        <v>5</v>
      </c>
      <c r="F21" s="1">
        <v>62</v>
      </c>
      <c r="G21" s="1" t="str">
        <f t="shared" si="22"/>
        <v>Filler halten. kniet in der Moschee. der wird das übliche Gebet halten.</v>
      </c>
      <c r="H21" s="1" t="str">
        <f t="shared" si="0"/>
        <v>Filler halten.</v>
      </c>
      <c r="I21" s="1" t="str">
        <f t="shared" si="1"/>
        <v>Alternative Die</v>
      </c>
      <c r="J21" s="1" t="s">
        <v>180</v>
      </c>
      <c r="K21" s="1" t="s">
        <v>52</v>
      </c>
      <c r="N21" s="1" t="s">
        <v>537</v>
      </c>
      <c r="O21" s="1" t="str">
        <f t="shared" si="2"/>
        <v>in der Moschee.</v>
      </c>
      <c r="P21" s="1" t="str">
        <f t="shared" si="3"/>
        <v>in der Moschee</v>
      </c>
      <c r="Q21" s="1" t="str">
        <f t="shared" si="23"/>
        <v>der</v>
      </c>
      <c r="R21" s="1" t="s">
        <v>538</v>
      </c>
      <c r="S21" s="1" t="s">
        <v>154</v>
      </c>
      <c r="T21" s="1" t="s">
        <v>539</v>
      </c>
      <c r="U21" s="1" t="s">
        <v>540</v>
      </c>
      <c r="W21" s="1" t="str">
        <f t="shared" si="4"/>
        <v>Gebet</v>
      </c>
      <c r="X21" s="1" t="str">
        <f t="shared" si="5"/>
        <v>halten.</v>
      </c>
      <c r="Y21" s="1" t="s">
        <v>541</v>
      </c>
      <c r="Z21" s="1" t="str">
        <f>[1]main!W63</f>
        <v>Gebet</v>
      </c>
      <c r="AA21" s="1" t="str">
        <f>[1]main!X63</f>
        <v>halten.</v>
      </c>
      <c r="AB21" s="1" t="str">
        <f>[1]main!Y63</f>
        <v>halten</v>
      </c>
      <c r="AC21" s="1">
        <f>[1]main!Z63</f>
        <v>145</v>
      </c>
      <c r="AD21" s="1" t="str">
        <f>[1]main!AA63</f>
        <v>Stabturnerin</v>
      </c>
      <c r="AE21" s="1" t="str">
        <f>[1]main!AB63</f>
        <v>NA</v>
      </c>
      <c r="AF21" s="2">
        <f>[1]main!AC63</f>
        <v>1.4</v>
      </c>
      <c r="AG21" s="1" t="str">
        <f>[1]main!AD63</f>
        <v>NA</v>
      </c>
      <c r="AH21" s="1" t="str">
        <f>[1]main!AE63</f>
        <v>NA</v>
      </c>
      <c r="AI21" s="1" t="str">
        <f>[1]main!AF63</f>
        <v>f</v>
      </c>
      <c r="AJ21" s="1" t="str">
        <f>[1]main!AG63</f>
        <v>Filler</v>
      </c>
      <c r="AK21" s="1" t="str">
        <f>[1]main!AH63</f>
        <v>NA</v>
      </c>
      <c r="AL21" s="1" t="str">
        <f>[1]main!AI63</f>
        <v>NA</v>
      </c>
      <c r="AM21" s="1" t="str">
        <f>[1]main!AJ63</f>
        <v>Die</v>
      </c>
      <c r="AN21" s="1" t="str">
        <f>[1]main!AK63</f>
        <v>die</v>
      </c>
      <c r="AO21" s="1">
        <f>[1]main!AL63</f>
        <v>2</v>
      </c>
      <c r="AP21" s="1" t="str">
        <f>[1]main!AM63</f>
        <v>Stabturner</v>
      </c>
      <c r="AQ21" s="1" t="str">
        <f>[1]main!AN63</f>
        <v>NA</v>
      </c>
      <c r="AR21" s="1" t="str">
        <f>[1]main!AO63</f>
        <v>NA</v>
      </c>
      <c r="AS21" s="1" t="str">
        <f>[1]main!AP63</f>
        <v>NA</v>
      </c>
      <c r="AT21" s="1" t="str">
        <f>[1]main!AQ63</f>
        <v>NA</v>
      </c>
      <c r="AU21" s="1" t="str">
        <f>[1]main!AR63</f>
        <v>NA</v>
      </c>
      <c r="AV21" s="1" t="str">
        <f>[1]main!AS63</f>
        <v>Alternative</v>
      </c>
      <c r="AW21" s="1" t="str">
        <f>[1]main!AT63</f>
        <v>NA</v>
      </c>
      <c r="AX21" s="1" t="str">
        <f>[1]main!AU63</f>
        <v>NA</v>
      </c>
      <c r="AY21" s="1" t="str">
        <f>[1]main!AV63</f>
        <v>Der</v>
      </c>
      <c r="AZ21" s="2" t="str">
        <f>[1]main!AW63</f>
        <v>der</v>
      </c>
      <c r="BA21" s="1" t="str">
        <f t="shared" si="6"/>
        <v>Wer kniet in der Moschee?</v>
      </c>
      <c r="BB21" s="1" t="str">
        <f t="shared" si="7"/>
        <v>Pro_f tat Filler halten.?</v>
      </c>
      <c r="BC21" s="1" t="str">
        <f t="shared" si="8"/>
        <v>Name kniet Filler halten.?</v>
      </c>
      <c r="BD21" s="1" t="str">
        <f t="shared" si="9"/>
        <v>Pos05 wird Filler halten. halten?</v>
      </c>
      <c r="BE21" s="1" t="s">
        <v>67</v>
      </c>
      <c r="BF21" s="1" t="str">
        <f>BB21</f>
        <v>Pro_f tat Filler halten.?</v>
      </c>
      <c r="BG21" s="1">
        <v>3</v>
      </c>
      <c r="BH21" s="1">
        <f t="shared" si="10"/>
        <v>0</v>
      </c>
      <c r="BI21" s="1" t="str">
        <f t="shared" si="11"/>
        <v>NA</v>
      </c>
      <c r="BJ21" s="1" t="str">
        <f>IF(BI21="NA","NA",J21)</f>
        <v>NA</v>
      </c>
      <c r="BK21" s="1" t="str">
        <f t="shared" si="24"/>
        <v>NA</v>
      </c>
      <c r="BL21" s="1" t="s">
        <v>13</v>
      </c>
      <c r="BM21" s="12">
        <v>0</v>
      </c>
      <c r="BN21" s="1" t="str">
        <f t="shared" si="12"/>
        <v>NA</v>
      </c>
      <c r="BO21" s="1" t="str">
        <f t="shared" si="13"/>
        <v>NA</v>
      </c>
      <c r="BP21" s="1" t="str">
        <f t="shared" si="14"/>
        <v>Name kniet Filler halten.?</v>
      </c>
      <c r="BQ21" s="1" t="str">
        <f t="shared" si="15"/>
        <v/>
      </c>
      <c r="BR21" s="1" t="str">
        <f t="shared" si="16"/>
        <v/>
      </c>
      <c r="BS21" s="1" t="str">
        <f t="shared" si="17"/>
        <v>Name kniet Filler halten.?</v>
      </c>
      <c r="BT21" s="1" t="str">
        <f t="shared" si="18"/>
        <v>Pos05 wird Filler halten. halten?</v>
      </c>
      <c r="BU21" s="1" t="str">
        <f t="shared" si="19"/>
        <v/>
      </c>
      <c r="BV21" s="12" t="str">
        <f t="shared" si="20"/>
        <v>Pos05 wird Filler halten. halten?</v>
      </c>
    </row>
    <row r="22" spans="1:74" ht="14.25" customHeight="1" x14ac:dyDescent="0.35">
      <c r="A22" s="1" t="str">
        <f t="shared" si="21"/>
        <v>L2_S99_ISchwert_Pdie</v>
      </c>
      <c r="B22" s="1">
        <v>2</v>
      </c>
      <c r="C22" s="1">
        <v>99</v>
      </c>
      <c r="D22" s="1">
        <v>100</v>
      </c>
      <c r="E22">
        <v>5</v>
      </c>
      <c r="F22" s="1">
        <v>99</v>
      </c>
      <c r="G22" s="1" t="str">
        <f t="shared" si="22"/>
        <v>Filler gekauft. wandert aus der Burg. die hat eine hölzernes Schwert gekauft.</v>
      </c>
      <c r="H22" s="1" t="str">
        <f t="shared" si="0"/>
        <v>Filler gekauft.</v>
      </c>
      <c r="I22" s="1" t="str">
        <f t="shared" si="1"/>
        <v>Alternative Der</v>
      </c>
      <c r="J22" s="1" t="s">
        <v>336</v>
      </c>
      <c r="M22" s="1" t="s">
        <v>159</v>
      </c>
      <c r="N22" s="1" t="s">
        <v>542</v>
      </c>
      <c r="O22" s="1" t="str">
        <f t="shared" si="2"/>
        <v>aus der Burg.</v>
      </c>
      <c r="P22" s="1" t="str">
        <f t="shared" si="3"/>
        <v>aus der Burg</v>
      </c>
      <c r="Q22" s="1" t="str">
        <f t="shared" si="23"/>
        <v>die</v>
      </c>
      <c r="R22" s="1" t="s">
        <v>7</v>
      </c>
      <c r="S22" s="1" t="s">
        <v>98</v>
      </c>
      <c r="T22" s="1" t="s">
        <v>543</v>
      </c>
      <c r="U22" s="1" t="s">
        <v>544</v>
      </c>
      <c r="W22" s="1" t="str">
        <f t="shared" si="4"/>
        <v>Schwert</v>
      </c>
      <c r="X22" s="1" t="str">
        <f t="shared" si="5"/>
        <v>gekauft.</v>
      </c>
      <c r="Y22" s="1" t="s">
        <v>365</v>
      </c>
      <c r="Z22" s="1" t="str">
        <f>[1]main!W100</f>
        <v>Schwert</v>
      </c>
      <c r="AA22" s="1" t="str">
        <f>[1]main!X100</f>
        <v>gekauft.</v>
      </c>
      <c r="AB22" s="1" t="str">
        <f>[1]main!Y100</f>
        <v>gekauft</v>
      </c>
      <c r="AC22" s="1">
        <f>[1]main!Z100</f>
        <v>182</v>
      </c>
      <c r="AD22" s="1" t="str">
        <f>[1]main!AA100</f>
        <v>Professor</v>
      </c>
      <c r="AE22" s="1" t="str">
        <f>[1]main!AB100</f>
        <v>NA</v>
      </c>
      <c r="AF22" s="2">
        <f>[1]main!AC100</f>
        <v>4.8499999999999996</v>
      </c>
      <c r="AG22" s="1" t="str">
        <f>[1]main!AD100</f>
        <v>NA</v>
      </c>
      <c r="AH22" s="1" t="str">
        <f>[1]main!AE100</f>
        <v>NA</v>
      </c>
      <c r="AI22" s="1" t="str">
        <f>[1]main!AF100</f>
        <v>m</v>
      </c>
      <c r="AJ22" s="1" t="str">
        <f>[1]main!AG100</f>
        <v>Filler</v>
      </c>
      <c r="AK22" s="1" t="str">
        <f>[1]main!AH100</f>
        <v>NA</v>
      </c>
      <c r="AL22" s="1" t="str">
        <f>[1]main!AI100</f>
        <v>NA</v>
      </c>
      <c r="AM22" s="1" t="str">
        <f>[1]main!AJ100</f>
        <v>Der</v>
      </c>
      <c r="AN22" s="1" t="str">
        <f>[1]main!AK100</f>
        <v>der</v>
      </c>
      <c r="AO22" s="1">
        <f>[1]main!AL100</f>
        <v>39</v>
      </c>
      <c r="AP22" s="1" t="str">
        <f>[1]main!AM100</f>
        <v>Professorin</v>
      </c>
      <c r="AQ22" s="1" t="str">
        <f>[1]main!AN100</f>
        <v>NA</v>
      </c>
      <c r="AR22" s="1" t="str">
        <f>[1]main!AO100</f>
        <v>NA</v>
      </c>
      <c r="AS22" s="1" t="str">
        <f>[1]main!AP100</f>
        <v>NA</v>
      </c>
      <c r="AT22" s="1" t="str">
        <f>[1]main!AQ100</f>
        <v>NA</v>
      </c>
      <c r="AU22" s="1" t="str">
        <f>[1]main!AR100</f>
        <v>NA</v>
      </c>
      <c r="AV22" s="1" t="str">
        <f>[1]main!AS100</f>
        <v>Alternative</v>
      </c>
      <c r="AW22" s="1" t="str">
        <f>[1]main!AT100</f>
        <v>NA</v>
      </c>
      <c r="AX22" s="1" t="str">
        <f>[1]main!AU100</f>
        <v>NA</v>
      </c>
      <c r="AY22" s="1" t="str">
        <f>[1]main!AV100</f>
        <v>Die</v>
      </c>
      <c r="AZ22" s="2" t="str">
        <f>[1]main!AW100</f>
        <v>die</v>
      </c>
      <c r="BA22" s="1" t="str">
        <f t="shared" si="6"/>
        <v>Wer wandert aus der Burg?</v>
      </c>
      <c r="BB22" s="1" t="str">
        <f t="shared" si="7"/>
        <v>Pro_f tat Filler gekauft.?</v>
      </c>
      <c r="BC22" s="1" t="str">
        <f t="shared" si="8"/>
        <v>V wandert Filler gekauft.?</v>
      </c>
      <c r="BD22" s="1" t="str">
        <f t="shared" si="9"/>
        <v>Pos05 hat Filler gekauft. gekauft?</v>
      </c>
      <c r="BE22" s="1" t="s">
        <v>32</v>
      </c>
      <c r="BF22" s="1" t="str">
        <f>BC22</f>
        <v>V wandert Filler gekauft.?</v>
      </c>
      <c r="BG22" s="1">
        <v>4</v>
      </c>
      <c r="BH22" s="1">
        <f t="shared" si="10"/>
        <v>0</v>
      </c>
      <c r="BI22" s="1" t="str">
        <f t="shared" si="11"/>
        <v>NA</v>
      </c>
      <c r="BJ22" s="1" t="str">
        <f>IF(BI22="NA","NA",P22)</f>
        <v>NA</v>
      </c>
      <c r="BK22" s="1" t="str">
        <f t="shared" si="24"/>
        <v>NA</v>
      </c>
      <c r="BL22" s="1" t="s">
        <v>13</v>
      </c>
      <c r="BM22" s="12">
        <v>1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/>
      </c>
      <c r="BR22" s="1" t="str">
        <f t="shared" si="16"/>
        <v>V wandert Filler gekauft.?</v>
      </c>
      <c r="BS22" s="1" t="str">
        <f t="shared" si="17"/>
        <v>V wandert Filler gekauft.?</v>
      </c>
      <c r="BT22" s="1" t="str">
        <f t="shared" si="18"/>
        <v>Pos05 hat Filler gekauft. gekauft?</v>
      </c>
      <c r="BU22" s="1" t="str">
        <f t="shared" si="19"/>
        <v/>
      </c>
      <c r="BV22" s="1" t="str">
        <f t="shared" si="20"/>
        <v>Pos05 hat Filler gekauft. gekauft?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2:D22"/>
    </sortState>
  </autoFilter>
  <conditionalFormatting sqref="R3:V22 X3:Y22">
    <cfRule type="containsText" dxfId="10" priority="24" operator="containsText" text="xx">
      <formula>NOT(ISERROR(SEARCH(("xx"),(R3))))</formula>
    </cfRule>
  </conditionalFormatting>
  <conditionalFormatting sqref="BE6 BE10">
    <cfRule type="containsText" dxfId="9" priority="19" operator="containsText" text="xx">
      <formula>NOT(ISERROR(SEARCH(("xx"),(BE6))))</formula>
    </cfRule>
  </conditionalFormatting>
  <conditionalFormatting sqref="BE14 BE18">
    <cfRule type="containsText" dxfId="8" priority="20" operator="containsText" text="xx">
      <formula>NOT(ISERROR(SEARCH(("xx"),(BE14))))</formula>
    </cfRule>
  </conditionalFormatting>
  <conditionalFormatting sqref="BE22">
    <cfRule type="containsText" dxfId="7" priority="21" operator="containsText" text="xx">
      <formula>NOT(ISERROR(SEARCH(("xx"),(BE22))))</formula>
    </cfRule>
  </conditionalFormatting>
  <conditionalFormatting sqref="R2:V2 X2:Y2">
    <cfRule type="containsText" dxfId="6" priority="2" operator="containsText" text="xx">
      <formula>NOT(ISERROR(SEARCH(("xx"),(R2))))</formula>
    </cfRule>
  </conditionalFormatting>
  <conditionalFormatting sqref="BE2">
    <cfRule type="containsText" dxfId="5" priority="3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34EB-2ABA-424F-B6FC-7093ACE0A396}">
  <dimension ref="A1:BV901"/>
  <sheetViews>
    <sheetView workbookViewId="0">
      <selection activeCell="G13" sqref="G13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style="24" bestFit="1" customWidth="1"/>
    <col min="52" max="52" width="14.453125" style="24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[1]main!C1</f>
        <v>List_Ordered</v>
      </c>
      <c r="G1" s="1" t="str">
        <f>[1]main!D1</f>
        <v>List_Randomized</v>
      </c>
      <c r="H1" s="1" t="str">
        <f>[1]main!E1</f>
        <v>Block</v>
      </c>
      <c r="I1" s="1" t="str">
        <f>[1]main!F1</f>
        <v>Sent_ID</v>
      </c>
      <c r="J1" s="1" t="str">
        <f>[1]main!G1</f>
        <v>l</v>
      </c>
      <c r="K1" s="1" t="str">
        <f>[1]main!H1</f>
        <v>Name</v>
      </c>
      <c r="L1" s="1" t="str">
        <f>[1]main!I1</f>
        <v>Name_alt</v>
      </c>
      <c r="M1" s="1" t="str">
        <f>[1]main!J1</f>
        <v>V</v>
      </c>
      <c r="N1" s="1" t="str">
        <f>[1]main!K1</f>
        <v>Wo</v>
      </c>
      <c r="O1" s="1" t="str">
        <f>[1]main!L1</f>
        <v>Wohin</v>
      </c>
      <c r="P1" s="1" t="str">
        <f>[1]main!M1</f>
        <v>Woher</v>
      </c>
      <c r="Q1" s="1" t="str">
        <f>[1]main!N1</f>
        <v>PP_N</v>
      </c>
      <c r="R1" s="1" t="str">
        <f>[1]main!O1</f>
        <v>PP_mitPunkt</v>
      </c>
      <c r="S1" s="1" t="str">
        <f>[1]main!P1</f>
        <v>PP</v>
      </c>
      <c r="T1" s="1" t="str">
        <f>[1]main!Q1</f>
        <v>PRO</v>
      </c>
      <c r="U1" s="1" t="str">
        <f>[1]main!R1</f>
        <v>Pos05</v>
      </c>
      <c r="V1" s="1" t="str">
        <f>[1]main!S1</f>
        <v>Pos06</v>
      </c>
      <c r="W1" s="1" t="str">
        <f>[1]main!T1</f>
        <v>Pos07</v>
      </c>
      <c r="X1" s="1" t="str">
        <f>[1]main!U1</f>
        <v>Was</v>
      </c>
      <c r="Y1" s="1" t="str">
        <f>[1]main!V1</f>
        <v>Wen</v>
      </c>
      <c r="Z1" s="1" t="str">
        <f>[1]main!W1</f>
        <v>Pos08</v>
      </c>
      <c r="AA1" s="1" t="str">
        <f>[1]main!X1</f>
        <v>Pos09_mitPunkt</v>
      </c>
      <c r="AB1" s="1" t="str">
        <f>[1]main!Y1</f>
        <v>Pos09</v>
      </c>
      <c r="AC1" s="1" t="str">
        <f>[1]main!Z1</f>
        <v>Item_ID</v>
      </c>
      <c r="AD1" s="1" t="str">
        <f>[1]main!AA1</f>
        <v>Item</v>
      </c>
      <c r="AE1" s="1" t="str">
        <f>[1]main!AB1</f>
        <v>Google_Gender</v>
      </c>
      <c r="AF1" s="2" t="str">
        <f>[1]main!AC1</f>
        <v>Norming_Rating_Mean</v>
      </c>
      <c r="AG1" s="1" t="str">
        <f>[1]main!AD1</f>
        <v>Norming_Rating_SD</v>
      </c>
      <c r="AH1" s="1" t="str">
        <f>[1]main!AE1</f>
        <v>Norming_Rating_Median</v>
      </c>
      <c r="AI1" s="1" t="str">
        <f>[1]main!AF1</f>
        <v>Norming_Item_Class</v>
      </c>
      <c r="AJ1" s="1" t="str">
        <f>[1]main!AG1</f>
        <v>Item_Status</v>
      </c>
      <c r="AK1" s="1" t="str">
        <f>[1]main!AH1</f>
        <v>DWDSFreq</v>
      </c>
      <c r="AL1" s="1" t="str">
        <f>[1]main!AI1</f>
        <v>GoogleFreq</v>
      </c>
      <c r="AM1" s="1" t="str">
        <f>[1]main!AJ1</f>
        <v>DET</v>
      </c>
      <c r="AN1" s="1" t="str">
        <f>[1]main!AK1</f>
        <v>DET_small</v>
      </c>
      <c r="AO1" s="1" t="str">
        <f>[1]main!AL1</f>
        <v>Item_ID_alt</v>
      </c>
      <c r="AP1" s="1" t="str">
        <f>[1]main!AM1</f>
        <v>Item_alt</v>
      </c>
      <c r="AQ1" s="1" t="str">
        <f>[1]main!AN1</f>
        <v>Google_Gender_alt</v>
      </c>
      <c r="AR1" s="1" t="str">
        <f>[1]main!AO1</f>
        <v>Norming_Rating_Mean_alt</v>
      </c>
      <c r="AS1" s="1" t="str">
        <f>[1]main!AP1</f>
        <v>Norming_Rating_SD_alt</v>
      </c>
      <c r="AT1" s="1" t="str">
        <f>[1]main!AQ1</f>
        <v>Norming_Rating_Median_alt</v>
      </c>
      <c r="AU1" s="1" t="str">
        <f>[1]main!AR1</f>
        <v>Norming_Item_Class_alt</v>
      </c>
      <c r="AV1" s="1" t="str">
        <f>[1]main!AS1</f>
        <v>Item_Status_alt</v>
      </c>
      <c r="AW1" s="1" t="str">
        <f>[1]main!AT1</f>
        <v>DWDSFreq_alt</v>
      </c>
      <c r="AX1" s="1" t="str">
        <f>[1]main!AU1</f>
        <v>GoogleFreq_alt</v>
      </c>
      <c r="AY1" s="1" t="str">
        <f>[1]main!AV1</f>
        <v>DET_alt</v>
      </c>
      <c r="AZ1" s="2" t="str">
        <f>[1]main!AW1</f>
        <v>DET_small_alt</v>
      </c>
      <c r="BA1" s="1" t="str">
        <f>[1]main!AX1</f>
        <v>Pro_m</v>
      </c>
      <c r="BB1" s="1" t="str">
        <f>[1]main!AY1</f>
        <v>Pro_f</v>
      </c>
      <c r="BC1" s="1" t="str">
        <f>[1]main!AZ1</f>
        <v>Pro_Presentation</v>
      </c>
      <c r="BD1" s="1" t="str">
        <f>[1]main!BA1</f>
        <v>Wer</v>
      </c>
      <c r="BE1" s="1" t="str">
        <f>[1]main!BB1</f>
        <v>Was</v>
      </c>
      <c r="BF1" s="1" t="str">
        <f>[1]main!BC1</f>
        <v>Wo_Wohin_Woher</v>
      </c>
      <c r="BG1" s="1" t="str">
        <f>[1]main!BD1</f>
        <v>Wen_Was</v>
      </c>
      <c r="BH1" s="1" t="str">
        <f>[1]main!BE1</f>
        <v>Quest_Type</v>
      </c>
      <c r="BI1" s="1" t="str">
        <f>[1]main!BF1</f>
        <v>Quest_Potential</v>
      </c>
      <c r="BJ1" s="1" t="str">
        <f>[1]main!BG1</f>
        <v>Quest_OneOutOfFour</v>
      </c>
      <c r="BK1" s="1" t="str">
        <f>[1]main!BH1</f>
        <v>followUp</v>
      </c>
      <c r="BL1" s="1" t="str">
        <f>[1]main!BI1</f>
        <v>Quest_Presented</v>
      </c>
      <c r="BM1" s="1" t="str">
        <f>[1]main!BJ1</f>
        <v>Quest_Copy</v>
      </c>
      <c r="BN1" s="1" t="str">
        <f>[1]main!BK1</f>
        <v>Quest_Answer</v>
      </c>
      <c r="BO1" s="1" t="str">
        <f>[1]main!BL1</f>
        <v>Quest_FalseAlternative</v>
      </c>
      <c r="BP1" s="1" t="str">
        <f>[1]main!BM1</f>
        <v>Quest_UpOrDown</v>
      </c>
      <c r="BQ1" s="1" t="str">
        <f>[1]main!BN1</f>
        <v>Quest_Up</v>
      </c>
      <c r="BR1" s="1" t="str">
        <f>[1]main!BO1</f>
        <v>Quest_Down</v>
      </c>
      <c r="BS1" s="1" t="str">
        <f>[1]main!BP1</f>
        <v>Quest_BlockS1_Wo</v>
      </c>
      <c r="BT1" s="1" t="str">
        <f>[1]main!BQ1</f>
        <v>Quest_BlockS1_Wohin</v>
      </c>
      <c r="BU1" s="1" t="str">
        <f>[1]main!BR1</f>
        <v>Quest_BlockS1_Woher</v>
      </c>
      <c r="BV1" s="1" t="str">
        <f>[1]main!BS1</f>
        <v>Quest_BlockS1_Final</v>
      </c>
    </row>
    <row r="2" spans="1:74" s="16" customFormat="1" ht="14.25" customHeight="1" x14ac:dyDescent="0.35">
      <c r="A2" s="15" t="str">
        <f>CONCATENATE("L",B2,"_S",F2,"_I",Z2,"_P",AZ2)</f>
        <v>L_S126_I83_PSie</v>
      </c>
      <c r="C2" s="17">
        <v>6</v>
      </c>
      <c r="D2" s="17">
        <v>16</v>
      </c>
      <c r="E2" s="16">
        <v>5.9</v>
      </c>
      <c r="F2" s="15">
        <v>126</v>
      </c>
      <c r="G2" s="15" t="str">
        <f>CONCATENATE(H2," ",J2," ",O2," ",Q2," ",R2," ",S2," ",T2," ",W2," ",X2)</f>
        <v>Eike kommt vom Friedhof. Sie hat die werte Großmutter besucht.</v>
      </c>
      <c r="H2" s="15" t="str">
        <f t="shared" ref="H2:H19" si="0">IF(AJ2="NA",AA2,CONCATENATE(AJ2," ",AA2))</f>
        <v>Eike</v>
      </c>
      <c r="I2" s="15" t="str">
        <f t="shared" ref="I2:I19" si="1">IF(AV2="NA",AM2,CONCATENATE(AV2," ",AM2))</f>
        <v>Liam</v>
      </c>
      <c r="J2" s="15" t="s">
        <v>22</v>
      </c>
      <c r="M2" s="15" t="s">
        <v>123</v>
      </c>
      <c r="N2" s="15" t="s">
        <v>545</v>
      </c>
      <c r="O2" s="15" t="str">
        <f t="shared" ref="O2:O19" si="2">CONCATENATE(K2,L2,M2," ",N2,".")</f>
        <v>vom Friedhof.</v>
      </c>
      <c r="P2" s="15" t="str">
        <f t="shared" ref="P2:P19" si="3">CONCATENATE(K2,L2,M2," ",N2)</f>
        <v>vom Friedhof</v>
      </c>
      <c r="Q2" s="15" t="str">
        <f>AZ2</f>
        <v>Sie</v>
      </c>
      <c r="R2" s="15" t="s">
        <v>7</v>
      </c>
      <c r="S2" s="15" t="s">
        <v>8</v>
      </c>
      <c r="T2" s="15" t="s">
        <v>546</v>
      </c>
      <c r="V2" s="15" t="s">
        <v>547</v>
      </c>
      <c r="W2" s="15" t="str">
        <f t="shared" ref="W2:W19" si="4">CONCATENATE(U2,V2)</f>
        <v>Großmutter</v>
      </c>
      <c r="X2" s="15" t="str">
        <f t="shared" ref="X2:X19" si="5">CONCATENATE(Y2,".")</f>
        <v>besucht.</v>
      </c>
      <c r="Y2" s="15" t="s">
        <v>548</v>
      </c>
      <c r="Z2" s="15">
        <v>83</v>
      </c>
      <c r="AA2" s="15" t="s">
        <v>549</v>
      </c>
      <c r="AB2" s="15" t="s">
        <v>30</v>
      </c>
      <c r="AC2" s="15">
        <v>4.8</v>
      </c>
      <c r="AD2" s="15">
        <v>1.9220087530000001</v>
      </c>
      <c r="AE2" s="15">
        <v>5</v>
      </c>
      <c r="AF2" s="17" t="s">
        <v>30</v>
      </c>
      <c r="AG2" s="21" t="s">
        <v>186</v>
      </c>
      <c r="AH2" s="22" t="s">
        <v>13</v>
      </c>
      <c r="AI2" s="23" t="s">
        <v>13</v>
      </c>
      <c r="AJ2" s="19" t="s">
        <v>13</v>
      </c>
      <c r="AK2" s="19" t="s">
        <v>13</v>
      </c>
      <c r="AL2" s="15">
        <v>54</v>
      </c>
      <c r="AM2" s="15" t="s">
        <v>550</v>
      </c>
      <c r="AN2" s="15" t="s">
        <v>49</v>
      </c>
      <c r="AO2" s="15">
        <v>2.1714285709999999</v>
      </c>
      <c r="AP2" s="15">
        <v>1.484938388</v>
      </c>
      <c r="AQ2" s="15">
        <v>2</v>
      </c>
      <c r="AR2" s="17" t="s">
        <v>30</v>
      </c>
      <c r="AS2" s="18" t="s">
        <v>18</v>
      </c>
      <c r="AT2" s="22" t="s">
        <v>13</v>
      </c>
      <c r="AU2" s="23" t="s">
        <v>13</v>
      </c>
      <c r="AV2" s="19" t="s">
        <v>13</v>
      </c>
      <c r="AW2" s="16" t="s">
        <v>13</v>
      </c>
      <c r="AX2" s="19" t="s">
        <v>20</v>
      </c>
      <c r="AY2" s="19" t="s">
        <v>6</v>
      </c>
      <c r="AZ2" s="20" t="str">
        <f>AY2</f>
        <v>Sie</v>
      </c>
      <c r="BA2" s="15" t="str">
        <f t="shared" ref="BA2:BA19" si="6">CONCATENATE("Wer"," ",J2," ",P2,"?")</f>
        <v>Wer kommt vom Friedhof?</v>
      </c>
      <c r="BB2" s="15" t="str">
        <f t="shared" ref="BB2:BB19" si="7">CONCATENATE($BB$1," ","tat", " ",H2,"?")</f>
        <v>Pro_f tat Eike?</v>
      </c>
      <c r="BC2" s="15" t="str">
        <f t="shared" ref="BC2:BC19" si="8">BS2</f>
        <v>V kommt Eike?</v>
      </c>
      <c r="BD2" s="15" t="str">
        <f t="shared" ref="BD2:BD19" si="9">BV2</f>
        <v>Pos06 hat Eike besucht?</v>
      </c>
      <c r="BE2" s="15" t="s">
        <v>67</v>
      </c>
      <c r="BF2" s="15" t="str">
        <f>BB2</f>
        <v>Pro_f tat Eike?</v>
      </c>
      <c r="BG2" s="17">
        <v>1</v>
      </c>
      <c r="BH2" s="15">
        <f t="shared" ref="BH2:BH19" si="10">IF(BI2="NA",0,1)</f>
        <v>1</v>
      </c>
      <c r="BI2" s="15" t="str">
        <f t="shared" ref="BI2:BI19" si="11">IF(BG2=1,BF2,"NA")</f>
        <v>Pro_f tat Eike?</v>
      </c>
      <c r="BJ2" s="15" t="str">
        <f>IF(BI2="NA","NA",J2)</f>
        <v>kommt</v>
      </c>
      <c r="BK2" s="15" t="s">
        <v>511</v>
      </c>
      <c r="BL2" s="15" t="s">
        <v>512</v>
      </c>
      <c r="BM2" s="17">
        <v>1</v>
      </c>
      <c r="BN2" s="15" t="str">
        <f t="shared" ref="BN2:BN19" si="12">IF(BM2=1,BK2,BL2)</f>
        <v>kommen</v>
      </c>
      <c r="BO2" s="15" t="str">
        <f t="shared" ref="BO2:BO21" si="13">IF(BM2=0,BK2,BL2)</f>
        <v>gehen</v>
      </c>
      <c r="BP2" s="15" t="str">
        <f t="shared" ref="BP2:BP19" si="14">IF(AK2="NA",IF(K2="","",CONCATENATE(K$1," ",J2," ",H2,"?")),IF(K2="","",CONCATENATE(K$1," ",J2," ",AK2," ",AA2,"?")))</f>
        <v/>
      </c>
      <c r="BQ2" s="15" t="str">
        <f t="shared" ref="BQ2:BQ19" si="15">IF(AK2="NA",IF(L2="","",CONCATENATE(L$1," ",J2," ",H2,"?")),IF(L2="","",CONCATENATE(L$1," ",J2," ",AK2," ",AA2,"?")))</f>
        <v/>
      </c>
      <c r="BR2" s="15" t="str">
        <f t="shared" ref="BR2:BR19" si="16">IF(AK2="NA",IF(M2="","",CONCATENATE(M$1," ",J2," ",H2,"?")),IF(M2="","",CONCATENATE(M$1," ",J2," ",AK2," ",AA2,"?")))</f>
        <v>V kommt Eike?</v>
      </c>
      <c r="BS2" s="15" t="str">
        <f t="shared" ref="BS2:BS19" si="17">CONCATENATE(BP2,BQ2,BR2)</f>
        <v>V kommt Eike?</v>
      </c>
      <c r="BT2" s="15" t="str">
        <f t="shared" ref="BT2:BT19" si="18">IF(AK2="NA",IF(U2="","",CONCATENATE(U$1," ",R2," ",H2," ",Y2,"?")),IF(U2="","",CONCATENATE(U$1," ",R2," ",AK2," ",AA2," ",Y2,"?")))</f>
        <v/>
      </c>
      <c r="BU2" s="15" t="str">
        <f t="shared" ref="BU2:BU19" si="19">IF(AK2="NA",IF(V2="","",CONCATENATE(V$1," ",R2," ",H2," ",Y2,"?")),IF(V2="","",CONCATENATE(V$1," ",R2," ",AK2," ",AA2," ",Y2,"?")))</f>
        <v>Pos06 hat Eike besucht?</v>
      </c>
      <c r="BV2" s="15" t="str">
        <f t="shared" ref="BV2:BV19" si="20">CONCATENATE(BT2,BU2)</f>
        <v>Pos06 hat Eike besucht?</v>
      </c>
    </row>
    <row r="3" spans="1:74" ht="14.25" customHeight="1" x14ac:dyDescent="0.35">
      <c r="A3" s="1" t="str">
        <f t="shared" ref="A3:A20" si="21">CONCATENATE("L",B3,"_S",F3,"_I",Z3,"_P",AZ3)</f>
        <v>L2_S106_ICorona-Maßnahmen_Pdie</v>
      </c>
      <c r="B3" s="1">
        <v>2</v>
      </c>
      <c r="C3" s="1">
        <v>106</v>
      </c>
      <c r="D3" s="1">
        <v>101</v>
      </c>
      <c r="E3">
        <v>6</v>
      </c>
      <c r="F3" s="1">
        <v>106</v>
      </c>
      <c r="G3" s="1" t="str">
        <f t="shared" ref="G3:G22" si="22">CONCATENATE(H3," ",J3," ",O3," ",Q3," ",R3," ",S3," ",T3," ",W3," ",X3)</f>
        <v>Filler vernommen. eilt auf den Landsitz. die hat den harten Corona-Maßnahmen vernommen.</v>
      </c>
      <c r="H3" s="1" t="str">
        <f t="shared" si="0"/>
        <v>Filler vernommen.</v>
      </c>
      <c r="I3" s="1" t="str">
        <f t="shared" si="1"/>
        <v>Alternative Der</v>
      </c>
      <c r="J3" s="1" t="s">
        <v>402</v>
      </c>
      <c r="L3" s="1" t="s">
        <v>210</v>
      </c>
      <c r="N3" s="1" t="s">
        <v>551</v>
      </c>
      <c r="O3" s="1" t="str">
        <f t="shared" si="2"/>
        <v>auf den Landsitz.</v>
      </c>
      <c r="P3" s="1" t="str">
        <f t="shared" si="3"/>
        <v>auf den Landsitz</v>
      </c>
      <c r="Q3" s="1" t="str">
        <f t="shared" ref="Q3:Q22" si="23">AZ3</f>
        <v>die</v>
      </c>
      <c r="R3" s="1" t="s">
        <v>7</v>
      </c>
      <c r="S3" s="1" t="s">
        <v>73</v>
      </c>
      <c r="T3" s="1" t="s">
        <v>534</v>
      </c>
      <c r="U3" s="1" t="s">
        <v>552</v>
      </c>
      <c r="W3" s="1" t="str">
        <f t="shared" si="4"/>
        <v>Corona-Maßnahmen</v>
      </c>
      <c r="X3" s="1" t="str">
        <f t="shared" si="5"/>
        <v>vernommen.</v>
      </c>
      <c r="Y3" s="1" t="s">
        <v>553</v>
      </c>
      <c r="Z3" s="1" t="str">
        <f>[1]main!W107</f>
        <v>Corona-Maßnahmen</v>
      </c>
      <c r="AA3" s="1" t="str">
        <f>[1]main!X107</f>
        <v>vernommen.</v>
      </c>
      <c r="AB3" s="1" t="str">
        <f>[1]main!Y107</f>
        <v>vernommen</v>
      </c>
      <c r="AC3" s="1">
        <f>[1]main!Z107</f>
        <v>189</v>
      </c>
      <c r="AD3" s="1" t="str">
        <f>[1]main!AA107</f>
        <v>Bestattungsunternehmer</v>
      </c>
      <c r="AE3" s="1" t="str">
        <f>[1]main!AB107</f>
        <v>NA</v>
      </c>
      <c r="AF3" s="2">
        <f>[1]main!AC107</f>
        <v>5.55</v>
      </c>
      <c r="AG3" s="1" t="str">
        <f>[1]main!AD107</f>
        <v>NA</v>
      </c>
      <c r="AH3" s="1" t="str">
        <f>[1]main!AE107</f>
        <v>NA</v>
      </c>
      <c r="AI3" s="1" t="str">
        <f>[1]main!AF107</f>
        <v>m</v>
      </c>
      <c r="AJ3" s="1" t="str">
        <f>[1]main!AG107</f>
        <v>Filler</v>
      </c>
      <c r="AK3" s="1" t="str">
        <f>[1]main!AH107</f>
        <v>NA</v>
      </c>
      <c r="AL3" s="1" t="str">
        <f>[1]main!AI107</f>
        <v>NA</v>
      </c>
      <c r="AM3" s="1" t="str">
        <f>[1]main!AJ107</f>
        <v>Der</v>
      </c>
      <c r="AN3" s="1" t="str">
        <f>[1]main!AK107</f>
        <v>der</v>
      </c>
      <c r="AO3" s="1">
        <f>[1]main!AL107</f>
        <v>46</v>
      </c>
      <c r="AP3" s="1" t="str">
        <f>[1]main!AM107</f>
        <v>Bestattungsunternehmerin</v>
      </c>
      <c r="AQ3" s="1" t="str">
        <f>[1]main!AN107</f>
        <v>NA</v>
      </c>
      <c r="AR3" s="1" t="str">
        <f>[1]main!AO107</f>
        <v>NA</v>
      </c>
      <c r="AS3" s="1" t="str">
        <f>[1]main!AP107</f>
        <v>NA</v>
      </c>
      <c r="AT3" s="1" t="str">
        <f>[1]main!AQ107</f>
        <v>NA</v>
      </c>
      <c r="AU3" s="1" t="str">
        <f>[1]main!AR107</f>
        <v>NA</v>
      </c>
      <c r="AV3" s="1" t="str">
        <f>[1]main!AS107</f>
        <v>Alternative</v>
      </c>
      <c r="AW3" s="1" t="str">
        <f>[1]main!AT107</f>
        <v>NA</v>
      </c>
      <c r="AX3" s="1" t="str">
        <f>[1]main!AU107</f>
        <v>NA</v>
      </c>
      <c r="AY3" s="1" t="str">
        <f>[1]main!AV107</f>
        <v>Die</v>
      </c>
      <c r="AZ3" s="2" t="str">
        <f>[1]main!AW107</f>
        <v>die</v>
      </c>
      <c r="BA3" s="1" t="str">
        <f t="shared" si="6"/>
        <v>Wer eilt auf den Landsitz?</v>
      </c>
      <c r="BB3" s="1" t="str">
        <f t="shared" si="7"/>
        <v>Pro_f tat Filler vernommen.?</v>
      </c>
      <c r="BC3" s="1" t="str">
        <f t="shared" si="8"/>
        <v>Name_alt eilt Filler vernommen.?</v>
      </c>
      <c r="BD3" s="1" t="str">
        <f t="shared" si="9"/>
        <v>Pos05 hat Filler vernommen. vernommen?</v>
      </c>
      <c r="BE3" s="1" t="s">
        <v>67</v>
      </c>
      <c r="BF3" s="1" t="str">
        <f>BB3</f>
        <v>Pro_f tat Filler vernommen.?</v>
      </c>
      <c r="BG3" s="1">
        <v>1</v>
      </c>
      <c r="BH3" s="1">
        <f t="shared" si="10"/>
        <v>1</v>
      </c>
      <c r="BI3" s="1" t="str">
        <f t="shared" si="11"/>
        <v>Pro_f tat Filler vernommen.?</v>
      </c>
      <c r="BJ3" s="1" t="str">
        <f>IF(BI3="NA","NA",J3)</f>
        <v>eilt</v>
      </c>
      <c r="BK3" s="1" t="s">
        <v>554</v>
      </c>
      <c r="BL3" s="1" t="s">
        <v>555</v>
      </c>
      <c r="BM3" s="12">
        <v>1</v>
      </c>
      <c r="BN3" s="1" t="str">
        <f t="shared" si="12"/>
        <v>eilen</v>
      </c>
      <c r="BO3" s="1" t="str">
        <f t="shared" si="13"/>
        <v>beeilen</v>
      </c>
      <c r="BP3" s="1" t="str">
        <f t="shared" si="14"/>
        <v/>
      </c>
      <c r="BQ3" s="1" t="str">
        <f t="shared" si="15"/>
        <v>Name_alt eilt Filler vernommen.?</v>
      </c>
      <c r="BR3" s="1" t="str">
        <f t="shared" si="16"/>
        <v/>
      </c>
      <c r="BS3" s="1" t="str">
        <f t="shared" si="17"/>
        <v>Name_alt eilt Filler vernommen.?</v>
      </c>
      <c r="BT3" s="1" t="str">
        <f t="shared" si="18"/>
        <v>Pos05 hat Filler vernommen. vernommen?</v>
      </c>
      <c r="BU3" s="1" t="str">
        <f t="shared" si="19"/>
        <v/>
      </c>
      <c r="BV3" s="1" t="str">
        <f t="shared" si="20"/>
        <v>Pos05 hat Filler vernommen. vernommen?</v>
      </c>
    </row>
    <row r="4" spans="1:74" ht="14.25" customHeight="1" x14ac:dyDescent="0.35">
      <c r="A4" s="1" t="str">
        <f t="shared" si="21"/>
        <v>L2_S109_IAmpelmännchen_Pdie</v>
      </c>
      <c r="B4" s="1">
        <v>2</v>
      </c>
      <c r="C4" s="1">
        <v>109</v>
      </c>
      <c r="D4" s="1">
        <v>102</v>
      </c>
      <c r="E4">
        <v>6</v>
      </c>
      <c r="F4" s="1">
        <v>109</v>
      </c>
      <c r="G4" s="1" t="str">
        <f t="shared" si="22"/>
        <v>Filler warten. joggt vor der Ampel. die muss auf das Ampelmännchen warten.</v>
      </c>
      <c r="H4" s="1" t="str">
        <f t="shared" si="0"/>
        <v>Filler warten.</v>
      </c>
      <c r="I4" s="1" t="str">
        <f t="shared" si="1"/>
        <v>Alternative Der</v>
      </c>
      <c r="J4" s="1" t="s">
        <v>70</v>
      </c>
      <c r="K4" s="1" t="s">
        <v>277</v>
      </c>
      <c r="N4" s="1" t="s">
        <v>556</v>
      </c>
      <c r="O4" s="1" t="str">
        <f t="shared" si="2"/>
        <v>vor der Ampel.</v>
      </c>
      <c r="P4" s="1" t="str">
        <f t="shared" si="3"/>
        <v>vor der Ampel</v>
      </c>
      <c r="Q4" s="1" t="str">
        <f t="shared" si="23"/>
        <v>die</v>
      </c>
      <c r="R4" s="1" t="s">
        <v>87</v>
      </c>
      <c r="S4" s="1" t="s">
        <v>557</v>
      </c>
      <c r="T4" s="1" t="s">
        <v>154</v>
      </c>
      <c r="V4" s="1" t="s">
        <v>558</v>
      </c>
      <c r="W4" s="1" t="str">
        <f t="shared" si="4"/>
        <v>Ampelmännchen</v>
      </c>
      <c r="X4" s="1" t="str">
        <f t="shared" si="5"/>
        <v>warten.</v>
      </c>
      <c r="Y4" s="1" t="s">
        <v>559</v>
      </c>
      <c r="Z4" s="1" t="str">
        <f>[1]main!W110</f>
        <v>Ampelmännchen</v>
      </c>
      <c r="AA4" s="1" t="str">
        <f>[1]main!X110</f>
        <v>warten.</v>
      </c>
      <c r="AB4" s="1" t="str">
        <f>[1]main!Y110</f>
        <v>warten</v>
      </c>
      <c r="AC4" s="1">
        <f>[1]main!Z110</f>
        <v>192</v>
      </c>
      <c r="AD4" s="1" t="str">
        <f>[1]main!AA110</f>
        <v>Pfandleiher</v>
      </c>
      <c r="AE4" s="1" t="str">
        <f>[1]main!AB110</f>
        <v>NA</v>
      </c>
      <c r="AF4" s="2">
        <f>[1]main!AC110</f>
        <v>5.85</v>
      </c>
      <c r="AG4" s="1" t="str">
        <f>[1]main!AD110</f>
        <v>NA</v>
      </c>
      <c r="AH4" s="1" t="str">
        <f>[1]main!AE110</f>
        <v>NA</v>
      </c>
      <c r="AI4" s="1" t="str">
        <f>[1]main!AF110</f>
        <v>m</v>
      </c>
      <c r="AJ4" s="1" t="str">
        <f>[1]main!AG110</f>
        <v>Filler</v>
      </c>
      <c r="AK4" s="1" t="str">
        <f>[1]main!AH110</f>
        <v>NA</v>
      </c>
      <c r="AL4" s="1" t="str">
        <f>[1]main!AI110</f>
        <v>NA</v>
      </c>
      <c r="AM4" s="1" t="str">
        <f>[1]main!AJ110</f>
        <v>Der</v>
      </c>
      <c r="AN4" s="1" t="str">
        <f>[1]main!AK110</f>
        <v>der</v>
      </c>
      <c r="AO4" s="1">
        <f>[1]main!AL110</f>
        <v>49</v>
      </c>
      <c r="AP4" s="1" t="str">
        <f>[1]main!AM110</f>
        <v>Pfandleiherin</v>
      </c>
      <c r="AQ4" s="1" t="str">
        <f>[1]main!AN110</f>
        <v>NA</v>
      </c>
      <c r="AR4" s="1" t="str">
        <f>[1]main!AO110</f>
        <v>NA</v>
      </c>
      <c r="AS4" s="1" t="str">
        <f>[1]main!AP110</f>
        <v>NA</v>
      </c>
      <c r="AT4" s="1" t="str">
        <f>[1]main!AQ110</f>
        <v>NA</v>
      </c>
      <c r="AU4" s="1" t="str">
        <f>[1]main!AR110</f>
        <v>NA</v>
      </c>
      <c r="AV4" s="1" t="str">
        <f>[1]main!AS110</f>
        <v>Alternative</v>
      </c>
      <c r="AW4" s="1" t="str">
        <f>[1]main!AT110</f>
        <v>NA</v>
      </c>
      <c r="AX4" s="1" t="str">
        <f>[1]main!AU110</f>
        <v>NA</v>
      </c>
      <c r="AY4" s="1" t="str">
        <f>[1]main!AV110</f>
        <v>Die</v>
      </c>
      <c r="AZ4" s="2" t="str">
        <f>[1]main!AW110</f>
        <v>die</v>
      </c>
      <c r="BA4" s="1" t="str">
        <f t="shared" si="6"/>
        <v>Wer joggt vor der Ampel?</v>
      </c>
      <c r="BB4" s="1" t="str">
        <f t="shared" si="7"/>
        <v>Pro_f tat Filler warten.?</v>
      </c>
      <c r="BC4" s="1" t="str">
        <f t="shared" si="8"/>
        <v>Name joggt Filler warten.?</v>
      </c>
      <c r="BD4" s="1" t="str">
        <f t="shared" si="9"/>
        <v>Pos06 muss Filler warten. warten?</v>
      </c>
      <c r="BE4" s="1" t="s">
        <v>77</v>
      </c>
      <c r="BF4" s="1" t="str">
        <f>BA4</f>
        <v>Wer joggt vor der Ampel?</v>
      </c>
      <c r="BG4" s="1">
        <v>1</v>
      </c>
      <c r="BH4" s="1">
        <f t="shared" si="10"/>
        <v>1</v>
      </c>
      <c r="BI4" s="1" t="str">
        <f t="shared" si="11"/>
        <v>Wer joggt vor der Ampel?</v>
      </c>
      <c r="BJ4" s="1" t="str">
        <f>IF(BI4="NA","NA",H4)</f>
        <v>Filler warten.</v>
      </c>
      <c r="BK4" s="1" t="str">
        <f>BJ4</f>
        <v>Filler warten.</v>
      </c>
      <c r="BL4" s="1" t="str">
        <f>I4</f>
        <v>Alternative Der</v>
      </c>
      <c r="BM4" s="12">
        <v>0</v>
      </c>
      <c r="BN4" s="1" t="str">
        <f t="shared" si="12"/>
        <v>Alternative Der</v>
      </c>
      <c r="BO4" s="1" t="str">
        <f t="shared" si="13"/>
        <v>Filler warten.</v>
      </c>
      <c r="BP4" s="1" t="str">
        <f t="shared" si="14"/>
        <v>Name joggt Filler warten.?</v>
      </c>
      <c r="BQ4" s="1" t="str">
        <f t="shared" si="15"/>
        <v/>
      </c>
      <c r="BR4" s="1" t="str">
        <f t="shared" si="16"/>
        <v/>
      </c>
      <c r="BS4" s="1" t="str">
        <f t="shared" si="17"/>
        <v>Name joggt Filler warten.?</v>
      </c>
      <c r="BT4" s="1" t="str">
        <f t="shared" si="18"/>
        <v/>
      </c>
      <c r="BU4" s="1" t="str">
        <f t="shared" si="19"/>
        <v>Pos06 muss Filler warten. warten?</v>
      </c>
      <c r="BV4" s="1" t="str">
        <f t="shared" si="20"/>
        <v>Pos06 muss Filler warten. warten?</v>
      </c>
    </row>
    <row r="5" spans="1:74" ht="14.25" customHeight="1" x14ac:dyDescent="0.35">
      <c r="A5" s="1" t="str">
        <f t="shared" si="21"/>
        <v>L2_S13_IKöstlichkeiten_PNA</v>
      </c>
      <c r="B5" s="1">
        <v>2</v>
      </c>
      <c r="C5" s="1">
        <v>13</v>
      </c>
      <c r="D5" s="1">
        <v>103</v>
      </c>
      <c r="E5">
        <v>6</v>
      </c>
      <c r="F5" s="1">
        <v>13</v>
      </c>
      <c r="G5" s="1" t="str">
        <f t="shared" si="22"/>
        <v>Target ausprobieren. flieht aus dem Fahrstuhl. NA hat eine riesige Spinne gesehen.</v>
      </c>
      <c r="H5" s="1" t="str">
        <f t="shared" si="0"/>
        <v>Target ausprobieren.</v>
      </c>
      <c r="I5" s="1" t="str">
        <f t="shared" si="1"/>
        <v>Alternative NA</v>
      </c>
      <c r="J5" s="1" t="s">
        <v>320</v>
      </c>
      <c r="M5" s="1" t="s">
        <v>96</v>
      </c>
      <c r="N5" s="1" t="s">
        <v>560</v>
      </c>
      <c r="O5" s="1" t="str">
        <f t="shared" si="2"/>
        <v>aus dem Fahrstuhl.</v>
      </c>
      <c r="P5" s="1" t="str">
        <f t="shared" si="3"/>
        <v>aus dem Fahrstuhl</v>
      </c>
      <c r="Q5" s="1" t="str">
        <f t="shared" si="23"/>
        <v>NA</v>
      </c>
      <c r="R5" s="1" t="s">
        <v>7</v>
      </c>
      <c r="S5" s="1" t="s">
        <v>98</v>
      </c>
      <c r="T5" s="1" t="s">
        <v>561</v>
      </c>
      <c r="U5" s="1" t="s">
        <v>562</v>
      </c>
      <c r="W5" s="1" t="str">
        <f t="shared" si="4"/>
        <v>Spinne</v>
      </c>
      <c r="X5" s="1" t="str">
        <f t="shared" si="5"/>
        <v>gesehen.</v>
      </c>
      <c r="Y5" s="1" t="s">
        <v>361</v>
      </c>
      <c r="Z5" s="1" t="str">
        <f>[1]main!W4</f>
        <v>Köstlichkeiten</v>
      </c>
      <c r="AA5" s="1" t="str">
        <f>[1]main!X4</f>
        <v>ausprobieren.</v>
      </c>
      <c r="AB5" s="1" t="str">
        <f>[1]main!Y4</f>
        <v>ausprobieren</v>
      </c>
      <c r="AC5" s="1">
        <f>[1]main!Z4</f>
        <v>3</v>
      </c>
      <c r="AD5" s="1" t="str">
        <f>[1]main!AA4</f>
        <v>Julius</v>
      </c>
      <c r="AE5" s="1" t="str">
        <f>[1]main!AB4</f>
        <v>m</v>
      </c>
      <c r="AF5" s="2">
        <f>[1]main!AC4</f>
        <v>1.085714286</v>
      </c>
      <c r="AG5" s="1">
        <f>[1]main!AD4</f>
        <v>0.37349136300000002</v>
      </c>
      <c r="AH5" s="1">
        <f>[1]main!AE4</f>
        <v>1</v>
      </c>
      <c r="AI5" s="1" t="str">
        <f>[1]main!AF4</f>
        <v>m</v>
      </c>
      <c r="AJ5" s="1" t="str">
        <f>[1]main!AG4</f>
        <v>Target</v>
      </c>
      <c r="AK5" s="1" t="str">
        <f>[1]main!AH4</f>
        <v>NA</v>
      </c>
      <c r="AL5" s="1">
        <f>[1]main!AI4</f>
        <v>1810000000</v>
      </c>
      <c r="AM5" s="1" t="str">
        <f>[1]main!AJ4</f>
        <v>NA</v>
      </c>
      <c r="AN5" s="1" t="str">
        <f>[1]main!AK4</f>
        <v>NA</v>
      </c>
      <c r="AO5" s="1">
        <f>[1]main!AL4</f>
        <v>35</v>
      </c>
      <c r="AP5" s="1" t="str">
        <f>[1]main!AM4</f>
        <v>Florian</v>
      </c>
      <c r="AQ5" s="1" t="str">
        <f>[1]main!AN4</f>
        <v>m</v>
      </c>
      <c r="AR5" s="1">
        <f>[1]main!AO4</f>
        <v>1.457142857</v>
      </c>
      <c r="AS5" s="1">
        <f>[1]main!AP4</f>
        <v>1.441870867</v>
      </c>
      <c r="AT5" s="1">
        <f>[1]main!AQ4</f>
        <v>1</v>
      </c>
      <c r="AU5" s="1" t="str">
        <f>[1]main!AR4</f>
        <v>m</v>
      </c>
      <c r="AV5" s="1" t="str">
        <f>[1]main!AS4</f>
        <v>Alternative</v>
      </c>
      <c r="AW5" s="1" t="str">
        <f>[1]main!AT4</f>
        <v>NA</v>
      </c>
      <c r="AX5" s="1" t="str">
        <f>[1]main!AU4</f>
        <v>NA</v>
      </c>
      <c r="AY5" s="1" t="str">
        <f>[1]main!AV4</f>
        <v>NA</v>
      </c>
      <c r="AZ5" s="2" t="str">
        <f>[1]main!AW4</f>
        <v>NA</v>
      </c>
      <c r="BA5" s="1" t="str">
        <f t="shared" si="6"/>
        <v>Wer flieht aus dem Fahrstuhl?</v>
      </c>
      <c r="BB5" s="1" t="str">
        <f t="shared" si="7"/>
        <v>Pro_f tat Target ausprobieren.?</v>
      </c>
      <c r="BC5" s="1" t="str">
        <f t="shared" si="8"/>
        <v>V flieht Target ausprobieren.?</v>
      </c>
      <c r="BD5" s="1" t="str">
        <f t="shared" si="9"/>
        <v>Pos05 hat Target ausprobieren. gesehen?</v>
      </c>
      <c r="BE5" s="1" t="s">
        <v>77</v>
      </c>
      <c r="BF5" s="1" t="str">
        <f>BA5</f>
        <v>Wer flieht aus dem Fahrstuhl?</v>
      </c>
      <c r="BG5" s="1">
        <v>4</v>
      </c>
      <c r="BH5" s="1">
        <f t="shared" si="10"/>
        <v>0</v>
      </c>
      <c r="BI5" s="1" t="str">
        <f t="shared" si="11"/>
        <v>NA</v>
      </c>
      <c r="BJ5" s="1" t="str">
        <f>IF(BI5="NA","NA",H5)</f>
        <v>NA</v>
      </c>
      <c r="BK5" s="1" t="str">
        <f>IF(BJ5="","",BJ5)</f>
        <v>NA</v>
      </c>
      <c r="BL5" s="1" t="s">
        <v>13</v>
      </c>
      <c r="BM5" s="12">
        <v>1</v>
      </c>
      <c r="BN5" s="1" t="str">
        <f t="shared" si="12"/>
        <v>NA</v>
      </c>
      <c r="BO5" s="1" t="str">
        <f t="shared" si="13"/>
        <v>NA</v>
      </c>
      <c r="BP5" s="1" t="str">
        <f t="shared" si="14"/>
        <v/>
      </c>
      <c r="BQ5" s="1" t="str">
        <f t="shared" si="15"/>
        <v/>
      </c>
      <c r="BR5" s="1" t="str">
        <f t="shared" si="16"/>
        <v>V flieht Target ausprobieren.?</v>
      </c>
      <c r="BS5" s="1" t="str">
        <f t="shared" si="17"/>
        <v>V flieht Target ausprobieren.?</v>
      </c>
      <c r="BT5" s="1" t="str">
        <f t="shared" si="18"/>
        <v>Pos05 hat Target ausprobieren. gesehen?</v>
      </c>
      <c r="BU5" s="1" t="str">
        <f t="shared" si="19"/>
        <v/>
      </c>
      <c r="BV5" s="1" t="str">
        <f t="shared" si="20"/>
        <v>Pos05 hat Target ausprobieren. gesehen?</v>
      </c>
    </row>
    <row r="6" spans="1:74" ht="14.25" customHeight="1" x14ac:dyDescent="0.35">
      <c r="A6" s="1" t="str">
        <f t="shared" si="21"/>
        <v>L2_S89_IRarität_Pder</v>
      </c>
      <c r="B6" s="1">
        <v>2</v>
      </c>
      <c r="C6" s="1">
        <v>89</v>
      </c>
      <c r="D6" s="1">
        <v>104</v>
      </c>
      <c r="E6">
        <v>6</v>
      </c>
      <c r="F6" s="1">
        <v>89</v>
      </c>
      <c r="G6" s="1" t="str">
        <f t="shared" si="22"/>
        <v>Filler ersteigert. jubelt auf dem Flohmarkt. der hat eine wertvolle Rarität ersteigert.</v>
      </c>
      <c r="H6" s="1" t="str">
        <f t="shared" si="0"/>
        <v>Filler ersteigert.</v>
      </c>
      <c r="I6" s="1" t="str">
        <f t="shared" si="1"/>
        <v>Alternative Die</v>
      </c>
      <c r="J6" s="1" t="s">
        <v>563</v>
      </c>
      <c r="K6" s="1" t="s">
        <v>113</v>
      </c>
      <c r="N6" s="1" t="s">
        <v>564</v>
      </c>
      <c r="O6" s="1" t="str">
        <f t="shared" si="2"/>
        <v>auf dem Flohmarkt.</v>
      </c>
      <c r="P6" s="1" t="str">
        <f t="shared" si="3"/>
        <v>auf dem Flohmarkt</v>
      </c>
      <c r="Q6" s="1" t="str">
        <f t="shared" si="23"/>
        <v>der</v>
      </c>
      <c r="R6" s="1" t="s">
        <v>7</v>
      </c>
      <c r="S6" s="1" t="s">
        <v>98</v>
      </c>
      <c r="T6" s="1" t="s">
        <v>177</v>
      </c>
      <c r="U6" s="1" t="s">
        <v>565</v>
      </c>
      <c r="W6" s="1" t="str">
        <f t="shared" si="4"/>
        <v>Rarität</v>
      </c>
      <c r="X6" s="1" t="str">
        <f t="shared" si="5"/>
        <v>ersteigert.</v>
      </c>
      <c r="Y6" s="1" t="s">
        <v>566</v>
      </c>
      <c r="Z6" s="1" t="str">
        <f>[1]main!W90</f>
        <v>Rarität</v>
      </c>
      <c r="AA6" s="1" t="str">
        <f>[1]main!X90</f>
        <v>ersteigert.</v>
      </c>
      <c r="AB6" s="1" t="str">
        <f>[1]main!Y90</f>
        <v>ersteigert</v>
      </c>
      <c r="AC6" s="1">
        <f>[1]main!Z90</f>
        <v>172</v>
      </c>
      <c r="AD6" s="1" t="str">
        <f>[1]main!AA90</f>
        <v>Physiotherapeutin</v>
      </c>
      <c r="AE6" s="1" t="str">
        <f>[1]main!AB90</f>
        <v>NA</v>
      </c>
      <c r="AF6" s="2">
        <f>[1]main!AC90</f>
        <v>3.875</v>
      </c>
      <c r="AG6" s="1" t="str">
        <f>[1]main!AD90</f>
        <v>NA</v>
      </c>
      <c r="AH6" s="1" t="str">
        <f>[1]main!AE90</f>
        <v>NA</v>
      </c>
      <c r="AI6" s="1" t="str">
        <f>[1]main!AF90</f>
        <v>f</v>
      </c>
      <c r="AJ6" s="1" t="str">
        <f>[1]main!AG90</f>
        <v>Filler</v>
      </c>
      <c r="AK6" s="1" t="str">
        <f>[1]main!AH90</f>
        <v>NA</v>
      </c>
      <c r="AL6" s="1" t="str">
        <f>[1]main!AI90</f>
        <v>NA</v>
      </c>
      <c r="AM6" s="1" t="str">
        <f>[1]main!AJ90</f>
        <v>Die</v>
      </c>
      <c r="AN6" s="1" t="str">
        <f>[1]main!AK90</f>
        <v>die</v>
      </c>
      <c r="AO6" s="1">
        <f>[1]main!AL90</f>
        <v>29</v>
      </c>
      <c r="AP6" s="1" t="str">
        <f>[1]main!AM90</f>
        <v>Physiotherapeut</v>
      </c>
      <c r="AQ6" s="1" t="str">
        <f>[1]main!AN90</f>
        <v>NA</v>
      </c>
      <c r="AR6" s="1" t="str">
        <f>[1]main!AO90</f>
        <v>NA</v>
      </c>
      <c r="AS6" s="1" t="str">
        <f>[1]main!AP90</f>
        <v>NA</v>
      </c>
      <c r="AT6" s="1" t="str">
        <f>[1]main!AQ90</f>
        <v>NA</v>
      </c>
      <c r="AU6" s="1" t="str">
        <f>[1]main!AR90</f>
        <v>NA</v>
      </c>
      <c r="AV6" s="1" t="str">
        <f>[1]main!AS90</f>
        <v>Alternative</v>
      </c>
      <c r="AW6" s="1" t="str">
        <f>[1]main!AT90</f>
        <v>NA</v>
      </c>
      <c r="AX6" s="1" t="str">
        <f>[1]main!AU90</f>
        <v>NA</v>
      </c>
      <c r="AY6" s="1" t="str">
        <f>[1]main!AV90</f>
        <v>Der</v>
      </c>
      <c r="AZ6" s="2" t="str">
        <f>[1]main!AW90</f>
        <v>der</v>
      </c>
      <c r="BA6" s="1" t="str">
        <f t="shared" si="6"/>
        <v>Wer jubelt auf dem Flohmarkt?</v>
      </c>
      <c r="BB6" s="1" t="str">
        <f t="shared" si="7"/>
        <v>Pro_f tat Filler ersteigert.?</v>
      </c>
      <c r="BC6" s="1" t="str">
        <f t="shared" si="8"/>
        <v>Name jubelt Filler ersteigert.?</v>
      </c>
      <c r="BD6" s="1" t="str">
        <f t="shared" si="9"/>
        <v>Pos05 hat Filler ersteigert. ersteigert?</v>
      </c>
      <c r="BE6" s="1" t="s">
        <v>77</v>
      </c>
      <c r="BF6" s="1" t="str">
        <f>BA6</f>
        <v>Wer jubelt auf dem Flohmarkt?</v>
      </c>
      <c r="BG6" s="1">
        <v>3</v>
      </c>
      <c r="BH6" s="1">
        <f t="shared" si="10"/>
        <v>0</v>
      </c>
      <c r="BI6" s="1" t="str">
        <f t="shared" si="11"/>
        <v>NA</v>
      </c>
      <c r="BJ6" s="1" t="str">
        <f>IF(BI6="NA","NA",H6)</f>
        <v>NA</v>
      </c>
      <c r="BK6" s="1" t="str">
        <f>BJ6</f>
        <v>NA</v>
      </c>
      <c r="BL6" s="1" t="s">
        <v>13</v>
      </c>
      <c r="BM6" s="12">
        <v>1</v>
      </c>
      <c r="BN6" s="1" t="str">
        <f t="shared" si="12"/>
        <v>NA</v>
      </c>
      <c r="BO6" s="1" t="str">
        <f t="shared" si="13"/>
        <v>NA</v>
      </c>
      <c r="BP6" s="1" t="str">
        <f t="shared" si="14"/>
        <v>Name jubelt Filler ersteigert.?</v>
      </c>
      <c r="BQ6" s="1" t="str">
        <f t="shared" si="15"/>
        <v/>
      </c>
      <c r="BR6" s="1" t="str">
        <f t="shared" si="16"/>
        <v/>
      </c>
      <c r="BS6" s="1" t="str">
        <f t="shared" si="17"/>
        <v>Name jubelt Filler ersteigert.?</v>
      </c>
      <c r="BT6" s="1" t="str">
        <f t="shared" si="18"/>
        <v>Pos05 hat Filler ersteigert. ersteigert?</v>
      </c>
      <c r="BU6" s="1" t="str">
        <f t="shared" si="19"/>
        <v/>
      </c>
      <c r="BV6" s="1" t="str">
        <f t="shared" si="20"/>
        <v>Pos05 hat Filler ersteigert. ersteigert?</v>
      </c>
    </row>
    <row r="7" spans="1:74" ht="14.25" customHeight="1" x14ac:dyDescent="0.35">
      <c r="A7" s="1" t="str">
        <f t="shared" si="21"/>
        <v>L2_S117_INichts_Pdie</v>
      </c>
      <c r="B7" s="1">
        <v>2</v>
      </c>
      <c r="C7" s="1">
        <v>117</v>
      </c>
      <c r="D7" s="1">
        <v>105</v>
      </c>
      <c r="E7">
        <v>6</v>
      </c>
      <c r="F7" s="1">
        <v>117</v>
      </c>
      <c r="G7" s="1" t="str">
        <f t="shared" si="22"/>
        <v>Filler gelernt. kommt vom Vortrag. die hat heute wieder Nichts gelernt.</v>
      </c>
      <c r="H7" s="1" t="str">
        <f t="shared" si="0"/>
        <v>Filler gelernt.</v>
      </c>
      <c r="I7" s="1" t="str">
        <f t="shared" si="1"/>
        <v>Alternative Der</v>
      </c>
      <c r="J7" s="1" t="s">
        <v>22</v>
      </c>
      <c r="M7" s="1" t="s">
        <v>123</v>
      </c>
      <c r="N7" s="1" t="s">
        <v>567</v>
      </c>
      <c r="O7" s="1" t="str">
        <f t="shared" si="2"/>
        <v>vom Vortrag.</v>
      </c>
      <c r="P7" s="1" t="str">
        <f t="shared" si="3"/>
        <v>vom Vortrag</v>
      </c>
      <c r="Q7" s="1" t="str">
        <f t="shared" si="23"/>
        <v>die</v>
      </c>
      <c r="R7" s="1" t="s">
        <v>7</v>
      </c>
      <c r="S7" s="1" t="s">
        <v>568</v>
      </c>
      <c r="T7" s="1" t="s">
        <v>569</v>
      </c>
      <c r="U7" s="1" t="s">
        <v>570</v>
      </c>
      <c r="W7" s="1" t="str">
        <f t="shared" si="4"/>
        <v>Nichts</v>
      </c>
      <c r="X7" s="1" t="str">
        <f t="shared" si="5"/>
        <v>gelernt.</v>
      </c>
      <c r="Y7" s="1" t="s">
        <v>571</v>
      </c>
      <c r="Z7" s="1" t="str">
        <f>[1]main!W118</f>
        <v>Nichts</v>
      </c>
      <c r="AA7" s="1" t="str">
        <f>[1]main!X118</f>
        <v>gelernt.</v>
      </c>
      <c r="AB7" s="1" t="str">
        <f>[1]main!Y118</f>
        <v>gelernt</v>
      </c>
      <c r="AC7" s="1">
        <f>[1]main!Z118</f>
        <v>200</v>
      </c>
      <c r="AD7" s="1" t="str">
        <f>[1]main!AA118</f>
        <v>Dachdecker</v>
      </c>
      <c r="AE7" s="1" t="str">
        <f>[1]main!AB118</f>
        <v>NA</v>
      </c>
      <c r="AF7" s="2">
        <f>[1]main!AC118</f>
        <v>6.375</v>
      </c>
      <c r="AG7" s="1" t="str">
        <f>[1]main!AD118</f>
        <v>NA</v>
      </c>
      <c r="AH7" s="1" t="str">
        <f>[1]main!AE118</f>
        <v>NA</v>
      </c>
      <c r="AI7" s="1" t="str">
        <f>[1]main!AF118</f>
        <v>m</v>
      </c>
      <c r="AJ7" s="1" t="str">
        <f>[1]main!AG118</f>
        <v>Filler</v>
      </c>
      <c r="AK7" s="1" t="str">
        <f>[1]main!AH118</f>
        <v>NA</v>
      </c>
      <c r="AL7" s="1" t="str">
        <f>[1]main!AI118</f>
        <v>NA</v>
      </c>
      <c r="AM7" s="1" t="str">
        <f>[1]main!AJ118</f>
        <v>Der</v>
      </c>
      <c r="AN7" s="1" t="str">
        <f>[1]main!AK118</f>
        <v>der</v>
      </c>
      <c r="AO7" s="1">
        <f>[1]main!AL118</f>
        <v>57</v>
      </c>
      <c r="AP7" s="1" t="str">
        <f>[1]main!AM118</f>
        <v>Dachdeckerin</v>
      </c>
      <c r="AQ7" s="1" t="str">
        <f>[1]main!AN118</f>
        <v>NA</v>
      </c>
      <c r="AR7" s="1" t="str">
        <f>[1]main!AO118</f>
        <v>NA</v>
      </c>
      <c r="AS7" s="1" t="str">
        <f>[1]main!AP118</f>
        <v>NA</v>
      </c>
      <c r="AT7" s="1" t="str">
        <f>[1]main!AQ118</f>
        <v>NA</v>
      </c>
      <c r="AU7" s="1" t="str">
        <f>[1]main!AR118</f>
        <v>NA</v>
      </c>
      <c r="AV7" s="1" t="str">
        <f>[1]main!AS118</f>
        <v>Alternative</v>
      </c>
      <c r="AW7" s="1" t="str">
        <f>[1]main!AT118</f>
        <v>NA</v>
      </c>
      <c r="AX7" s="1" t="str">
        <f>[1]main!AU118</f>
        <v>NA</v>
      </c>
      <c r="AY7" s="1" t="str">
        <f>[1]main!AV118</f>
        <v>Die</v>
      </c>
      <c r="AZ7" s="2" t="str">
        <f>[1]main!AW118</f>
        <v>die</v>
      </c>
      <c r="BA7" s="1" t="str">
        <f t="shared" si="6"/>
        <v>Wer kommt vom Vortrag?</v>
      </c>
      <c r="BB7" s="1" t="str">
        <f t="shared" si="7"/>
        <v>Pro_f tat Filler gelernt.?</v>
      </c>
      <c r="BC7" s="1" t="str">
        <f t="shared" si="8"/>
        <v>V kommt Filler gelernt.?</v>
      </c>
      <c r="BD7" s="1" t="str">
        <f t="shared" si="9"/>
        <v>Pos05 hat Filler gelernt. gelernt?</v>
      </c>
      <c r="BE7" s="1" t="s">
        <v>77</v>
      </c>
      <c r="BF7" s="1" t="str">
        <f>BA7</f>
        <v>Wer kommt vom Vortrag?</v>
      </c>
      <c r="BG7" s="1">
        <v>1</v>
      </c>
      <c r="BH7" s="1">
        <f t="shared" si="10"/>
        <v>1</v>
      </c>
      <c r="BI7" s="1" t="str">
        <f t="shared" si="11"/>
        <v>Wer kommt vom Vortrag?</v>
      </c>
      <c r="BJ7" s="1" t="str">
        <f>IF(BI7="NA","NA",H7)</f>
        <v>Filler gelernt.</v>
      </c>
      <c r="BK7" s="1" t="str">
        <f>BJ7</f>
        <v>Filler gelernt.</v>
      </c>
      <c r="BL7" s="1" t="str">
        <f>I7</f>
        <v>Alternative Der</v>
      </c>
      <c r="BM7" s="12">
        <v>1</v>
      </c>
      <c r="BN7" s="1" t="str">
        <f t="shared" si="12"/>
        <v>Filler gelernt.</v>
      </c>
      <c r="BO7" s="1" t="str">
        <f t="shared" si="13"/>
        <v>Alternative Der</v>
      </c>
      <c r="BP7" s="1" t="str">
        <f t="shared" si="14"/>
        <v/>
      </c>
      <c r="BQ7" s="1" t="str">
        <f t="shared" si="15"/>
        <v/>
      </c>
      <c r="BR7" s="1" t="str">
        <f t="shared" si="16"/>
        <v>V kommt Filler gelernt.?</v>
      </c>
      <c r="BS7" s="1" t="str">
        <f t="shared" si="17"/>
        <v>V kommt Filler gelernt.?</v>
      </c>
      <c r="BT7" s="1" t="str">
        <f t="shared" si="18"/>
        <v>Pos05 hat Filler gelernt. gelernt?</v>
      </c>
      <c r="BU7" s="1" t="str">
        <f t="shared" si="19"/>
        <v/>
      </c>
      <c r="BV7" s="1" t="str">
        <f t="shared" si="20"/>
        <v>Pos05 hat Filler gelernt. gelernt?</v>
      </c>
    </row>
    <row r="8" spans="1:74" ht="14.25" customHeight="1" x14ac:dyDescent="0.35">
      <c r="A8" s="1" t="str">
        <f t="shared" si="21"/>
        <v>L2_S86_IParkplatz_Pder</v>
      </c>
      <c r="B8" s="1">
        <v>2</v>
      </c>
      <c r="C8" s="1">
        <v>86</v>
      </c>
      <c r="D8" s="1">
        <v>106</v>
      </c>
      <c r="E8">
        <v>6</v>
      </c>
      <c r="F8" s="1">
        <v>86</v>
      </c>
      <c r="G8" s="1" t="str">
        <f t="shared" si="22"/>
        <v>Filler übersehen. verzweifelt im Parkhaus. der hat den letzten Parkplatz übersehen.</v>
      </c>
      <c r="H8" s="1" t="str">
        <f t="shared" si="0"/>
        <v>Filler übersehen.</v>
      </c>
      <c r="I8" s="1" t="str">
        <f t="shared" si="1"/>
        <v>Alternative Die</v>
      </c>
      <c r="J8" s="12" t="s">
        <v>311</v>
      </c>
      <c r="K8" s="1" t="s">
        <v>42</v>
      </c>
      <c r="N8" s="1" t="s">
        <v>572</v>
      </c>
      <c r="O8" s="1" t="str">
        <f t="shared" si="2"/>
        <v>im Parkhaus.</v>
      </c>
      <c r="P8" s="1" t="str">
        <f t="shared" si="3"/>
        <v>im Parkhaus</v>
      </c>
      <c r="Q8" s="1" t="str">
        <f t="shared" si="23"/>
        <v>der</v>
      </c>
      <c r="R8" s="1" t="s">
        <v>7</v>
      </c>
      <c r="S8" s="1" t="s">
        <v>73</v>
      </c>
      <c r="T8" s="1" t="s">
        <v>161</v>
      </c>
      <c r="U8" s="1" t="s">
        <v>573</v>
      </c>
      <c r="W8" s="1" t="str">
        <f t="shared" si="4"/>
        <v>Parkplatz</v>
      </c>
      <c r="X8" s="1" t="str">
        <f t="shared" si="5"/>
        <v>übersehen.</v>
      </c>
      <c r="Y8" s="1" t="s">
        <v>204</v>
      </c>
      <c r="Z8" s="1" t="str">
        <f>[1]main!W87</f>
        <v>Parkplatz</v>
      </c>
      <c r="AA8" s="1" t="str">
        <f>[1]main!X87</f>
        <v>übersehen.</v>
      </c>
      <c r="AB8" s="1" t="str">
        <f>[1]main!Y87</f>
        <v>übersehen</v>
      </c>
      <c r="AC8" s="1">
        <f>[1]main!Z87</f>
        <v>169</v>
      </c>
      <c r="AD8" s="1" t="str">
        <f>[1]main!AA87</f>
        <v>Schulpsychologin</v>
      </c>
      <c r="AE8" s="1" t="str">
        <f>[1]main!AB87</f>
        <v>NA</v>
      </c>
      <c r="AF8" s="2">
        <f>[1]main!AC87</f>
        <v>3.45</v>
      </c>
      <c r="AG8" s="1" t="str">
        <f>[1]main!AD87</f>
        <v>NA</v>
      </c>
      <c r="AH8" s="1" t="str">
        <f>[1]main!AE87</f>
        <v>NA</v>
      </c>
      <c r="AI8" s="1" t="str">
        <f>[1]main!AF87</f>
        <v>f</v>
      </c>
      <c r="AJ8" s="1" t="str">
        <f>[1]main!AG87</f>
        <v>Filler</v>
      </c>
      <c r="AK8" s="1" t="str">
        <f>[1]main!AH87</f>
        <v>NA</v>
      </c>
      <c r="AL8" s="1" t="str">
        <f>[1]main!AI87</f>
        <v>NA</v>
      </c>
      <c r="AM8" s="1" t="str">
        <f>[1]main!AJ87</f>
        <v>Die</v>
      </c>
      <c r="AN8" s="1" t="str">
        <f>[1]main!AK87</f>
        <v>die</v>
      </c>
      <c r="AO8" s="1">
        <f>[1]main!AL87</f>
        <v>26</v>
      </c>
      <c r="AP8" s="1" t="str">
        <f>[1]main!AM87</f>
        <v>Schulpsycholog</v>
      </c>
      <c r="AQ8" s="1" t="str">
        <f>[1]main!AN87</f>
        <v>NA</v>
      </c>
      <c r="AR8" s="1" t="str">
        <f>[1]main!AO87</f>
        <v>NA</v>
      </c>
      <c r="AS8" s="1" t="str">
        <f>[1]main!AP87</f>
        <v>NA</v>
      </c>
      <c r="AT8" s="1" t="str">
        <f>[1]main!AQ87</f>
        <v>NA</v>
      </c>
      <c r="AU8" s="1" t="str">
        <f>[1]main!AR87</f>
        <v>NA</v>
      </c>
      <c r="AV8" s="1" t="str">
        <f>[1]main!AS87</f>
        <v>Alternative</v>
      </c>
      <c r="AW8" s="1" t="str">
        <f>[1]main!AT87</f>
        <v>NA</v>
      </c>
      <c r="AX8" s="1" t="str">
        <f>[1]main!AU87</f>
        <v>NA</v>
      </c>
      <c r="AY8" s="1" t="str">
        <f>[1]main!AV87</f>
        <v>Der</v>
      </c>
      <c r="AZ8" s="2" t="str">
        <f>[1]main!AW87</f>
        <v>der</v>
      </c>
      <c r="BA8" s="1" t="str">
        <f t="shared" si="6"/>
        <v>Wer verzweifelt im Parkhaus?</v>
      </c>
      <c r="BB8" s="1" t="str">
        <f t="shared" si="7"/>
        <v>Pro_f tat Filler übersehen.?</v>
      </c>
      <c r="BC8" s="1" t="str">
        <f t="shared" si="8"/>
        <v>Name verzweifelt Filler übersehen.?</v>
      </c>
      <c r="BD8" s="1" t="str">
        <f t="shared" si="9"/>
        <v>Pos05 hat Filler übersehen. übersehen?</v>
      </c>
      <c r="BE8" s="1" t="s">
        <v>67</v>
      </c>
      <c r="BF8" s="1" t="str">
        <f>BB8</f>
        <v>Pro_f tat Filler übersehen.?</v>
      </c>
      <c r="BG8" s="1">
        <v>1</v>
      </c>
      <c r="BH8" s="1">
        <f t="shared" si="10"/>
        <v>1</v>
      </c>
      <c r="BI8" s="1" t="str">
        <f t="shared" si="11"/>
        <v>Pro_f tat Filler übersehen.?</v>
      </c>
      <c r="BJ8" s="1" t="str">
        <f>IF(BI8="NA","NA",J8)</f>
        <v>verzweifelt</v>
      </c>
      <c r="BK8" s="1" t="s">
        <v>574</v>
      </c>
      <c r="BL8" s="1" t="s">
        <v>575</v>
      </c>
      <c r="BM8" s="12">
        <v>1</v>
      </c>
      <c r="BN8" s="1" t="str">
        <f t="shared" si="12"/>
        <v>verzweifeln</v>
      </c>
      <c r="BO8" s="1" t="str">
        <f t="shared" si="13"/>
        <v>aufgeben</v>
      </c>
      <c r="BP8" s="1" t="str">
        <f t="shared" si="14"/>
        <v>Name verzweifelt Filler übersehen.?</v>
      </c>
      <c r="BQ8" s="1" t="str">
        <f t="shared" si="15"/>
        <v/>
      </c>
      <c r="BR8" s="1" t="str">
        <f t="shared" si="16"/>
        <v/>
      </c>
      <c r="BS8" s="1" t="str">
        <f t="shared" si="17"/>
        <v>Name verzweifelt Filler übersehen.?</v>
      </c>
      <c r="BT8" s="1" t="str">
        <f t="shared" si="18"/>
        <v>Pos05 hat Filler übersehen. übersehen?</v>
      </c>
      <c r="BU8" s="1" t="str">
        <f t="shared" si="19"/>
        <v/>
      </c>
      <c r="BV8" s="1" t="str">
        <f t="shared" si="20"/>
        <v>Pos05 hat Filler übersehen. übersehen?</v>
      </c>
    </row>
    <row r="9" spans="1:74" ht="14.25" customHeight="1" x14ac:dyDescent="0.35">
      <c r="A9" s="1" t="str">
        <f t="shared" si="21"/>
        <v>L2_S29_ICraftbier_PNA</v>
      </c>
      <c r="B9" s="1">
        <v>2</v>
      </c>
      <c r="C9" s="1">
        <v>29</v>
      </c>
      <c r="D9" s="1">
        <v>107</v>
      </c>
      <c r="E9">
        <v>6</v>
      </c>
      <c r="F9" s="1">
        <v>29</v>
      </c>
      <c r="G9" s="1" t="str">
        <f t="shared" si="22"/>
        <v>Target genossen. springt vom Beckenrand. NA möchte den schönen Bademeister beeindrucken.</v>
      </c>
      <c r="H9" s="1" t="str">
        <f t="shared" si="0"/>
        <v>Target genossen.</v>
      </c>
      <c r="I9" s="1" t="str">
        <f t="shared" si="1"/>
        <v>Alternative NA</v>
      </c>
      <c r="J9" s="1" t="s">
        <v>327</v>
      </c>
      <c r="M9" s="1" t="s">
        <v>123</v>
      </c>
      <c r="N9" s="1" t="s">
        <v>576</v>
      </c>
      <c r="O9" s="1" t="str">
        <f t="shared" si="2"/>
        <v>vom Beckenrand.</v>
      </c>
      <c r="P9" s="1" t="str">
        <f t="shared" si="3"/>
        <v>vom Beckenrand</v>
      </c>
      <c r="Q9" s="1" t="str">
        <f t="shared" si="23"/>
        <v>NA</v>
      </c>
      <c r="R9" s="1" t="s">
        <v>72</v>
      </c>
      <c r="S9" s="1" t="s">
        <v>73</v>
      </c>
      <c r="T9" s="1" t="s">
        <v>81</v>
      </c>
      <c r="V9" s="1" t="s">
        <v>577</v>
      </c>
      <c r="W9" s="1" t="str">
        <f t="shared" si="4"/>
        <v>Bademeister</v>
      </c>
      <c r="X9" s="1" t="str">
        <f t="shared" si="5"/>
        <v>beeindrucken.</v>
      </c>
      <c r="Y9" s="1" t="s">
        <v>105</v>
      </c>
      <c r="Z9" s="1" t="str">
        <f>[1]main!W40</f>
        <v>Craftbier</v>
      </c>
      <c r="AA9" s="1" t="str">
        <f>[1]main!X40</f>
        <v>genossen.</v>
      </c>
      <c r="AB9" s="1" t="str">
        <f>[1]main!Y40</f>
        <v>genossen</v>
      </c>
      <c r="AC9" s="1">
        <f>[1]main!Z40</f>
        <v>81</v>
      </c>
      <c r="AD9" s="1" t="str">
        <f>[1]main!AA40</f>
        <v>Sidney</v>
      </c>
      <c r="AE9" s="1" t="str">
        <f>[1]main!AB40</f>
        <v>n</v>
      </c>
      <c r="AF9" s="2">
        <f>[1]main!AC40</f>
        <v>4.7428571430000002</v>
      </c>
      <c r="AG9" s="1">
        <f>[1]main!AD40</f>
        <v>1.421326165</v>
      </c>
      <c r="AH9" s="1">
        <f>[1]main!AE40</f>
        <v>4</v>
      </c>
      <c r="AI9" s="1" t="str">
        <f>[1]main!AF40</f>
        <v>n</v>
      </c>
      <c r="AJ9" s="1" t="str">
        <f>[1]main!AG40</f>
        <v>Target</v>
      </c>
      <c r="AK9" s="1" t="str">
        <f>[1]main!AH40</f>
        <v>NA</v>
      </c>
      <c r="AL9" s="1">
        <f>[1]main!AI40</f>
        <v>1940000000</v>
      </c>
      <c r="AM9" s="1" t="str">
        <f>[1]main!AJ40</f>
        <v>NA</v>
      </c>
      <c r="AN9" s="1" t="str">
        <f>[1]main!AK40</f>
        <v>NA</v>
      </c>
      <c r="AO9" s="1">
        <f>[1]main!AL40</f>
        <v>31</v>
      </c>
      <c r="AP9" s="1" t="str">
        <f>[1]main!AM40</f>
        <v>Adrian</v>
      </c>
      <c r="AQ9" s="1" t="str">
        <f>[1]main!AN40</f>
        <v>m</v>
      </c>
      <c r="AR9" s="1">
        <f>[1]main!AO40</f>
        <v>1.371428571</v>
      </c>
      <c r="AS9" s="1">
        <f>[1]main!AP40</f>
        <v>0.73106345900000003</v>
      </c>
      <c r="AT9" s="1">
        <f>[1]main!AQ40</f>
        <v>1</v>
      </c>
      <c r="AU9" s="1" t="str">
        <f>[1]main!AR40</f>
        <v>m</v>
      </c>
      <c r="AV9" s="1" t="str">
        <f>[1]main!AS40</f>
        <v>Alternative</v>
      </c>
      <c r="AW9" s="1" t="str">
        <f>[1]main!AT40</f>
        <v>NA</v>
      </c>
      <c r="AX9" s="1" t="str">
        <f>[1]main!AU40</f>
        <v>NA</v>
      </c>
      <c r="AY9" s="1" t="str">
        <f>[1]main!AV40</f>
        <v>NA</v>
      </c>
      <c r="AZ9" s="2" t="str">
        <f>[1]main!AW40</f>
        <v>NA</v>
      </c>
      <c r="BA9" s="1" t="str">
        <f t="shared" si="6"/>
        <v>Wer springt vom Beckenrand?</v>
      </c>
      <c r="BB9" s="1" t="str">
        <f t="shared" si="7"/>
        <v>Pro_f tat Target genossen.?</v>
      </c>
      <c r="BC9" s="1" t="str">
        <f t="shared" si="8"/>
        <v>V springt Target genossen.?</v>
      </c>
      <c r="BD9" s="1" t="str">
        <f t="shared" si="9"/>
        <v>Pos06 möchte Target genossen. beeindrucken?</v>
      </c>
      <c r="BE9" s="1" t="s">
        <v>77</v>
      </c>
      <c r="BF9" s="1" t="str">
        <f>BA9</f>
        <v>Wer springt vom Beckenrand?</v>
      </c>
      <c r="BG9" s="1">
        <v>1</v>
      </c>
      <c r="BH9" s="1">
        <f t="shared" si="10"/>
        <v>1</v>
      </c>
      <c r="BI9" s="1" t="str">
        <f t="shared" si="11"/>
        <v>Wer springt vom Beckenrand?</v>
      </c>
      <c r="BJ9" s="1" t="str">
        <f>IF(BI9="NA","NA",H9)</f>
        <v>Target genossen.</v>
      </c>
      <c r="BK9" s="1" t="str">
        <f>BJ9</f>
        <v>Target genossen.</v>
      </c>
      <c r="BL9" s="1" t="str">
        <f>I9</f>
        <v>Alternative NA</v>
      </c>
      <c r="BM9" s="12">
        <v>1</v>
      </c>
      <c r="BN9" s="1" t="str">
        <f t="shared" si="12"/>
        <v>Target genossen.</v>
      </c>
      <c r="BO9" s="1" t="str">
        <f t="shared" si="13"/>
        <v>Alternative NA</v>
      </c>
      <c r="BP9" s="1" t="str">
        <f t="shared" si="14"/>
        <v/>
      </c>
      <c r="BQ9" s="1" t="str">
        <f t="shared" si="15"/>
        <v/>
      </c>
      <c r="BR9" s="1" t="str">
        <f t="shared" si="16"/>
        <v>V springt Target genossen.?</v>
      </c>
      <c r="BS9" s="1" t="str">
        <f t="shared" si="17"/>
        <v>V springt Target genossen.?</v>
      </c>
      <c r="BT9" s="1" t="str">
        <f t="shared" si="18"/>
        <v/>
      </c>
      <c r="BU9" s="1" t="str">
        <f t="shared" si="19"/>
        <v>Pos06 möchte Target genossen. beeindrucken?</v>
      </c>
      <c r="BV9" s="1" t="str">
        <f t="shared" si="20"/>
        <v>Pos06 möchte Target genossen. beeindrucken?</v>
      </c>
    </row>
    <row r="10" spans="1:74" ht="14.25" customHeight="1" x14ac:dyDescent="0.35">
      <c r="A10" s="1" t="str">
        <f t="shared" si="21"/>
        <v>L2_S65_INetzausfall_Pder</v>
      </c>
      <c r="B10" s="1">
        <v>2</v>
      </c>
      <c r="C10" s="1">
        <v>65</v>
      </c>
      <c r="D10" s="1">
        <v>108</v>
      </c>
      <c r="E10">
        <v>6</v>
      </c>
      <c r="F10" s="1">
        <v>65</v>
      </c>
      <c r="G10" s="1" t="str">
        <f t="shared" si="22"/>
        <v>Filler erlitten. faulenzt im Café. der hat einen stätischen Netzausfall erlitten.</v>
      </c>
      <c r="H10" s="1" t="str">
        <f t="shared" si="0"/>
        <v>Filler erlitten.</v>
      </c>
      <c r="I10" s="1" t="str">
        <f t="shared" si="1"/>
        <v>Alternative Die</v>
      </c>
      <c r="J10" s="1" t="s">
        <v>578</v>
      </c>
      <c r="K10" s="1" t="s">
        <v>42</v>
      </c>
      <c r="N10" s="1" t="s">
        <v>579</v>
      </c>
      <c r="O10" s="1" t="str">
        <f t="shared" si="2"/>
        <v>im Café.</v>
      </c>
      <c r="P10" s="1" t="str">
        <f t="shared" si="3"/>
        <v>im Café</v>
      </c>
      <c r="Q10" s="1" t="str">
        <f t="shared" si="23"/>
        <v>der</v>
      </c>
      <c r="R10" s="1" t="s">
        <v>7</v>
      </c>
      <c r="S10" s="1" t="s">
        <v>135</v>
      </c>
      <c r="T10" s="1" t="s">
        <v>580</v>
      </c>
      <c r="U10" s="1" t="s">
        <v>581</v>
      </c>
      <c r="W10" s="1" t="str">
        <f t="shared" si="4"/>
        <v>Netzausfall</v>
      </c>
      <c r="X10" s="1" t="str">
        <f t="shared" si="5"/>
        <v>erlitten.</v>
      </c>
      <c r="Y10" s="1" t="s">
        <v>301</v>
      </c>
      <c r="Z10" s="1" t="str">
        <f>[1]main!W66</f>
        <v>Netzausfall</v>
      </c>
      <c r="AA10" s="1" t="str">
        <f>[1]main!X66</f>
        <v>erlitten.</v>
      </c>
      <c r="AB10" s="1" t="str">
        <f>[1]main!Y66</f>
        <v>erlitten</v>
      </c>
      <c r="AC10" s="1">
        <f>[1]main!Z66</f>
        <v>148</v>
      </c>
      <c r="AD10" s="1" t="str">
        <f>[1]main!AA66</f>
        <v>Stepptänzerin</v>
      </c>
      <c r="AE10" s="1" t="str">
        <f>[1]main!AB66</f>
        <v>NA</v>
      </c>
      <c r="AF10" s="2">
        <f>[1]main!AC66</f>
        <v>1.7</v>
      </c>
      <c r="AG10" s="1" t="str">
        <f>[1]main!AD66</f>
        <v>NA</v>
      </c>
      <c r="AH10" s="1" t="str">
        <f>[1]main!AE66</f>
        <v>NA</v>
      </c>
      <c r="AI10" s="1" t="str">
        <f>[1]main!AF66</f>
        <v>f</v>
      </c>
      <c r="AJ10" s="1" t="str">
        <f>[1]main!AG66</f>
        <v>Filler</v>
      </c>
      <c r="AK10" s="1" t="str">
        <f>[1]main!AH66</f>
        <v>NA</v>
      </c>
      <c r="AL10" s="1" t="str">
        <f>[1]main!AI66</f>
        <v>NA</v>
      </c>
      <c r="AM10" s="1" t="str">
        <f>[1]main!AJ66</f>
        <v>Die</v>
      </c>
      <c r="AN10" s="1" t="str">
        <f>[1]main!AK66</f>
        <v>die</v>
      </c>
      <c r="AO10" s="1">
        <f>[1]main!AL66</f>
        <v>5</v>
      </c>
      <c r="AP10" s="1" t="str">
        <f>[1]main!AM66</f>
        <v>Stepptänzer</v>
      </c>
      <c r="AQ10" s="1" t="str">
        <f>[1]main!AN66</f>
        <v>NA</v>
      </c>
      <c r="AR10" s="1" t="str">
        <f>[1]main!AO66</f>
        <v>NA</v>
      </c>
      <c r="AS10" s="1" t="str">
        <f>[1]main!AP66</f>
        <v>NA</v>
      </c>
      <c r="AT10" s="1" t="str">
        <f>[1]main!AQ66</f>
        <v>NA</v>
      </c>
      <c r="AU10" s="1" t="str">
        <f>[1]main!AR66</f>
        <v>NA</v>
      </c>
      <c r="AV10" s="1" t="str">
        <f>[1]main!AS66</f>
        <v>Alternative</v>
      </c>
      <c r="AW10" s="1" t="str">
        <f>[1]main!AT66</f>
        <v>NA</v>
      </c>
      <c r="AX10" s="1" t="str">
        <f>[1]main!AU66</f>
        <v>NA</v>
      </c>
      <c r="AY10" s="1" t="str">
        <f>[1]main!AV66</f>
        <v>Der</v>
      </c>
      <c r="AZ10" s="2" t="str">
        <f>[1]main!AW66</f>
        <v>der</v>
      </c>
      <c r="BA10" s="1" t="str">
        <f t="shared" si="6"/>
        <v>Wer faulenzt im Café?</v>
      </c>
      <c r="BB10" s="1" t="str">
        <f t="shared" si="7"/>
        <v>Pro_f tat Filler erlitten.?</v>
      </c>
      <c r="BC10" s="1" t="str">
        <f t="shared" si="8"/>
        <v>Name faulenzt Filler erlitten.?</v>
      </c>
      <c r="BD10" s="1" t="str">
        <f t="shared" si="9"/>
        <v>Pos05 hat Filler erlitten. erlitten?</v>
      </c>
      <c r="BE10" s="1" t="s">
        <v>77</v>
      </c>
      <c r="BF10" s="1" t="str">
        <f>BA10</f>
        <v>Wer faulenzt im Café?</v>
      </c>
      <c r="BG10" s="1">
        <v>1</v>
      </c>
      <c r="BH10" s="1">
        <f t="shared" si="10"/>
        <v>1</v>
      </c>
      <c r="BI10" s="1" t="str">
        <f t="shared" si="11"/>
        <v>Wer faulenzt im Café?</v>
      </c>
      <c r="BJ10" s="1" t="str">
        <f>IF(BI10="NA","NA",H10)</f>
        <v>Filler erlitten.</v>
      </c>
      <c r="BK10" s="1" t="str">
        <f>BJ10</f>
        <v>Filler erlitten.</v>
      </c>
      <c r="BL10" s="1" t="str">
        <f>I10</f>
        <v>Alternative Die</v>
      </c>
      <c r="BM10" s="12">
        <v>1</v>
      </c>
      <c r="BN10" s="1" t="str">
        <f t="shared" si="12"/>
        <v>Filler erlitten.</v>
      </c>
      <c r="BO10" s="1" t="str">
        <f t="shared" si="13"/>
        <v>Alternative Die</v>
      </c>
      <c r="BP10" s="1" t="str">
        <f t="shared" si="14"/>
        <v>Name faulenzt Filler erlitten.?</v>
      </c>
      <c r="BQ10" s="1" t="str">
        <f t="shared" si="15"/>
        <v/>
      </c>
      <c r="BR10" s="1" t="str">
        <f t="shared" si="16"/>
        <v/>
      </c>
      <c r="BS10" s="1" t="str">
        <f t="shared" si="17"/>
        <v>Name faulenzt Filler erlitten.?</v>
      </c>
      <c r="BT10" s="1" t="str">
        <f t="shared" si="18"/>
        <v>Pos05 hat Filler erlitten. erlitten?</v>
      </c>
      <c r="BU10" s="1" t="str">
        <f t="shared" si="19"/>
        <v/>
      </c>
      <c r="BV10" s="12" t="str">
        <f t="shared" si="20"/>
        <v>Pos05 hat Filler erlitten. erlitten?</v>
      </c>
    </row>
    <row r="11" spans="1:74" ht="14.25" customHeight="1" x14ac:dyDescent="0.35">
      <c r="A11" s="1" t="str">
        <f t="shared" si="21"/>
        <v>L2_S94_ISchild_Pdie</v>
      </c>
      <c r="B11" s="1">
        <v>2</v>
      </c>
      <c r="C11" s="1">
        <v>94</v>
      </c>
      <c r="D11" s="1">
        <v>109</v>
      </c>
      <c r="E11">
        <v>6</v>
      </c>
      <c r="F11" s="1">
        <v>94</v>
      </c>
      <c r="G11" s="1" t="str">
        <f t="shared" si="22"/>
        <v>Filler ignoriert. stürzt im Hallenbad. die hat das Laufen-Verboten Schild ignoriert.</v>
      </c>
      <c r="H11" s="1" t="str">
        <f t="shared" si="0"/>
        <v>Filler ignoriert.</v>
      </c>
      <c r="I11" s="1" t="str">
        <f t="shared" si="1"/>
        <v>Alternative Der</v>
      </c>
      <c r="J11" s="1" t="s">
        <v>117</v>
      </c>
      <c r="K11" s="1" t="s">
        <v>42</v>
      </c>
      <c r="N11" s="1" t="s">
        <v>582</v>
      </c>
      <c r="O11" s="1" t="str">
        <f t="shared" si="2"/>
        <v>im Hallenbad.</v>
      </c>
      <c r="P11" s="1" t="str">
        <f t="shared" si="3"/>
        <v>im Hallenbad</v>
      </c>
      <c r="Q11" s="1" t="str">
        <f t="shared" si="23"/>
        <v>die</v>
      </c>
      <c r="R11" s="1" t="s">
        <v>7</v>
      </c>
      <c r="S11" s="1" t="s">
        <v>154</v>
      </c>
      <c r="T11" s="1" t="s">
        <v>583</v>
      </c>
      <c r="U11" s="1" t="s">
        <v>584</v>
      </c>
      <c r="W11" s="1" t="str">
        <f t="shared" si="4"/>
        <v>Schild</v>
      </c>
      <c r="X11" s="1" t="str">
        <f t="shared" si="5"/>
        <v>ignoriert.</v>
      </c>
      <c r="Y11" s="1" t="s">
        <v>585</v>
      </c>
      <c r="Z11" s="1" t="str">
        <f>[1]main!W95</f>
        <v>Schild</v>
      </c>
      <c r="AA11" s="1" t="str">
        <f>[1]main!X95</f>
        <v>ignoriert.</v>
      </c>
      <c r="AB11" s="1" t="str">
        <f>[1]main!Y95</f>
        <v>ignoriert</v>
      </c>
      <c r="AC11" s="1">
        <f>[1]main!Z95</f>
        <v>177</v>
      </c>
      <c r="AD11" s="1" t="str">
        <f>[1]main!AA95</f>
        <v>Astrologe</v>
      </c>
      <c r="AE11" s="1" t="str">
        <f>[1]main!AB95</f>
        <v>NA</v>
      </c>
      <c r="AF11" s="2">
        <f>[1]main!AC95</f>
        <v>4.3499999999999996</v>
      </c>
      <c r="AG11" s="1" t="str">
        <f>[1]main!AD95</f>
        <v>NA</v>
      </c>
      <c r="AH11" s="1" t="str">
        <f>[1]main!AE95</f>
        <v>NA</v>
      </c>
      <c r="AI11" s="1" t="str">
        <f>[1]main!AF95</f>
        <v>m</v>
      </c>
      <c r="AJ11" s="1" t="str">
        <f>[1]main!AG95</f>
        <v>Filler</v>
      </c>
      <c r="AK11" s="1" t="str">
        <f>[1]main!AH95</f>
        <v>NA</v>
      </c>
      <c r="AL11" s="1" t="str">
        <f>[1]main!AI95</f>
        <v>NA</v>
      </c>
      <c r="AM11" s="1" t="str">
        <f>[1]main!AJ95</f>
        <v>Der</v>
      </c>
      <c r="AN11" s="1" t="str">
        <f>[1]main!AK95</f>
        <v>der</v>
      </c>
      <c r="AO11" s="1">
        <f>[1]main!AL95</f>
        <v>34</v>
      </c>
      <c r="AP11" s="1" t="str">
        <f>[1]main!AM95</f>
        <v>Astrologin</v>
      </c>
      <c r="AQ11" s="1" t="str">
        <f>[1]main!AN95</f>
        <v>NA</v>
      </c>
      <c r="AR11" s="1" t="str">
        <f>[1]main!AO95</f>
        <v>NA</v>
      </c>
      <c r="AS11" s="1" t="str">
        <f>[1]main!AP95</f>
        <v>NA</v>
      </c>
      <c r="AT11" s="1" t="str">
        <f>[1]main!AQ95</f>
        <v>NA</v>
      </c>
      <c r="AU11" s="1" t="str">
        <f>[1]main!AR95</f>
        <v>NA</v>
      </c>
      <c r="AV11" s="1" t="str">
        <f>[1]main!AS95</f>
        <v>Alternative</v>
      </c>
      <c r="AW11" s="1" t="str">
        <f>[1]main!AT95</f>
        <v>NA</v>
      </c>
      <c r="AX11" s="1" t="str">
        <f>[1]main!AU95</f>
        <v>NA</v>
      </c>
      <c r="AY11" s="1" t="str">
        <f>[1]main!AV95</f>
        <v>Die</v>
      </c>
      <c r="AZ11" s="2" t="str">
        <f>[1]main!AW95</f>
        <v>die</v>
      </c>
      <c r="BA11" s="1" t="str">
        <f t="shared" si="6"/>
        <v>Wer stürzt im Hallenbad?</v>
      </c>
      <c r="BB11" s="1" t="str">
        <f t="shared" si="7"/>
        <v>Pro_f tat Filler ignoriert.?</v>
      </c>
      <c r="BC11" s="1" t="str">
        <f t="shared" si="8"/>
        <v>Name stürzt Filler ignoriert.?</v>
      </c>
      <c r="BD11" s="1" t="str">
        <f t="shared" si="9"/>
        <v>Pos05 hat Filler ignoriert. ignoriert?</v>
      </c>
      <c r="BE11" s="1" t="s">
        <v>67</v>
      </c>
      <c r="BF11" s="1" t="str">
        <f>BB11</f>
        <v>Pro_f tat Filler ignoriert.?</v>
      </c>
      <c r="BG11" s="1">
        <v>1</v>
      </c>
      <c r="BH11" s="1">
        <f t="shared" si="10"/>
        <v>1</v>
      </c>
      <c r="BI11" s="1" t="str">
        <f t="shared" si="11"/>
        <v>Pro_f tat Filler ignoriert.?</v>
      </c>
      <c r="BJ11" s="1" t="str">
        <f>IF(BI11="NA","NA",J11)</f>
        <v>stürzt</v>
      </c>
      <c r="BK11" s="1" t="s">
        <v>586</v>
      </c>
      <c r="BL11" s="1" t="s">
        <v>587</v>
      </c>
      <c r="BM11" s="12">
        <v>0</v>
      </c>
      <c r="BN11" s="1" t="str">
        <f t="shared" si="12"/>
        <v>fallen</v>
      </c>
      <c r="BO11" s="1" t="str">
        <f t="shared" si="13"/>
        <v>stürzen</v>
      </c>
      <c r="BP11" s="1" t="str">
        <f t="shared" si="14"/>
        <v>Name stürzt Filler ignoriert.?</v>
      </c>
      <c r="BQ11" s="1" t="str">
        <f t="shared" si="15"/>
        <v/>
      </c>
      <c r="BR11" s="1" t="str">
        <f t="shared" si="16"/>
        <v/>
      </c>
      <c r="BS11" s="1" t="str">
        <f t="shared" si="17"/>
        <v>Name stürzt Filler ignoriert.?</v>
      </c>
      <c r="BT11" s="1" t="str">
        <f t="shared" si="18"/>
        <v>Pos05 hat Filler ignoriert. ignoriert?</v>
      </c>
      <c r="BU11" s="1" t="str">
        <f t="shared" si="19"/>
        <v/>
      </c>
      <c r="BV11" s="1" t="str">
        <f t="shared" si="20"/>
        <v>Pos05 hat Filler ignoriert. ignoriert?</v>
      </c>
    </row>
    <row r="12" spans="1:74" ht="14.25" customHeight="1" x14ac:dyDescent="0.35">
      <c r="A12" s="1" t="str">
        <f t="shared" si="21"/>
        <v>L2_S27_ITermin_PNA</v>
      </c>
      <c r="B12" s="1">
        <v>2</v>
      </c>
      <c r="C12" s="1">
        <v>27</v>
      </c>
      <c r="D12" s="1">
        <v>110</v>
      </c>
      <c r="E12">
        <v>6</v>
      </c>
      <c r="F12" s="1">
        <v>27</v>
      </c>
      <c r="G12" s="1" t="str">
        <f t="shared" si="22"/>
        <v>Target vergessen. landet in der Notaufnahme. NA hat die schweren Handwerksarbeiten unterschätzt.</v>
      </c>
      <c r="H12" s="1" t="str">
        <f t="shared" si="0"/>
        <v>Target vergessen.</v>
      </c>
      <c r="I12" s="1" t="str">
        <f t="shared" si="1"/>
        <v>Alternative NA</v>
      </c>
      <c r="J12" s="1" t="s">
        <v>298</v>
      </c>
      <c r="K12" s="1" t="s">
        <v>52</v>
      </c>
      <c r="N12" s="1" t="s">
        <v>588</v>
      </c>
      <c r="O12" s="1" t="str">
        <f t="shared" si="2"/>
        <v>in der Notaufnahme.</v>
      </c>
      <c r="P12" s="1" t="str">
        <f t="shared" si="3"/>
        <v>in der Notaufnahme</v>
      </c>
      <c r="Q12" s="1" t="str">
        <f t="shared" si="23"/>
        <v>NA</v>
      </c>
      <c r="R12" s="1" t="s">
        <v>7</v>
      </c>
      <c r="S12" s="1" t="s">
        <v>8</v>
      </c>
      <c r="T12" s="1" t="s">
        <v>589</v>
      </c>
      <c r="U12" s="1" t="s">
        <v>590</v>
      </c>
      <c r="W12" s="1" t="str">
        <f t="shared" si="4"/>
        <v>Handwerksarbeiten</v>
      </c>
      <c r="X12" s="1" t="str">
        <f t="shared" si="5"/>
        <v>unterschätzt.</v>
      </c>
      <c r="Y12" s="1" t="s">
        <v>410</v>
      </c>
      <c r="Z12" s="1" t="str">
        <f>[1]main!W38</f>
        <v>Termin</v>
      </c>
      <c r="AA12" s="1" t="str">
        <f>[1]main!X38</f>
        <v>vergessen.</v>
      </c>
      <c r="AB12" s="1" t="str">
        <f>[1]main!Y38</f>
        <v>vergessen</v>
      </c>
      <c r="AC12" s="1">
        <f>[1]main!Z38</f>
        <v>79</v>
      </c>
      <c r="AD12" s="1" t="str">
        <f>[1]main!AA38</f>
        <v>Romy</v>
      </c>
      <c r="AE12" s="1" t="str">
        <f>[1]main!AB38</f>
        <v>f</v>
      </c>
      <c r="AF12" s="2">
        <f>[1]main!AC38</f>
        <v>4.7142857139999998</v>
      </c>
      <c r="AG12" s="1">
        <f>[1]main!AD38</f>
        <v>1.600945099</v>
      </c>
      <c r="AH12" s="1">
        <f>[1]main!AE38</f>
        <v>4</v>
      </c>
      <c r="AI12" s="1" t="str">
        <f>[1]main!AF38</f>
        <v>n</v>
      </c>
      <c r="AJ12" s="1" t="str">
        <f>[1]main!AG38</f>
        <v>Target</v>
      </c>
      <c r="AK12" s="1" t="str">
        <f>[1]main!AH38</f>
        <v>NA</v>
      </c>
      <c r="AL12" s="1">
        <f>[1]main!AI38</f>
        <v>60300000</v>
      </c>
      <c r="AM12" s="1" t="str">
        <f>[1]main!AJ38</f>
        <v>NA</v>
      </c>
      <c r="AN12" s="1" t="str">
        <f>[1]main!AK38</f>
        <v>NA</v>
      </c>
      <c r="AO12" s="1">
        <f>[1]main!AL38</f>
        <v>29</v>
      </c>
      <c r="AP12" s="1" t="str">
        <f>[1]main!AM38</f>
        <v>Timo</v>
      </c>
      <c r="AQ12" s="1" t="str">
        <f>[1]main!AN38</f>
        <v>m</v>
      </c>
      <c r="AR12" s="1">
        <f>[1]main!AO38</f>
        <v>1.342857143</v>
      </c>
      <c r="AS12" s="1">
        <f>[1]main!AP38</f>
        <v>0.76477052099999998</v>
      </c>
      <c r="AT12" s="1">
        <f>[1]main!AQ38</f>
        <v>1</v>
      </c>
      <c r="AU12" s="1" t="str">
        <f>[1]main!AR38</f>
        <v>m</v>
      </c>
      <c r="AV12" s="1" t="str">
        <f>[1]main!AS38</f>
        <v>Alternative</v>
      </c>
      <c r="AW12" s="1" t="str">
        <f>[1]main!AT38</f>
        <v>NA</v>
      </c>
      <c r="AX12" s="1" t="str">
        <f>[1]main!AU38</f>
        <v>NA</v>
      </c>
      <c r="AY12" s="1" t="str">
        <f>[1]main!AV38</f>
        <v>NA</v>
      </c>
      <c r="AZ12" s="2" t="str">
        <f>[1]main!AW38</f>
        <v>NA</v>
      </c>
      <c r="BA12" s="1" t="str">
        <f t="shared" si="6"/>
        <v>Wer landet in der Notaufnahme?</v>
      </c>
      <c r="BB12" s="1" t="str">
        <f t="shared" si="7"/>
        <v>Pro_f tat Target vergessen.?</v>
      </c>
      <c r="BC12" s="1" t="str">
        <f t="shared" si="8"/>
        <v>Name landet Target vergessen.?</v>
      </c>
      <c r="BD12" s="1" t="str">
        <f t="shared" si="9"/>
        <v>Pos05 hat Target vergessen. unterschätzt?</v>
      </c>
      <c r="BE12" s="1" t="s">
        <v>32</v>
      </c>
      <c r="BF12" s="1" t="str">
        <f>BC12</f>
        <v>Name landet Target vergessen.?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IF(BI12="NA","NA",P12)</f>
        <v>NA</v>
      </c>
      <c r="BK12" s="1" t="str">
        <f>BJ12</f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13"/>
        <v>NA</v>
      </c>
      <c r="BP12" s="1" t="str">
        <f t="shared" si="14"/>
        <v>Name landet Target vergessen.?</v>
      </c>
      <c r="BQ12" s="1" t="str">
        <f t="shared" si="15"/>
        <v/>
      </c>
      <c r="BR12" s="1" t="str">
        <f t="shared" si="16"/>
        <v/>
      </c>
      <c r="BS12" s="1" t="str">
        <f t="shared" si="17"/>
        <v>Name landet Target vergessen.?</v>
      </c>
      <c r="BT12" s="1" t="str">
        <f t="shared" si="18"/>
        <v>Pos05 hat Target vergessen. unterschätzt?</v>
      </c>
      <c r="BU12" s="1" t="str">
        <f t="shared" si="19"/>
        <v/>
      </c>
      <c r="BV12" s="1" t="str">
        <f t="shared" si="20"/>
        <v>Pos05 hat Target vergessen. unterschätzt?</v>
      </c>
    </row>
    <row r="13" spans="1:74" ht="14.25" customHeight="1" x14ac:dyDescent="0.35">
      <c r="A13" s="1" t="str">
        <f t="shared" si="21"/>
        <v>L2_S69_ISpaß_Pder</v>
      </c>
      <c r="B13" s="1">
        <v>2</v>
      </c>
      <c r="C13" s="1">
        <v>69</v>
      </c>
      <c r="D13" s="1">
        <v>111</v>
      </c>
      <c r="E13">
        <v>6</v>
      </c>
      <c r="F13" s="1">
        <v>69</v>
      </c>
      <c r="G13" s="1" t="str">
        <f t="shared" si="22"/>
        <v>Filler am Lernen. schleicht zum Deutschkurs. der hat nur wenig Spaß am Lernen.</v>
      </c>
      <c r="H13" s="1" t="str">
        <f t="shared" si="0"/>
        <v>Filler am Lernen.</v>
      </c>
      <c r="I13" s="1" t="str">
        <f t="shared" si="1"/>
        <v>Alternative Die</v>
      </c>
      <c r="J13" s="1" t="s">
        <v>332</v>
      </c>
      <c r="L13" s="1" t="s">
        <v>34</v>
      </c>
      <c r="N13" s="1" t="s">
        <v>591</v>
      </c>
      <c r="O13" s="1" t="str">
        <f t="shared" si="2"/>
        <v>zum Deutschkurs.</v>
      </c>
      <c r="P13" s="1" t="str">
        <f t="shared" si="3"/>
        <v>zum Deutschkurs</v>
      </c>
      <c r="Q13" s="1" t="str">
        <f t="shared" si="23"/>
        <v>der</v>
      </c>
      <c r="R13" s="1" t="s">
        <v>7</v>
      </c>
      <c r="S13" s="1" t="s">
        <v>592</v>
      </c>
      <c r="T13" s="1" t="s">
        <v>593</v>
      </c>
      <c r="U13" s="1" t="s">
        <v>372</v>
      </c>
      <c r="W13" s="1" t="str">
        <f t="shared" si="4"/>
        <v>Spaß</v>
      </c>
      <c r="X13" s="1" t="str">
        <f t="shared" si="5"/>
        <v>am Lernen.</v>
      </c>
      <c r="Y13" s="1" t="s">
        <v>594</v>
      </c>
      <c r="Z13" s="1" t="str">
        <f>[1]main!W70</f>
        <v>Spaß</v>
      </c>
      <c r="AA13" s="1" t="str">
        <f>[1]main!X70</f>
        <v>am Lernen.</v>
      </c>
      <c r="AB13" s="1" t="str">
        <f>[1]main!Y70</f>
        <v>am Lernen</v>
      </c>
      <c r="AC13" s="1">
        <f>[1]main!Z70</f>
        <v>152</v>
      </c>
      <c r="AD13" s="1" t="str">
        <f>[1]main!AA70</f>
        <v>Haushälterin</v>
      </c>
      <c r="AE13" s="1" t="str">
        <f>[1]main!AB70</f>
        <v>NA</v>
      </c>
      <c r="AF13" s="2">
        <f>[1]main!AC70</f>
        <v>2.0750000000000002</v>
      </c>
      <c r="AG13" s="1" t="str">
        <f>[1]main!AD70</f>
        <v>NA</v>
      </c>
      <c r="AH13" s="1" t="str">
        <f>[1]main!AE70</f>
        <v>NA</v>
      </c>
      <c r="AI13" s="1" t="str">
        <f>[1]main!AF70</f>
        <v>f</v>
      </c>
      <c r="AJ13" s="1" t="str">
        <f>[1]main!AG70</f>
        <v>Filler</v>
      </c>
      <c r="AK13" s="1" t="str">
        <f>[1]main!AH70</f>
        <v>NA</v>
      </c>
      <c r="AL13" s="1" t="str">
        <f>[1]main!AI70</f>
        <v>NA</v>
      </c>
      <c r="AM13" s="1" t="str">
        <f>[1]main!AJ70</f>
        <v>Die</v>
      </c>
      <c r="AN13" s="1" t="str">
        <f>[1]main!AK70</f>
        <v>die</v>
      </c>
      <c r="AO13" s="1">
        <f>[1]main!AL70</f>
        <v>9</v>
      </c>
      <c r="AP13" s="1" t="str">
        <f>[1]main!AM70</f>
        <v>Haushälter</v>
      </c>
      <c r="AQ13" s="1" t="str">
        <f>[1]main!AN70</f>
        <v>NA</v>
      </c>
      <c r="AR13" s="1" t="str">
        <f>[1]main!AO70</f>
        <v>NA</v>
      </c>
      <c r="AS13" s="1" t="str">
        <f>[1]main!AP70</f>
        <v>NA</v>
      </c>
      <c r="AT13" s="1" t="str">
        <f>[1]main!AQ70</f>
        <v>NA</v>
      </c>
      <c r="AU13" s="1" t="str">
        <f>[1]main!AR70</f>
        <v>NA</v>
      </c>
      <c r="AV13" s="1" t="str">
        <f>[1]main!AS70</f>
        <v>Alternative</v>
      </c>
      <c r="AW13" s="1" t="str">
        <f>[1]main!AT70</f>
        <v>NA</v>
      </c>
      <c r="AX13" s="1" t="str">
        <f>[1]main!AU70</f>
        <v>NA</v>
      </c>
      <c r="AY13" s="1" t="str">
        <f>[1]main!AV70</f>
        <v>Der</v>
      </c>
      <c r="AZ13" s="2" t="str">
        <f>[1]main!AW70</f>
        <v>der</v>
      </c>
      <c r="BA13" s="1" t="str">
        <f t="shared" si="6"/>
        <v>Wer schleicht zum Deutschkurs?</v>
      </c>
      <c r="BB13" s="1" t="str">
        <f t="shared" si="7"/>
        <v>Pro_f tat Filler am Lernen.?</v>
      </c>
      <c r="BC13" s="1" t="str">
        <f t="shared" si="8"/>
        <v>Name_alt schleicht Filler am Lernen.?</v>
      </c>
      <c r="BD13" s="1" t="str">
        <f t="shared" si="9"/>
        <v>Pos05 hat Filler am Lernen. am Lernen?</v>
      </c>
      <c r="BE13" s="1" t="s">
        <v>77</v>
      </c>
      <c r="BF13" s="1" t="str">
        <f>BA13</f>
        <v>Wer schleicht zum Deutschkurs?</v>
      </c>
      <c r="BG13" s="1">
        <v>2</v>
      </c>
      <c r="BH13" s="1">
        <f t="shared" si="10"/>
        <v>0</v>
      </c>
      <c r="BI13" s="1" t="str">
        <f t="shared" si="11"/>
        <v>NA</v>
      </c>
      <c r="BJ13" s="1" t="str">
        <f>IF(BI13="NA","NA",H13)</f>
        <v>NA</v>
      </c>
      <c r="BK13" s="1" t="str">
        <f>BJ13</f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13"/>
        <v>NA</v>
      </c>
      <c r="BP13" s="1" t="str">
        <f t="shared" si="14"/>
        <v/>
      </c>
      <c r="BQ13" s="1" t="str">
        <f t="shared" si="15"/>
        <v>Name_alt schleicht Filler am Lernen.?</v>
      </c>
      <c r="BR13" s="1" t="str">
        <f t="shared" si="16"/>
        <v/>
      </c>
      <c r="BS13" s="1" t="str">
        <f t="shared" si="17"/>
        <v>Name_alt schleicht Filler am Lernen.?</v>
      </c>
      <c r="BT13" s="1" t="str">
        <f t="shared" si="18"/>
        <v>Pos05 hat Filler am Lernen. am Lernen?</v>
      </c>
      <c r="BU13" s="1" t="str">
        <f t="shared" si="19"/>
        <v/>
      </c>
      <c r="BV13" s="12" t="str">
        <f t="shared" si="20"/>
        <v>Pos05 hat Filler am Lernen. am Lernen?</v>
      </c>
    </row>
    <row r="14" spans="1:74" ht="14.25" customHeight="1" x14ac:dyDescent="0.35">
      <c r="A14" s="1" t="str">
        <f t="shared" si="21"/>
        <v>L2_S44_IBuch_PNA</v>
      </c>
      <c r="B14" s="1">
        <v>2</v>
      </c>
      <c r="C14" s="1">
        <v>44</v>
      </c>
      <c r="D14" s="1">
        <v>112</v>
      </c>
      <c r="E14">
        <v>6</v>
      </c>
      <c r="F14" s="1">
        <v>44</v>
      </c>
      <c r="G14" s="1" t="str">
        <f t="shared" si="22"/>
        <v>Target beschmutzt. faulenzt im Sessel. NA hat einen harten Arbeitstag gehabt.</v>
      </c>
      <c r="H14" s="1" t="str">
        <f t="shared" si="0"/>
        <v>Target beschmutzt.</v>
      </c>
      <c r="I14" s="1" t="str">
        <f t="shared" si="1"/>
        <v>Alternative NA</v>
      </c>
      <c r="J14" s="1" t="s">
        <v>578</v>
      </c>
      <c r="K14" s="1" t="s">
        <v>42</v>
      </c>
      <c r="N14" s="1" t="s">
        <v>595</v>
      </c>
      <c r="O14" s="1" t="str">
        <f t="shared" si="2"/>
        <v>im Sessel.</v>
      </c>
      <c r="P14" s="1" t="str">
        <f t="shared" si="3"/>
        <v>im Sessel</v>
      </c>
      <c r="Q14" s="1" t="str">
        <f t="shared" si="23"/>
        <v>NA</v>
      </c>
      <c r="R14" s="1" t="s">
        <v>7</v>
      </c>
      <c r="S14" s="1" t="s">
        <v>135</v>
      </c>
      <c r="T14" s="1" t="s">
        <v>534</v>
      </c>
      <c r="U14" s="1" t="s">
        <v>596</v>
      </c>
      <c r="W14" s="1" t="str">
        <f t="shared" si="4"/>
        <v>Arbeitstag</v>
      </c>
      <c r="X14" s="1" t="str">
        <f t="shared" si="5"/>
        <v>gehabt.</v>
      </c>
      <c r="Y14" s="1" t="s">
        <v>248</v>
      </c>
      <c r="Z14" s="1" t="str">
        <f>[1]main!W55</f>
        <v>Buch</v>
      </c>
      <c r="AA14" s="1" t="str">
        <f>[1]main!X55</f>
        <v>beschmutzt.</v>
      </c>
      <c r="AB14" s="1" t="str">
        <f>[1]main!Y55</f>
        <v>beschmutzt</v>
      </c>
      <c r="AC14" s="1">
        <f>[1]main!Z55</f>
        <v>137</v>
      </c>
      <c r="AD14" s="1" t="str">
        <f>[1]main!AA55</f>
        <v>Rosa</v>
      </c>
      <c r="AE14" s="1" t="str">
        <f>[1]main!AB55</f>
        <v>f</v>
      </c>
      <c r="AF14" s="2">
        <f>[1]main!AC55</f>
        <v>6.8857142859999998</v>
      </c>
      <c r="AG14" s="1">
        <f>[1]main!AD55</f>
        <v>0.40376380499999998</v>
      </c>
      <c r="AH14" s="1">
        <f>[1]main!AE55</f>
        <v>7</v>
      </c>
      <c r="AI14" s="1" t="str">
        <f>[1]main!AF55</f>
        <v>f</v>
      </c>
      <c r="AJ14" s="1" t="str">
        <f>[1]main!AG55</f>
        <v>Target</v>
      </c>
      <c r="AK14" s="1" t="str">
        <f>[1]main!AH55</f>
        <v>NA</v>
      </c>
      <c r="AL14" s="1">
        <f>[1]main!AI55</f>
        <v>4220000000</v>
      </c>
      <c r="AM14" s="1" t="str">
        <f>[1]main!AJ55</f>
        <v>NA</v>
      </c>
      <c r="AN14" s="1" t="str">
        <f>[1]main!AK55</f>
        <v>NA</v>
      </c>
      <c r="AO14" s="1">
        <f>[1]main!AL55</f>
        <v>105</v>
      </c>
      <c r="AP14" s="1" t="str">
        <f>[1]main!AM55</f>
        <v>Ida</v>
      </c>
      <c r="AQ14" s="1" t="str">
        <f>[1]main!AN55</f>
        <v>f</v>
      </c>
      <c r="AR14" s="1">
        <f>[1]main!AO55</f>
        <v>6.5714285710000002</v>
      </c>
      <c r="AS14" s="1">
        <f>[1]main!AP55</f>
        <v>0.73906595600000002</v>
      </c>
      <c r="AT14" s="1">
        <f>[1]main!AQ55</f>
        <v>7</v>
      </c>
      <c r="AU14" s="1" t="str">
        <f>[1]main!AR55</f>
        <v>f</v>
      </c>
      <c r="AV14" s="1" t="str">
        <f>[1]main!AS55</f>
        <v>Alternative</v>
      </c>
      <c r="AW14" s="1" t="str">
        <f>[1]main!AT55</f>
        <v>NA</v>
      </c>
      <c r="AX14" s="1" t="str">
        <f>[1]main!AU55</f>
        <v>NA</v>
      </c>
      <c r="AY14" s="1" t="str">
        <f>[1]main!AV55</f>
        <v>NA</v>
      </c>
      <c r="AZ14" s="2" t="str">
        <f>[1]main!AW55</f>
        <v>NA</v>
      </c>
      <c r="BA14" s="1" t="str">
        <f t="shared" si="6"/>
        <v>Wer faulenzt im Sessel?</v>
      </c>
      <c r="BB14" s="1" t="str">
        <f t="shared" si="7"/>
        <v>Pro_f tat Target beschmutzt.?</v>
      </c>
      <c r="BC14" s="1" t="str">
        <f t="shared" si="8"/>
        <v>Name faulenzt Target beschmutzt.?</v>
      </c>
      <c r="BD14" s="1" t="str">
        <f t="shared" si="9"/>
        <v>Pos05 hat Target beschmutzt. gehabt?</v>
      </c>
      <c r="BE14" s="12" t="s">
        <v>21</v>
      </c>
      <c r="BF14" s="1" t="str">
        <f>BD14</f>
        <v>Pos05 hat Target beschmutzt. gehabt?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>BJ14</f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13"/>
        <v>NA</v>
      </c>
      <c r="BP14" s="1" t="str">
        <f t="shared" si="14"/>
        <v>Name faulenzt Target beschmutzt.?</v>
      </c>
      <c r="BQ14" s="1" t="str">
        <f t="shared" si="15"/>
        <v/>
      </c>
      <c r="BR14" s="1" t="str">
        <f t="shared" si="16"/>
        <v/>
      </c>
      <c r="BS14" s="1" t="str">
        <f t="shared" si="17"/>
        <v>Name faulenzt Target beschmutzt.?</v>
      </c>
      <c r="BT14" s="1" t="str">
        <f t="shared" si="18"/>
        <v>Pos05 hat Target beschmutzt. gehabt?</v>
      </c>
      <c r="BU14" s="1" t="str">
        <f t="shared" si="19"/>
        <v/>
      </c>
      <c r="BV14" s="1" t="str">
        <f t="shared" si="20"/>
        <v>Pos05 hat Target beschmutzt. gehabt?</v>
      </c>
    </row>
    <row r="15" spans="1:74" ht="14.25" customHeight="1" x14ac:dyDescent="0.35">
      <c r="A15" s="1" t="str">
        <f t="shared" si="21"/>
        <v>L2_S26_IZahlenkombination_PNA</v>
      </c>
      <c r="B15" s="1">
        <v>2</v>
      </c>
      <c r="C15" s="1">
        <v>26</v>
      </c>
      <c r="D15" s="1">
        <v>113</v>
      </c>
      <c r="E15">
        <v>6</v>
      </c>
      <c r="F15" s="1">
        <v>26</v>
      </c>
      <c r="G15" s="1" t="str">
        <f t="shared" si="22"/>
        <v>Target vergessen. erwacht in der Einfahrt. NA hat den einzigen Haustürschlüssel verloren.</v>
      </c>
      <c r="H15" s="1" t="str">
        <f t="shared" si="0"/>
        <v>Target vergessen.</v>
      </c>
      <c r="I15" s="1" t="str">
        <f t="shared" si="1"/>
        <v>Alternative NA</v>
      </c>
      <c r="J15" s="1" t="s">
        <v>233</v>
      </c>
      <c r="K15" s="1" t="s">
        <v>52</v>
      </c>
      <c r="N15" s="1" t="s">
        <v>597</v>
      </c>
      <c r="O15" s="1" t="str">
        <f t="shared" si="2"/>
        <v>in der Einfahrt.</v>
      </c>
      <c r="P15" s="1" t="str">
        <f t="shared" si="3"/>
        <v>in der Einfahrt</v>
      </c>
      <c r="Q15" s="1" t="str">
        <f t="shared" si="23"/>
        <v>NA</v>
      </c>
      <c r="R15" s="1" t="s">
        <v>7</v>
      </c>
      <c r="S15" s="1" t="s">
        <v>73</v>
      </c>
      <c r="T15" s="1" t="s">
        <v>598</v>
      </c>
      <c r="U15" s="1" t="s">
        <v>599</v>
      </c>
      <c r="W15" s="1" t="str">
        <f t="shared" si="4"/>
        <v>Haustürschlüssel</v>
      </c>
      <c r="X15" s="1" t="str">
        <f t="shared" si="5"/>
        <v>verloren.</v>
      </c>
      <c r="Y15" s="1" t="s">
        <v>194</v>
      </c>
      <c r="Z15" s="1" t="str">
        <f>[1]main!W37</f>
        <v>Zahlenkombination</v>
      </c>
      <c r="AA15" s="1" t="str">
        <f>[1]main!X37</f>
        <v>vergessen.</v>
      </c>
      <c r="AB15" s="1" t="str">
        <f>[1]main!Y37</f>
        <v>vergessen</v>
      </c>
      <c r="AC15" s="1">
        <f>[1]main!Z37</f>
        <v>78</v>
      </c>
      <c r="AD15" s="1" t="str">
        <f>[1]main!AA37</f>
        <v>Maxime</v>
      </c>
      <c r="AE15" s="1" t="str">
        <f>[1]main!AB37</f>
        <v>n</v>
      </c>
      <c r="AF15" s="2">
        <f>[1]main!AC37</f>
        <v>4.2285714289999996</v>
      </c>
      <c r="AG15" s="1">
        <f>[1]main!AD37</f>
        <v>1.6818357319999999</v>
      </c>
      <c r="AH15" s="1">
        <f>[1]main!AE37</f>
        <v>4</v>
      </c>
      <c r="AI15" s="1" t="str">
        <f>[1]main!AF37</f>
        <v>n</v>
      </c>
      <c r="AJ15" s="1" t="str">
        <f>[1]main!AG37</f>
        <v>Target</v>
      </c>
      <c r="AK15" s="1" t="str">
        <f>[1]main!AH37</f>
        <v>NA</v>
      </c>
      <c r="AL15" s="1">
        <f>[1]main!AI37</f>
        <v>753000000</v>
      </c>
      <c r="AM15" s="1" t="str">
        <f>[1]main!AJ37</f>
        <v>NA</v>
      </c>
      <c r="AN15" s="1" t="str">
        <f>[1]main!AK37</f>
        <v>NA</v>
      </c>
      <c r="AO15" s="1">
        <f>[1]main!AL37</f>
        <v>28</v>
      </c>
      <c r="AP15" s="1" t="str">
        <f>[1]main!AM37</f>
        <v>Michael</v>
      </c>
      <c r="AQ15" s="1" t="str">
        <f>[1]main!AN37</f>
        <v>m</v>
      </c>
      <c r="AR15" s="1">
        <f>[1]main!AO37</f>
        <v>1.3142857139999999</v>
      </c>
      <c r="AS15" s="1">
        <f>[1]main!AP37</f>
        <v>0.67612340400000004</v>
      </c>
      <c r="AT15" s="1">
        <f>[1]main!AQ37</f>
        <v>1</v>
      </c>
      <c r="AU15" s="1" t="str">
        <f>[1]main!AR37</f>
        <v>m</v>
      </c>
      <c r="AV15" s="1" t="str">
        <f>[1]main!AS37</f>
        <v>Alternative</v>
      </c>
      <c r="AW15" s="1" t="str">
        <f>[1]main!AT37</f>
        <v>NA</v>
      </c>
      <c r="AX15" s="1" t="str">
        <f>[1]main!AU37</f>
        <v>NA</v>
      </c>
      <c r="AY15" s="1" t="str">
        <f>[1]main!AV37</f>
        <v>NA</v>
      </c>
      <c r="AZ15" s="2" t="str">
        <f>[1]main!AW37</f>
        <v>NA</v>
      </c>
      <c r="BA15" s="1" t="str">
        <f t="shared" si="6"/>
        <v>Wer erwacht in der Einfahrt?</v>
      </c>
      <c r="BB15" s="1" t="str">
        <f t="shared" si="7"/>
        <v>Pro_f tat Target vergessen.?</v>
      </c>
      <c r="BC15" s="1" t="str">
        <f t="shared" si="8"/>
        <v>Name erwacht Target vergessen.?</v>
      </c>
      <c r="BD15" s="1" t="str">
        <f t="shared" si="9"/>
        <v>Pos05 hat Target vergessen. verloren?</v>
      </c>
      <c r="BE15" s="1" t="s">
        <v>67</v>
      </c>
      <c r="BF15" s="1" t="str">
        <f>BB15</f>
        <v>Pro_f tat Target vergessen.?</v>
      </c>
      <c r="BG15" s="1">
        <v>1</v>
      </c>
      <c r="BH15" s="1">
        <f t="shared" si="10"/>
        <v>1</v>
      </c>
      <c r="BI15" s="1" t="str">
        <f t="shared" si="11"/>
        <v>Pro_f tat Target vergessen.?</v>
      </c>
      <c r="BJ15" s="1" t="str">
        <f>IF(BI15="NA","NA",J15)</f>
        <v>erwacht</v>
      </c>
      <c r="BK15" s="1" t="s">
        <v>600</v>
      </c>
      <c r="BL15" s="1" t="s">
        <v>601</v>
      </c>
      <c r="BM15" s="12">
        <v>1</v>
      </c>
      <c r="BN15" s="1" t="str">
        <f t="shared" si="12"/>
        <v>erwachen</v>
      </c>
      <c r="BO15" s="1" t="str">
        <f t="shared" si="13"/>
        <v>aufwachen</v>
      </c>
      <c r="BP15" s="1" t="str">
        <f t="shared" si="14"/>
        <v>Name erwacht Target vergessen.?</v>
      </c>
      <c r="BQ15" s="1" t="str">
        <f t="shared" si="15"/>
        <v/>
      </c>
      <c r="BR15" s="1" t="str">
        <f t="shared" si="16"/>
        <v/>
      </c>
      <c r="BS15" s="1" t="str">
        <f t="shared" si="17"/>
        <v>Name erwacht Target vergessen.?</v>
      </c>
      <c r="BT15" s="1" t="str">
        <f t="shared" si="18"/>
        <v>Pos05 hat Target vergessen. verloren?</v>
      </c>
      <c r="BU15" s="1" t="str">
        <f t="shared" si="19"/>
        <v/>
      </c>
      <c r="BV15" s="1" t="str">
        <f t="shared" si="20"/>
        <v>Pos05 hat Target vergessen. verloren?</v>
      </c>
    </row>
    <row r="16" spans="1:74" ht="14.25" customHeight="1" x14ac:dyDescent="0.35">
      <c r="A16" s="1" t="str">
        <f t="shared" si="21"/>
        <v>L2_S104_IMittelpunkt_Pdie</v>
      </c>
      <c r="B16" s="1">
        <v>2</v>
      </c>
      <c r="C16" s="1">
        <v>104</v>
      </c>
      <c r="D16" s="1">
        <v>114</v>
      </c>
      <c r="E16">
        <v>6</v>
      </c>
      <c r="F16" s="1">
        <v>104</v>
      </c>
      <c r="G16" s="1" t="str">
        <f t="shared" si="22"/>
        <v>Filler des Abends. tanzt in der Disko. die ist der absolute Mittelpunkt des Abends.</v>
      </c>
      <c r="H16" s="1" t="str">
        <f t="shared" si="0"/>
        <v>Filler des Abends.</v>
      </c>
      <c r="I16" s="1" t="str">
        <f t="shared" si="1"/>
        <v>Alternative Der</v>
      </c>
      <c r="J16" s="1" t="s">
        <v>259</v>
      </c>
      <c r="K16" s="1" t="s">
        <v>52</v>
      </c>
      <c r="N16" s="1" t="s">
        <v>602</v>
      </c>
      <c r="O16" s="1" t="str">
        <f t="shared" si="2"/>
        <v>in der Disko.</v>
      </c>
      <c r="P16" s="1" t="str">
        <f t="shared" si="3"/>
        <v>in der Disko</v>
      </c>
      <c r="Q16" s="1" t="str">
        <f t="shared" si="23"/>
        <v>die</v>
      </c>
      <c r="R16" s="1" t="s">
        <v>44</v>
      </c>
      <c r="S16" s="1" t="s">
        <v>16</v>
      </c>
      <c r="T16" s="1" t="s">
        <v>603</v>
      </c>
      <c r="U16" s="1" t="s">
        <v>604</v>
      </c>
      <c r="W16" s="1" t="str">
        <f t="shared" si="4"/>
        <v>Mittelpunkt</v>
      </c>
      <c r="X16" s="1" t="str">
        <f t="shared" si="5"/>
        <v>des Abends.</v>
      </c>
      <c r="Y16" s="1" t="s">
        <v>605</v>
      </c>
      <c r="Z16" s="1" t="str">
        <f>[1]main!W105</f>
        <v>Mittelpunkt</v>
      </c>
      <c r="AA16" s="1" t="str">
        <f>[1]main!X105</f>
        <v>des Abends.</v>
      </c>
      <c r="AB16" s="1" t="str">
        <f>[1]main!Y105</f>
        <v>des Abends</v>
      </c>
      <c r="AC16" s="1">
        <f>[1]main!Z105</f>
        <v>187</v>
      </c>
      <c r="AD16" s="1" t="str">
        <f>[1]main!AA105</f>
        <v>Architekt</v>
      </c>
      <c r="AE16" s="1" t="str">
        <f>[1]main!AB105</f>
        <v>NA</v>
      </c>
      <c r="AF16" s="2">
        <f>[1]main!AC105</f>
        <v>5.3250000000000002</v>
      </c>
      <c r="AG16" s="1" t="str">
        <f>[1]main!AD105</f>
        <v>NA</v>
      </c>
      <c r="AH16" s="1" t="str">
        <f>[1]main!AE105</f>
        <v>NA</v>
      </c>
      <c r="AI16" s="1" t="str">
        <f>[1]main!AF105</f>
        <v>m</v>
      </c>
      <c r="AJ16" s="1" t="str">
        <f>[1]main!AG105</f>
        <v>Filler</v>
      </c>
      <c r="AK16" s="1" t="str">
        <f>[1]main!AH105</f>
        <v>NA</v>
      </c>
      <c r="AL16" s="1" t="str">
        <f>[1]main!AI105</f>
        <v>NA</v>
      </c>
      <c r="AM16" s="1" t="str">
        <f>[1]main!AJ105</f>
        <v>Der</v>
      </c>
      <c r="AN16" s="1" t="str">
        <f>[1]main!AK105</f>
        <v>der</v>
      </c>
      <c r="AO16" s="1">
        <f>[1]main!AL105</f>
        <v>44</v>
      </c>
      <c r="AP16" s="1" t="str">
        <f>[1]main!AM105</f>
        <v>Architektin</v>
      </c>
      <c r="AQ16" s="1" t="str">
        <f>[1]main!AN105</f>
        <v>NA</v>
      </c>
      <c r="AR16" s="1" t="str">
        <f>[1]main!AO105</f>
        <v>NA</v>
      </c>
      <c r="AS16" s="1" t="str">
        <f>[1]main!AP105</f>
        <v>NA</v>
      </c>
      <c r="AT16" s="1" t="str">
        <f>[1]main!AQ105</f>
        <v>NA</v>
      </c>
      <c r="AU16" s="1" t="str">
        <f>[1]main!AR105</f>
        <v>NA</v>
      </c>
      <c r="AV16" s="1" t="str">
        <f>[1]main!AS105</f>
        <v>Alternative</v>
      </c>
      <c r="AW16" s="1" t="str">
        <f>[1]main!AT105</f>
        <v>NA</v>
      </c>
      <c r="AX16" s="1" t="str">
        <f>[1]main!AU105</f>
        <v>NA</v>
      </c>
      <c r="AY16" s="1" t="str">
        <f>[1]main!AV105</f>
        <v>Die</v>
      </c>
      <c r="AZ16" s="2" t="str">
        <f>[1]main!AW105</f>
        <v>die</v>
      </c>
      <c r="BA16" s="1" t="str">
        <f t="shared" si="6"/>
        <v>Wer tanzt in der Disko?</v>
      </c>
      <c r="BB16" s="1" t="str">
        <f t="shared" si="7"/>
        <v>Pro_f tat Filler des Abends.?</v>
      </c>
      <c r="BC16" s="1" t="str">
        <f t="shared" si="8"/>
        <v>Name tanzt Filler des Abends.?</v>
      </c>
      <c r="BD16" s="1" t="str">
        <f t="shared" si="9"/>
        <v>Pos05 ist Filler des Abends. des Abends?</v>
      </c>
      <c r="BE16" s="12" t="s">
        <v>21</v>
      </c>
      <c r="BF16" s="1" t="str">
        <f>BD16</f>
        <v>Pos05 ist Filler des Abends. des Abends?</v>
      </c>
      <c r="BG16" s="1">
        <v>4</v>
      </c>
      <c r="BH16" s="1">
        <f t="shared" si="10"/>
        <v>0</v>
      </c>
      <c r="BI16" s="1" t="str">
        <f t="shared" si="11"/>
        <v>NA</v>
      </c>
      <c r="BJ16" s="1" t="str">
        <f>IF(BI16="NA","NA",CONCATENATE(S16," ",T16," ",W16))</f>
        <v>NA</v>
      </c>
      <c r="BK16" s="1" t="str">
        <f>BJ16</f>
        <v>NA</v>
      </c>
      <c r="BL16" s="1" t="s">
        <v>13</v>
      </c>
      <c r="BM16" s="12">
        <v>1</v>
      </c>
      <c r="BN16" s="1" t="str">
        <f t="shared" si="12"/>
        <v>NA</v>
      </c>
      <c r="BO16" s="1" t="str">
        <f t="shared" si="13"/>
        <v>NA</v>
      </c>
      <c r="BP16" s="1" t="str">
        <f t="shared" si="14"/>
        <v>Name tanzt Filler des Abends.?</v>
      </c>
      <c r="BQ16" s="1" t="str">
        <f t="shared" si="15"/>
        <v/>
      </c>
      <c r="BR16" s="1" t="str">
        <f t="shared" si="16"/>
        <v/>
      </c>
      <c r="BS16" s="1" t="str">
        <f t="shared" si="17"/>
        <v>Name tanzt Filler des Abends.?</v>
      </c>
      <c r="BT16" s="1" t="str">
        <f t="shared" si="18"/>
        <v>Pos05 ist Filler des Abends. des Abends?</v>
      </c>
      <c r="BU16" s="1" t="str">
        <f t="shared" si="19"/>
        <v/>
      </c>
      <c r="BV16" s="1" t="str">
        <f t="shared" si="20"/>
        <v>Pos05 ist Filler des Abends. des Abends?</v>
      </c>
    </row>
    <row r="17" spans="1:74" ht="14.25" customHeight="1" x14ac:dyDescent="0.35">
      <c r="A17" s="1" t="str">
        <f t="shared" si="21"/>
        <v>L2_S100_IRechenprozess_Pdie</v>
      </c>
      <c r="B17" s="1">
        <v>2</v>
      </c>
      <c r="C17" s="1">
        <v>100</v>
      </c>
      <c r="D17" s="1">
        <v>115</v>
      </c>
      <c r="E17">
        <v>6</v>
      </c>
      <c r="F17" s="1">
        <v>100</v>
      </c>
      <c r="G17" s="1" t="str">
        <f t="shared" si="22"/>
        <v>Filler gestartet. wartet vor dem Computer. die hat einen langwierigen Rechenprozess gestartet.</v>
      </c>
      <c r="H17" s="1" t="str">
        <f t="shared" si="0"/>
        <v>Filler gestartet.</v>
      </c>
      <c r="I17" s="1" t="str">
        <f t="shared" si="1"/>
        <v>Alternative Der</v>
      </c>
      <c r="J17" s="1" t="s">
        <v>276</v>
      </c>
      <c r="K17" s="1" t="s">
        <v>271</v>
      </c>
      <c r="N17" s="1" t="s">
        <v>606</v>
      </c>
      <c r="O17" s="1" t="str">
        <f t="shared" si="2"/>
        <v>vor dem Computer.</v>
      </c>
      <c r="P17" s="1" t="str">
        <f t="shared" si="3"/>
        <v>vor dem Computer</v>
      </c>
      <c r="Q17" s="1" t="str">
        <f t="shared" si="23"/>
        <v>die</v>
      </c>
      <c r="R17" s="1" t="s">
        <v>7</v>
      </c>
      <c r="S17" s="1" t="s">
        <v>135</v>
      </c>
      <c r="T17" s="1" t="s">
        <v>607</v>
      </c>
      <c r="U17" s="1" t="s">
        <v>608</v>
      </c>
      <c r="W17" s="1" t="str">
        <f t="shared" si="4"/>
        <v>Rechenprozess</v>
      </c>
      <c r="X17" s="1" t="str">
        <f t="shared" si="5"/>
        <v>gestartet.</v>
      </c>
      <c r="Y17" s="1" t="s">
        <v>609</v>
      </c>
      <c r="Z17" s="1" t="str">
        <f>[1]main!W101</f>
        <v>Rechenprozess</v>
      </c>
      <c r="AA17" s="1" t="str">
        <f>[1]main!X101</f>
        <v>gestartet.</v>
      </c>
      <c r="AB17" s="1" t="str">
        <f>[1]main!Y101</f>
        <v>gestartet</v>
      </c>
      <c r="AC17" s="1">
        <f>[1]main!Z101</f>
        <v>183</v>
      </c>
      <c r="AD17" s="1" t="str">
        <f>[1]main!AA101</f>
        <v>Chiropraktiker</v>
      </c>
      <c r="AE17" s="1" t="str">
        <f>[1]main!AB101</f>
        <v>NA</v>
      </c>
      <c r="AF17" s="2">
        <f>[1]main!AC101</f>
        <v>4.95</v>
      </c>
      <c r="AG17" s="1" t="str">
        <f>[1]main!AD101</f>
        <v>NA</v>
      </c>
      <c r="AH17" s="1" t="str">
        <f>[1]main!AE101</f>
        <v>NA</v>
      </c>
      <c r="AI17" s="1" t="str">
        <f>[1]main!AF101</f>
        <v>m</v>
      </c>
      <c r="AJ17" s="1" t="str">
        <f>[1]main!AG101</f>
        <v>Filler</v>
      </c>
      <c r="AK17" s="1" t="str">
        <f>[1]main!AH101</f>
        <v>NA</v>
      </c>
      <c r="AL17" s="1" t="str">
        <f>[1]main!AI101</f>
        <v>NA</v>
      </c>
      <c r="AM17" s="1" t="str">
        <f>[1]main!AJ101</f>
        <v>Der</v>
      </c>
      <c r="AN17" s="1" t="str">
        <f>[1]main!AK101</f>
        <v>der</v>
      </c>
      <c r="AO17" s="1">
        <f>[1]main!AL101</f>
        <v>40</v>
      </c>
      <c r="AP17" s="1" t="str">
        <f>[1]main!AM101</f>
        <v>Chiropraktikerin</v>
      </c>
      <c r="AQ17" s="1" t="str">
        <f>[1]main!AN101</f>
        <v>NA</v>
      </c>
      <c r="AR17" s="1" t="str">
        <f>[1]main!AO101</f>
        <v>NA</v>
      </c>
      <c r="AS17" s="1" t="str">
        <f>[1]main!AP101</f>
        <v>NA</v>
      </c>
      <c r="AT17" s="1" t="str">
        <f>[1]main!AQ101</f>
        <v>NA</v>
      </c>
      <c r="AU17" s="1" t="str">
        <f>[1]main!AR101</f>
        <v>NA</v>
      </c>
      <c r="AV17" s="1" t="str">
        <f>[1]main!AS101</f>
        <v>Alternative</v>
      </c>
      <c r="AW17" s="1" t="str">
        <f>[1]main!AT101</f>
        <v>NA</v>
      </c>
      <c r="AX17" s="1" t="str">
        <f>[1]main!AU101</f>
        <v>NA</v>
      </c>
      <c r="AY17" s="1" t="str">
        <f>[1]main!AV101</f>
        <v>Die</v>
      </c>
      <c r="AZ17" s="2" t="str">
        <f>[1]main!AW101</f>
        <v>die</v>
      </c>
      <c r="BA17" s="1" t="str">
        <f t="shared" si="6"/>
        <v>Wer wartet vor dem Computer?</v>
      </c>
      <c r="BB17" s="1" t="str">
        <f t="shared" si="7"/>
        <v>Pro_f tat Filler gestartet.?</v>
      </c>
      <c r="BC17" s="1" t="str">
        <f t="shared" si="8"/>
        <v>Name wartet Filler gestartet.?</v>
      </c>
      <c r="BD17" s="1" t="str">
        <f t="shared" si="9"/>
        <v>Pos05 hat Filler gestartet. gestartet?</v>
      </c>
      <c r="BE17" s="12" t="s">
        <v>21</v>
      </c>
      <c r="BF17" s="1" t="str">
        <f>BD17</f>
        <v>Pos05 hat Filler gestartet. gestartet?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13"/>
        <v>NA</v>
      </c>
      <c r="BP17" s="1" t="str">
        <f t="shared" si="14"/>
        <v>Name wartet Filler gestartet.?</v>
      </c>
      <c r="BQ17" s="1" t="str">
        <f t="shared" si="15"/>
        <v/>
      </c>
      <c r="BR17" s="1" t="str">
        <f t="shared" si="16"/>
        <v/>
      </c>
      <c r="BS17" s="1" t="str">
        <f t="shared" si="17"/>
        <v>Name wartet Filler gestartet.?</v>
      </c>
      <c r="BT17" s="1" t="str">
        <f t="shared" si="18"/>
        <v>Pos05 hat Filler gestartet. gestartet?</v>
      </c>
      <c r="BU17" s="1" t="str">
        <f t="shared" si="19"/>
        <v/>
      </c>
      <c r="BV17" s="1" t="str">
        <f t="shared" si="20"/>
        <v>Pos05 hat Filler gestartet. gestartet?</v>
      </c>
    </row>
    <row r="18" spans="1:74" ht="14.25" customHeight="1" x14ac:dyDescent="0.35">
      <c r="A18" s="1" t="str">
        <f t="shared" si="21"/>
        <v>L2_S30_ISommerbody_PNA</v>
      </c>
      <c r="B18" s="1">
        <v>2</v>
      </c>
      <c r="C18" s="1">
        <v>30</v>
      </c>
      <c r="D18" s="1">
        <v>116</v>
      </c>
      <c r="E18">
        <v>6</v>
      </c>
      <c r="F18" s="1">
        <v>30</v>
      </c>
      <c r="G18" s="1" t="str">
        <f t="shared" si="22"/>
        <v>Target bekommen. kehrt im Stall. NA muss die aufgetragenen Sozialstunden abarbeiten.</v>
      </c>
      <c r="H18" s="1" t="str">
        <f t="shared" si="0"/>
        <v>Target bekommen.</v>
      </c>
      <c r="I18" s="1" t="str">
        <f t="shared" si="1"/>
        <v>Alternative NA</v>
      </c>
      <c r="J18" s="1" t="s">
        <v>610</v>
      </c>
      <c r="K18" s="1" t="s">
        <v>42</v>
      </c>
      <c r="N18" s="1" t="s">
        <v>480</v>
      </c>
      <c r="O18" s="1" t="str">
        <f t="shared" si="2"/>
        <v>im Stall.</v>
      </c>
      <c r="P18" s="1" t="str">
        <f t="shared" si="3"/>
        <v>im Stall</v>
      </c>
      <c r="Q18" s="1" t="str">
        <f t="shared" si="23"/>
        <v>NA</v>
      </c>
      <c r="R18" s="1" t="s">
        <v>87</v>
      </c>
      <c r="S18" s="1" t="s">
        <v>8</v>
      </c>
      <c r="T18" s="1" t="s">
        <v>611</v>
      </c>
      <c r="U18" s="1" t="s">
        <v>612</v>
      </c>
      <c r="W18" s="1" t="str">
        <f t="shared" si="4"/>
        <v>Sozialstunden</v>
      </c>
      <c r="X18" s="1" t="str">
        <f t="shared" si="5"/>
        <v>abarbeiten.</v>
      </c>
      <c r="Y18" s="1" t="s">
        <v>613</v>
      </c>
      <c r="Z18" s="1" t="str">
        <f>[1]main!W41</f>
        <v>Sommerbody</v>
      </c>
      <c r="AA18" s="1" t="str">
        <f>[1]main!X41</f>
        <v>bekommen.</v>
      </c>
      <c r="AB18" s="1" t="str">
        <f>[1]main!Y41</f>
        <v>bekommen</v>
      </c>
      <c r="AC18" s="1">
        <f>[1]main!Z41</f>
        <v>82</v>
      </c>
      <c r="AD18" s="1" t="str">
        <f>[1]main!AA41</f>
        <v>Elia</v>
      </c>
      <c r="AE18" s="1" t="str">
        <f>[1]main!AB41</f>
        <v>n</v>
      </c>
      <c r="AF18" s="2">
        <f>[1]main!AC41</f>
        <v>4.7428571430000002</v>
      </c>
      <c r="AG18" s="1">
        <f>[1]main!AD41</f>
        <v>1.66879416</v>
      </c>
      <c r="AH18" s="1">
        <f>[1]main!AE41</f>
        <v>4</v>
      </c>
      <c r="AI18" s="1" t="str">
        <f>[1]main!AF41</f>
        <v>n</v>
      </c>
      <c r="AJ18" s="1" t="str">
        <f>[1]main!AG41</f>
        <v>Target</v>
      </c>
      <c r="AK18" s="1">
        <f>[1]main!AH41</f>
        <v>51</v>
      </c>
      <c r="AL18" s="1">
        <f>[1]main!AI41</f>
        <v>118000000</v>
      </c>
      <c r="AM18" s="1" t="str">
        <f>[1]main!AJ41</f>
        <v>NA</v>
      </c>
      <c r="AN18" s="1" t="str">
        <f>[1]main!AK41</f>
        <v>NA</v>
      </c>
      <c r="AO18" s="1">
        <f>[1]main!AL41</f>
        <v>32</v>
      </c>
      <c r="AP18" s="1" t="str">
        <f>[1]main!AM41</f>
        <v>Benno</v>
      </c>
      <c r="AQ18" s="1" t="str">
        <f>[1]main!AN41</f>
        <v>m</v>
      </c>
      <c r="AR18" s="1">
        <f>[1]main!AO41</f>
        <v>1.4</v>
      </c>
      <c r="AS18" s="1">
        <f>[1]main!AP41</f>
        <v>0.69451633599999996</v>
      </c>
      <c r="AT18" s="1">
        <f>[1]main!AQ41</f>
        <v>1</v>
      </c>
      <c r="AU18" s="1" t="str">
        <f>[1]main!AR41</f>
        <v>m</v>
      </c>
      <c r="AV18" s="1" t="str">
        <f>[1]main!AS41</f>
        <v>Alternative</v>
      </c>
      <c r="AW18" s="1" t="str">
        <f>[1]main!AT41</f>
        <v>NA</v>
      </c>
      <c r="AX18" s="1" t="str">
        <f>[1]main!AU41</f>
        <v>NA</v>
      </c>
      <c r="AY18" s="1" t="str">
        <f>[1]main!AV41</f>
        <v>NA</v>
      </c>
      <c r="AZ18" s="2" t="str">
        <f>[1]main!AW41</f>
        <v>NA</v>
      </c>
      <c r="BA18" s="1" t="str">
        <f t="shared" si="6"/>
        <v>Wer kehrt im Stall?</v>
      </c>
      <c r="BB18" s="1" t="str">
        <f t="shared" si="7"/>
        <v>Pro_f tat Target bekommen.?</v>
      </c>
      <c r="BC18" s="1" t="str">
        <f t="shared" si="8"/>
        <v>Name kehrt 51 bekommen.?</v>
      </c>
      <c r="BD18" s="1" t="str">
        <f t="shared" si="9"/>
        <v>Pos05 muss 51 bekommen. abarbeiten?</v>
      </c>
      <c r="BE18" s="1" t="s">
        <v>67</v>
      </c>
      <c r="BF18" s="1" t="str">
        <f>BB18</f>
        <v>Pro_f tat Target bekommen.?</v>
      </c>
      <c r="BG18" s="1">
        <v>4</v>
      </c>
      <c r="BH18" s="1">
        <f t="shared" si="10"/>
        <v>0</v>
      </c>
      <c r="BI18" s="1" t="str">
        <f t="shared" si="11"/>
        <v>NA</v>
      </c>
      <c r="BJ18" s="1" t="str">
        <f>IF(BI18="NA","NA",J18)</f>
        <v>NA</v>
      </c>
      <c r="BK18" s="1" t="str">
        <f>BJ18</f>
        <v>NA</v>
      </c>
      <c r="BL18" s="1" t="s">
        <v>13</v>
      </c>
      <c r="BM18" s="12">
        <v>1</v>
      </c>
      <c r="BN18" s="1" t="str">
        <f t="shared" si="12"/>
        <v>NA</v>
      </c>
      <c r="BO18" s="1" t="str">
        <f t="shared" si="13"/>
        <v>NA</v>
      </c>
      <c r="BP18" s="1" t="str">
        <f t="shared" si="14"/>
        <v>Name kehrt 51 bekommen.?</v>
      </c>
      <c r="BQ18" s="1" t="str">
        <f t="shared" si="15"/>
        <v/>
      </c>
      <c r="BR18" s="1" t="str">
        <f t="shared" si="16"/>
        <v/>
      </c>
      <c r="BS18" s="1" t="str">
        <f t="shared" si="17"/>
        <v>Name kehrt 51 bekommen.?</v>
      </c>
      <c r="BT18" s="1" t="str">
        <f t="shared" si="18"/>
        <v>Pos05 muss 51 bekommen. abarbeiten?</v>
      </c>
      <c r="BU18" s="1" t="str">
        <f t="shared" si="19"/>
        <v/>
      </c>
      <c r="BV18" s="1" t="str">
        <f t="shared" si="20"/>
        <v>Pos05 muss 51 bekommen. abarbeiten?</v>
      </c>
    </row>
    <row r="19" spans="1:74" ht="14.25" customHeight="1" x14ac:dyDescent="0.35">
      <c r="A19" s="1" t="str">
        <f t="shared" si="21"/>
        <v>L2_S54_IArbeitstag_PNA</v>
      </c>
      <c r="B19" s="1">
        <v>2</v>
      </c>
      <c r="C19" s="1">
        <v>54</v>
      </c>
      <c r="D19" s="1">
        <v>117</v>
      </c>
      <c r="E19">
        <v>6</v>
      </c>
      <c r="F19" s="1">
        <v>54</v>
      </c>
      <c r="G19" s="1" t="str">
        <f t="shared" si="22"/>
        <v>Target gehabt. fliegt aus dem Rathaus. NA hat das goldene Buch beschmutzt.</v>
      </c>
      <c r="H19" s="1" t="str">
        <f t="shared" si="0"/>
        <v>Target gehabt.</v>
      </c>
      <c r="I19" s="1" t="str">
        <f t="shared" si="1"/>
        <v>Alternative NA</v>
      </c>
      <c r="J19" s="1" t="s">
        <v>78</v>
      </c>
      <c r="M19" s="1" t="s">
        <v>96</v>
      </c>
      <c r="N19" s="1" t="s">
        <v>614</v>
      </c>
      <c r="O19" s="1" t="str">
        <f t="shared" si="2"/>
        <v>aus dem Rathaus.</v>
      </c>
      <c r="P19" s="1" t="str">
        <f t="shared" si="3"/>
        <v>aus dem Rathaus</v>
      </c>
      <c r="Q19" s="1" t="str">
        <f t="shared" si="23"/>
        <v>NA</v>
      </c>
      <c r="R19" s="1" t="s">
        <v>7</v>
      </c>
      <c r="S19" s="1" t="s">
        <v>154</v>
      </c>
      <c r="T19" s="1" t="s">
        <v>615</v>
      </c>
      <c r="U19" s="1" t="s">
        <v>616</v>
      </c>
      <c r="W19" s="1" t="str">
        <f t="shared" si="4"/>
        <v>Buch</v>
      </c>
      <c r="X19" s="1" t="str">
        <f t="shared" si="5"/>
        <v>beschmutzt.</v>
      </c>
      <c r="Y19" s="1" t="s">
        <v>617</v>
      </c>
      <c r="Z19" s="1" t="str">
        <f>[1]main!W45</f>
        <v>Arbeitstag</v>
      </c>
      <c r="AA19" s="1" t="str">
        <f>[1]main!X45</f>
        <v>gehabt.</v>
      </c>
      <c r="AB19" s="1" t="str">
        <f>[1]main!Y45</f>
        <v>gehabt</v>
      </c>
      <c r="AC19" s="1">
        <f>[1]main!Z45</f>
        <v>127</v>
      </c>
      <c r="AD19" s="1" t="str">
        <f>[1]main!AA45</f>
        <v>Hanna</v>
      </c>
      <c r="AE19" s="1" t="str">
        <f>[1]main!AB45</f>
        <v>f</v>
      </c>
      <c r="AF19" s="2">
        <f>[1]main!AC45</f>
        <v>6.8285714290000001</v>
      </c>
      <c r="AG19" s="1">
        <f>[1]main!AD45</f>
        <v>0.45281565400000001</v>
      </c>
      <c r="AH19" s="1">
        <f>[1]main!AE45</f>
        <v>7</v>
      </c>
      <c r="AI19" s="1" t="str">
        <f>[1]main!AF45</f>
        <v>f</v>
      </c>
      <c r="AJ19" s="1" t="str">
        <f>[1]main!AG45</f>
        <v>Target</v>
      </c>
      <c r="AK19" s="1" t="str">
        <f>[1]main!AH45</f>
        <v>NA</v>
      </c>
      <c r="AL19" s="1">
        <f>[1]main!AI45</f>
        <v>2090000000</v>
      </c>
      <c r="AM19" s="1" t="str">
        <f>[1]main!AJ45</f>
        <v>NA</v>
      </c>
      <c r="AN19" s="1" t="str">
        <f>[1]main!AK45</f>
        <v>NA</v>
      </c>
      <c r="AO19" s="1">
        <f>[1]main!AL45</f>
        <v>46</v>
      </c>
      <c r="AP19" s="1" t="str">
        <f>[1]main!AM45</f>
        <v>Mats</v>
      </c>
      <c r="AQ19" s="1" t="str">
        <f>[1]main!AN45</f>
        <v>m</v>
      </c>
      <c r="AR19" s="1">
        <f>[1]main!AO45</f>
        <v>1.657142857</v>
      </c>
      <c r="AS19" s="1">
        <f>[1]main!AP45</f>
        <v>1.0273568930000001</v>
      </c>
      <c r="AT19" s="1">
        <f>[1]main!AQ45</f>
        <v>1</v>
      </c>
      <c r="AU19" s="1" t="str">
        <f>[1]main!AR45</f>
        <v>m</v>
      </c>
      <c r="AV19" s="1" t="str">
        <f>[1]main!AS45</f>
        <v>Alternative</v>
      </c>
      <c r="AW19" s="1" t="str">
        <f>[1]main!AT45</f>
        <v>NA</v>
      </c>
      <c r="AX19" s="1" t="str">
        <f>[1]main!AU45</f>
        <v>NA</v>
      </c>
      <c r="AY19" s="1" t="str">
        <f>[1]main!AV45</f>
        <v>NA</v>
      </c>
      <c r="AZ19" s="2" t="str">
        <f>[1]main!AW45</f>
        <v>NA</v>
      </c>
      <c r="BA19" s="1" t="str">
        <f t="shared" si="6"/>
        <v>Wer fliegt aus dem Rathaus?</v>
      </c>
      <c r="BB19" s="1" t="str">
        <f t="shared" si="7"/>
        <v>Pro_f tat Target gehabt.?</v>
      </c>
      <c r="BC19" s="1" t="str">
        <f t="shared" si="8"/>
        <v>V fliegt Target gehabt.?</v>
      </c>
      <c r="BD19" s="1" t="str">
        <f t="shared" si="9"/>
        <v>Pos05 hat Target gehabt. beschmutzt?</v>
      </c>
      <c r="BE19" s="1" t="s">
        <v>67</v>
      </c>
      <c r="BF19" s="1" t="str">
        <f>BB19</f>
        <v>Pro_f tat Target gehabt.?</v>
      </c>
      <c r="BG19" s="1">
        <v>1</v>
      </c>
      <c r="BH19" s="1">
        <f t="shared" si="10"/>
        <v>1</v>
      </c>
      <c r="BI19" s="1" t="str">
        <f t="shared" si="11"/>
        <v>Pro_f tat Target gehabt.?</v>
      </c>
      <c r="BJ19" s="1" t="str">
        <f>IF(BI19="NA","NA",J19)</f>
        <v>fliegt</v>
      </c>
      <c r="BK19" s="1" t="s">
        <v>618</v>
      </c>
      <c r="BL19" s="1" t="s">
        <v>619</v>
      </c>
      <c r="BM19" s="12">
        <v>0</v>
      </c>
      <c r="BN19" s="1" t="str">
        <f t="shared" si="12"/>
        <v>segeln</v>
      </c>
      <c r="BO19" s="1" t="str">
        <f t="shared" si="13"/>
        <v>fliegen</v>
      </c>
      <c r="BP19" s="1" t="str">
        <f t="shared" si="14"/>
        <v/>
      </c>
      <c r="BQ19" s="1" t="str">
        <f t="shared" si="15"/>
        <v/>
      </c>
      <c r="BR19" s="1" t="str">
        <f t="shared" si="16"/>
        <v>V fliegt Target gehabt.?</v>
      </c>
      <c r="BS19" s="1" t="str">
        <f t="shared" si="17"/>
        <v>V fliegt Target gehabt.?</v>
      </c>
      <c r="BT19" s="1" t="str">
        <f t="shared" si="18"/>
        <v>Pos05 hat Target gehabt. beschmutzt?</v>
      </c>
      <c r="BU19" s="1" t="str">
        <f t="shared" si="19"/>
        <v/>
      </c>
      <c r="BV19" s="1" t="str">
        <f t="shared" si="20"/>
        <v>Pos05 hat Target gehabt. beschmutzt?</v>
      </c>
    </row>
    <row r="20" spans="1:74" ht="14.25" customHeight="1" x14ac:dyDescent="0.35">
      <c r="A20" s="1" t="str">
        <f t="shared" si="21"/>
        <v>L2_S52_IKind_PNA</v>
      </c>
      <c r="B20" s="1">
        <v>2</v>
      </c>
      <c r="C20" s="1">
        <v>52</v>
      </c>
      <c r="D20" s="1">
        <v>118</v>
      </c>
      <c r="E20">
        <v>6</v>
      </c>
      <c r="F20" s="1">
        <v>52</v>
      </c>
      <c r="G20" s="1" t="str">
        <f t="shared" si="22"/>
        <v>Target gesichtet. flüchtet von der Baustelle. NA hat ein wichtiges Warnschild übersehen.</v>
      </c>
      <c r="H20" s="1" t="str">
        <f t="shared" ref="H20:H22" si="24">IF(AJ20="NA",AA20,CONCATENATE(AJ20," ",AA20))</f>
        <v>Target gesichtet.</v>
      </c>
      <c r="I20" s="1" t="str">
        <f t="shared" ref="I20:I22" si="25">IF(AV20="NA",AM20,CONCATENATE(AV20," ",AM20))</f>
        <v>Alternative NA</v>
      </c>
      <c r="J20" s="1" t="s">
        <v>128</v>
      </c>
      <c r="M20" s="1" t="s">
        <v>23</v>
      </c>
      <c r="N20" s="1" t="s">
        <v>620</v>
      </c>
      <c r="O20" s="1" t="str">
        <f t="shared" ref="O20:O22" si="26">CONCATENATE(K20,L20,M20," ",N20,".")</f>
        <v>von der Baustelle.</v>
      </c>
      <c r="P20" s="1" t="str">
        <f t="shared" ref="P20:P22" si="27">CONCATENATE(K20,L20,M20," ",N20)</f>
        <v>von der Baustelle</v>
      </c>
      <c r="Q20" s="1" t="str">
        <f t="shared" si="23"/>
        <v>NA</v>
      </c>
      <c r="R20" s="1" t="s">
        <v>7</v>
      </c>
      <c r="S20" s="1" t="s">
        <v>25</v>
      </c>
      <c r="T20" s="1" t="s">
        <v>621</v>
      </c>
      <c r="U20" s="1" t="s">
        <v>622</v>
      </c>
      <c r="W20" s="1" t="str">
        <f t="shared" ref="W20:W22" si="28">CONCATENATE(U20,V20)</f>
        <v>Warnschild</v>
      </c>
      <c r="X20" s="1" t="str">
        <f t="shared" ref="X20:X22" si="29">CONCATENATE(Y20,".")</f>
        <v>übersehen.</v>
      </c>
      <c r="Y20" s="1" t="s">
        <v>204</v>
      </c>
      <c r="Z20" s="1" t="str">
        <f>[1]main!W43</f>
        <v>Kind</v>
      </c>
      <c r="AA20" s="1" t="str">
        <f>[1]main!X43</f>
        <v>gesichtet.</v>
      </c>
      <c r="AB20" s="1" t="str">
        <f>[1]main!Y43</f>
        <v>gesichtet</v>
      </c>
      <c r="AC20" s="1">
        <f>[1]main!Z43</f>
        <v>125</v>
      </c>
      <c r="AD20" s="1" t="str">
        <f>[1]main!AA43</f>
        <v>Marie</v>
      </c>
      <c r="AE20" s="1" t="str">
        <f>[1]main!AB43</f>
        <v>f</v>
      </c>
      <c r="AF20" s="2">
        <f>[1]main!AC43</f>
        <v>6.8285714290000001</v>
      </c>
      <c r="AG20" s="1">
        <f>[1]main!AD43</f>
        <v>0.38238526</v>
      </c>
      <c r="AH20" s="1">
        <f>[1]main!AE43</f>
        <v>7</v>
      </c>
      <c r="AI20" s="1" t="str">
        <f>[1]main!AF43</f>
        <v>f</v>
      </c>
      <c r="AJ20" s="1" t="str">
        <f>[1]main!AG43</f>
        <v>Target</v>
      </c>
      <c r="AK20" s="1" t="str">
        <f>[1]main!AH43</f>
        <v>NA</v>
      </c>
      <c r="AL20" s="1">
        <f>[1]main!AI43</f>
        <v>4810000000</v>
      </c>
      <c r="AM20" s="1" t="str">
        <f>[1]main!AJ43</f>
        <v>NA</v>
      </c>
      <c r="AN20" s="1" t="str">
        <f>[1]main!AK43</f>
        <v>NA</v>
      </c>
      <c r="AO20" s="1">
        <f>[1]main!AL43</f>
        <v>44</v>
      </c>
      <c r="AP20" s="1" t="str">
        <f>[1]main!AM43</f>
        <v>Emil</v>
      </c>
      <c r="AQ20" s="1" t="str">
        <f>[1]main!AN43</f>
        <v>m</v>
      </c>
      <c r="AR20" s="1">
        <f>[1]main!AO43</f>
        <v>1.628571429</v>
      </c>
      <c r="AS20" s="1">
        <f>[1]main!AP43</f>
        <v>1.2387307139999999</v>
      </c>
      <c r="AT20" s="1">
        <f>[1]main!AQ43</f>
        <v>1</v>
      </c>
      <c r="AU20" s="1" t="str">
        <f>[1]main!AR43</f>
        <v>m</v>
      </c>
      <c r="AV20" s="1" t="str">
        <f>[1]main!AS43</f>
        <v>Alternative</v>
      </c>
      <c r="AW20" s="1" t="str">
        <f>[1]main!AT43</f>
        <v>NA</v>
      </c>
      <c r="AX20" s="1" t="str">
        <f>[1]main!AU43</f>
        <v>NA</v>
      </c>
      <c r="AY20" s="1" t="str">
        <f>[1]main!AV43</f>
        <v>NA</v>
      </c>
      <c r="AZ20" s="2" t="str">
        <f>[1]main!AW43</f>
        <v>NA</v>
      </c>
      <c r="BA20" s="1" t="str">
        <f t="shared" ref="BA20:BA22" si="30">CONCATENATE("Wer"," ",J20," ",P20,"?")</f>
        <v>Wer flüchtet von der Baustelle?</v>
      </c>
      <c r="BB20" s="1" t="str">
        <f t="shared" ref="BB20:BB22" si="31">CONCATENATE($BB$1," ","tat", " ",H20,"?")</f>
        <v>Pro_f tat Target gesichtet.?</v>
      </c>
      <c r="BC20" s="1" t="str">
        <f t="shared" ref="BC20:BC22" si="32">BS20</f>
        <v>V flüchtet Target gesichtet.?</v>
      </c>
      <c r="BD20" s="1" t="str">
        <f t="shared" ref="BD20:BD22" si="33">BV20</f>
        <v>Pos05 hat Target gesichtet. übersehen?</v>
      </c>
      <c r="BE20" s="12" t="s">
        <v>21</v>
      </c>
      <c r="BF20" s="1" t="str">
        <f>BD20</f>
        <v>Pos05 hat Target gesichtet. übersehen?</v>
      </c>
      <c r="BG20" s="1">
        <v>2</v>
      </c>
      <c r="BH20" s="1">
        <f t="shared" ref="BH20:BH22" si="34">IF(BI20="NA",0,1)</f>
        <v>0</v>
      </c>
      <c r="BI20" s="1" t="str">
        <f t="shared" ref="BI20:BI22" si="35">IF(BG20=1,BF20,"NA")</f>
        <v>NA</v>
      </c>
      <c r="BJ20" s="1" t="str">
        <f>IF(BI20="NA","NA",CONCATENATE(S20," ",T20," ",W20))</f>
        <v>NA</v>
      </c>
      <c r="BK20" s="1" t="str">
        <f>BJ20</f>
        <v>NA</v>
      </c>
      <c r="BL20" s="1" t="s">
        <v>13</v>
      </c>
      <c r="BM20" s="12">
        <v>0</v>
      </c>
      <c r="BN20" s="1" t="str">
        <f t="shared" ref="BN20:BN22" si="36">IF(BM20=1,BK20,BL20)</f>
        <v>NA</v>
      </c>
      <c r="BO20" s="1" t="str">
        <f t="shared" si="13"/>
        <v>NA</v>
      </c>
      <c r="BP20" s="1" t="str">
        <f t="shared" ref="BP20:BP22" si="37">IF(AK20="NA",IF(K20="","",CONCATENATE(K$1," ",J20," ",H20,"?")),IF(K20="","",CONCATENATE(K$1," ",J20," ",AK20," ",AA20,"?")))</f>
        <v/>
      </c>
      <c r="BQ20" s="1" t="str">
        <f t="shared" ref="BQ20:BQ22" si="38">IF(AK20="NA",IF(L20="","",CONCATENATE(L$1," ",J20," ",H20,"?")),IF(L20="","",CONCATENATE(L$1," ",J20," ",AK20," ",AA20,"?")))</f>
        <v/>
      </c>
      <c r="BR20" s="1" t="str">
        <f t="shared" ref="BR20:BR22" si="39">IF(AK20="NA",IF(M20="","",CONCATENATE(M$1," ",J20," ",H20,"?")),IF(M20="","",CONCATENATE(M$1," ",J20," ",AK20," ",AA20,"?")))</f>
        <v>V flüchtet Target gesichtet.?</v>
      </c>
      <c r="BS20" s="1" t="str">
        <f t="shared" ref="BS20:BS22" si="40">CONCATENATE(BP20,BQ20,BR20)</f>
        <v>V flüchtet Target gesichtet.?</v>
      </c>
      <c r="BT20" s="1" t="str">
        <f t="shared" ref="BT20:BT22" si="41">IF(AK20="NA",IF(U20="","",CONCATENATE(U$1," ",R20," ",H20," ",Y20,"?")),IF(U20="","",CONCATENATE(U$1," ",R20," ",AK20," ",AA20," ",Y20,"?")))</f>
        <v>Pos05 hat Target gesichtet. übersehen?</v>
      </c>
      <c r="BU20" s="1" t="str">
        <f t="shared" ref="BU20:BU22" si="42">IF(AK20="NA",IF(V20="","",CONCATENATE(V$1," ",R20," ",H20," ",Y20,"?")),IF(V20="","",CONCATENATE(V$1," ",R20," ",AK20," ",AA20," ",Y20,"?")))</f>
        <v/>
      </c>
      <c r="BV20" s="1" t="str">
        <f t="shared" ref="BV20:BV22" si="43">CONCATENATE(BT20,BU20)</f>
        <v>Pos05 hat Target gesichtet. übersehen?</v>
      </c>
    </row>
    <row r="21" spans="1:74" ht="14.25" customHeight="1" x14ac:dyDescent="0.35">
      <c r="A21" s="1" t="str">
        <f t="shared" ref="A21:A22" si="44">CONCATENATE("L",B21,"_S",F21,"_I",Z21,"_P",AZ21)</f>
        <v>L2_S72_IZigarette_Pder</v>
      </c>
      <c r="B21" s="1">
        <v>2</v>
      </c>
      <c r="C21" s="1">
        <v>72</v>
      </c>
      <c r="D21" s="1">
        <v>119</v>
      </c>
      <c r="E21">
        <v>6</v>
      </c>
      <c r="F21" s="1">
        <v>72</v>
      </c>
      <c r="G21" s="1" t="str">
        <f t="shared" si="22"/>
        <v>Filler verdient. raucht vor dem Zeitungsstand. der hat die leckere Zigarette verdient.</v>
      </c>
      <c r="H21" s="1" t="str">
        <f t="shared" si="24"/>
        <v>Filler verdient.</v>
      </c>
      <c r="I21" s="1" t="str">
        <f t="shared" si="25"/>
        <v>Alternative Die</v>
      </c>
      <c r="J21" s="1" t="s">
        <v>532</v>
      </c>
      <c r="K21" s="1" t="s">
        <v>271</v>
      </c>
      <c r="N21" s="1" t="s">
        <v>623</v>
      </c>
      <c r="O21" s="1" t="str">
        <f t="shared" si="26"/>
        <v>vor dem Zeitungsstand.</v>
      </c>
      <c r="P21" s="1" t="str">
        <f t="shared" si="27"/>
        <v>vor dem Zeitungsstand</v>
      </c>
      <c r="Q21" s="1" t="str">
        <f t="shared" si="23"/>
        <v>der</v>
      </c>
      <c r="R21" s="1" t="s">
        <v>7</v>
      </c>
      <c r="S21" s="1" t="s">
        <v>8</v>
      </c>
      <c r="T21" s="1" t="s">
        <v>99</v>
      </c>
      <c r="U21" s="1" t="s">
        <v>624</v>
      </c>
      <c r="W21" s="1" t="str">
        <f t="shared" si="28"/>
        <v>Zigarette</v>
      </c>
      <c r="X21" s="1" t="str">
        <f t="shared" si="29"/>
        <v>verdient.</v>
      </c>
      <c r="Y21" s="1" t="s">
        <v>625</v>
      </c>
      <c r="Z21" s="1" t="str">
        <f>[1]main!W73</f>
        <v>Zigarette</v>
      </c>
      <c r="AA21" s="1" t="str">
        <f>[1]main!X73</f>
        <v>verdient.</v>
      </c>
      <c r="AB21" s="1" t="str">
        <f>[1]main!Y73</f>
        <v>verdient</v>
      </c>
      <c r="AC21" s="1">
        <f>[1]main!Z73</f>
        <v>155</v>
      </c>
      <c r="AD21" s="1" t="str">
        <f>[1]main!AA73</f>
        <v>Stripperin</v>
      </c>
      <c r="AE21" s="1" t="str">
        <f>[1]main!AB73</f>
        <v>NA</v>
      </c>
      <c r="AF21" s="2">
        <f>[1]main!AC73</f>
        <v>2.2000000000000002</v>
      </c>
      <c r="AG21" s="1" t="str">
        <f>[1]main!AD73</f>
        <v>NA</v>
      </c>
      <c r="AH21" s="1" t="str">
        <f>[1]main!AE73</f>
        <v>NA</v>
      </c>
      <c r="AI21" s="1" t="str">
        <f>[1]main!AF73</f>
        <v>f</v>
      </c>
      <c r="AJ21" s="1" t="str">
        <f>[1]main!AG73</f>
        <v>Filler</v>
      </c>
      <c r="AK21" s="1" t="str">
        <f>[1]main!AH73</f>
        <v>NA</v>
      </c>
      <c r="AL21" s="1" t="str">
        <f>[1]main!AI73</f>
        <v>NA</v>
      </c>
      <c r="AM21" s="1" t="str">
        <f>[1]main!AJ73</f>
        <v>Die</v>
      </c>
      <c r="AN21" s="1" t="str">
        <f>[1]main!AK73</f>
        <v>die</v>
      </c>
      <c r="AO21" s="1">
        <f>[1]main!AL73</f>
        <v>12</v>
      </c>
      <c r="AP21" s="1" t="str">
        <f>[1]main!AM73</f>
        <v>Stripper</v>
      </c>
      <c r="AQ21" s="1" t="str">
        <f>[1]main!AN73</f>
        <v>NA</v>
      </c>
      <c r="AR21" s="1" t="str">
        <f>[1]main!AO73</f>
        <v>NA</v>
      </c>
      <c r="AS21" s="1" t="str">
        <f>[1]main!AP73</f>
        <v>NA</v>
      </c>
      <c r="AT21" s="1" t="str">
        <f>[1]main!AQ73</f>
        <v>NA</v>
      </c>
      <c r="AU21" s="1" t="str">
        <f>[1]main!AR73</f>
        <v>NA</v>
      </c>
      <c r="AV21" s="1" t="str">
        <f>[1]main!AS73</f>
        <v>Alternative</v>
      </c>
      <c r="AW21" s="1" t="str">
        <f>[1]main!AT73</f>
        <v>NA</v>
      </c>
      <c r="AX21" s="1" t="str">
        <f>[1]main!AU73</f>
        <v>NA</v>
      </c>
      <c r="AY21" s="1" t="str">
        <f>[1]main!AV73</f>
        <v>Der</v>
      </c>
      <c r="AZ21" s="2" t="str">
        <f>[1]main!AW73</f>
        <v>der</v>
      </c>
      <c r="BA21" s="1" t="str">
        <f t="shared" si="30"/>
        <v>Wer raucht vor dem Zeitungsstand?</v>
      </c>
      <c r="BB21" s="1" t="str">
        <f t="shared" si="31"/>
        <v>Pro_f tat Filler verdient.?</v>
      </c>
      <c r="BC21" s="1" t="str">
        <f t="shared" si="32"/>
        <v>Name raucht Filler verdient.?</v>
      </c>
      <c r="BD21" s="1" t="str">
        <f t="shared" si="33"/>
        <v>Pos05 hat Filler verdient. verdient?</v>
      </c>
      <c r="BE21" s="12" t="s">
        <v>21</v>
      </c>
      <c r="BF21" s="1" t="str">
        <f>BD21</f>
        <v>Pos05 hat Filler verdient. verdient?</v>
      </c>
      <c r="BG21" s="1">
        <v>1</v>
      </c>
      <c r="BH21" s="1">
        <f t="shared" si="34"/>
        <v>1</v>
      </c>
      <c r="BI21" s="1" t="str">
        <f t="shared" si="35"/>
        <v>Pos05 hat Filler verdient. verdient?</v>
      </c>
      <c r="BJ21" s="1" t="str">
        <f>IF(BI21="NA","NA",CONCATENATE(S21," ",T21," ",W21))</f>
        <v>die leckere Zigarette</v>
      </c>
      <c r="BK21" s="1" t="str">
        <f>BJ21</f>
        <v>die leckere Zigarette</v>
      </c>
      <c r="BL21" s="1" t="s">
        <v>626</v>
      </c>
      <c r="BM21" s="12">
        <v>1</v>
      </c>
      <c r="BN21" s="1" t="str">
        <f t="shared" si="36"/>
        <v>die leckere Zigarette</v>
      </c>
      <c r="BO21" s="1" t="str">
        <f t="shared" si="13"/>
        <v>die leckere Kippe</v>
      </c>
      <c r="BP21" s="1" t="str">
        <f t="shared" si="37"/>
        <v>Name raucht Filler verdient.?</v>
      </c>
      <c r="BQ21" s="1" t="str">
        <f t="shared" si="38"/>
        <v/>
      </c>
      <c r="BR21" s="1" t="str">
        <f t="shared" si="39"/>
        <v/>
      </c>
      <c r="BS21" s="1" t="str">
        <f t="shared" si="40"/>
        <v>Name raucht Filler verdient.?</v>
      </c>
      <c r="BT21" s="1" t="str">
        <f t="shared" si="41"/>
        <v>Pos05 hat Filler verdient. verdient?</v>
      </c>
      <c r="BU21" s="1" t="str">
        <f t="shared" si="42"/>
        <v/>
      </c>
      <c r="BV21" s="1" t="str">
        <f t="shared" si="43"/>
        <v>Pos05 hat Filler verdient. verdient?</v>
      </c>
    </row>
    <row r="22" spans="1:74" ht="14.25" customHeight="1" x14ac:dyDescent="0.35">
      <c r="A22" s="1" t="str">
        <f t="shared" si="44"/>
        <v>L2_S7_IKnie-OP_PNA</v>
      </c>
      <c r="B22" s="1">
        <v>2</v>
      </c>
      <c r="C22" s="1">
        <v>7</v>
      </c>
      <c r="D22" s="1">
        <v>120</v>
      </c>
      <c r="E22">
        <v>6</v>
      </c>
      <c r="F22" s="1">
        <v>7</v>
      </c>
      <c r="G22" s="1" t="str">
        <f t="shared" si="22"/>
        <v>Target erlitten. geht zur Pommesbude. NA hat die grauenvolle Abnehmkur überstanden.</v>
      </c>
      <c r="H22" s="1" t="str">
        <f t="shared" si="24"/>
        <v>Target erlitten.</v>
      </c>
      <c r="I22" s="1" t="str">
        <f t="shared" si="25"/>
        <v>Alternative NA</v>
      </c>
      <c r="J22" s="1" t="s">
        <v>3</v>
      </c>
      <c r="L22" s="1" t="s">
        <v>140</v>
      </c>
      <c r="N22" s="1" t="s">
        <v>627</v>
      </c>
      <c r="O22" s="1" t="str">
        <f t="shared" si="26"/>
        <v>zur Pommesbude.</v>
      </c>
      <c r="P22" s="1" t="str">
        <f t="shared" si="27"/>
        <v>zur Pommesbude</v>
      </c>
      <c r="Q22" s="1" t="str">
        <f t="shared" si="23"/>
        <v>NA</v>
      </c>
      <c r="R22" s="1" t="s">
        <v>7</v>
      </c>
      <c r="S22" s="1" t="s">
        <v>8</v>
      </c>
      <c r="T22" s="1" t="s">
        <v>628</v>
      </c>
      <c r="U22" s="1" t="s">
        <v>629</v>
      </c>
      <c r="W22" s="1" t="str">
        <f t="shared" si="28"/>
        <v>Abnehmkur</v>
      </c>
      <c r="X22" s="1" t="str">
        <f t="shared" si="29"/>
        <v>überstanden.</v>
      </c>
      <c r="Y22" s="1" t="s">
        <v>630</v>
      </c>
      <c r="Z22" s="1" t="str">
        <f>[1]main!W18</f>
        <v>Knie-OP</v>
      </c>
      <c r="AA22" s="1" t="str">
        <f>[1]main!X18</f>
        <v>erlitten.</v>
      </c>
      <c r="AB22" s="1" t="str">
        <f>[1]main!Y18</f>
        <v>erlitten</v>
      </c>
      <c r="AC22" s="1">
        <f>[1]main!Z18</f>
        <v>17</v>
      </c>
      <c r="AD22" s="1" t="str">
        <f>[1]main!AA18</f>
        <v>Anton</v>
      </c>
      <c r="AE22" s="1" t="str">
        <f>[1]main!AB18</f>
        <v>m</v>
      </c>
      <c r="AF22" s="2">
        <f>[1]main!AC18</f>
        <v>1.2</v>
      </c>
      <c r="AG22" s="1">
        <f>[1]main!AD18</f>
        <v>0.58410313400000002</v>
      </c>
      <c r="AH22" s="1">
        <f>[1]main!AE18</f>
        <v>1</v>
      </c>
      <c r="AI22" s="1" t="str">
        <f>[1]main!AF18</f>
        <v>m</v>
      </c>
      <c r="AJ22" s="1" t="str">
        <f>[1]main!AG18</f>
        <v>Target</v>
      </c>
      <c r="AK22" s="1">
        <f>[1]main!AH18</f>
        <v>3091</v>
      </c>
      <c r="AL22" s="1">
        <f>[1]main!AI18</f>
        <v>2260000000</v>
      </c>
      <c r="AM22" s="1" t="str">
        <f>[1]main!AJ18</f>
        <v>NA</v>
      </c>
      <c r="AN22" s="1" t="str">
        <f>[1]main!AK18</f>
        <v>NA</v>
      </c>
      <c r="AO22" s="1">
        <f>[1]main!AL18</f>
        <v>98</v>
      </c>
      <c r="AP22" s="1" t="str">
        <f>[1]main!AM18</f>
        <v>Thea</v>
      </c>
      <c r="AQ22" s="1" t="str">
        <f>[1]main!AN18</f>
        <v>f</v>
      </c>
      <c r="AR22" s="1">
        <f>[1]main!AO18</f>
        <v>6.3428571429999998</v>
      </c>
      <c r="AS22" s="1">
        <f>[1]main!AP18</f>
        <v>1.186761712</v>
      </c>
      <c r="AT22" s="1">
        <f>[1]main!AQ18</f>
        <v>7</v>
      </c>
      <c r="AU22" s="1" t="str">
        <f>[1]main!AR18</f>
        <v>f</v>
      </c>
      <c r="AV22" s="1" t="str">
        <f>[1]main!AS18</f>
        <v>Alternative</v>
      </c>
      <c r="AW22" s="1" t="str">
        <f>[1]main!AT18</f>
        <v>NA</v>
      </c>
      <c r="AX22" s="1" t="str">
        <f>[1]main!AU18</f>
        <v>NA</v>
      </c>
      <c r="AY22" s="1" t="str">
        <f>[1]main!AV18</f>
        <v>NA</v>
      </c>
      <c r="AZ22" s="2" t="str">
        <f>[1]main!AW18</f>
        <v>NA</v>
      </c>
      <c r="BA22" s="1" t="str">
        <f t="shared" si="30"/>
        <v>Wer geht zur Pommesbude?</v>
      </c>
      <c r="BB22" s="1" t="str">
        <f t="shared" si="31"/>
        <v>Pro_f tat Target erlitten.?</v>
      </c>
      <c r="BC22" s="1" t="str">
        <f t="shared" si="32"/>
        <v>Name_alt geht 3091 erlitten.?</v>
      </c>
      <c r="BD22" s="1" t="str">
        <f t="shared" si="33"/>
        <v>Pos05 hat 3091 erlitten. überstanden?</v>
      </c>
      <c r="BE22" s="1" t="s">
        <v>32</v>
      </c>
      <c r="BF22" s="1" t="str">
        <f>BC22</f>
        <v>Name_alt geht 3091 erlitten.?</v>
      </c>
      <c r="BG22" s="1">
        <v>3</v>
      </c>
      <c r="BH22" s="1">
        <f t="shared" si="34"/>
        <v>0</v>
      </c>
      <c r="BI22" s="1" t="str">
        <f t="shared" si="35"/>
        <v>NA</v>
      </c>
      <c r="BJ22" s="1" t="str">
        <f>IF(BI22="NA","NA",P22)</f>
        <v>NA</v>
      </c>
      <c r="BK22" s="1" t="str">
        <f>BJ22</f>
        <v>NA</v>
      </c>
      <c r="BL22" s="1" t="s">
        <v>13</v>
      </c>
      <c r="BM22" s="12">
        <v>1</v>
      </c>
      <c r="BN22" s="1" t="str">
        <f t="shared" si="36"/>
        <v>NA</v>
      </c>
      <c r="BO22" s="1" t="str">
        <f t="shared" ref="BO22" si="45">IF(BM22=0,BK22,BL22)</f>
        <v>NA</v>
      </c>
      <c r="BP22" s="1" t="str">
        <f t="shared" si="37"/>
        <v/>
      </c>
      <c r="BQ22" s="1" t="str">
        <f t="shared" si="38"/>
        <v>Name_alt geht 3091 erlitten.?</v>
      </c>
      <c r="BR22" s="1" t="str">
        <f t="shared" si="39"/>
        <v/>
      </c>
      <c r="BS22" s="1" t="str">
        <f t="shared" si="40"/>
        <v>Name_alt geht 3091 erlitten.?</v>
      </c>
      <c r="BT22" s="1" t="str">
        <f t="shared" si="41"/>
        <v>Pos05 hat 3091 erlitten. überstanden?</v>
      </c>
      <c r="BU22" s="1" t="str">
        <f t="shared" si="42"/>
        <v/>
      </c>
      <c r="BV22" s="1" t="str">
        <f t="shared" si="43"/>
        <v>Pos05 hat 3091 erlitten. überstanden?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2:D22"/>
    </sortState>
  </autoFilter>
  <conditionalFormatting sqref="X3:Y22 R3:V22">
    <cfRule type="containsText" dxfId="4" priority="24" operator="containsText" text="xx">
      <formula>NOT(ISERROR(SEARCH(("xx"),(R3))))</formula>
    </cfRule>
  </conditionalFormatting>
  <conditionalFormatting sqref="BE6">
    <cfRule type="containsText" dxfId="3" priority="21" operator="containsText" text="xx">
      <formula>NOT(ISERROR(SEARCH(("xx"),(BE6))))</formula>
    </cfRule>
  </conditionalFormatting>
  <conditionalFormatting sqref="BE10 BE14">
    <cfRule type="containsText" dxfId="2" priority="22" operator="containsText" text="xx">
      <formula>NOT(ISERROR(SEARCH(("xx"),(BE10))))</formula>
    </cfRule>
  </conditionalFormatting>
  <conditionalFormatting sqref="BE18 BE22">
    <cfRule type="containsText" dxfId="1" priority="23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list2-main</vt:lpstr>
      <vt:lpstr>list2 (1)</vt:lpstr>
      <vt:lpstr>list2 (2)</vt:lpstr>
      <vt:lpstr>list2 (3)</vt:lpstr>
      <vt:lpstr>list2 (4)</vt:lpstr>
      <vt:lpstr>list2 (5)</vt:lpstr>
      <vt:lpstr>list2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2022-05-07T07:44:32Z</dcterms:created>
  <dcterms:modified xsi:type="dcterms:W3CDTF">2022-05-10T09:28:53Z</dcterms:modified>
</cp:coreProperties>
</file>