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a\Documents\02_study\duesseldorf\BA_Linguistik\09_BBA_Bachelorarbeit\02_daten\02_Main_Study\"/>
    </mc:Choice>
  </mc:AlternateContent>
  <xr:revisionPtr revIDLastSave="0" documentId="13_ncr:1_{84A54714-B2CE-4F79-947F-73EE244CD321}" xr6:coauthVersionLast="47" xr6:coauthVersionMax="47" xr10:uidLastSave="{00000000-0000-0000-0000-000000000000}"/>
  <bookViews>
    <workbookView xWindow="-110" yWindow="-110" windowWidth="19420" windowHeight="10300" tabRatio="707" xr2:uid="{3BE5A8ED-00D8-4324-ABE3-E7419DD987F3}"/>
  </bookViews>
  <sheets>
    <sheet name="main" sheetId="1" r:id="rId1"/>
    <sheet name="Items" sheetId="9" r:id="rId2"/>
    <sheet name="Warm-Up" sheetId="10" r:id="rId3"/>
    <sheet name="list1" sheetId="3" r:id="rId4"/>
    <sheet name="list2" sheetId="4" r:id="rId5"/>
    <sheet name="list3" sheetId="6" r:id="rId6"/>
    <sheet name="list4" sheetId="5" r:id="rId7"/>
    <sheet name="list5" sheetId="7" r:id="rId8"/>
    <sheet name="list6" sheetId="8" r:id="rId9"/>
    <sheet name="Latin Squares" sheetId="2" r:id="rId10"/>
  </sheets>
  <definedNames>
    <definedName name="_xlnm._FilterDatabase" localSheetId="1" hidden="1">Items!$A$1:$G$1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" i="1"/>
  <c r="X8" i="1" l="1"/>
  <c r="W8" i="1"/>
  <c r="W6" i="1"/>
  <c r="W7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5" i="1"/>
  <c r="W4" i="1"/>
  <c r="X6" i="1"/>
  <c r="X7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5" i="1"/>
  <c r="X4" i="1"/>
  <c r="X3" i="1"/>
  <c r="X2" i="1"/>
  <c r="Y6" i="1"/>
  <c r="Y7" i="1"/>
  <c r="Y8" i="1"/>
  <c r="Y10" i="1"/>
  <c r="Y11" i="1"/>
  <c r="Y12" i="1"/>
  <c r="Y14" i="1"/>
  <c r="Y15" i="1"/>
  <c r="Y16" i="1"/>
  <c r="Y18" i="1"/>
  <c r="Y19" i="1"/>
  <c r="Y20" i="1"/>
  <c r="Y22" i="1"/>
  <c r="Y23" i="1"/>
  <c r="Y24" i="1"/>
  <c r="Y26" i="1"/>
  <c r="Y27" i="1"/>
  <c r="Y28" i="1"/>
  <c r="Y30" i="1"/>
  <c r="Y31" i="1"/>
  <c r="Y32" i="1"/>
  <c r="Y34" i="1"/>
  <c r="Y35" i="1"/>
  <c r="Y36" i="1"/>
  <c r="Y38" i="1"/>
  <c r="Y39" i="1"/>
  <c r="Y40" i="1"/>
  <c r="Y42" i="1"/>
  <c r="Y43" i="1"/>
  <c r="Y44" i="1"/>
  <c r="Y46" i="1"/>
  <c r="Y47" i="1"/>
  <c r="Y48" i="1"/>
  <c r="Y50" i="1"/>
  <c r="Y51" i="1"/>
  <c r="Y52" i="1"/>
  <c r="Y54" i="1"/>
  <c r="Y55" i="1"/>
  <c r="Y56" i="1"/>
  <c r="Y58" i="1"/>
  <c r="Y59" i="1"/>
  <c r="Y60" i="1"/>
  <c r="Y62" i="1"/>
  <c r="Y63" i="1"/>
  <c r="Y64" i="1"/>
  <c r="Y66" i="1"/>
  <c r="Y67" i="1"/>
  <c r="Y68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4" i="1"/>
  <c r="Y3" i="1"/>
  <c r="Y2" i="1"/>
  <c r="W3" i="1"/>
  <c r="W2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O24" i="1" l="1"/>
  <c r="R24" i="1"/>
  <c r="Z24" i="1"/>
  <c r="AA24" i="1"/>
  <c r="AB24" i="1"/>
  <c r="AD24" i="1"/>
  <c r="AF24" i="1" s="1"/>
  <c r="T24" i="1" s="1"/>
  <c r="AE24" i="1"/>
  <c r="O63" i="1"/>
  <c r="O48" i="1"/>
  <c r="R70" i="1"/>
  <c r="Z70" i="1"/>
  <c r="AA70" i="1"/>
  <c r="AB70" i="1"/>
  <c r="AD70" i="1"/>
  <c r="AE70" i="1"/>
  <c r="R35" i="1"/>
  <c r="V35" i="1" s="1"/>
  <c r="Z35" i="1"/>
  <c r="AA35" i="1"/>
  <c r="AB35" i="1"/>
  <c r="AD35" i="1"/>
  <c r="AE35" i="1"/>
  <c r="R69" i="1"/>
  <c r="Z69" i="1"/>
  <c r="AA69" i="1"/>
  <c r="AB69" i="1"/>
  <c r="AD69" i="1"/>
  <c r="AE69" i="1"/>
  <c r="R53" i="1"/>
  <c r="Z53" i="1"/>
  <c r="AA53" i="1"/>
  <c r="AB53" i="1"/>
  <c r="AD53" i="1"/>
  <c r="AE53" i="1"/>
  <c r="R65" i="1"/>
  <c r="Z65" i="1"/>
  <c r="AA65" i="1"/>
  <c r="AB65" i="1"/>
  <c r="AD65" i="1"/>
  <c r="AE65" i="1"/>
  <c r="R38" i="1"/>
  <c r="Z38" i="1"/>
  <c r="AA38" i="1"/>
  <c r="AB38" i="1"/>
  <c r="AD38" i="1"/>
  <c r="AE38" i="1"/>
  <c r="R28" i="1"/>
  <c r="Z28" i="1"/>
  <c r="AA28" i="1"/>
  <c r="AB28" i="1"/>
  <c r="AD28" i="1"/>
  <c r="AE28" i="1"/>
  <c r="R63" i="1"/>
  <c r="V63" i="1" s="1"/>
  <c r="Z63" i="1"/>
  <c r="AA63" i="1"/>
  <c r="AB63" i="1"/>
  <c r="AD63" i="1"/>
  <c r="AE63" i="1"/>
  <c r="R48" i="1"/>
  <c r="Z48" i="1"/>
  <c r="AA48" i="1"/>
  <c r="AB48" i="1"/>
  <c r="AD48" i="1"/>
  <c r="AE48" i="1"/>
  <c r="O65" i="1"/>
  <c r="O35" i="1"/>
  <c r="O69" i="1"/>
  <c r="O53" i="1"/>
  <c r="O38" i="1"/>
  <c r="O28" i="1"/>
  <c r="G38" i="1"/>
  <c r="Q38" i="1" s="1"/>
  <c r="V38" i="1" s="1"/>
  <c r="G28" i="1"/>
  <c r="Q28" i="1" s="1"/>
  <c r="G63" i="1"/>
  <c r="Q63" i="1" s="1"/>
  <c r="G48" i="1"/>
  <c r="Q48" i="1" s="1"/>
  <c r="G24" i="1"/>
  <c r="Q24" i="1" s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A3" i="5"/>
  <c r="A4" i="5"/>
  <c r="A5" i="5"/>
  <c r="A6" i="5"/>
  <c r="A7" i="5"/>
  <c r="A2" i="5"/>
  <c r="A3" i="6"/>
  <c r="A4" i="6"/>
  <c r="A5" i="6"/>
  <c r="A6" i="6"/>
  <c r="A7" i="6"/>
  <c r="A2" i="6"/>
  <c r="L7" i="8"/>
  <c r="F7" i="8"/>
  <c r="A7" i="8"/>
  <c r="L6" i="8"/>
  <c r="F6" i="8"/>
  <c r="A6" i="8"/>
  <c r="L5" i="8"/>
  <c r="F5" i="8"/>
  <c r="A5" i="8"/>
  <c r="L4" i="8"/>
  <c r="F4" i="8"/>
  <c r="A4" i="8"/>
  <c r="L3" i="8"/>
  <c r="F3" i="8"/>
  <c r="A3" i="8"/>
  <c r="L2" i="8"/>
  <c r="F2" i="8"/>
  <c r="A2" i="8"/>
  <c r="L7" i="7"/>
  <c r="F7" i="7"/>
  <c r="A7" i="7"/>
  <c r="L6" i="7"/>
  <c r="F6" i="7"/>
  <c r="A6" i="7"/>
  <c r="L5" i="7"/>
  <c r="F5" i="7"/>
  <c r="A5" i="7"/>
  <c r="L4" i="7"/>
  <c r="F4" i="7"/>
  <c r="A4" i="7"/>
  <c r="L3" i="7"/>
  <c r="F3" i="7"/>
  <c r="A3" i="7"/>
  <c r="L2" i="7"/>
  <c r="F2" i="7"/>
  <c r="A2" i="7"/>
  <c r="L7" i="6"/>
  <c r="F7" i="6"/>
  <c r="L6" i="6"/>
  <c r="F6" i="6"/>
  <c r="L5" i="6"/>
  <c r="F5" i="6"/>
  <c r="L4" i="6"/>
  <c r="F4" i="6"/>
  <c r="L3" i="6"/>
  <c r="F3" i="6"/>
  <c r="L2" i="6"/>
  <c r="F2" i="6"/>
  <c r="L7" i="5"/>
  <c r="F7" i="5"/>
  <c r="L6" i="5"/>
  <c r="F6" i="5"/>
  <c r="L5" i="5"/>
  <c r="F5" i="5"/>
  <c r="L4" i="5"/>
  <c r="F4" i="5"/>
  <c r="L3" i="5"/>
  <c r="F3" i="5"/>
  <c r="L2" i="5"/>
  <c r="F2" i="5"/>
  <c r="A3" i="4"/>
  <c r="A4" i="4"/>
  <c r="A5" i="4"/>
  <c r="A6" i="4"/>
  <c r="A7" i="4"/>
  <c r="A2" i="4"/>
  <c r="A3" i="3"/>
  <c r="A4" i="3"/>
  <c r="A5" i="3"/>
  <c r="A6" i="3"/>
  <c r="A7" i="3"/>
  <c r="A2" i="3"/>
  <c r="L7" i="3"/>
  <c r="F7" i="3"/>
  <c r="L6" i="3"/>
  <c r="F6" i="3"/>
  <c r="L5" i="3"/>
  <c r="F5" i="3"/>
  <c r="L4" i="3"/>
  <c r="F4" i="3"/>
  <c r="L3" i="3"/>
  <c r="F3" i="3"/>
  <c r="L2" i="3"/>
  <c r="F2" i="3"/>
  <c r="L7" i="4"/>
  <c r="F7" i="4"/>
  <c r="L6" i="4"/>
  <c r="F6" i="4"/>
  <c r="L5" i="4"/>
  <c r="F5" i="4"/>
  <c r="L4" i="4"/>
  <c r="F4" i="4"/>
  <c r="L3" i="4"/>
  <c r="F3" i="4"/>
  <c r="L2" i="4"/>
  <c r="F2" i="4"/>
  <c r="O51" i="1"/>
  <c r="O47" i="1"/>
  <c r="O20" i="1"/>
  <c r="O27" i="1"/>
  <c r="O59" i="1"/>
  <c r="O5" i="1"/>
  <c r="O67" i="1"/>
  <c r="O46" i="1"/>
  <c r="O56" i="1"/>
  <c r="O14" i="1"/>
  <c r="O54" i="1"/>
  <c r="O10" i="1"/>
  <c r="O19" i="1"/>
  <c r="O7" i="1"/>
  <c r="O25" i="1"/>
  <c r="O39" i="1"/>
  <c r="O57" i="1"/>
  <c r="X57" i="1" s="1"/>
  <c r="O17" i="1"/>
  <c r="O64" i="1"/>
  <c r="O49" i="1"/>
  <c r="O42" i="1"/>
  <c r="O32" i="1"/>
  <c r="O34" i="1"/>
  <c r="O60" i="1"/>
  <c r="O12" i="1"/>
  <c r="O55" i="1"/>
  <c r="O45" i="1"/>
  <c r="O58" i="1"/>
  <c r="O29" i="1"/>
  <c r="O18" i="1"/>
  <c r="O37" i="1"/>
  <c r="O9" i="1"/>
  <c r="O21" i="1"/>
  <c r="O30" i="1"/>
  <c r="O33" i="1"/>
  <c r="O15" i="1"/>
  <c r="O6" i="1"/>
  <c r="O43" i="1"/>
  <c r="O13" i="1"/>
  <c r="O68" i="1"/>
  <c r="O50" i="1"/>
  <c r="O52" i="1"/>
  <c r="O36" i="1"/>
  <c r="O40" i="1"/>
  <c r="O3" i="1"/>
  <c r="O8" i="1"/>
  <c r="O26" i="1"/>
  <c r="O61" i="1"/>
  <c r="O2" i="1"/>
  <c r="O31" i="1"/>
  <c r="O44" i="1"/>
  <c r="O23" i="1"/>
  <c r="O4" i="1"/>
  <c r="O62" i="1"/>
  <c r="O22" i="1"/>
  <c r="O11" i="1"/>
  <c r="O41" i="1"/>
  <c r="O16" i="1"/>
  <c r="O70" i="1"/>
  <c r="O66" i="1"/>
  <c r="AD60" i="1"/>
  <c r="AE60" i="1"/>
  <c r="AD12" i="1"/>
  <c r="AE12" i="1"/>
  <c r="AD55" i="1"/>
  <c r="AE55" i="1"/>
  <c r="AD45" i="1"/>
  <c r="AE45" i="1"/>
  <c r="AD58" i="1"/>
  <c r="AE58" i="1"/>
  <c r="AD29" i="1"/>
  <c r="AE29" i="1"/>
  <c r="AD18" i="1"/>
  <c r="AE18" i="1"/>
  <c r="AD37" i="1"/>
  <c r="AE37" i="1"/>
  <c r="AD9" i="1"/>
  <c r="AE9" i="1"/>
  <c r="AD21" i="1"/>
  <c r="AE21" i="1"/>
  <c r="AD30" i="1"/>
  <c r="AE30" i="1"/>
  <c r="AD33" i="1"/>
  <c r="AE33" i="1"/>
  <c r="AD15" i="1"/>
  <c r="AE15" i="1"/>
  <c r="AD6" i="1"/>
  <c r="AE6" i="1"/>
  <c r="AD43" i="1"/>
  <c r="AE43" i="1"/>
  <c r="AD13" i="1"/>
  <c r="AE13" i="1"/>
  <c r="AD68" i="1"/>
  <c r="AE68" i="1"/>
  <c r="AD50" i="1"/>
  <c r="AE50" i="1"/>
  <c r="AD52" i="1"/>
  <c r="AE52" i="1"/>
  <c r="AD36" i="1"/>
  <c r="AE36" i="1"/>
  <c r="AD40" i="1"/>
  <c r="AE40" i="1"/>
  <c r="AD3" i="1"/>
  <c r="AE3" i="1"/>
  <c r="AD8" i="1"/>
  <c r="AE8" i="1"/>
  <c r="AD26" i="1"/>
  <c r="AE26" i="1"/>
  <c r="AD61" i="1"/>
  <c r="AE61" i="1"/>
  <c r="AD2" i="1"/>
  <c r="AE2" i="1"/>
  <c r="AD31" i="1"/>
  <c r="AE31" i="1"/>
  <c r="AD44" i="1"/>
  <c r="AE44" i="1"/>
  <c r="AD23" i="1"/>
  <c r="AE23" i="1"/>
  <c r="AD4" i="1"/>
  <c r="AE4" i="1"/>
  <c r="AD62" i="1"/>
  <c r="AE62" i="1"/>
  <c r="AD22" i="1"/>
  <c r="AE22" i="1"/>
  <c r="AD11" i="1"/>
  <c r="AE11" i="1"/>
  <c r="AD41" i="1"/>
  <c r="AE41" i="1"/>
  <c r="AD16" i="1"/>
  <c r="AE16" i="1"/>
  <c r="AD51" i="1"/>
  <c r="AE51" i="1"/>
  <c r="AD47" i="1"/>
  <c r="AE47" i="1"/>
  <c r="AD20" i="1"/>
  <c r="AE20" i="1"/>
  <c r="AD27" i="1"/>
  <c r="AE27" i="1"/>
  <c r="AD59" i="1"/>
  <c r="AE59" i="1"/>
  <c r="AD5" i="1"/>
  <c r="AE5" i="1"/>
  <c r="AD67" i="1"/>
  <c r="AE67" i="1"/>
  <c r="AD46" i="1"/>
  <c r="AE46" i="1"/>
  <c r="AD56" i="1"/>
  <c r="AE56" i="1"/>
  <c r="AD14" i="1"/>
  <c r="AE14" i="1"/>
  <c r="AD54" i="1"/>
  <c r="AE54" i="1"/>
  <c r="AD10" i="1"/>
  <c r="AE10" i="1"/>
  <c r="AD19" i="1"/>
  <c r="AE19" i="1"/>
  <c r="AD7" i="1"/>
  <c r="AE7" i="1"/>
  <c r="AD25" i="1"/>
  <c r="AE25" i="1"/>
  <c r="AD39" i="1"/>
  <c r="AE39" i="1"/>
  <c r="AD57" i="1"/>
  <c r="AE57" i="1"/>
  <c r="AD17" i="1"/>
  <c r="AE17" i="1"/>
  <c r="AD64" i="1"/>
  <c r="AE64" i="1"/>
  <c r="AD49" i="1"/>
  <c r="AE49" i="1"/>
  <c r="AD42" i="1"/>
  <c r="AE42" i="1"/>
  <c r="AD32" i="1"/>
  <c r="AE32" i="1"/>
  <c r="AD34" i="1"/>
  <c r="AE34" i="1"/>
  <c r="AD66" i="1"/>
  <c r="AE66" i="1"/>
  <c r="AA66" i="1"/>
  <c r="R20" i="1"/>
  <c r="R27" i="1"/>
  <c r="V27" i="1" s="1"/>
  <c r="R59" i="1"/>
  <c r="V59" i="1" s="1"/>
  <c r="R5" i="1"/>
  <c r="R67" i="1"/>
  <c r="V67" i="1" s="1"/>
  <c r="R46" i="1"/>
  <c r="R56" i="1"/>
  <c r="R14" i="1"/>
  <c r="R54" i="1"/>
  <c r="R10" i="1"/>
  <c r="R19" i="1"/>
  <c r="V19" i="1" s="1"/>
  <c r="R7" i="1"/>
  <c r="V7" i="1" s="1"/>
  <c r="R25" i="1"/>
  <c r="R39" i="1"/>
  <c r="V39" i="1" s="1"/>
  <c r="R57" i="1"/>
  <c r="R17" i="1"/>
  <c r="R64" i="1"/>
  <c r="R49" i="1"/>
  <c r="R42" i="1"/>
  <c r="R32" i="1"/>
  <c r="R34" i="1"/>
  <c r="R60" i="1"/>
  <c r="R12" i="1"/>
  <c r="R55" i="1"/>
  <c r="V55" i="1" s="1"/>
  <c r="R45" i="1"/>
  <c r="R58" i="1"/>
  <c r="R29" i="1"/>
  <c r="R18" i="1"/>
  <c r="R37" i="1"/>
  <c r="R9" i="1"/>
  <c r="R21" i="1"/>
  <c r="R30" i="1"/>
  <c r="R33" i="1"/>
  <c r="R15" i="1"/>
  <c r="V15" i="1" s="1"/>
  <c r="R6" i="1"/>
  <c r="R43" i="1"/>
  <c r="V43" i="1" s="1"/>
  <c r="R13" i="1"/>
  <c r="R68" i="1"/>
  <c r="R50" i="1"/>
  <c r="R52" i="1"/>
  <c r="R36" i="1"/>
  <c r="R40" i="1"/>
  <c r="R3" i="1"/>
  <c r="V3" i="1" s="1"/>
  <c r="R8" i="1"/>
  <c r="R26" i="1"/>
  <c r="R61" i="1"/>
  <c r="R2" i="1"/>
  <c r="R31" i="1"/>
  <c r="V31" i="1" s="1"/>
  <c r="R44" i="1"/>
  <c r="R23" i="1"/>
  <c r="V23" i="1" s="1"/>
  <c r="R4" i="1"/>
  <c r="R62" i="1"/>
  <c r="R22" i="1"/>
  <c r="R11" i="1"/>
  <c r="V11" i="1" s="1"/>
  <c r="R41" i="1"/>
  <c r="R16" i="1"/>
  <c r="R66" i="1"/>
  <c r="G58" i="1"/>
  <c r="Q58" i="1" s="1"/>
  <c r="V58" i="1" s="1"/>
  <c r="G29" i="1"/>
  <c r="Q29" i="1" s="1"/>
  <c r="G18" i="1"/>
  <c r="Q18" i="1" s="1"/>
  <c r="V18" i="1" s="1"/>
  <c r="G37" i="1"/>
  <c r="Q37" i="1" s="1"/>
  <c r="G9" i="1"/>
  <c r="Q9" i="1" s="1"/>
  <c r="G21" i="1"/>
  <c r="Q21" i="1" s="1"/>
  <c r="G30" i="1"/>
  <c r="Q30" i="1" s="1"/>
  <c r="V30" i="1" s="1"/>
  <c r="G33" i="1"/>
  <c r="Q33" i="1" s="1"/>
  <c r="G15" i="1"/>
  <c r="Q15" i="1" s="1"/>
  <c r="G6" i="1"/>
  <c r="Q6" i="1" s="1"/>
  <c r="V6" i="1" s="1"/>
  <c r="G43" i="1"/>
  <c r="Q43" i="1" s="1"/>
  <c r="G13" i="1"/>
  <c r="Q13" i="1" s="1"/>
  <c r="G68" i="1"/>
  <c r="Q68" i="1" s="1"/>
  <c r="G50" i="1"/>
  <c r="Q50" i="1" s="1"/>
  <c r="V50" i="1" s="1"/>
  <c r="G52" i="1"/>
  <c r="Q52" i="1" s="1"/>
  <c r="G36" i="1"/>
  <c r="Q36" i="1" s="1"/>
  <c r="G40" i="1"/>
  <c r="Q40" i="1" s="1"/>
  <c r="G3" i="1"/>
  <c r="Q3" i="1" s="1"/>
  <c r="G8" i="1"/>
  <c r="Q8" i="1" s="1"/>
  <c r="G26" i="1"/>
  <c r="Q26" i="1" s="1"/>
  <c r="V26" i="1" s="1"/>
  <c r="G61" i="1"/>
  <c r="Q61" i="1" s="1"/>
  <c r="G2" i="1"/>
  <c r="Q2" i="1" s="1"/>
  <c r="V2" i="1" s="1"/>
  <c r="G31" i="1"/>
  <c r="Q31" i="1" s="1"/>
  <c r="G44" i="1"/>
  <c r="Q44" i="1" s="1"/>
  <c r="G23" i="1"/>
  <c r="Q23" i="1" s="1"/>
  <c r="G4" i="1"/>
  <c r="Q4" i="1" s="1"/>
  <c r="G62" i="1"/>
  <c r="Q62" i="1" s="1"/>
  <c r="V62" i="1" s="1"/>
  <c r="G22" i="1"/>
  <c r="Q22" i="1" s="1"/>
  <c r="V22" i="1" s="1"/>
  <c r="G11" i="1"/>
  <c r="Q11" i="1" s="1"/>
  <c r="G41" i="1"/>
  <c r="Q41" i="1" s="1"/>
  <c r="G16" i="1"/>
  <c r="Q16" i="1" s="1"/>
  <c r="G70" i="1"/>
  <c r="Q70" i="1" s="1"/>
  <c r="V70" i="1" s="1"/>
  <c r="G35" i="1"/>
  <c r="Q35" i="1" s="1"/>
  <c r="G69" i="1"/>
  <c r="Q69" i="1" s="1"/>
  <c r="G53" i="1"/>
  <c r="Q53" i="1" s="1"/>
  <c r="G65" i="1"/>
  <c r="Q65" i="1" s="1"/>
  <c r="Z41" i="1"/>
  <c r="AA41" i="1"/>
  <c r="AB41" i="1"/>
  <c r="Z13" i="1"/>
  <c r="AA13" i="1"/>
  <c r="AB13" i="1"/>
  <c r="Z9" i="1"/>
  <c r="AA9" i="1"/>
  <c r="AB9" i="1"/>
  <c r="Z2" i="1"/>
  <c r="AA2" i="1"/>
  <c r="AB2" i="1"/>
  <c r="Z44" i="1"/>
  <c r="AA44" i="1"/>
  <c r="AB44" i="1"/>
  <c r="Z59" i="1"/>
  <c r="AA59" i="1"/>
  <c r="AB59" i="1"/>
  <c r="Z8" i="1"/>
  <c r="AA8" i="1"/>
  <c r="AB8" i="1"/>
  <c r="Z5" i="1"/>
  <c r="AA5" i="1"/>
  <c r="AB5" i="1"/>
  <c r="Z52" i="1"/>
  <c r="AA52" i="1"/>
  <c r="AB52" i="1"/>
  <c r="Z6" i="1"/>
  <c r="AA6" i="1"/>
  <c r="AB6" i="1"/>
  <c r="Z15" i="1"/>
  <c r="AA15" i="1"/>
  <c r="AB15" i="1"/>
  <c r="Z11" i="1"/>
  <c r="AA11" i="1"/>
  <c r="AB11" i="1"/>
  <c r="Z47" i="1"/>
  <c r="AA47" i="1"/>
  <c r="AB47" i="1"/>
  <c r="Z19" i="1"/>
  <c r="AA19" i="1"/>
  <c r="AB19" i="1"/>
  <c r="Z49" i="1"/>
  <c r="AA49" i="1"/>
  <c r="AB49" i="1"/>
  <c r="Z23" i="1"/>
  <c r="AA23" i="1"/>
  <c r="AB23" i="1"/>
  <c r="Z67" i="1"/>
  <c r="AA67" i="1"/>
  <c r="AB67" i="1"/>
  <c r="Z42" i="1"/>
  <c r="AA42" i="1"/>
  <c r="AB42" i="1"/>
  <c r="Z25" i="1"/>
  <c r="AA25" i="1"/>
  <c r="AB25" i="1"/>
  <c r="Z32" i="1"/>
  <c r="AA32" i="1"/>
  <c r="AB32" i="1"/>
  <c r="Z55" i="1"/>
  <c r="AA55" i="1"/>
  <c r="AB55" i="1"/>
  <c r="Z71" i="1"/>
  <c r="AA71" i="1"/>
  <c r="AB71" i="1"/>
  <c r="Z72" i="1"/>
  <c r="AA72" i="1"/>
  <c r="AB72" i="1"/>
  <c r="Z73" i="1"/>
  <c r="AA73" i="1"/>
  <c r="AB73" i="1"/>
  <c r="Z74" i="1"/>
  <c r="AA74" i="1"/>
  <c r="AB74" i="1"/>
  <c r="Z75" i="1"/>
  <c r="AA75" i="1"/>
  <c r="AB75" i="1"/>
  <c r="Z76" i="1"/>
  <c r="AA76" i="1"/>
  <c r="AB76" i="1"/>
  <c r="Z36" i="1"/>
  <c r="AA36" i="1"/>
  <c r="AB36" i="1"/>
  <c r="Z77" i="1"/>
  <c r="AA77" i="1"/>
  <c r="AB77" i="1"/>
  <c r="Z62" i="1"/>
  <c r="AA62" i="1"/>
  <c r="AB62" i="1"/>
  <c r="Z78" i="1"/>
  <c r="AA78" i="1"/>
  <c r="AB78" i="1"/>
  <c r="Z79" i="1"/>
  <c r="AA79" i="1"/>
  <c r="AB79" i="1"/>
  <c r="Z80" i="1"/>
  <c r="AA80" i="1"/>
  <c r="AB80" i="1"/>
  <c r="Z81" i="1"/>
  <c r="AA81" i="1"/>
  <c r="AB81" i="1"/>
  <c r="Z82" i="1"/>
  <c r="AA82" i="1"/>
  <c r="AB82" i="1"/>
  <c r="Z83" i="1"/>
  <c r="AA83" i="1"/>
  <c r="AB83" i="1"/>
  <c r="Z84" i="1"/>
  <c r="AA84" i="1"/>
  <c r="AB84" i="1"/>
  <c r="Z85" i="1"/>
  <c r="AA85" i="1"/>
  <c r="AB85" i="1"/>
  <c r="Z86" i="1"/>
  <c r="AA86" i="1"/>
  <c r="AB86" i="1"/>
  <c r="Z87" i="1"/>
  <c r="AA87" i="1"/>
  <c r="AB87" i="1"/>
  <c r="Z20" i="1"/>
  <c r="AA20" i="1"/>
  <c r="AB20" i="1"/>
  <c r="Z50" i="1"/>
  <c r="AA50" i="1"/>
  <c r="AB50" i="1"/>
  <c r="Z88" i="1"/>
  <c r="AA88" i="1"/>
  <c r="AB88" i="1"/>
  <c r="Z58" i="1"/>
  <c r="AA58" i="1"/>
  <c r="AB58" i="1"/>
  <c r="Z89" i="1"/>
  <c r="AA89" i="1"/>
  <c r="AB89" i="1"/>
  <c r="Z90" i="1"/>
  <c r="AA90" i="1"/>
  <c r="AB90" i="1"/>
  <c r="Z91" i="1"/>
  <c r="AA91" i="1"/>
  <c r="AB91" i="1"/>
  <c r="Z92" i="1"/>
  <c r="AA92" i="1"/>
  <c r="AB92" i="1"/>
  <c r="Z93" i="1"/>
  <c r="AA93" i="1"/>
  <c r="AB93" i="1"/>
  <c r="Z37" i="1"/>
  <c r="AA37" i="1"/>
  <c r="AB37" i="1"/>
  <c r="Z94" i="1"/>
  <c r="AA94" i="1"/>
  <c r="AB94" i="1"/>
  <c r="Z95" i="1"/>
  <c r="AA95" i="1"/>
  <c r="AB95" i="1"/>
  <c r="Z96" i="1"/>
  <c r="AA96" i="1"/>
  <c r="AB96" i="1"/>
  <c r="Z97" i="1"/>
  <c r="AA97" i="1"/>
  <c r="AB97" i="1"/>
  <c r="Z98" i="1"/>
  <c r="AA98" i="1"/>
  <c r="AB98" i="1"/>
  <c r="Z99" i="1"/>
  <c r="AA99" i="1"/>
  <c r="AB99" i="1"/>
  <c r="Z100" i="1"/>
  <c r="AA100" i="1"/>
  <c r="AB100" i="1"/>
  <c r="Z101" i="1"/>
  <c r="AA101" i="1"/>
  <c r="AB101" i="1"/>
  <c r="Z21" i="1"/>
  <c r="AA21" i="1"/>
  <c r="AB21" i="1"/>
  <c r="Z102" i="1"/>
  <c r="AA102" i="1"/>
  <c r="AB102" i="1"/>
  <c r="Z103" i="1"/>
  <c r="AA103" i="1"/>
  <c r="AB103" i="1"/>
  <c r="Z104" i="1"/>
  <c r="AA104" i="1"/>
  <c r="AB104" i="1"/>
  <c r="Z105" i="1"/>
  <c r="AA105" i="1"/>
  <c r="AB105" i="1"/>
  <c r="Z106" i="1"/>
  <c r="AA106" i="1"/>
  <c r="AB106" i="1"/>
  <c r="Z107" i="1"/>
  <c r="AA107" i="1"/>
  <c r="AB107" i="1"/>
  <c r="Z108" i="1"/>
  <c r="AA108" i="1"/>
  <c r="AB108" i="1"/>
  <c r="Z109" i="1"/>
  <c r="AA109" i="1"/>
  <c r="AB109" i="1"/>
  <c r="Z110" i="1"/>
  <c r="AA110" i="1"/>
  <c r="AB110" i="1"/>
  <c r="Z111" i="1"/>
  <c r="AA111" i="1"/>
  <c r="AB111" i="1"/>
  <c r="Z112" i="1"/>
  <c r="AA112" i="1"/>
  <c r="AB112" i="1"/>
  <c r="Z113" i="1"/>
  <c r="AA113" i="1"/>
  <c r="AB113" i="1"/>
  <c r="Z114" i="1"/>
  <c r="AA114" i="1"/>
  <c r="AB114" i="1"/>
  <c r="Z115" i="1"/>
  <c r="AA115" i="1"/>
  <c r="AB115" i="1"/>
  <c r="Z116" i="1"/>
  <c r="AA116" i="1"/>
  <c r="AB116" i="1"/>
  <c r="Z117" i="1"/>
  <c r="AA117" i="1"/>
  <c r="AB117" i="1"/>
  <c r="Z30" i="1"/>
  <c r="AA30" i="1"/>
  <c r="AB30" i="1"/>
  <c r="Z118" i="1"/>
  <c r="AA118" i="1"/>
  <c r="AB118" i="1"/>
  <c r="Z119" i="1"/>
  <c r="AA119" i="1"/>
  <c r="AB119" i="1"/>
  <c r="Z120" i="1"/>
  <c r="AA120" i="1"/>
  <c r="AB120" i="1"/>
  <c r="Z56" i="1"/>
  <c r="AA56" i="1"/>
  <c r="AB56" i="1"/>
  <c r="Z121" i="1"/>
  <c r="AA121" i="1"/>
  <c r="AB121" i="1"/>
  <c r="Z122" i="1"/>
  <c r="AA122" i="1"/>
  <c r="AB122" i="1"/>
  <c r="Z123" i="1"/>
  <c r="AA123" i="1"/>
  <c r="AB123" i="1"/>
  <c r="Z54" i="1"/>
  <c r="AA54" i="1"/>
  <c r="AB54" i="1"/>
  <c r="Z124" i="1"/>
  <c r="AA124" i="1"/>
  <c r="AB124" i="1"/>
  <c r="Z34" i="1"/>
  <c r="AA34" i="1"/>
  <c r="AB34" i="1"/>
  <c r="Z125" i="1"/>
  <c r="AA125" i="1"/>
  <c r="AB125" i="1"/>
  <c r="Z26" i="1"/>
  <c r="AA26" i="1"/>
  <c r="AB26" i="1"/>
  <c r="Z126" i="1"/>
  <c r="AA126" i="1"/>
  <c r="AB126" i="1"/>
  <c r="Z45" i="1"/>
  <c r="AA45" i="1"/>
  <c r="AB45" i="1"/>
  <c r="Z127" i="1"/>
  <c r="AA127" i="1"/>
  <c r="AB127" i="1"/>
  <c r="Z128" i="1"/>
  <c r="AA128" i="1"/>
  <c r="AB128" i="1"/>
  <c r="Z129" i="1"/>
  <c r="AA129" i="1"/>
  <c r="AB129" i="1"/>
  <c r="Z130" i="1"/>
  <c r="AA130" i="1"/>
  <c r="AB130" i="1"/>
  <c r="Z131" i="1"/>
  <c r="AA131" i="1"/>
  <c r="AB131" i="1"/>
  <c r="Z132" i="1"/>
  <c r="AA132" i="1"/>
  <c r="AB132" i="1"/>
  <c r="Z133" i="1"/>
  <c r="AA133" i="1"/>
  <c r="AB133" i="1"/>
  <c r="Z134" i="1"/>
  <c r="AA134" i="1"/>
  <c r="AB134" i="1"/>
  <c r="Z135" i="1"/>
  <c r="AA135" i="1"/>
  <c r="AB135" i="1"/>
  <c r="Z60" i="1"/>
  <c r="AA60" i="1"/>
  <c r="AB60" i="1"/>
  <c r="Z136" i="1"/>
  <c r="AA136" i="1"/>
  <c r="AB136" i="1"/>
  <c r="Z137" i="1"/>
  <c r="AA137" i="1"/>
  <c r="AB137" i="1"/>
  <c r="Z138" i="1"/>
  <c r="AA138" i="1"/>
  <c r="AB138" i="1"/>
  <c r="Z139" i="1"/>
  <c r="AA139" i="1"/>
  <c r="AB139" i="1"/>
  <c r="Z140" i="1"/>
  <c r="AA140" i="1"/>
  <c r="AB140" i="1"/>
  <c r="Z141" i="1"/>
  <c r="AA141" i="1"/>
  <c r="AB141" i="1"/>
  <c r="Z142" i="1"/>
  <c r="AA142" i="1"/>
  <c r="AB142" i="1"/>
  <c r="Z143" i="1"/>
  <c r="AA143" i="1"/>
  <c r="AB143" i="1"/>
  <c r="Z144" i="1"/>
  <c r="AA144" i="1"/>
  <c r="AB144" i="1"/>
  <c r="Z145" i="1"/>
  <c r="AA145" i="1"/>
  <c r="AB145" i="1"/>
  <c r="Z146" i="1"/>
  <c r="AA146" i="1"/>
  <c r="AB146" i="1"/>
  <c r="Z147" i="1"/>
  <c r="AA147" i="1"/>
  <c r="AB147" i="1"/>
  <c r="Z39" i="1"/>
  <c r="AA39" i="1"/>
  <c r="AB39" i="1"/>
  <c r="Z148" i="1"/>
  <c r="AA148" i="1"/>
  <c r="AB148" i="1"/>
  <c r="Z149" i="1"/>
  <c r="AA149" i="1"/>
  <c r="AB149" i="1"/>
  <c r="Z27" i="1"/>
  <c r="AA27" i="1"/>
  <c r="AB27" i="1"/>
  <c r="Z150" i="1"/>
  <c r="AA150" i="1"/>
  <c r="AB150" i="1"/>
  <c r="Z151" i="1"/>
  <c r="AA151" i="1"/>
  <c r="AB151" i="1"/>
  <c r="Z29" i="1"/>
  <c r="AA29" i="1"/>
  <c r="AB29" i="1"/>
  <c r="Z152" i="1"/>
  <c r="AA152" i="1"/>
  <c r="AB152" i="1"/>
  <c r="Z153" i="1"/>
  <c r="AA153" i="1"/>
  <c r="AB153" i="1"/>
  <c r="Z154" i="1"/>
  <c r="AA154" i="1"/>
  <c r="AB154" i="1"/>
  <c r="Z155" i="1"/>
  <c r="AA155" i="1"/>
  <c r="AB155" i="1"/>
  <c r="Z156" i="1"/>
  <c r="AA156" i="1"/>
  <c r="AB156" i="1"/>
  <c r="Z157" i="1"/>
  <c r="AA157" i="1"/>
  <c r="AB157" i="1"/>
  <c r="Z46" i="1"/>
  <c r="AA46" i="1"/>
  <c r="AB46" i="1"/>
  <c r="Z40" i="1"/>
  <c r="AA40" i="1"/>
  <c r="AB40" i="1"/>
  <c r="Z158" i="1"/>
  <c r="AA158" i="1"/>
  <c r="AB158" i="1"/>
  <c r="Z159" i="1"/>
  <c r="AA159" i="1"/>
  <c r="AB159" i="1"/>
  <c r="Z160" i="1"/>
  <c r="AA160" i="1"/>
  <c r="AB160" i="1"/>
  <c r="Z161" i="1"/>
  <c r="AA161" i="1"/>
  <c r="AB161" i="1"/>
  <c r="Z162" i="1"/>
  <c r="AA162" i="1"/>
  <c r="AB162" i="1"/>
  <c r="Z163" i="1"/>
  <c r="AA163" i="1"/>
  <c r="AB163" i="1"/>
  <c r="Z164" i="1"/>
  <c r="AA164" i="1"/>
  <c r="AB164" i="1"/>
  <c r="Z57" i="1"/>
  <c r="AA57" i="1"/>
  <c r="AB57" i="1"/>
  <c r="Z33" i="1"/>
  <c r="AA33" i="1"/>
  <c r="AB33" i="1"/>
  <c r="Z66" i="1"/>
  <c r="AB66" i="1"/>
  <c r="Z165" i="1"/>
  <c r="AA165" i="1"/>
  <c r="AB165" i="1"/>
  <c r="Z166" i="1"/>
  <c r="AA166" i="1"/>
  <c r="AB166" i="1"/>
  <c r="Z167" i="1"/>
  <c r="AA167" i="1"/>
  <c r="AB167" i="1"/>
  <c r="Z168" i="1"/>
  <c r="AA168" i="1"/>
  <c r="AB168" i="1"/>
  <c r="Z169" i="1"/>
  <c r="AA169" i="1"/>
  <c r="AB169" i="1"/>
  <c r="Z17" i="1"/>
  <c r="AA17" i="1"/>
  <c r="AB17" i="1"/>
  <c r="Z43" i="1"/>
  <c r="AA43" i="1"/>
  <c r="AB43" i="1"/>
  <c r="Z170" i="1"/>
  <c r="AA170" i="1"/>
  <c r="AB170" i="1"/>
  <c r="Z171" i="1"/>
  <c r="AA171" i="1"/>
  <c r="AB171" i="1"/>
  <c r="Z172" i="1"/>
  <c r="AA172" i="1"/>
  <c r="AB172" i="1"/>
  <c r="Z12" i="1"/>
  <c r="AA12" i="1"/>
  <c r="AB12" i="1"/>
  <c r="Z173" i="1"/>
  <c r="AA173" i="1"/>
  <c r="AB173" i="1"/>
  <c r="Z174" i="1"/>
  <c r="AA174" i="1"/>
  <c r="AB174" i="1"/>
  <c r="Z175" i="1"/>
  <c r="AA175" i="1"/>
  <c r="AB175" i="1"/>
  <c r="Z176" i="1"/>
  <c r="AA176" i="1"/>
  <c r="AB176" i="1"/>
  <c r="Z177" i="1"/>
  <c r="AA177" i="1"/>
  <c r="AB177" i="1"/>
  <c r="Z16" i="1"/>
  <c r="AA16" i="1"/>
  <c r="AB16" i="1"/>
  <c r="Z178" i="1"/>
  <c r="AA178" i="1"/>
  <c r="AB178" i="1"/>
  <c r="Z179" i="1"/>
  <c r="AA179" i="1"/>
  <c r="AB179" i="1"/>
  <c r="Z180" i="1"/>
  <c r="AA180" i="1"/>
  <c r="AB180" i="1"/>
  <c r="Z10" i="1"/>
  <c r="AA10" i="1"/>
  <c r="AB10" i="1"/>
  <c r="Z181" i="1"/>
  <c r="AA181" i="1"/>
  <c r="AB181" i="1"/>
  <c r="Z182" i="1"/>
  <c r="AA182" i="1"/>
  <c r="AB182" i="1"/>
  <c r="Z183" i="1"/>
  <c r="AA183" i="1"/>
  <c r="AB183" i="1"/>
  <c r="Z3" i="1"/>
  <c r="AA3" i="1"/>
  <c r="AB3" i="1"/>
  <c r="Z184" i="1"/>
  <c r="AA184" i="1"/>
  <c r="AB184" i="1"/>
  <c r="Z185" i="1"/>
  <c r="AA185" i="1"/>
  <c r="AB185" i="1"/>
  <c r="Z186" i="1"/>
  <c r="AA186" i="1"/>
  <c r="AB186" i="1"/>
  <c r="Z187" i="1"/>
  <c r="AA187" i="1"/>
  <c r="AB187" i="1"/>
  <c r="Z188" i="1"/>
  <c r="AA188" i="1"/>
  <c r="AB188" i="1"/>
  <c r="Z22" i="1"/>
  <c r="AA22" i="1"/>
  <c r="AB22" i="1"/>
  <c r="Z189" i="1"/>
  <c r="AA189" i="1"/>
  <c r="AB189" i="1"/>
  <c r="Z190" i="1"/>
  <c r="AA190" i="1"/>
  <c r="AB190" i="1"/>
  <c r="Z191" i="1"/>
  <c r="AA191" i="1"/>
  <c r="AB191" i="1"/>
  <c r="Z192" i="1"/>
  <c r="AA192" i="1"/>
  <c r="AB192" i="1"/>
  <c r="Z193" i="1"/>
  <c r="AA193" i="1"/>
  <c r="AB193" i="1"/>
  <c r="Z194" i="1"/>
  <c r="AA194" i="1"/>
  <c r="AB194" i="1"/>
  <c r="Z195" i="1"/>
  <c r="AA195" i="1"/>
  <c r="AB195" i="1"/>
  <c r="Z196" i="1"/>
  <c r="AA196" i="1"/>
  <c r="AB196" i="1"/>
  <c r="Z197" i="1"/>
  <c r="AA197" i="1"/>
  <c r="AB197" i="1"/>
  <c r="Z51" i="1"/>
  <c r="AA51" i="1"/>
  <c r="AB51" i="1"/>
  <c r="Z198" i="1"/>
  <c r="AA198" i="1"/>
  <c r="AB198" i="1"/>
  <c r="Z199" i="1"/>
  <c r="AA199" i="1"/>
  <c r="AB199" i="1"/>
  <c r="Z7" i="1"/>
  <c r="AA7" i="1"/>
  <c r="AB7" i="1"/>
  <c r="Z200" i="1"/>
  <c r="AA200" i="1"/>
  <c r="AB200" i="1"/>
  <c r="Z201" i="1"/>
  <c r="AA201" i="1"/>
  <c r="AB201" i="1"/>
  <c r="Z202" i="1"/>
  <c r="AA202" i="1"/>
  <c r="AB202" i="1"/>
  <c r="Z203" i="1"/>
  <c r="AA203" i="1"/>
  <c r="AB203" i="1"/>
  <c r="Z204" i="1"/>
  <c r="AA204" i="1"/>
  <c r="AB204" i="1"/>
  <c r="Z205" i="1"/>
  <c r="AA205" i="1"/>
  <c r="AB205" i="1"/>
  <c r="Z206" i="1"/>
  <c r="AA206" i="1"/>
  <c r="AB206" i="1"/>
  <c r="Z207" i="1"/>
  <c r="AA207" i="1"/>
  <c r="AB207" i="1"/>
  <c r="Z208" i="1"/>
  <c r="AA208" i="1"/>
  <c r="AB208" i="1"/>
  <c r="Z209" i="1"/>
  <c r="AA209" i="1"/>
  <c r="AB209" i="1"/>
  <c r="Z210" i="1"/>
  <c r="AA210" i="1"/>
  <c r="AB210" i="1"/>
  <c r="Z211" i="1"/>
  <c r="AA211" i="1"/>
  <c r="AB211" i="1"/>
  <c r="Z212" i="1"/>
  <c r="AA212" i="1"/>
  <c r="AB212" i="1"/>
  <c r="Z213" i="1"/>
  <c r="AA213" i="1"/>
  <c r="AB213" i="1"/>
  <c r="Z214" i="1"/>
  <c r="AA214" i="1"/>
  <c r="AB214" i="1"/>
  <c r="Z215" i="1"/>
  <c r="AA215" i="1"/>
  <c r="AB215" i="1"/>
  <c r="Z216" i="1"/>
  <c r="AA216" i="1"/>
  <c r="AB216" i="1"/>
  <c r="Z217" i="1"/>
  <c r="AA217" i="1"/>
  <c r="AB217" i="1"/>
  <c r="Z218" i="1"/>
  <c r="AA218" i="1"/>
  <c r="AB218" i="1"/>
  <c r="Z219" i="1"/>
  <c r="AA219" i="1"/>
  <c r="AB219" i="1"/>
  <c r="Z220" i="1"/>
  <c r="AA220" i="1"/>
  <c r="AB220" i="1"/>
  <c r="Z221" i="1"/>
  <c r="AA221" i="1"/>
  <c r="AB221" i="1"/>
  <c r="Z222" i="1"/>
  <c r="AA222" i="1"/>
  <c r="AB222" i="1"/>
  <c r="Z61" i="1"/>
  <c r="AA61" i="1"/>
  <c r="AB61" i="1"/>
  <c r="Z223" i="1"/>
  <c r="AA223" i="1"/>
  <c r="AB223" i="1"/>
  <c r="Z224" i="1"/>
  <c r="AA224" i="1"/>
  <c r="AB224" i="1"/>
  <c r="Z225" i="1"/>
  <c r="AA225" i="1"/>
  <c r="AB225" i="1"/>
  <c r="Z226" i="1"/>
  <c r="AA226" i="1"/>
  <c r="AB226" i="1"/>
  <c r="Z227" i="1"/>
  <c r="AA227" i="1"/>
  <c r="AB227" i="1"/>
  <c r="Z31" i="1"/>
  <c r="AA31" i="1"/>
  <c r="AB31" i="1"/>
  <c r="Z228" i="1"/>
  <c r="AA228" i="1"/>
  <c r="AB228" i="1"/>
  <c r="Z229" i="1"/>
  <c r="AA229" i="1"/>
  <c r="AB229" i="1"/>
  <c r="Z230" i="1"/>
  <c r="AA230" i="1"/>
  <c r="AB230" i="1"/>
  <c r="Z231" i="1"/>
  <c r="AA231" i="1"/>
  <c r="AB231" i="1"/>
  <c r="Z232" i="1"/>
  <c r="AA232" i="1"/>
  <c r="AB232" i="1"/>
  <c r="Z233" i="1"/>
  <c r="AA233" i="1"/>
  <c r="AB233" i="1"/>
  <c r="Z234" i="1"/>
  <c r="AA234" i="1"/>
  <c r="AB234" i="1"/>
  <c r="Z4" i="1"/>
  <c r="AA4" i="1"/>
  <c r="AB4" i="1"/>
  <c r="Z235" i="1"/>
  <c r="AA235" i="1"/>
  <c r="AB235" i="1"/>
  <c r="Z236" i="1"/>
  <c r="AA236" i="1"/>
  <c r="AB236" i="1"/>
  <c r="Z237" i="1"/>
  <c r="AA237" i="1"/>
  <c r="AB237" i="1"/>
  <c r="Z238" i="1"/>
  <c r="AA238" i="1"/>
  <c r="AB238" i="1"/>
  <c r="Z239" i="1"/>
  <c r="AA239" i="1"/>
  <c r="AB239" i="1"/>
  <c r="Z68" i="1"/>
  <c r="AA68" i="1"/>
  <c r="AB68" i="1"/>
  <c r="Z240" i="1"/>
  <c r="AA240" i="1"/>
  <c r="AB240" i="1"/>
  <c r="Z241" i="1"/>
  <c r="AA241" i="1"/>
  <c r="AB241" i="1"/>
  <c r="Z64" i="1"/>
  <c r="AA64" i="1"/>
  <c r="AB64" i="1"/>
  <c r="Z14" i="1"/>
  <c r="AA14" i="1"/>
  <c r="AB14" i="1"/>
  <c r="Z18" i="1"/>
  <c r="AA18" i="1"/>
  <c r="AB18" i="1"/>
  <c r="Y65" i="1" l="1"/>
  <c r="Y29" i="1"/>
  <c r="Y45" i="1"/>
  <c r="Y37" i="1"/>
  <c r="Y41" i="1"/>
  <c r="Y25" i="1"/>
  <c r="Y13" i="1"/>
  <c r="Y5" i="1"/>
  <c r="Y49" i="1"/>
  <c r="Y33" i="1"/>
  <c r="Y17" i="1"/>
  <c r="Y53" i="1"/>
  <c r="Y21" i="1"/>
  <c r="Y57" i="1"/>
  <c r="Y69" i="1"/>
  <c r="Y61" i="1"/>
  <c r="Y9" i="1"/>
  <c r="AF42" i="1"/>
  <c r="T42" i="1" s="1"/>
  <c r="AF19" i="1"/>
  <c r="T19" i="1" s="1"/>
  <c r="AF59" i="1"/>
  <c r="T59" i="1" s="1"/>
  <c r="AF64" i="1"/>
  <c r="T64" i="1" s="1"/>
  <c r="AF54" i="1"/>
  <c r="T54" i="1" s="1"/>
  <c r="AF58" i="1"/>
  <c r="T58" i="1" s="1"/>
  <c r="AF13" i="1"/>
  <c r="T13" i="1" s="1"/>
  <c r="V13" i="1" s="1"/>
  <c r="AF20" i="1"/>
  <c r="T20" i="1" s="1"/>
  <c r="AF28" i="1"/>
  <c r="T28" i="1" s="1"/>
  <c r="AC24" i="1"/>
  <c r="S24" i="1" s="1"/>
  <c r="V24" i="1" s="1"/>
  <c r="AF17" i="1"/>
  <c r="T17" i="1" s="1"/>
  <c r="V17" i="1" s="1"/>
  <c r="AF14" i="1"/>
  <c r="T14" i="1" s="1"/>
  <c r="AF47" i="1"/>
  <c r="T47" i="1" s="1"/>
  <c r="AF40" i="1"/>
  <c r="T40" i="1" s="1"/>
  <c r="AF15" i="1"/>
  <c r="T15" i="1" s="1"/>
  <c r="AF57" i="1"/>
  <c r="T57" i="1" s="1"/>
  <c r="V57" i="1" s="1"/>
  <c r="AF56" i="1"/>
  <c r="T56" i="1" s="1"/>
  <c r="AF51" i="1"/>
  <c r="T51" i="1" s="1"/>
  <c r="AF33" i="1"/>
  <c r="T33" i="1" s="1"/>
  <c r="V33" i="1" s="1"/>
  <c r="AF35" i="1"/>
  <c r="T35" i="1" s="1"/>
  <c r="AF34" i="1"/>
  <c r="T34" i="1" s="1"/>
  <c r="AF25" i="1"/>
  <c r="T25" i="1" s="1"/>
  <c r="V25" i="1" s="1"/>
  <c r="AF67" i="1"/>
  <c r="T67" i="1" s="1"/>
  <c r="AF2" i="1"/>
  <c r="T2" i="1" s="1"/>
  <c r="AF21" i="1"/>
  <c r="T21" i="1" s="1"/>
  <c r="V21" i="1" s="1"/>
  <c r="AF32" i="1"/>
  <c r="T32" i="1" s="1"/>
  <c r="AF9" i="1"/>
  <c r="T9" i="1" s="1"/>
  <c r="V9" i="1" s="1"/>
  <c r="AF48" i="1"/>
  <c r="T48" i="1" s="1"/>
  <c r="AF61" i="1"/>
  <c r="T61" i="1" s="1"/>
  <c r="V61" i="1" s="1"/>
  <c r="AF5" i="1"/>
  <c r="T5" i="1" s="1"/>
  <c r="V5" i="1" s="1"/>
  <c r="AF49" i="1"/>
  <c r="T49" i="1" s="1"/>
  <c r="V49" i="1" s="1"/>
  <c r="AF10" i="1"/>
  <c r="T10" i="1" s="1"/>
  <c r="AF27" i="1"/>
  <c r="T27" i="1" s="1"/>
  <c r="AF11" i="1"/>
  <c r="T11" i="1" s="1"/>
  <c r="AF7" i="1"/>
  <c r="T7" i="1" s="1"/>
  <c r="AF68" i="1"/>
  <c r="T68" i="1" s="1"/>
  <c r="AF55" i="1"/>
  <c r="T55" i="1" s="1"/>
  <c r="AF22" i="1"/>
  <c r="T22" i="1" s="1"/>
  <c r="AF62" i="1"/>
  <c r="T62" i="1" s="1"/>
  <c r="AF4" i="1"/>
  <c r="T4" i="1" s="1"/>
  <c r="AF43" i="1"/>
  <c r="T43" i="1" s="1"/>
  <c r="AF18" i="1"/>
  <c r="T18" i="1" s="1"/>
  <c r="AF53" i="1"/>
  <c r="T53" i="1" s="1"/>
  <c r="V53" i="1" s="1"/>
  <c r="AF39" i="1"/>
  <c r="T39" i="1" s="1"/>
  <c r="AF46" i="1"/>
  <c r="T46" i="1" s="1"/>
  <c r="AF23" i="1"/>
  <c r="T23" i="1" s="1"/>
  <c r="AC53" i="1"/>
  <c r="S53" i="1" s="1"/>
  <c r="AF16" i="1"/>
  <c r="T16" i="1" s="1"/>
  <c r="AF36" i="1"/>
  <c r="T36" i="1" s="1"/>
  <c r="AC48" i="1"/>
  <c r="S48" i="1" s="1"/>
  <c r="V48" i="1" s="1"/>
  <c r="AF41" i="1"/>
  <c r="T41" i="1" s="1"/>
  <c r="V41" i="1" s="1"/>
  <c r="AF45" i="1"/>
  <c r="T45" i="1" s="1"/>
  <c r="V45" i="1" s="1"/>
  <c r="AC190" i="1"/>
  <c r="AC65" i="1"/>
  <c r="S65" i="1" s="1"/>
  <c r="AC95" i="1"/>
  <c r="AF8" i="1"/>
  <c r="T8" i="1" s="1"/>
  <c r="AF12" i="1"/>
  <c r="T12" i="1" s="1"/>
  <c r="AC28" i="1"/>
  <c r="S28" i="1" s="1"/>
  <c r="V28" i="1" s="1"/>
  <c r="AF3" i="1"/>
  <c r="T3" i="1" s="1"/>
  <c r="AF60" i="1"/>
  <c r="T60" i="1" s="1"/>
  <c r="AC149" i="1"/>
  <c r="AF44" i="1"/>
  <c r="T44" i="1" s="1"/>
  <c r="AF37" i="1"/>
  <c r="T37" i="1" s="1"/>
  <c r="V37" i="1" s="1"/>
  <c r="AC35" i="1"/>
  <c r="S35" i="1" s="1"/>
  <c r="AC29" i="1"/>
  <c r="S29" i="1" s="1"/>
  <c r="AF6" i="1"/>
  <c r="T6" i="1" s="1"/>
  <c r="AF38" i="1"/>
  <c r="T38" i="1" s="1"/>
  <c r="AF31" i="1"/>
  <c r="T31" i="1" s="1"/>
  <c r="AF63" i="1"/>
  <c r="T63" i="1" s="1"/>
  <c r="AC38" i="1"/>
  <c r="S38" i="1" s="1"/>
  <c r="AF70" i="1"/>
  <c r="T70" i="1" s="1"/>
  <c r="AF29" i="1"/>
  <c r="T29" i="1" s="1"/>
  <c r="V29" i="1" s="1"/>
  <c r="AF52" i="1"/>
  <c r="T52" i="1" s="1"/>
  <c r="AC66" i="1"/>
  <c r="S66" i="1" s="1"/>
  <c r="AC63" i="1"/>
  <c r="S63" i="1" s="1"/>
  <c r="AF69" i="1"/>
  <c r="T69" i="1" s="1"/>
  <c r="V69" i="1" s="1"/>
  <c r="AF50" i="1"/>
  <c r="T50" i="1" s="1"/>
  <c r="AF65" i="1"/>
  <c r="T65" i="1" s="1"/>
  <c r="V65" i="1" s="1"/>
  <c r="AC70" i="1"/>
  <c r="S70" i="1" s="1"/>
  <c r="AF26" i="1"/>
  <c r="T26" i="1" s="1"/>
  <c r="AF30" i="1"/>
  <c r="T30" i="1" s="1"/>
  <c r="AC69" i="1"/>
  <c r="S69" i="1" s="1"/>
  <c r="AF66" i="1"/>
  <c r="T66" i="1" s="1"/>
  <c r="AC59" i="1"/>
  <c r="S59" i="1" s="1"/>
  <c r="AC162" i="1"/>
  <c r="AC15" i="1"/>
  <c r="S15" i="1" s="1"/>
  <c r="AC44" i="1"/>
  <c r="S44" i="1" s="1"/>
  <c r="V44" i="1" s="1"/>
  <c r="AC201" i="1"/>
  <c r="AC103" i="1"/>
  <c r="AC160" i="1"/>
  <c r="AC114" i="1"/>
  <c r="AC175" i="1"/>
  <c r="AC7" i="1"/>
  <c r="S7" i="1" s="1"/>
  <c r="AC215" i="1"/>
  <c r="AC9" i="1"/>
  <c r="S9" i="1" s="1"/>
  <c r="AC154" i="1"/>
  <c r="AC76" i="1"/>
  <c r="AC92" i="1"/>
  <c r="AC84" i="1"/>
  <c r="AC212" i="1"/>
  <c r="AC10" i="1"/>
  <c r="S10" i="1" s="1"/>
  <c r="AC146" i="1"/>
  <c r="AC126" i="1"/>
  <c r="AC125" i="1"/>
  <c r="AC16" i="1"/>
  <c r="S16" i="1" s="1"/>
  <c r="V16" i="1" s="1"/>
  <c r="AC158" i="1"/>
  <c r="AC47" i="1"/>
  <c r="S47" i="1" s="1"/>
  <c r="AC113" i="1"/>
  <c r="AC194" i="1"/>
  <c r="AC133" i="1"/>
  <c r="AC67" i="1"/>
  <c r="S67" i="1" s="1"/>
  <c r="AC231" i="1"/>
  <c r="AC40" i="1"/>
  <c r="S40" i="1" s="1"/>
  <c r="V40" i="1" s="1"/>
  <c r="AC111" i="1"/>
  <c r="AC230" i="1"/>
  <c r="AC188" i="1"/>
  <c r="AC13" i="1"/>
  <c r="S13" i="1" s="1"/>
  <c r="AC4" i="1"/>
  <c r="S4" i="1" s="1"/>
  <c r="V4" i="1" s="1"/>
  <c r="AC221" i="1"/>
  <c r="AC152" i="1"/>
  <c r="AC140" i="1"/>
  <c r="AC100" i="1"/>
  <c r="AC148" i="1"/>
  <c r="AC26" i="1"/>
  <c r="S26" i="1" s="1"/>
  <c r="AC87" i="1"/>
  <c r="AC82" i="1"/>
  <c r="AC237" i="1"/>
  <c r="AC223" i="1"/>
  <c r="AC203" i="1"/>
  <c r="AC182" i="1"/>
  <c r="AC14" i="1"/>
  <c r="S14" i="1" s="1"/>
  <c r="AC109" i="1"/>
  <c r="AC78" i="1"/>
  <c r="AC68" i="1"/>
  <c r="S68" i="1" s="1"/>
  <c r="V68" i="1" s="1"/>
  <c r="AC184" i="1"/>
  <c r="AC151" i="1"/>
  <c r="AC129" i="1"/>
  <c r="AC138" i="1"/>
  <c r="AC64" i="1"/>
  <c r="S64" i="1" s="1"/>
  <c r="V64" i="1" s="1"/>
  <c r="AC216" i="1"/>
  <c r="AC211" i="1"/>
  <c r="AC12" i="1"/>
  <c r="S12" i="1" s="1"/>
  <c r="V12" i="1" s="1"/>
  <c r="AC143" i="1"/>
  <c r="AC74" i="1"/>
  <c r="AC55" i="1"/>
  <c r="S55" i="1" s="1"/>
  <c r="AC205" i="1"/>
  <c r="AC30" i="1"/>
  <c r="S30" i="1" s="1"/>
  <c r="AC197" i="1"/>
  <c r="AC172" i="1"/>
  <c r="AC46" i="1"/>
  <c r="S46" i="1" s="1"/>
  <c r="AC142" i="1"/>
  <c r="AC121" i="1"/>
  <c r="AC98" i="1"/>
  <c r="AC49" i="1"/>
  <c r="S49" i="1" s="1"/>
  <c r="AC6" i="1"/>
  <c r="S6" i="1" s="1"/>
  <c r="AC238" i="1"/>
  <c r="AC161" i="1"/>
  <c r="AC33" i="1"/>
  <c r="S33" i="1" s="1"/>
  <c r="AC220" i="1"/>
  <c r="AC187" i="1"/>
  <c r="AC136" i="1"/>
  <c r="AC107" i="1"/>
  <c r="AC58" i="1"/>
  <c r="S58" i="1" s="1"/>
  <c r="AC86" i="1"/>
  <c r="AC224" i="1"/>
  <c r="AC204" i="1"/>
  <c r="AC57" i="1"/>
  <c r="S57" i="1" s="1"/>
  <c r="AC56" i="1"/>
  <c r="S56" i="1" s="1"/>
  <c r="V56" i="1" s="1"/>
  <c r="AC19" i="1"/>
  <c r="S19" i="1" s="1"/>
  <c r="AC52" i="1"/>
  <c r="S52" i="1" s="1"/>
  <c r="V52" i="1" s="1"/>
  <c r="AC124" i="1"/>
  <c r="AC21" i="1"/>
  <c r="S21" i="1" s="1"/>
  <c r="AC88" i="1"/>
  <c r="AC72" i="1"/>
  <c r="AC183" i="1"/>
  <c r="AC240" i="1"/>
  <c r="AC186" i="1"/>
  <c r="AC167" i="1"/>
  <c r="AC60" i="1"/>
  <c r="S60" i="1" s="1"/>
  <c r="V60" i="1" s="1"/>
  <c r="AC106" i="1"/>
  <c r="AC236" i="1"/>
  <c r="AC31" i="1"/>
  <c r="S31" i="1" s="1"/>
  <c r="AC208" i="1"/>
  <c r="AC174" i="1"/>
  <c r="AC166" i="1"/>
  <c r="AC164" i="1"/>
  <c r="AC156" i="1"/>
  <c r="AC54" i="1"/>
  <c r="S54" i="1" s="1"/>
  <c r="AC2" i="1"/>
  <c r="S2" i="1" s="1"/>
  <c r="AC227" i="1"/>
  <c r="AC213" i="1"/>
  <c r="AC155" i="1"/>
  <c r="AC135" i="1"/>
  <c r="AC105" i="1"/>
  <c r="AC207" i="1"/>
  <c r="AC43" i="1"/>
  <c r="S43" i="1" s="1"/>
  <c r="AC139" i="1"/>
  <c r="AC110" i="1"/>
  <c r="AC20" i="1"/>
  <c r="S20" i="1" s="1"/>
  <c r="V20" i="1" s="1"/>
  <c r="AC32" i="1"/>
  <c r="S32" i="1" s="1"/>
  <c r="V32" i="1" s="1"/>
  <c r="AC8" i="1"/>
  <c r="S8" i="1" s="1"/>
  <c r="V8" i="1" s="1"/>
  <c r="AC80" i="1"/>
  <c r="AC51" i="1"/>
  <c r="AC99" i="1"/>
  <c r="AC94" i="1"/>
  <c r="AC209" i="1"/>
  <c r="AC102" i="1"/>
  <c r="AC179" i="1"/>
  <c r="AC193" i="1"/>
  <c r="AC200" i="1"/>
  <c r="AC115" i="1"/>
  <c r="AC127" i="1"/>
  <c r="AC229" i="1"/>
  <c r="AC217" i="1"/>
  <c r="AC118" i="1"/>
  <c r="AC233" i="1"/>
  <c r="AC131" i="1"/>
  <c r="AC176" i="1"/>
  <c r="AC17" i="1"/>
  <c r="S17" i="1" s="1"/>
  <c r="AC77" i="1"/>
  <c r="AC73" i="1"/>
  <c r="AC189" i="1"/>
  <c r="AC91" i="1"/>
  <c r="AC25" i="1"/>
  <c r="S25" i="1" s="1"/>
  <c r="AC27" i="1"/>
  <c r="S27" i="1" s="1"/>
  <c r="AC36" i="1"/>
  <c r="S36" i="1" s="1"/>
  <c r="V36" i="1" s="1"/>
  <c r="AC79" i="1"/>
  <c r="AC181" i="1"/>
  <c r="AC83" i="1"/>
  <c r="AC195" i="1"/>
  <c r="AC120" i="1"/>
  <c r="AC198" i="1"/>
  <c r="AC169" i="1"/>
  <c r="AC178" i="1"/>
  <c r="AC171" i="1"/>
  <c r="AC104" i="1"/>
  <c r="AC219" i="1"/>
  <c r="AC206" i="1"/>
  <c r="AC128" i="1"/>
  <c r="AC123" i="1"/>
  <c r="AC234" i="1"/>
  <c r="AC132" i="1"/>
  <c r="AC147" i="1"/>
  <c r="AC165" i="1"/>
  <c r="AC157" i="1"/>
  <c r="AC89" i="1"/>
  <c r="AC191" i="1"/>
  <c r="AC93" i="1"/>
  <c r="AC3" i="1"/>
  <c r="S3" i="1" s="1"/>
  <c r="AC117" i="1"/>
  <c r="AC202" i="1"/>
  <c r="AC96" i="1"/>
  <c r="AC61" i="1"/>
  <c r="S61" i="1" s="1"/>
  <c r="AC226" i="1"/>
  <c r="AC144" i="1"/>
  <c r="AC108" i="1"/>
  <c r="AC214" i="1"/>
  <c r="AC112" i="1"/>
  <c r="AC218" i="1"/>
  <c r="AC42" i="1"/>
  <c r="S42" i="1" s="1"/>
  <c r="AC225" i="1"/>
  <c r="AC173" i="1"/>
  <c r="AC34" i="1"/>
  <c r="S34" i="1" s="1"/>
  <c r="AC232" i="1"/>
  <c r="AC177" i="1"/>
  <c r="AC75" i="1"/>
  <c r="AC239" i="1"/>
  <c r="AC185" i="1"/>
  <c r="AC137" i="1"/>
  <c r="AC141" i="1"/>
  <c r="AC50" i="1"/>
  <c r="S50" i="1" s="1"/>
  <c r="AC192" i="1"/>
  <c r="AC90" i="1"/>
  <c r="AC196" i="1"/>
  <c r="AC39" i="1"/>
  <c r="S39" i="1" s="1"/>
  <c r="AC37" i="1"/>
  <c r="S37" i="1" s="1"/>
  <c r="AC159" i="1"/>
  <c r="AC5" i="1"/>
  <c r="S5" i="1" s="1"/>
  <c r="AC222" i="1"/>
  <c r="AC168" i="1"/>
  <c r="AC228" i="1"/>
  <c r="AC45" i="1"/>
  <c r="S45" i="1" s="1"/>
  <c r="AC235" i="1"/>
  <c r="AC130" i="1"/>
  <c r="AC22" i="1"/>
  <c r="S22" i="1" s="1"/>
  <c r="AC145" i="1"/>
  <c r="AC199" i="1"/>
  <c r="AC150" i="1"/>
  <c r="AC97" i="1"/>
  <c r="AC210" i="1"/>
  <c r="AC163" i="1"/>
  <c r="AC11" i="1"/>
  <c r="S11" i="1" s="1"/>
  <c r="AC116" i="1"/>
  <c r="AC23" i="1"/>
  <c r="S23" i="1" s="1"/>
  <c r="AC119" i="1"/>
  <c r="AC170" i="1"/>
  <c r="AC122" i="1"/>
  <c r="AC71" i="1"/>
  <c r="AC180" i="1"/>
  <c r="AC62" i="1"/>
  <c r="S62" i="1" s="1"/>
  <c r="AC134" i="1"/>
  <c r="AC81" i="1"/>
  <c r="AC241" i="1"/>
  <c r="AC85" i="1"/>
  <c r="AC153" i="1"/>
  <c r="AC101" i="1"/>
  <c r="AC41" i="1"/>
  <c r="S41" i="1" s="1"/>
  <c r="AC18" i="1"/>
  <c r="S18" i="1" s="1"/>
  <c r="G20" i="1"/>
  <c r="Q20" i="1" s="1"/>
  <c r="G49" i="1"/>
  <c r="Q49" i="1" s="1"/>
  <c r="G42" i="1"/>
  <c r="Q42" i="1" s="1"/>
  <c r="V42" i="1" s="1"/>
  <c r="G25" i="1"/>
  <c r="Q25" i="1" s="1"/>
  <c r="G55" i="1"/>
  <c r="Q55" i="1" s="1"/>
  <c r="G19" i="1"/>
  <c r="Q19" i="1" s="1"/>
  <c r="G64" i="1"/>
  <c r="Q64" i="1" s="1"/>
  <c r="G27" i="1"/>
  <c r="Q27" i="1" s="1"/>
  <c r="G12" i="1"/>
  <c r="Q12" i="1" s="1"/>
  <c r="G66" i="1"/>
  <c r="Q66" i="1" s="1"/>
  <c r="V66" i="1" s="1"/>
  <c r="G67" i="1"/>
  <c r="Q67" i="1" s="1"/>
  <c r="G56" i="1"/>
  <c r="Q56" i="1" s="1"/>
  <c r="G5" i="1"/>
  <c r="Q5" i="1" s="1"/>
  <c r="G54" i="1"/>
  <c r="Q54" i="1" s="1"/>
  <c r="V54" i="1" s="1"/>
  <c r="G14" i="1"/>
  <c r="Q14" i="1" s="1"/>
  <c r="V14" i="1" s="1"/>
  <c r="G10" i="1"/>
  <c r="Q10" i="1" s="1"/>
  <c r="V10" i="1" s="1"/>
  <c r="G46" i="1"/>
  <c r="Q46" i="1" s="1"/>
  <c r="V46" i="1" s="1"/>
  <c r="G59" i="1"/>
  <c r="Q59" i="1" s="1"/>
  <c r="G34" i="1"/>
  <c r="Q34" i="1" s="1"/>
  <c r="V34" i="1" s="1"/>
  <c r="R47" i="1"/>
  <c r="V47" i="1" s="1"/>
  <c r="G47" i="1"/>
  <c r="Q47" i="1" s="1"/>
  <c r="G60" i="1"/>
  <c r="Q60" i="1" s="1"/>
  <c r="G45" i="1"/>
  <c r="Q45" i="1" s="1"/>
  <c r="R51" i="1"/>
  <c r="V51" i="1" s="1"/>
  <c r="G51" i="1"/>
  <c r="Q51" i="1" s="1"/>
  <c r="G57" i="1"/>
  <c r="Q57" i="1" s="1"/>
  <c r="G32" i="1"/>
  <c r="Q32" i="1" s="1"/>
  <c r="G17" i="1"/>
  <c r="Q17" i="1" s="1"/>
  <c r="G7" i="1"/>
  <c r="Q7" i="1" s="1"/>
  <c r="G39" i="1"/>
  <c r="Q39" i="1" s="1"/>
  <c r="S51" i="1" l="1"/>
</calcChain>
</file>

<file path=xl/sharedStrings.xml><?xml version="1.0" encoding="utf-8"?>
<sst xmlns="http://schemas.openxmlformats.org/spreadsheetml/2006/main" count="4289" uniqueCount="886">
  <si>
    <t>hüpft</t>
  </si>
  <si>
    <t>joggt</t>
  </si>
  <si>
    <t>klettert</t>
  </si>
  <si>
    <t>kommt</t>
  </si>
  <si>
    <t>krabbelt</t>
  </si>
  <si>
    <t>kriecht</t>
  </si>
  <si>
    <t>landet</t>
  </si>
  <si>
    <t>läuft</t>
  </si>
  <si>
    <t>eilt</t>
  </si>
  <si>
    <t>erwacht</t>
  </si>
  <si>
    <t>fährt</t>
  </si>
  <si>
    <t>fällt</t>
  </si>
  <si>
    <t>fliegt</t>
  </si>
  <si>
    <t>flieht</t>
  </si>
  <si>
    <t>flitzt</t>
  </si>
  <si>
    <t>flüchtet</t>
  </si>
  <si>
    <t>reist</t>
  </si>
  <si>
    <t>reitet</t>
  </si>
  <si>
    <t>rennt</t>
  </si>
  <si>
    <t>schleicht</t>
  </si>
  <si>
    <t>schwimmt</t>
  </si>
  <si>
    <t>segelt</t>
  </si>
  <si>
    <t>springt</t>
  </si>
  <si>
    <t>startet</t>
  </si>
  <si>
    <t>stolpert</t>
  </si>
  <si>
    <t>tanzt</t>
  </si>
  <si>
    <t>wandert</t>
  </si>
  <si>
    <t>V</t>
  </si>
  <si>
    <t>Wo</t>
  </si>
  <si>
    <t>Wohin</t>
  </si>
  <si>
    <t>Woher</t>
  </si>
  <si>
    <t>beim</t>
  </si>
  <si>
    <t>zum</t>
  </si>
  <si>
    <t>vom</t>
  </si>
  <si>
    <t>Abendessen</t>
  </si>
  <si>
    <t>auf dem</t>
  </si>
  <si>
    <t>auf den</t>
  </si>
  <si>
    <t>Acker</t>
  </si>
  <si>
    <t>in der</t>
  </si>
  <si>
    <t>in die</t>
  </si>
  <si>
    <t>aus der</t>
  </si>
  <si>
    <t>Agentur</t>
  </si>
  <si>
    <t>im</t>
  </si>
  <si>
    <t>in den</t>
  </si>
  <si>
    <t>aus dem</t>
  </si>
  <si>
    <t>Altbau</t>
  </si>
  <si>
    <t>an der</t>
  </si>
  <si>
    <t>an die/zur</t>
  </si>
  <si>
    <t>von der</t>
  </si>
  <si>
    <t>Ampel</t>
  </si>
  <si>
    <t>auf das</t>
  </si>
  <si>
    <t>Amt</t>
  </si>
  <si>
    <t>Anstalt</t>
  </si>
  <si>
    <t>in die/zur</t>
  </si>
  <si>
    <t>aus der/von der</t>
  </si>
  <si>
    <t>Bäckerei</t>
  </si>
  <si>
    <t>ins</t>
  </si>
  <si>
    <t>Bad</t>
  </si>
  <si>
    <t>am/im</t>
  </si>
  <si>
    <t>an den/zum/in den</t>
  </si>
  <si>
    <t>vom/aus dem</t>
  </si>
  <si>
    <t>Bahnhof</t>
  </si>
  <si>
    <t>Balkon</t>
  </si>
  <si>
    <t>Bandprobe</t>
  </si>
  <si>
    <t>Bauernhof</t>
  </si>
  <si>
    <t>auf der</t>
  </si>
  <si>
    <t>auf die</t>
  </si>
  <si>
    <t>Baustelle</t>
  </si>
  <si>
    <t>am</t>
  </si>
  <si>
    <t>Beckenrand</t>
  </si>
  <si>
    <t>auf die/zur</t>
  </si>
  <si>
    <t>Beerdigung</t>
  </si>
  <si>
    <t>Behörde</t>
  </si>
  <si>
    <t>Berg</t>
  </si>
  <si>
    <t>in der/bei der</t>
  </si>
  <si>
    <t>Besprechung</t>
  </si>
  <si>
    <t>Betrieb</t>
  </si>
  <si>
    <t>im/auf dem</t>
  </si>
  <si>
    <t>ins/auf das (aufs)</t>
  </si>
  <si>
    <t>aus dem/vom</t>
  </si>
  <si>
    <t>Bett</t>
  </si>
  <si>
    <t>Bibliothek</t>
  </si>
  <si>
    <t>Bild</t>
  </si>
  <si>
    <t>Bistro</t>
  </si>
  <si>
    <t>Bistum</t>
  </si>
  <si>
    <t>Boot</t>
  </si>
  <si>
    <t>Briefkasten</t>
  </si>
  <si>
    <t>Bücherei</t>
  </si>
  <si>
    <t>Bucht</t>
  </si>
  <si>
    <t>Bühne</t>
  </si>
  <si>
    <t>Bundestag</t>
  </si>
  <si>
    <t>Burg</t>
  </si>
  <si>
    <t>Bus</t>
  </si>
  <si>
    <t>Café</t>
  </si>
  <si>
    <t>am/vor dem</t>
  </si>
  <si>
    <t>Computer</t>
  </si>
  <si>
    <t>Dachboden</t>
  </si>
  <si>
    <t>in den/zum</t>
  </si>
  <si>
    <t>Deutschkurs</t>
  </si>
  <si>
    <t>Disko</t>
  </si>
  <si>
    <t>Dorf</t>
  </si>
  <si>
    <t>Druckerei</t>
  </si>
  <si>
    <t>Einfahrt</t>
  </si>
  <si>
    <t>an den/zum</t>
  </si>
  <si>
    <t>Eingang</t>
  </si>
  <si>
    <t>im/beim/auf dem</t>
  </si>
  <si>
    <t>zum/auf den</t>
  </si>
  <si>
    <t>Einsatz</t>
  </si>
  <si>
    <t>Einweihung</t>
  </si>
  <si>
    <t>Erdgeschoss</t>
  </si>
  <si>
    <t>Fähre</t>
  </si>
  <si>
    <t>Fahrplan</t>
  </si>
  <si>
    <t>auf das (aufs)</t>
  </si>
  <si>
    <t>Fahrrad</t>
  </si>
  <si>
    <t>Fahrstuhl</t>
  </si>
  <si>
    <t>Feier</t>
  </si>
  <si>
    <t>Ferienwohnung</t>
  </si>
  <si>
    <t>vor dem</t>
  </si>
  <si>
    <t>Fernseher</t>
  </si>
  <si>
    <t>bei der</t>
  </si>
  <si>
    <t>zur</t>
  </si>
  <si>
    <t>Feuerwehr</t>
  </si>
  <si>
    <t>Fitnesscenter</t>
  </si>
  <si>
    <t>auf den/zum</t>
  </si>
  <si>
    <t>Flohmarkt</t>
  </si>
  <si>
    <t>Flughafen</t>
  </si>
  <si>
    <t>auf der/bei der</t>
  </si>
  <si>
    <t>Fortbildung</t>
  </si>
  <si>
    <t>Freizeitpark</t>
  </si>
  <si>
    <t>Friedhof</t>
  </si>
  <si>
    <t>Frisörsalon</t>
  </si>
  <si>
    <t>Frittenbude</t>
  </si>
  <si>
    <t>Galerie</t>
  </si>
  <si>
    <t>an der/in der</t>
  </si>
  <si>
    <t>an die/in die</t>
  </si>
  <si>
    <t>von der/aus der</t>
  </si>
  <si>
    <t>Garderobe</t>
  </si>
  <si>
    <t>Garten</t>
  </si>
  <si>
    <t>Gasse</t>
  </si>
  <si>
    <t>Gebäude</t>
  </si>
  <si>
    <t>Gebirge</t>
  </si>
  <si>
    <t>Geldautomat</t>
  </si>
  <si>
    <t>Gepäckausgabe</t>
  </si>
  <si>
    <t>vor/im</t>
  </si>
  <si>
    <t>vor/ins</t>
  </si>
  <si>
    <t>Gericht</t>
  </si>
  <si>
    <t>Hallenbad</t>
  </si>
  <si>
    <t>Haltestelle</t>
  </si>
  <si>
    <t>Halteverbot</t>
  </si>
  <si>
    <t>zu</t>
  </si>
  <si>
    <t>Hause</t>
  </si>
  <si>
    <t>Herberge</t>
  </si>
  <si>
    <t>Hochzeit</t>
  </si>
  <si>
    <t>Hocker</t>
  </si>
  <si>
    <t>Horizont</t>
  </si>
  <si>
    <t>Hörsaal</t>
  </si>
  <si>
    <t>Hotel</t>
  </si>
  <si>
    <t>ans</t>
  </si>
  <si>
    <t>Institut</t>
  </si>
  <si>
    <t>auf dem/beim</t>
  </si>
  <si>
    <t>auf das/zum</t>
  </si>
  <si>
    <t>Jubiläum</t>
  </si>
  <si>
    <t>Juwelier</t>
  </si>
  <si>
    <t>Kaffeetrinken</t>
  </si>
  <si>
    <t>Kalender</t>
  </si>
  <si>
    <t>Kantine</t>
  </si>
  <si>
    <t>Karnevalszug</t>
  </si>
  <si>
    <t>aufs</t>
  </si>
  <si>
    <t>Karussell</t>
  </si>
  <si>
    <t>Kaserne</t>
  </si>
  <si>
    <t>Kasino</t>
  </si>
  <si>
    <t>an die/zur/in die</t>
  </si>
  <si>
    <t>Kasse</t>
  </si>
  <si>
    <t>Kathedrale</t>
  </si>
  <si>
    <t>Keller</t>
  </si>
  <si>
    <t>Kino</t>
  </si>
  <si>
    <t>ans/ins/zum</t>
  </si>
  <si>
    <t>Kiosk</t>
  </si>
  <si>
    <t>Kita</t>
  </si>
  <si>
    <t>Klasse</t>
  </si>
  <si>
    <t>Klavier</t>
  </si>
  <si>
    <t>Klinik</t>
  </si>
  <si>
    <t>Klo</t>
  </si>
  <si>
    <t>Kloster</t>
  </si>
  <si>
    <t>im/beim</t>
  </si>
  <si>
    <t>in den/zu dem</t>
  </si>
  <si>
    <t>aus dem/von dem</t>
  </si>
  <si>
    <t>Klub</t>
  </si>
  <si>
    <t>Kneipe</t>
  </si>
  <si>
    <t>Kongress</t>
  </si>
  <si>
    <t>Konsulat</t>
  </si>
  <si>
    <t>auf dem/im</t>
  </si>
  <si>
    <t>aufs/ins/zum</t>
  </si>
  <si>
    <t>Konzert</t>
  </si>
  <si>
    <t>Krankenhaus</t>
  </si>
  <si>
    <t>Kreuzfahrt</t>
  </si>
  <si>
    <t>an der/auf der</t>
  </si>
  <si>
    <t>an die/zur/auf die</t>
  </si>
  <si>
    <t>Kreuzung</t>
  </si>
  <si>
    <t>Küche</t>
  </si>
  <si>
    <t>Kühlschrank</t>
  </si>
  <si>
    <t>Kundgebung</t>
  </si>
  <si>
    <t>an die</t>
  </si>
  <si>
    <t>Küste</t>
  </si>
  <si>
    <t>Laden</t>
  </si>
  <si>
    <t>Landsitz</t>
  </si>
  <si>
    <t>ans/an den/vor das/vor den</t>
  </si>
  <si>
    <t>Laptop</t>
  </si>
  <si>
    <t>Leiter</t>
  </si>
  <si>
    <t>Lesesaal</t>
  </si>
  <si>
    <t>bei/beim/im</t>
  </si>
  <si>
    <t>zu/zum/in den</t>
  </si>
  <si>
    <t>von/vom/aus dem</t>
  </si>
  <si>
    <t>LIDL</t>
  </si>
  <si>
    <t>Liegestuhl</t>
  </si>
  <si>
    <t>auf der/in der</t>
  </si>
  <si>
    <t>auf die/in die</t>
  </si>
  <si>
    <t>Liste</t>
  </si>
  <si>
    <t>Mannschaft</t>
  </si>
  <si>
    <t>Marathon</t>
  </si>
  <si>
    <t>Markt</t>
  </si>
  <si>
    <t>Massage</t>
  </si>
  <si>
    <t>am/im/auf dem</t>
  </si>
  <si>
    <t>ans/zum/ins/auf das</t>
  </si>
  <si>
    <t>Meer</t>
  </si>
  <si>
    <t>Meisterschaft</t>
  </si>
  <si>
    <t>Metropole</t>
  </si>
  <si>
    <t>Moschee</t>
  </si>
  <si>
    <t>Mülleimer</t>
  </si>
  <si>
    <t>Mündung</t>
  </si>
  <si>
    <t>Museum</t>
  </si>
  <si>
    <t>Musical</t>
  </si>
  <si>
    <t>aus den</t>
  </si>
  <si>
    <t>Nachrichten</t>
  </si>
  <si>
    <t>an der/auf der/in der</t>
  </si>
  <si>
    <t>an die/auf die/in die</t>
  </si>
  <si>
    <t>Nordsee</t>
  </si>
  <si>
    <t>Notar</t>
  </si>
  <si>
    <t>Notaufnahme</t>
  </si>
  <si>
    <t>Oper</t>
  </si>
  <si>
    <t>Ostsee</t>
  </si>
  <si>
    <t>Palast</t>
  </si>
  <si>
    <t>Park</t>
  </si>
  <si>
    <t>Parkhaus</t>
  </si>
  <si>
    <t>Pflegeheim</t>
  </si>
  <si>
    <t>PKW</t>
  </si>
  <si>
    <t>Plakat</t>
  </si>
  <si>
    <t>Polizeiwache</t>
  </si>
  <si>
    <t>Pommesbude</t>
  </si>
  <si>
    <t>an den/in den</t>
  </si>
  <si>
    <t>Pool</t>
  </si>
  <si>
    <t>Postkarte</t>
  </si>
  <si>
    <t>Radtour</t>
  </si>
  <si>
    <t>Radweg</t>
  </si>
  <si>
    <t>Rathaus</t>
  </si>
  <si>
    <t>Raucherecke</t>
  </si>
  <si>
    <t>Rennbahn</t>
  </si>
  <si>
    <t>Reservat</t>
  </si>
  <si>
    <t>Restaurant</t>
  </si>
  <si>
    <t>Rezeption</t>
  </si>
  <si>
    <t>Rollstuhl</t>
  </si>
  <si>
    <t>Sattel</t>
  </si>
  <si>
    <t>Sauna</t>
  </si>
  <si>
    <t>Schemel</t>
  </si>
  <si>
    <t>Schiff</t>
  </si>
  <si>
    <t>Schlafzimmer</t>
  </si>
  <si>
    <t>Schließfach</t>
  </si>
  <si>
    <t>Schulhof</t>
  </si>
  <si>
    <t>See</t>
  </si>
  <si>
    <t>Seilbahn</t>
  </si>
  <si>
    <t>Seminar</t>
  </si>
  <si>
    <t>Sendung</t>
  </si>
  <si>
    <t>Sessel</t>
  </si>
  <si>
    <t>Siedlung</t>
  </si>
  <si>
    <t>Skateboard</t>
  </si>
  <si>
    <t>Skipiste</t>
  </si>
  <si>
    <t>beim/auf dem</t>
  </si>
  <si>
    <t>Spaziergang</t>
  </si>
  <si>
    <t>Speisekarte</t>
  </si>
  <si>
    <t>Sportplatz</t>
  </si>
  <si>
    <t>Spülmaschine</t>
  </si>
  <si>
    <t>Stadtplan</t>
  </si>
  <si>
    <t>Stadtzentrum</t>
  </si>
  <si>
    <t>Stall</t>
  </si>
  <si>
    <t>Stausee</t>
  </si>
  <si>
    <t>Studio</t>
  </si>
  <si>
    <t>Supermarkt</t>
  </si>
  <si>
    <t>Synagoge</t>
  </si>
  <si>
    <t>Tagung</t>
  </si>
  <si>
    <t>Talkshow</t>
  </si>
  <si>
    <t>Tanzschule</t>
  </si>
  <si>
    <t>Taxi</t>
  </si>
  <si>
    <t>Teich</t>
  </si>
  <si>
    <t>Tennis</t>
  </si>
  <si>
    <t>Theaterstück</t>
  </si>
  <si>
    <t>Therapie</t>
  </si>
  <si>
    <t>am/auf dem</t>
  </si>
  <si>
    <t>an den/auf den</t>
  </si>
  <si>
    <t>Tisch</t>
  </si>
  <si>
    <t>Titelseite</t>
  </si>
  <si>
    <t>Toilette</t>
  </si>
  <si>
    <t>Trauerfeier</t>
  </si>
  <si>
    <t>Tribüne</t>
  </si>
  <si>
    <t>Trödelmarkt</t>
  </si>
  <si>
    <t>Turnier</t>
  </si>
  <si>
    <t>U-Bahnhof</t>
  </si>
  <si>
    <t>Umweg</t>
  </si>
  <si>
    <t>Unfallort</t>
  </si>
  <si>
    <t>Universität</t>
  </si>
  <si>
    <t>Untersuchung</t>
  </si>
  <si>
    <t>in/im</t>
  </si>
  <si>
    <t>in/in den</t>
  </si>
  <si>
    <t>Urlaub</t>
  </si>
  <si>
    <t>Veranstaltung</t>
  </si>
  <si>
    <t>Verein</t>
  </si>
  <si>
    <t>Verhandlung</t>
  </si>
  <si>
    <t>Verhör</t>
  </si>
  <si>
    <t>Verkehr</t>
  </si>
  <si>
    <t>auf die/in die/zur</t>
  </si>
  <si>
    <t>Versammlung</t>
  </si>
  <si>
    <t>Villa</t>
  </si>
  <si>
    <t>Vorlesung</t>
  </si>
  <si>
    <t>Vorstadt</t>
  </si>
  <si>
    <t>Vortrag</t>
  </si>
  <si>
    <t>Waisenhaus</t>
  </si>
  <si>
    <t>Wanderweg</t>
  </si>
  <si>
    <t>Waschmaschine</t>
  </si>
  <si>
    <t>Weinprobe</t>
  </si>
  <si>
    <t>Weiterbildung</t>
  </si>
  <si>
    <t>Welle</t>
  </si>
  <si>
    <t>Weltraum</t>
  </si>
  <si>
    <t>Werkstatt</t>
  </si>
  <si>
    <t>Whirlpool</t>
  </si>
  <si>
    <t>Wildpark</t>
  </si>
  <si>
    <t>Wohnwagen</t>
  </si>
  <si>
    <t>Wolkenkratzer</t>
  </si>
  <si>
    <t>auf dem/am</t>
  </si>
  <si>
    <t>auf den/an den</t>
  </si>
  <si>
    <t>Zebrastreifen</t>
  </si>
  <si>
    <t>Zeitungsstand</t>
  </si>
  <si>
    <t>Zeremonie</t>
  </si>
  <si>
    <t>Zirkus</t>
  </si>
  <si>
    <t>Zoll</t>
  </si>
  <si>
    <t>Zoo</t>
  </si>
  <si>
    <t>Zug</t>
  </si>
  <si>
    <t>hat</t>
  </si>
  <si>
    <t>hatte</t>
  </si>
  <si>
    <t>ein</t>
  </si>
  <si>
    <t>Meeting</t>
  </si>
  <si>
    <t>mit</t>
  </si>
  <si>
    <t>die</t>
  </si>
  <si>
    <t>den</t>
  </si>
  <si>
    <t>ist</t>
  </si>
  <si>
    <t>Schlüssel</t>
  </si>
  <si>
    <t>verloren</t>
  </si>
  <si>
    <t>eine</t>
  </si>
  <si>
    <t>wichtige</t>
  </si>
  <si>
    <t>einen</t>
  </si>
  <si>
    <t>diagnostizierten</t>
  </si>
  <si>
    <t>Burnout</t>
  </si>
  <si>
    <t>Bier</t>
  </si>
  <si>
    <t>essenzielle</t>
  </si>
  <si>
    <t>Anlage</t>
  </si>
  <si>
    <t>vergessen</t>
  </si>
  <si>
    <t>Nachtzug</t>
  </si>
  <si>
    <t>gebucht</t>
  </si>
  <si>
    <t>gefahren</t>
  </si>
  <si>
    <t>möchte</t>
  </si>
  <si>
    <t>beste</t>
  </si>
  <si>
    <t>Freundin</t>
  </si>
  <si>
    <t>überraschen</t>
  </si>
  <si>
    <t>Solo</t>
  </si>
  <si>
    <t>hingelegt</t>
  </si>
  <si>
    <t>vor der</t>
  </si>
  <si>
    <t>auf</t>
  </si>
  <si>
    <t>das</t>
  </si>
  <si>
    <t>ländlichen</t>
  </si>
  <si>
    <t>dem</t>
  </si>
  <si>
    <t>erlitten</t>
  </si>
  <si>
    <t>Pos10</t>
  </si>
  <si>
    <t>Pos09</t>
  </si>
  <si>
    <t>Pos08</t>
  </si>
  <si>
    <t>Pos06</t>
  </si>
  <si>
    <t>Pos07</t>
  </si>
  <si>
    <t>gehabt</t>
  </si>
  <si>
    <t>xx</t>
  </si>
  <si>
    <t>Name</t>
  </si>
  <si>
    <t>Wer</t>
  </si>
  <si>
    <t>Was</t>
  </si>
  <si>
    <t>frustrierendes</t>
  </si>
  <si>
    <t>exzellentes</t>
  </si>
  <si>
    <t>wichtigen</t>
  </si>
  <si>
    <t>Kran</t>
  </si>
  <si>
    <t>angezündet</t>
  </si>
  <si>
    <t>muss</t>
  </si>
  <si>
    <t>erdulden</t>
  </si>
  <si>
    <t>wieder</t>
  </si>
  <si>
    <t>Bademeister</t>
  </si>
  <si>
    <t>schönen</t>
  </si>
  <si>
    <t>beeindrucken</t>
  </si>
  <si>
    <t>notwendigen</t>
  </si>
  <si>
    <t>Kuchen</t>
  </si>
  <si>
    <t>zu viel</t>
  </si>
  <si>
    <t>leckeres</t>
  </si>
  <si>
    <t>übersehen</t>
  </si>
  <si>
    <t>lange</t>
  </si>
  <si>
    <t>Wartezeit</t>
  </si>
  <si>
    <t>weite</t>
  </si>
  <si>
    <t>Aussicht</t>
  </si>
  <si>
    <t>genossen</t>
  </si>
  <si>
    <t>endlosen</t>
  </si>
  <si>
    <t>Streitigkeiten</t>
  </si>
  <si>
    <t>satt</t>
  </si>
  <si>
    <t>neuen</t>
  </si>
  <si>
    <t>Reitersattel</t>
  </si>
  <si>
    <t>testen</t>
  </si>
  <si>
    <t>schlimmen</t>
  </si>
  <si>
    <t>Alptraum</t>
  </si>
  <si>
    <t>lauten</t>
  </si>
  <si>
    <t>Kollegen</t>
  </si>
  <si>
    <t>nicht hören</t>
  </si>
  <si>
    <t>stille</t>
  </si>
  <si>
    <t>Kleinkind</t>
  </si>
  <si>
    <t>tiefe</t>
  </si>
  <si>
    <t>volle</t>
  </si>
  <si>
    <t>edlen</t>
  </si>
  <si>
    <t>Bischof</t>
  </si>
  <si>
    <t>vermisst</t>
  </si>
  <si>
    <t>einsame</t>
  </si>
  <si>
    <t>Insel</t>
  </si>
  <si>
    <t>verlassen</t>
  </si>
  <si>
    <t>freundlichen</t>
  </si>
  <si>
    <t>Postboten</t>
  </si>
  <si>
    <t>gesehen</t>
  </si>
  <si>
    <t>antreten</t>
  </si>
  <si>
    <t>Pilgerreise</t>
  </si>
  <si>
    <t>heilige</t>
  </si>
  <si>
    <t>gefunden</t>
  </si>
  <si>
    <t>Buch</t>
  </si>
  <si>
    <t>lockere</t>
  </si>
  <si>
    <t>Stufe</t>
  </si>
  <si>
    <t>PP_N</t>
  </si>
  <si>
    <t>PRO</t>
  </si>
  <si>
    <t>spielen</t>
  </si>
  <si>
    <t>Wo_Wohin_Woher</t>
  </si>
  <si>
    <t>P</t>
  </si>
  <si>
    <t>Sie</t>
  </si>
  <si>
    <t>Nachbarskindern</t>
  </si>
  <si>
    <t>vereinbart</t>
  </si>
  <si>
    <t>musste</t>
  </si>
  <si>
    <t>f</t>
  </si>
  <si>
    <t>m</t>
  </si>
  <si>
    <t>zweite</t>
  </si>
  <si>
    <t>Schicht</t>
  </si>
  <si>
    <t>einlegen</t>
  </si>
  <si>
    <t>neue</t>
  </si>
  <si>
    <t>Ritterrüstung</t>
  </si>
  <si>
    <t>gekauft</t>
  </si>
  <si>
    <t>backen</t>
  </si>
  <si>
    <t>Steinofen</t>
  </si>
  <si>
    <t>eingebaut</t>
  </si>
  <si>
    <t>Netzausfall</t>
  </si>
  <si>
    <t>faulenzt</t>
  </si>
  <si>
    <t>neues</t>
  </si>
  <si>
    <t>Hobby</t>
  </si>
  <si>
    <t>begonnen</t>
  </si>
  <si>
    <t>zeichnet</t>
  </si>
  <si>
    <t>malt</t>
  </si>
  <si>
    <t>Rechenprozess</t>
  </si>
  <si>
    <t>gestartet</t>
  </si>
  <si>
    <t>gute</t>
  </si>
  <si>
    <t>Musik</t>
  </si>
  <si>
    <t>genießen</t>
  </si>
  <si>
    <t>wird</t>
  </si>
  <si>
    <t>lästigen</t>
  </si>
  <si>
    <t>leid</t>
  </si>
  <si>
    <t>ganze</t>
  </si>
  <si>
    <t>Familie</t>
  </si>
  <si>
    <t>infiziert</t>
  </si>
  <si>
    <t>Mücken</t>
  </si>
  <si>
    <t>findet</t>
  </si>
  <si>
    <t>anderen</t>
  </si>
  <si>
    <t>Demonstranten</t>
  </si>
  <si>
    <t>der</t>
  </si>
  <si>
    <t>Mittelpunkt</t>
  </si>
  <si>
    <t>des Abends</t>
  </si>
  <si>
    <t>wenig</t>
  </si>
  <si>
    <t>nur</t>
  </si>
  <si>
    <t>Spaß</t>
  </si>
  <si>
    <t>am Lernen</t>
  </si>
  <si>
    <t>hellhörigen</t>
  </si>
  <si>
    <t>Nachbarn</t>
  </si>
  <si>
    <t>nicht wecken</t>
  </si>
  <si>
    <t>guten</t>
  </si>
  <si>
    <t>Eindruck</t>
  </si>
  <si>
    <t>machen</t>
  </si>
  <si>
    <t>abholen</t>
  </si>
  <si>
    <t>einzigen</t>
  </si>
  <si>
    <t>Haustürschlüssel</t>
  </si>
  <si>
    <t>werte</t>
  </si>
  <si>
    <t>Großmutter</t>
  </si>
  <si>
    <t>besucht</t>
  </si>
  <si>
    <t>Jahr</t>
  </si>
  <si>
    <t>trainiert</t>
  </si>
  <si>
    <t>verzweifelt</t>
  </si>
  <si>
    <t>essenziellen</t>
  </si>
  <si>
    <t>Reisepass</t>
  </si>
  <si>
    <t>verlegt</t>
  </si>
  <si>
    <t>ungefährlichen</t>
  </si>
  <si>
    <t>Orca</t>
  </si>
  <si>
    <t>retten</t>
  </si>
  <si>
    <t>Kaimauer</t>
  </si>
  <si>
    <t>strickt</t>
  </si>
  <si>
    <t>viele</t>
  </si>
  <si>
    <t>Freundschaften</t>
  </si>
  <si>
    <t>geschlossen</t>
  </si>
  <si>
    <t>elustren</t>
  </si>
  <si>
    <t>Abend</t>
  </si>
  <si>
    <t>ewigen</t>
  </si>
  <si>
    <t>Diskussionen</t>
  </si>
  <si>
    <t>simst</t>
  </si>
  <si>
    <t>andauernde</t>
  </si>
  <si>
    <t>langweilig</t>
  </si>
  <si>
    <t>rodelt</t>
  </si>
  <si>
    <t>diesen</t>
  </si>
  <si>
    <t>weißen</t>
  </si>
  <si>
    <t>Winter</t>
  </si>
  <si>
    <t>ringt</t>
  </si>
  <si>
    <t>Geschwistern</t>
  </si>
  <si>
    <t>Streit</t>
  </si>
  <si>
    <t>tüftelt</t>
  </si>
  <si>
    <t>Zahlenkombination</t>
  </si>
  <si>
    <t>heute</t>
  </si>
  <si>
    <t>Nichts</t>
  </si>
  <si>
    <t>gelernt</t>
  </si>
  <si>
    <t>Termin</t>
  </si>
  <si>
    <t>leckere</t>
  </si>
  <si>
    <t>Schokotafel</t>
  </si>
  <si>
    <t>geklaut</t>
  </si>
  <si>
    <t>erreichen</t>
  </si>
  <si>
    <t>oberen</t>
  </si>
  <si>
    <t>Hängeschrank</t>
  </si>
  <si>
    <t>Handwerksarbeiten</t>
  </si>
  <si>
    <t>schweren</t>
  </si>
  <si>
    <t>unterschätzt</t>
  </si>
  <si>
    <t>alte</t>
  </si>
  <si>
    <t>Geschirr</t>
  </si>
  <si>
    <t>ersetzen</t>
  </si>
  <si>
    <t>Loch</t>
  </si>
  <si>
    <t>einlösen</t>
  </si>
  <si>
    <t>Treuekarte</t>
  </si>
  <si>
    <t>warten</t>
  </si>
  <si>
    <t>gehasst</t>
  </si>
  <si>
    <t>Wen</t>
  </si>
  <si>
    <t>Wen_Was</t>
  </si>
  <si>
    <t>mm</t>
  </si>
  <si>
    <t>mf</t>
  </si>
  <si>
    <t>nm</t>
  </si>
  <si>
    <t>nf</t>
  </si>
  <si>
    <t>fm</t>
  </si>
  <si>
    <t>ff</t>
  </si>
  <si>
    <t>A</t>
  </si>
  <si>
    <t>B</t>
  </si>
  <si>
    <t>C</t>
  </si>
  <si>
    <t>D</t>
  </si>
  <si>
    <t>E</t>
  </si>
  <si>
    <t>F</t>
  </si>
  <si>
    <t>S1</t>
  </si>
  <si>
    <t>S2</t>
  </si>
  <si>
    <t>S3</t>
  </si>
  <si>
    <t>S4</t>
  </si>
  <si>
    <t>S5</t>
  </si>
  <si>
    <t>S6</t>
  </si>
  <si>
    <t>M</t>
  </si>
  <si>
    <t>N</t>
  </si>
  <si>
    <t>ID</t>
  </si>
  <si>
    <t>L1</t>
  </si>
  <si>
    <t>L2</t>
  </si>
  <si>
    <t>L3</t>
  </si>
  <si>
    <t>L4</t>
  </si>
  <si>
    <t>L5</t>
  </si>
  <si>
    <t>L6</t>
  </si>
  <si>
    <t>List</t>
  </si>
  <si>
    <t>Sentence</t>
  </si>
  <si>
    <t>L1_S1_M_m</t>
  </si>
  <si>
    <t>L1_S2_M_f</t>
  </si>
  <si>
    <t>L1_S3_N_m</t>
  </si>
  <si>
    <t>L1_S4_N_f</t>
  </si>
  <si>
    <t>L1_S5_F_m</t>
  </si>
  <si>
    <t>L1_S6_F_f</t>
  </si>
  <si>
    <t>L2_S1_M_f</t>
  </si>
  <si>
    <t>L2_S2_M_m</t>
  </si>
  <si>
    <t>L2_S3_N_f</t>
  </si>
  <si>
    <t>L2_S4_N_m</t>
  </si>
  <si>
    <t>L2_S5_F_f</t>
  </si>
  <si>
    <t>L2_S6_F_m</t>
  </si>
  <si>
    <t>L4_S1_N_f</t>
  </si>
  <si>
    <t>L4_S2_N_m</t>
  </si>
  <si>
    <t>L4_S3_F_f</t>
  </si>
  <si>
    <t>L4_S4_F_m</t>
  </si>
  <si>
    <t>L4_S5_M_f</t>
  </si>
  <si>
    <t>L4_S6_M_m</t>
  </si>
  <si>
    <t>L3_S1_N_m</t>
  </si>
  <si>
    <t>L3_S2_N_f</t>
  </si>
  <si>
    <t>L3_S3_F_m</t>
  </si>
  <si>
    <t>L3_S4_F_f</t>
  </si>
  <si>
    <t>L3_S5_M_m</t>
  </si>
  <si>
    <t>L3_S6_M_f</t>
  </si>
  <si>
    <t>L5_S1_M_m</t>
  </si>
  <si>
    <t>L5_S2_M_f</t>
  </si>
  <si>
    <t>L5_S3_N_m</t>
  </si>
  <si>
    <t>L5_S4_N_f</t>
  </si>
  <si>
    <t>L5_S5_F_m</t>
  </si>
  <si>
    <t>L5_S6_F_f</t>
  </si>
  <si>
    <t>L6_S1_M_f</t>
  </si>
  <si>
    <t>L6_S2_M_m</t>
  </si>
  <si>
    <t>L6_S3_N_f</t>
  </si>
  <si>
    <t>L6_S4_N_m</t>
  </si>
  <si>
    <t>L6_S5_F_f</t>
  </si>
  <si>
    <t>L6_S6_F_m</t>
  </si>
  <si>
    <t>Mm</t>
  </si>
  <si>
    <t>Mf</t>
  </si>
  <si>
    <t>Nm</t>
  </si>
  <si>
    <t>Nf</t>
  </si>
  <si>
    <t>Fm</t>
  </si>
  <si>
    <t>Ff</t>
  </si>
  <si>
    <t>langen</t>
  </si>
  <si>
    <t>beendet</t>
  </si>
  <si>
    <t>schöne</t>
  </si>
  <si>
    <t>überzeugt</t>
  </si>
  <si>
    <t>Model</t>
  </si>
  <si>
    <t>falsche</t>
  </si>
  <si>
    <t>Person</t>
  </si>
  <si>
    <t>angestarrt</t>
  </si>
  <si>
    <t>letzten</t>
  </si>
  <si>
    <t>Parkplatz</t>
  </si>
  <si>
    <t>verpasst</t>
  </si>
  <si>
    <t>strengen</t>
  </si>
  <si>
    <t>Schiedsrichter</t>
  </si>
  <si>
    <t>angespuckt</t>
  </si>
  <si>
    <t>großen</t>
  </si>
  <si>
    <t>Bolzenschneider</t>
  </si>
  <si>
    <t>Quest_Presented</t>
  </si>
  <si>
    <t>Quest_BlockS1_Wo</t>
  </si>
  <si>
    <t>Quest_BlockS1_Wohin</t>
  </si>
  <si>
    <t>Quest_BlockS1_Woher</t>
  </si>
  <si>
    <t>Quest_BlockS1_Final</t>
  </si>
  <si>
    <t>Quest_BlockS2_Was</t>
  </si>
  <si>
    <t>Quest_BlockS2_Wen</t>
  </si>
  <si>
    <t>Quest_Type</t>
  </si>
  <si>
    <t>Laufen-Verboten</t>
  </si>
  <si>
    <t>Schild</t>
  </si>
  <si>
    <t>backt</t>
  </si>
  <si>
    <t>GoogleFreq</t>
  </si>
  <si>
    <t>Quest_Answ</t>
  </si>
  <si>
    <t>Quest_Alt1</t>
  </si>
  <si>
    <t>Quest_Alt2</t>
  </si>
  <si>
    <t>Item</t>
  </si>
  <si>
    <t>Item_Gender</t>
  </si>
  <si>
    <t>Item_Status</t>
  </si>
  <si>
    <t>unschönen</t>
  </si>
  <si>
    <t>Passbilder</t>
  </si>
  <si>
    <t>stürzt</t>
  </si>
  <si>
    <t>spaziert</t>
  </si>
  <si>
    <t>Filler</t>
  </si>
  <si>
    <t>spaßigen</t>
  </si>
  <si>
    <t>langwierigen</t>
  </si>
  <si>
    <t>übergriffig</t>
  </si>
  <si>
    <t>Wohnungsbesichtigung</t>
  </si>
  <si>
    <t>Ampelmännchen</t>
  </si>
  <si>
    <t>absolute</t>
  </si>
  <si>
    <t>stätischen</t>
  </si>
  <si>
    <t>Reisebüro</t>
  </si>
  <si>
    <t>Fundbüro</t>
  </si>
  <si>
    <t>Target</t>
  </si>
  <si>
    <t>Hügel</t>
  </si>
  <si>
    <t>Item_Class</t>
  </si>
  <si>
    <t>Rating_Mean</t>
  </si>
  <si>
    <t>Rating_SD</t>
  </si>
  <si>
    <t>Name_Class</t>
  </si>
  <si>
    <t>Florin</t>
  </si>
  <si>
    <t>Renée</t>
  </si>
  <si>
    <t>Tomke</t>
  </si>
  <si>
    <t>Toni</t>
  </si>
  <si>
    <t>Bente</t>
  </si>
  <si>
    <t>Sam</t>
  </si>
  <si>
    <t>Jean</t>
  </si>
  <si>
    <t>Sascha</t>
  </si>
  <si>
    <t>Luca</t>
  </si>
  <si>
    <t>Mika</t>
  </si>
  <si>
    <t>Marlin</t>
  </si>
  <si>
    <t>Jona</t>
  </si>
  <si>
    <t>Quinn</t>
  </si>
  <si>
    <t>Charlie</t>
  </si>
  <si>
    <t>Jamie</t>
  </si>
  <si>
    <t>Marian</t>
  </si>
  <si>
    <t>Maxime</t>
  </si>
  <si>
    <t>Romy</t>
  </si>
  <si>
    <t>Kim</t>
  </si>
  <si>
    <t>Sidney</t>
  </si>
  <si>
    <t>Elia</t>
  </si>
  <si>
    <t>Eike</t>
  </si>
  <si>
    <t>Benja</t>
  </si>
  <si>
    <t>Dominique</t>
  </si>
  <si>
    <t>Jakob</t>
  </si>
  <si>
    <t>Georg</t>
  </si>
  <si>
    <t>Julius</t>
  </si>
  <si>
    <t>Moritz</t>
  </si>
  <si>
    <t>Paul</t>
  </si>
  <si>
    <t>Tobias</t>
  </si>
  <si>
    <t>Maximilian</t>
  </si>
  <si>
    <t>Thomas</t>
  </si>
  <si>
    <t>Johannes</t>
  </si>
  <si>
    <t>Hugo</t>
  </si>
  <si>
    <t>Lukas</t>
  </si>
  <si>
    <t>Peter</t>
  </si>
  <si>
    <t>Felix</t>
  </si>
  <si>
    <t>Matteo</t>
  </si>
  <si>
    <t>Oliver</t>
  </si>
  <si>
    <t>Patrick</t>
  </si>
  <si>
    <t>Anton</t>
  </si>
  <si>
    <t>Erik</t>
  </si>
  <si>
    <t>Oskar</t>
  </si>
  <si>
    <t>Sebastian</t>
  </si>
  <si>
    <t>Benedikt</t>
  </si>
  <si>
    <t>Konstantin</t>
  </si>
  <si>
    <t>Fabian</t>
  </si>
  <si>
    <t>Benjamin</t>
  </si>
  <si>
    <t>Hans</t>
  </si>
  <si>
    <t>Philipp</t>
  </si>
  <si>
    <t>n</t>
  </si>
  <si>
    <t>Anna</t>
  </si>
  <si>
    <t>Clara</t>
  </si>
  <si>
    <t>Johanna</t>
  </si>
  <si>
    <t>Katharina</t>
  </si>
  <si>
    <t>Carla</t>
  </si>
  <si>
    <t>Lena</t>
  </si>
  <si>
    <t>Mathilda</t>
  </si>
  <si>
    <t>Sophia</t>
  </si>
  <si>
    <t>Rosa</t>
  </si>
  <si>
    <t>Leonie</t>
  </si>
  <si>
    <t>Lina</t>
  </si>
  <si>
    <t>Mia</t>
  </si>
  <si>
    <t>Antonia</t>
  </si>
  <si>
    <t>Emilia</t>
  </si>
  <si>
    <t>Hanna</t>
  </si>
  <si>
    <t>Martha</t>
  </si>
  <si>
    <t>Marie</t>
  </si>
  <si>
    <t>Fiona</t>
  </si>
  <si>
    <t>Julia</t>
  </si>
  <si>
    <t>Maja</t>
  </si>
  <si>
    <t>Frieda</t>
  </si>
  <si>
    <t>Charlotte</t>
  </si>
  <si>
    <t>Alina</t>
  </si>
  <si>
    <t>Lea</t>
  </si>
  <si>
    <t>Greta</t>
  </si>
  <si>
    <t>Lara</t>
  </si>
  <si>
    <t>Emma</t>
  </si>
  <si>
    <t>Name_ID</t>
  </si>
  <si>
    <t>Sent_ID</t>
  </si>
  <si>
    <t>https://www.google.de/search?q=Anna</t>
  </si>
  <si>
    <t>https://www.google.de/search?q=Anton</t>
  </si>
  <si>
    <t>https://www.google.de/search?q=Antonia</t>
  </si>
  <si>
    <t>https://www.google.de/search?q=Benja</t>
  </si>
  <si>
    <t>https://www.google.de/search?q=Bente</t>
  </si>
  <si>
    <t>https://www.google.de/search?q=Carla</t>
  </si>
  <si>
    <t>https://www.google.de/search?q=Charlie</t>
  </si>
  <si>
    <t>https://www.google.de/search?q=Clara</t>
  </si>
  <si>
    <t>https://www.google.de/search?q=Eike</t>
  </si>
  <si>
    <t>https://www.google.de/search?q=Elia</t>
  </si>
  <si>
    <t>https://www.google.de/search?q=Emilia</t>
  </si>
  <si>
    <t>https://www.google.de/search?q=Erik</t>
  </si>
  <si>
    <t>https://www.google.de/search?q=Felix</t>
  </si>
  <si>
    <t>https://www.google.de/search?q=Fiona</t>
  </si>
  <si>
    <t>https://www.google.de/search?q=Georg</t>
  </si>
  <si>
    <t>https://www.google.de/search?q=Hanna</t>
  </si>
  <si>
    <t>https://www.google.de/search?q=Hugo</t>
  </si>
  <si>
    <t>https://www.google.de/search?q=Jakob</t>
  </si>
  <si>
    <t>https://www.google.de/search?q=Jamie</t>
  </si>
  <si>
    <t>https://www.google.de/search?q=Jean</t>
  </si>
  <si>
    <t>https://www.google.de/search?q=Johanna</t>
  </si>
  <si>
    <t>https://www.google.de/search?q=Johannes</t>
  </si>
  <si>
    <t>https://www.google.de/search?q=Jona</t>
  </si>
  <si>
    <t>https://www.google.de/search?q=Julia</t>
  </si>
  <si>
    <t>https://www.google.de/search?q=Julius</t>
  </si>
  <si>
    <t>https://www.google.de/search?q=Katharina</t>
  </si>
  <si>
    <t>https://www.google.de/search?q=Kim</t>
  </si>
  <si>
    <t>https://www.google.de/search?q=Lena</t>
  </si>
  <si>
    <t>https://www.google.de/search?q=Leonie</t>
  </si>
  <si>
    <t>https://www.google.de/search?q=Lina</t>
  </si>
  <si>
    <t>https://www.google.de/search?q=Luca</t>
  </si>
  <si>
    <t>https://www.google.de/search?q=Lukas</t>
  </si>
  <si>
    <t>https://www.google.de/search?q=Maja</t>
  </si>
  <si>
    <t>https://www.google.de/search?q=Maria</t>
  </si>
  <si>
    <t>https://www.google.de/search?q=Marie</t>
  </si>
  <si>
    <t>https://www.google.de/search?q=Marlin</t>
  </si>
  <si>
    <t>https://www.google.de/search?q=Martha</t>
  </si>
  <si>
    <t>https://www.google.de/search?q=Mathilda</t>
  </si>
  <si>
    <t>https://www.google.de/search?q=Matteo</t>
  </si>
  <si>
    <t>https://www.google.de/search?q=Maxime</t>
  </si>
  <si>
    <t>https://www.google.de/search?q=Maximilian</t>
  </si>
  <si>
    <t>https://www.google.de/search?q=Mia</t>
  </si>
  <si>
    <t>https://www.google.de/search?q=Mika</t>
  </si>
  <si>
    <t>https://www.google.de/search?q=Moritz</t>
  </si>
  <si>
    <t>https://www.google.de/search?q=Oliver</t>
  </si>
  <si>
    <t>https://www.google.de/search?q=Oskar</t>
  </si>
  <si>
    <t>https://www.google.de/search?q=Patrick</t>
  </si>
  <si>
    <t>https://www.google.de/search?q=Paul</t>
  </si>
  <si>
    <t>https://www.google.de/search?q=Peter</t>
  </si>
  <si>
    <t>https://www.google.de/search?q=Quinn</t>
  </si>
  <si>
    <t>https://www.google.de/search?q=Romy</t>
  </si>
  <si>
    <t>https://www.google.de/search?q=Rosa</t>
  </si>
  <si>
    <t>https://www.google.de/search?q=Sam</t>
  </si>
  <si>
    <t>https://www.google.de/search?q=Sascha</t>
  </si>
  <si>
    <t>https://www.google.de/search?q=Sebastian</t>
  </si>
  <si>
    <t>https://www.google.de/search?q=Sidney</t>
  </si>
  <si>
    <t>https://www.google.de/search?q=Sophia</t>
  </si>
  <si>
    <t>https://www.google.de/search?q=Thomas</t>
  </si>
  <si>
    <t>https://www.google.de/search?q=Tobias</t>
  </si>
  <si>
    <t>https://www.google.de/search?q=Toni</t>
  </si>
  <si>
    <t>NA</t>
  </si>
  <si>
    <t>DWDSFreq</t>
  </si>
  <si>
    <t>GoogleFreq_Source</t>
  </si>
  <si>
    <t>Item_ID</t>
  </si>
  <si>
    <t>DET</t>
  </si>
  <si>
    <t>Kellnerin</t>
  </si>
  <si>
    <t>Balletttänzerin</t>
  </si>
  <si>
    <t>Flugbegleiterin</t>
  </si>
  <si>
    <t>Stepperin</t>
  </si>
  <si>
    <t>Cheerleaderin</t>
  </si>
  <si>
    <t>Babysitterin</t>
  </si>
  <si>
    <t>Haushälterin</t>
  </si>
  <si>
    <t>Tanzlehrerin</t>
  </si>
  <si>
    <t>Eiskunstläuferin</t>
  </si>
  <si>
    <t>Stripperin</t>
  </si>
  <si>
    <t>Grundschullehrerin</t>
  </si>
  <si>
    <t>Bibliothekarin</t>
  </si>
  <si>
    <t>Tänzerin</t>
  </si>
  <si>
    <t>Turnerin</t>
  </si>
  <si>
    <t>Ernährungsberaterin</t>
  </si>
  <si>
    <t>Kolumnistin</t>
  </si>
  <si>
    <t>Telefonistin</t>
  </si>
  <si>
    <t>Masseurin</t>
  </si>
  <si>
    <t>Bankkassiererin</t>
  </si>
  <si>
    <t>Sozialarbeiterin</t>
  </si>
  <si>
    <t>Reiseveranstalterin</t>
  </si>
  <si>
    <t>Beratungslehrerin</t>
  </si>
  <si>
    <t>Immobilienmaklerin</t>
  </si>
  <si>
    <t>Schulpsychologin</t>
  </si>
  <si>
    <t>Kassiererin</t>
  </si>
  <si>
    <t>Bedienung</t>
  </si>
  <si>
    <t>Psychologin</t>
  </si>
  <si>
    <t>Physiotherapeutin</t>
  </si>
  <si>
    <t>Kinderärztin</t>
  </si>
  <si>
    <t>Unterhaltungskünstler</t>
  </si>
  <si>
    <t>Chefkonditor</t>
  </si>
  <si>
    <t>Gynäkologe</t>
  </si>
  <si>
    <t>Buchhalter</t>
  </si>
  <si>
    <t>Psychologe</t>
  </si>
  <si>
    <t>Redakteur</t>
  </si>
  <si>
    <t>Richter</t>
  </si>
  <si>
    <t>Astronom</t>
  </si>
  <si>
    <t>Neurologe</t>
  </si>
  <si>
    <t>Programmierer</t>
  </si>
  <si>
    <t>Komponist</t>
  </si>
  <si>
    <t>Arbeitsbeamter</t>
  </si>
  <si>
    <t>Bürgermeister</t>
  </si>
  <si>
    <t>Alkoholiker</t>
  </si>
  <si>
    <t>Polizist</t>
  </si>
  <si>
    <t>Anhalter</t>
  </si>
  <si>
    <t>Pilot</t>
  </si>
  <si>
    <t>Admiral</t>
  </si>
  <si>
    <t>Gefängniswärter</t>
  </si>
  <si>
    <t>Elektriker</t>
  </si>
  <si>
    <t>Eisenbahnschaffner</t>
  </si>
  <si>
    <t>Landwirt</t>
  </si>
  <si>
    <t>Schreiner</t>
  </si>
  <si>
    <t>Boxer</t>
  </si>
  <si>
    <t>LKW-Fahrer</t>
  </si>
  <si>
    <t>Schütze</t>
  </si>
  <si>
    <t>Bauarbeiter</t>
  </si>
  <si>
    <t>Automechaniker</t>
  </si>
  <si>
    <t>Fußballspieler</t>
  </si>
  <si>
    <t>Fußballtrainer</t>
  </si>
  <si>
    <t>Die</t>
  </si>
  <si>
    <t>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</si>
</sst>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u/>
      <sz val="11"/>
      <name val="Calibri"/>
      <family val="2"/>
      <scheme val="minor"/>
    </font>
    <font>
      <sz val="7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0" xfId="0" applyFill="1"/>
    <xf numFmtId="0" fontId="0" fillId="2" borderId="0" xfId="0" applyFill="1"/>
    <xf numFmtId="0" fontId="0" fillId="0" borderId="1" xfId="0" applyBorder="1"/>
    <xf numFmtId="0" fontId="0" fillId="0" borderId="0" xfId="0" applyBorder="1"/>
    <xf numFmtId="0" fontId="0" fillId="3" borderId="0" xfId="0" applyFill="1"/>
    <xf numFmtId="0" fontId="0" fillId="4" borderId="0" xfId="0" applyFill="1"/>
    <xf numFmtId="0" fontId="3" fillId="0" borderId="0" xfId="0" applyFont="1" applyFill="1" applyBorder="1"/>
    <xf numFmtId="0" fontId="3" fillId="0" borderId="0" xfId="0" applyFont="1" applyFill="1" applyBorder="1" applyAlignment="1">
      <alignment horizontal="right" wrapText="1"/>
    </xf>
    <xf numFmtId="0" fontId="4" fillId="0" borderId="0" xfId="1" applyFont="1" applyFill="1" applyBorder="1" applyAlignment="1">
      <alignment vertical="center" wrapText="1"/>
    </xf>
    <xf numFmtId="0" fontId="3" fillId="0" borderId="0" xfId="0" applyFont="1" applyFill="1" applyBorder="1" applyAlignment="1">
      <alignment wrapText="1"/>
    </xf>
    <xf numFmtId="0" fontId="4" fillId="0" borderId="0" xfId="1" applyFont="1" applyFill="1" applyBorder="1" applyAlignment="1">
      <alignment vertical="center"/>
    </xf>
    <xf numFmtId="0" fontId="5" fillId="0" borderId="0" xfId="0" applyFont="1" applyFill="1" applyBorder="1" applyAlignment="1">
      <alignment horizontal="right" wrapText="1"/>
    </xf>
    <xf numFmtId="0" fontId="3" fillId="0" borderId="0" xfId="0" applyFont="1" applyFill="1" applyBorder="1" applyAlignment="1"/>
    <xf numFmtId="0" fontId="0" fillId="0" borderId="0" xfId="0" applyAlignment="1"/>
    <xf numFmtId="0" fontId="3" fillId="4" borderId="0" xfId="0" applyFont="1" applyFill="1" applyBorder="1"/>
  </cellXfs>
  <cellStyles count="2">
    <cellStyle name="Link" xfId="1" builtinId="8"/>
    <cellStyle name="Standard" xfId="0" builtinId="0"/>
  </cellStyles>
  <dxfs count="15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google.de/search?q=Felix" TargetMode="External"/><Relationship Id="rId18" Type="http://schemas.openxmlformats.org/officeDocument/2006/relationships/hyperlink" Target="https://www.google.de/search?q=Jakob" TargetMode="External"/><Relationship Id="rId26" Type="http://schemas.openxmlformats.org/officeDocument/2006/relationships/hyperlink" Target="https://www.google.de/search?q=Katharina" TargetMode="External"/><Relationship Id="rId39" Type="http://schemas.openxmlformats.org/officeDocument/2006/relationships/hyperlink" Target="https://www.google.de/search?q=Matteo" TargetMode="External"/><Relationship Id="rId21" Type="http://schemas.openxmlformats.org/officeDocument/2006/relationships/hyperlink" Target="https://www.google.de/search?q=Johanna" TargetMode="External"/><Relationship Id="rId34" Type="http://schemas.openxmlformats.org/officeDocument/2006/relationships/hyperlink" Target="https://www.google.de/search?q=Maria" TargetMode="External"/><Relationship Id="rId42" Type="http://schemas.openxmlformats.org/officeDocument/2006/relationships/hyperlink" Target="https://www.google.de/search?q=Mia" TargetMode="External"/><Relationship Id="rId47" Type="http://schemas.openxmlformats.org/officeDocument/2006/relationships/hyperlink" Target="https://www.google.de/search?q=Patrick" TargetMode="External"/><Relationship Id="rId50" Type="http://schemas.openxmlformats.org/officeDocument/2006/relationships/hyperlink" Target="https://www.google.de/search?q=Quinn" TargetMode="External"/><Relationship Id="rId55" Type="http://schemas.openxmlformats.org/officeDocument/2006/relationships/hyperlink" Target="https://www.google.de/search?q=Sebastian" TargetMode="External"/><Relationship Id="rId7" Type="http://schemas.openxmlformats.org/officeDocument/2006/relationships/hyperlink" Target="https://www.google.de/search?q=Charlie" TargetMode="External"/><Relationship Id="rId2" Type="http://schemas.openxmlformats.org/officeDocument/2006/relationships/hyperlink" Target="https://www.google.de/search?q=Anton" TargetMode="External"/><Relationship Id="rId16" Type="http://schemas.openxmlformats.org/officeDocument/2006/relationships/hyperlink" Target="https://www.google.de/search?q=Hanna" TargetMode="External"/><Relationship Id="rId29" Type="http://schemas.openxmlformats.org/officeDocument/2006/relationships/hyperlink" Target="https://www.google.de/search?q=Leonie" TargetMode="External"/><Relationship Id="rId11" Type="http://schemas.openxmlformats.org/officeDocument/2006/relationships/hyperlink" Target="https://www.google.de/search?q=Emilia" TargetMode="External"/><Relationship Id="rId24" Type="http://schemas.openxmlformats.org/officeDocument/2006/relationships/hyperlink" Target="https://www.google.de/search?q=Julia" TargetMode="External"/><Relationship Id="rId32" Type="http://schemas.openxmlformats.org/officeDocument/2006/relationships/hyperlink" Target="https://www.google.de/search?q=Lukas" TargetMode="External"/><Relationship Id="rId37" Type="http://schemas.openxmlformats.org/officeDocument/2006/relationships/hyperlink" Target="https://www.google.de/search?q=Martha" TargetMode="External"/><Relationship Id="rId40" Type="http://schemas.openxmlformats.org/officeDocument/2006/relationships/hyperlink" Target="https://www.google.de/search?q=Maxime" TargetMode="External"/><Relationship Id="rId45" Type="http://schemas.openxmlformats.org/officeDocument/2006/relationships/hyperlink" Target="https://www.google.de/search?q=Oliver" TargetMode="External"/><Relationship Id="rId53" Type="http://schemas.openxmlformats.org/officeDocument/2006/relationships/hyperlink" Target="https://www.google.de/search?q=Sam" TargetMode="External"/><Relationship Id="rId58" Type="http://schemas.openxmlformats.org/officeDocument/2006/relationships/hyperlink" Target="https://www.google.de/search?q=Thomas" TargetMode="External"/><Relationship Id="rId5" Type="http://schemas.openxmlformats.org/officeDocument/2006/relationships/hyperlink" Target="https://www.google.de/search?q=Bente" TargetMode="External"/><Relationship Id="rId61" Type="http://schemas.openxmlformats.org/officeDocument/2006/relationships/printerSettings" Target="../printerSettings/printerSettings1.bin"/><Relationship Id="rId19" Type="http://schemas.openxmlformats.org/officeDocument/2006/relationships/hyperlink" Target="https://www.google.de/search?q=Jamie" TargetMode="External"/><Relationship Id="rId14" Type="http://schemas.openxmlformats.org/officeDocument/2006/relationships/hyperlink" Target="https://www.google.de/search?q=Fiona" TargetMode="External"/><Relationship Id="rId22" Type="http://schemas.openxmlformats.org/officeDocument/2006/relationships/hyperlink" Target="https://www.google.de/search?q=Johannes" TargetMode="External"/><Relationship Id="rId27" Type="http://schemas.openxmlformats.org/officeDocument/2006/relationships/hyperlink" Target="https://www.google.de/search?q=Kim" TargetMode="External"/><Relationship Id="rId30" Type="http://schemas.openxmlformats.org/officeDocument/2006/relationships/hyperlink" Target="https://www.google.de/search?q=Lina" TargetMode="External"/><Relationship Id="rId35" Type="http://schemas.openxmlformats.org/officeDocument/2006/relationships/hyperlink" Target="https://www.google.de/search?q=Marie" TargetMode="External"/><Relationship Id="rId43" Type="http://schemas.openxmlformats.org/officeDocument/2006/relationships/hyperlink" Target="https://www.google.de/search?q=Mika" TargetMode="External"/><Relationship Id="rId48" Type="http://schemas.openxmlformats.org/officeDocument/2006/relationships/hyperlink" Target="https://www.google.de/search?q=Paul" TargetMode="External"/><Relationship Id="rId56" Type="http://schemas.openxmlformats.org/officeDocument/2006/relationships/hyperlink" Target="https://www.google.de/search?q=Sidney" TargetMode="External"/><Relationship Id="rId8" Type="http://schemas.openxmlformats.org/officeDocument/2006/relationships/hyperlink" Target="https://www.google.de/search?q=Clara" TargetMode="External"/><Relationship Id="rId51" Type="http://schemas.openxmlformats.org/officeDocument/2006/relationships/hyperlink" Target="https://www.google.de/search?q=Romy" TargetMode="External"/><Relationship Id="rId3" Type="http://schemas.openxmlformats.org/officeDocument/2006/relationships/hyperlink" Target="https://www.google.de/search?q=Antonia" TargetMode="External"/><Relationship Id="rId12" Type="http://schemas.openxmlformats.org/officeDocument/2006/relationships/hyperlink" Target="https://www.google.de/search?q=Erik" TargetMode="External"/><Relationship Id="rId17" Type="http://schemas.openxmlformats.org/officeDocument/2006/relationships/hyperlink" Target="https://www.google.de/search?q=Hugo" TargetMode="External"/><Relationship Id="rId25" Type="http://schemas.openxmlformats.org/officeDocument/2006/relationships/hyperlink" Target="https://www.google.de/search?q=Julius" TargetMode="External"/><Relationship Id="rId33" Type="http://schemas.openxmlformats.org/officeDocument/2006/relationships/hyperlink" Target="https://www.google.de/search?q=Maja" TargetMode="External"/><Relationship Id="rId38" Type="http://schemas.openxmlformats.org/officeDocument/2006/relationships/hyperlink" Target="https://www.google.de/search?q=Mathilda" TargetMode="External"/><Relationship Id="rId46" Type="http://schemas.openxmlformats.org/officeDocument/2006/relationships/hyperlink" Target="https://www.google.de/search?q=Oskar" TargetMode="External"/><Relationship Id="rId59" Type="http://schemas.openxmlformats.org/officeDocument/2006/relationships/hyperlink" Target="https://www.google.de/search?q=Tobias" TargetMode="External"/><Relationship Id="rId20" Type="http://schemas.openxmlformats.org/officeDocument/2006/relationships/hyperlink" Target="https://www.google.de/search?q=Jean" TargetMode="External"/><Relationship Id="rId41" Type="http://schemas.openxmlformats.org/officeDocument/2006/relationships/hyperlink" Target="https://www.google.de/search?q=Maximilian" TargetMode="External"/><Relationship Id="rId54" Type="http://schemas.openxmlformats.org/officeDocument/2006/relationships/hyperlink" Target="https://www.google.de/search?q=Sascha" TargetMode="External"/><Relationship Id="rId1" Type="http://schemas.openxmlformats.org/officeDocument/2006/relationships/hyperlink" Target="https://www.google.de/search?q=Anna" TargetMode="External"/><Relationship Id="rId6" Type="http://schemas.openxmlformats.org/officeDocument/2006/relationships/hyperlink" Target="https://www.google.de/search?q=Carla" TargetMode="External"/><Relationship Id="rId15" Type="http://schemas.openxmlformats.org/officeDocument/2006/relationships/hyperlink" Target="https://www.google.de/search?q=Georg" TargetMode="External"/><Relationship Id="rId23" Type="http://schemas.openxmlformats.org/officeDocument/2006/relationships/hyperlink" Target="https://www.google.de/search?q=Jona" TargetMode="External"/><Relationship Id="rId28" Type="http://schemas.openxmlformats.org/officeDocument/2006/relationships/hyperlink" Target="https://www.google.de/search?q=Lena" TargetMode="External"/><Relationship Id="rId36" Type="http://schemas.openxmlformats.org/officeDocument/2006/relationships/hyperlink" Target="https://www.google.de/search?q=Marlin" TargetMode="External"/><Relationship Id="rId49" Type="http://schemas.openxmlformats.org/officeDocument/2006/relationships/hyperlink" Target="https://www.google.de/search?q=Peter" TargetMode="External"/><Relationship Id="rId57" Type="http://schemas.openxmlformats.org/officeDocument/2006/relationships/hyperlink" Target="https://www.google.de/search?q=Sophia" TargetMode="External"/><Relationship Id="rId10" Type="http://schemas.openxmlformats.org/officeDocument/2006/relationships/hyperlink" Target="https://www.google.de/search?q=Elia" TargetMode="External"/><Relationship Id="rId31" Type="http://schemas.openxmlformats.org/officeDocument/2006/relationships/hyperlink" Target="https://www.google.de/search?q=Luca" TargetMode="External"/><Relationship Id="rId44" Type="http://schemas.openxmlformats.org/officeDocument/2006/relationships/hyperlink" Target="https://www.google.de/search?q=Moritz" TargetMode="External"/><Relationship Id="rId52" Type="http://schemas.openxmlformats.org/officeDocument/2006/relationships/hyperlink" Target="https://www.google.de/search?q=Rosa" TargetMode="External"/><Relationship Id="rId60" Type="http://schemas.openxmlformats.org/officeDocument/2006/relationships/hyperlink" Target="https://www.google.de/search?q=Toni" TargetMode="External"/><Relationship Id="rId4" Type="http://schemas.openxmlformats.org/officeDocument/2006/relationships/hyperlink" Target="https://www.google.de/search?q=Benja" TargetMode="External"/><Relationship Id="rId9" Type="http://schemas.openxmlformats.org/officeDocument/2006/relationships/hyperlink" Target="https://www.google.de/search?q=Eike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google.de/search?q=Felix" TargetMode="External"/><Relationship Id="rId18" Type="http://schemas.openxmlformats.org/officeDocument/2006/relationships/hyperlink" Target="https://www.google.de/search?q=Jakob" TargetMode="External"/><Relationship Id="rId26" Type="http://schemas.openxmlformats.org/officeDocument/2006/relationships/hyperlink" Target="https://www.google.de/search?q=Katharina" TargetMode="External"/><Relationship Id="rId39" Type="http://schemas.openxmlformats.org/officeDocument/2006/relationships/hyperlink" Target="https://www.google.de/search?q=Matteo" TargetMode="External"/><Relationship Id="rId21" Type="http://schemas.openxmlformats.org/officeDocument/2006/relationships/hyperlink" Target="https://www.google.de/search?q=Johanna" TargetMode="External"/><Relationship Id="rId34" Type="http://schemas.openxmlformats.org/officeDocument/2006/relationships/hyperlink" Target="https://www.google.de/search?q=Maria" TargetMode="External"/><Relationship Id="rId42" Type="http://schemas.openxmlformats.org/officeDocument/2006/relationships/hyperlink" Target="https://www.google.de/search?q=Mia" TargetMode="External"/><Relationship Id="rId47" Type="http://schemas.openxmlformats.org/officeDocument/2006/relationships/hyperlink" Target="https://www.google.de/search?q=Patrick" TargetMode="External"/><Relationship Id="rId50" Type="http://schemas.openxmlformats.org/officeDocument/2006/relationships/hyperlink" Target="https://www.google.de/search?q=Quinn" TargetMode="External"/><Relationship Id="rId55" Type="http://schemas.openxmlformats.org/officeDocument/2006/relationships/hyperlink" Target="https://www.google.de/search?q=Sebastian" TargetMode="External"/><Relationship Id="rId7" Type="http://schemas.openxmlformats.org/officeDocument/2006/relationships/hyperlink" Target="https://www.google.de/search?q=Charlie" TargetMode="External"/><Relationship Id="rId2" Type="http://schemas.openxmlformats.org/officeDocument/2006/relationships/hyperlink" Target="https://www.google.de/search?q=Anton" TargetMode="External"/><Relationship Id="rId16" Type="http://schemas.openxmlformats.org/officeDocument/2006/relationships/hyperlink" Target="https://www.google.de/search?q=Hanna" TargetMode="External"/><Relationship Id="rId29" Type="http://schemas.openxmlformats.org/officeDocument/2006/relationships/hyperlink" Target="https://www.google.de/search?q=Leonie" TargetMode="External"/><Relationship Id="rId11" Type="http://schemas.openxmlformats.org/officeDocument/2006/relationships/hyperlink" Target="https://www.google.de/search?q=Emilia" TargetMode="External"/><Relationship Id="rId24" Type="http://schemas.openxmlformats.org/officeDocument/2006/relationships/hyperlink" Target="https://www.google.de/search?q=Julia" TargetMode="External"/><Relationship Id="rId32" Type="http://schemas.openxmlformats.org/officeDocument/2006/relationships/hyperlink" Target="https://www.google.de/search?q=Lukas" TargetMode="External"/><Relationship Id="rId37" Type="http://schemas.openxmlformats.org/officeDocument/2006/relationships/hyperlink" Target="https://www.google.de/search?q=Martha" TargetMode="External"/><Relationship Id="rId40" Type="http://schemas.openxmlformats.org/officeDocument/2006/relationships/hyperlink" Target="https://www.google.de/search?q=Maxime" TargetMode="External"/><Relationship Id="rId45" Type="http://schemas.openxmlformats.org/officeDocument/2006/relationships/hyperlink" Target="https://www.google.de/search?q=Oliver" TargetMode="External"/><Relationship Id="rId53" Type="http://schemas.openxmlformats.org/officeDocument/2006/relationships/hyperlink" Target="https://www.google.de/search?q=Sam" TargetMode="External"/><Relationship Id="rId58" Type="http://schemas.openxmlformats.org/officeDocument/2006/relationships/hyperlink" Target="https://www.google.de/search?q=Thomas" TargetMode="External"/><Relationship Id="rId5" Type="http://schemas.openxmlformats.org/officeDocument/2006/relationships/hyperlink" Target="https://www.google.de/search?q=Bente" TargetMode="External"/><Relationship Id="rId61" Type="http://schemas.openxmlformats.org/officeDocument/2006/relationships/printerSettings" Target="../printerSettings/printerSettings2.bin"/><Relationship Id="rId19" Type="http://schemas.openxmlformats.org/officeDocument/2006/relationships/hyperlink" Target="https://www.google.de/search?q=Jamie" TargetMode="External"/><Relationship Id="rId14" Type="http://schemas.openxmlformats.org/officeDocument/2006/relationships/hyperlink" Target="https://www.google.de/search?q=Fiona" TargetMode="External"/><Relationship Id="rId22" Type="http://schemas.openxmlformats.org/officeDocument/2006/relationships/hyperlink" Target="https://www.google.de/search?q=Johannes" TargetMode="External"/><Relationship Id="rId27" Type="http://schemas.openxmlformats.org/officeDocument/2006/relationships/hyperlink" Target="https://www.google.de/search?q=Kim" TargetMode="External"/><Relationship Id="rId30" Type="http://schemas.openxmlformats.org/officeDocument/2006/relationships/hyperlink" Target="https://www.google.de/search?q=Lina" TargetMode="External"/><Relationship Id="rId35" Type="http://schemas.openxmlformats.org/officeDocument/2006/relationships/hyperlink" Target="https://www.google.de/search?q=Marie" TargetMode="External"/><Relationship Id="rId43" Type="http://schemas.openxmlformats.org/officeDocument/2006/relationships/hyperlink" Target="https://www.google.de/search?q=Mika" TargetMode="External"/><Relationship Id="rId48" Type="http://schemas.openxmlformats.org/officeDocument/2006/relationships/hyperlink" Target="https://www.google.de/search?q=Paul" TargetMode="External"/><Relationship Id="rId56" Type="http://schemas.openxmlformats.org/officeDocument/2006/relationships/hyperlink" Target="https://www.google.de/search?q=Sidney" TargetMode="External"/><Relationship Id="rId8" Type="http://schemas.openxmlformats.org/officeDocument/2006/relationships/hyperlink" Target="https://www.google.de/search?q=Clara" TargetMode="External"/><Relationship Id="rId51" Type="http://schemas.openxmlformats.org/officeDocument/2006/relationships/hyperlink" Target="https://www.google.de/search?q=Romy" TargetMode="External"/><Relationship Id="rId3" Type="http://schemas.openxmlformats.org/officeDocument/2006/relationships/hyperlink" Target="https://www.google.de/search?q=Antonia" TargetMode="External"/><Relationship Id="rId12" Type="http://schemas.openxmlformats.org/officeDocument/2006/relationships/hyperlink" Target="https://www.google.de/search?q=Erik" TargetMode="External"/><Relationship Id="rId17" Type="http://schemas.openxmlformats.org/officeDocument/2006/relationships/hyperlink" Target="https://www.google.de/search?q=Hugo" TargetMode="External"/><Relationship Id="rId25" Type="http://schemas.openxmlformats.org/officeDocument/2006/relationships/hyperlink" Target="https://www.google.de/search?q=Julius" TargetMode="External"/><Relationship Id="rId33" Type="http://schemas.openxmlformats.org/officeDocument/2006/relationships/hyperlink" Target="https://www.google.de/search?q=Maja" TargetMode="External"/><Relationship Id="rId38" Type="http://schemas.openxmlformats.org/officeDocument/2006/relationships/hyperlink" Target="https://www.google.de/search?q=Mathilda" TargetMode="External"/><Relationship Id="rId46" Type="http://schemas.openxmlformats.org/officeDocument/2006/relationships/hyperlink" Target="https://www.google.de/search?q=Oskar" TargetMode="External"/><Relationship Id="rId59" Type="http://schemas.openxmlformats.org/officeDocument/2006/relationships/hyperlink" Target="https://www.google.de/search?q=Tobias" TargetMode="External"/><Relationship Id="rId20" Type="http://schemas.openxmlformats.org/officeDocument/2006/relationships/hyperlink" Target="https://www.google.de/search?q=Jean" TargetMode="External"/><Relationship Id="rId41" Type="http://schemas.openxmlformats.org/officeDocument/2006/relationships/hyperlink" Target="https://www.google.de/search?q=Maximilian" TargetMode="External"/><Relationship Id="rId54" Type="http://schemas.openxmlformats.org/officeDocument/2006/relationships/hyperlink" Target="https://www.google.de/search?q=Sascha" TargetMode="External"/><Relationship Id="rId1" Type="http://schemas.openxmlformats.org/officeDocument/2006/relationships/hyperlink" Target="https://www.google.de/search?q=Anna" TargetMode="External"/><Relationship Id="rId6" Type="http://schemas.openxmlformats.org/officeDocument/2006/relationships/hyperlink" Target="https://www.google.de/search?q=Carla" TargetMode="External"/><Relationship Id="rId15" Type="http://schemas.openxmlformats.org/officeDocument/2006/relationships/hyperlink" Target="https://www.google.de/search?q=Georg" TargetMode="External"/><Relationship Id="rId23" Type="http://schemas.openxmlformats.org/officeDocument/2006/relationships/hyperlink" Target="https://www.google.de/search?q=Jona" TargetMode="External"/><Relationship Id="rId28" Type="http://schemas.openxmlformats.org/officeDocument/2006/relationships/hyperlink" Target="https://www.google.de/search?q=Lena" TargetMode="External"/><Relationship Id="rId36" Type="http://schemas.openxmlformats.org/officeDocument/2006/relationships/hyperlink" Target="https://www.google.de/search?q=Marlin" TargetMode="External"/><Relationship Id="rId49" Type="http://schemas.openxmlformats.org/officeDocument/2006/relationships/hyperlink" Target="https://www.google.de/search?q=Peter" TargetMode="External"/><Relationship Id="rId57" Type="http://schemas.openxmlformats.org/officeDocument/2006/relationships/hyperlink" Target="https://www.google.de/search?q=Sophia" TargetMode="External"/><Relationship Id="rId10" Type="http://schemas.openxmlformats.org/officeDocument/2006/relationships/hyperlink" Target="https://www.google.de/search?q=Elia" TargetMode="External"/><Relationship Id="rId31" Type="http://schemas.openxmlformats.org/officeDocument/2006/relationships/hyperlink" Target="https://www.google.de/search?q=Luca" TargetMode="External"/><Relationship Id="rId44" Type="http://schemas.openxmlformats.org/officeDocument/2006/relationships/hyperlink" Target="https://www.google.de/search?q=Moritz" TargetMode="External"/><Relationship Id="rId52" Type="http://schemas.openxmlformats.org/officeDocument/2006/relationships/hyperlink" Target="https://www.google.de/search?q=Rosa" TargetMode="External"/><Relationship Id="rId60" Type="http://schemas.openxmlformats.org/officeDocument/2006/relationships/hyperlink" Target="https://www.google.de/search?q=Toni" TargetMode="External"/><Relationship Id="rId4" Type="http://schemas.openxmlformats.org/officeDocument/2006/relationships/hyperlink" Target="https://www.google.de/search?q=Benja" TargetMode="External"/><Relationship Id="rId9" Type="http://schemas.openxmlformats.org/officeDocument/2006/relationships/hyperlink" Target="https://www.google.de/search?q=Eik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2EC68-7E73-463F-8291-08356E03AB75}">
  <dimension ref="A1:AP241"/>
  <sheetViews>
    <sheetView tabSelected="1" topLeftCell="AH1" zoomScale="85" zoomScaleNormal="85" workbookViewId="0">
      <selection activeCell="E7" sqref="E7"/>
    </sheetView>
  </sheetViews>
  <sheetFormatPr baseColWidth="10" defaultRowHeight="14.5" x14ac:dyDescent="0.35"/>
  <cols>
    <col min="1" max="1" width="4.54296875" bestFit="1" customWidth="1"/>
    <col min="6" max="6" width="16.36328125" bestFit="1" customWidth="1"/>
    <col min="7" max="7" width="16.36328125" customWidth="1"/>
    <col min="8" max="8" width="14.26953125" bestFit="1" customWidth="1"/>
    <col min="9" max="9" width="4.26953125" bestFit="1" customWidth="1"/>
    <col min="10" max="10" width="7.08984375" bestFit="1" customWidth="1"/>
    <col min="11" max="11" width="6.54296875" bestFit="1" customWidth="1"/>
    <col min="12" max="12" width="14.08984375" bestFit="1" customWidth="1"/>
    <col min="13" max="14" width="14.08984375" customWidth="1"/>
    <col min="15" max="15" width="19.6328125" bestFit="1" customWidth="1"/>
    <col min="16" max="16" width="12.1796875" bestFit="1" customWidth="1"/>
    <col min="17" max="17" width="24.54296875" bestFit="1" customWidth="1"/>
    <col min="18" max="18" width="12.90625" bestFit="1" customWidth="1"/>
    <col min="19" max="19" width="17.08984375" bestFit="1" customWidth="1"/>
    <col min="20" max="20" width="28.453125" bestFit="1" customWidth="1"/>
    <col min="21" max="21" width="17.7265625" customWidth="1"/>
    <col min="22" max="22" width="29.26953125" bestFit="1" customWidth="1"/>
    <col min="23" max="25" width="14.453125" bestFit="1" customWidth="1"/>
    <col min="26" max="26" width="4.453125" customWidth="1"/>
    <col min="27" max="27" width="6.81640625" customWidth="1"/>
    <col min="28" max="28" width="7.81640625" customWidth="1"/>
    <col min="29" max="29" width="19.7265625" customWidth="1"/>
    <col min="30" max="30" width="4.1796875" customWidth="1"/>
    <col min="31" max="31" width="4.453125" customWidth="1"/>
    <col min="32" max="32" width="23" customWidth="1"/>
    <col min="35" max="35" width="12.90625" bestFit="1" customWidth="1"/>
    <col min="40" max="40" width="11.6328125" bestFit="1" customWidth="1"/>
    <col min="41" max="41" width="39.1796875" style="14" bestFit="1" customWidth="1"/>
  </cols>
  <sheetData>
    <row r="1" spans="1:42" s="1" customFormat="1" x14ac:dyDescent="0.35">
      <c r="A1" s="6" t="s">
        <v>759</v>
      </c>
      <c r="B1" s="5" t="s">
        <v>386</v>
      </c>
      <c r="C1" s="5" t="s">
        <v>27</v>
      </c>
      <c r="D1" s="2" t="s">
        <v>28</v>
      </c>
      <c r="E1" s="2" t="s">
        <v>29</v>
      </c>
      <c r="F1" s="2" t="s">
        <v>30</v>
      </c>
      <c r="G1" s="5" t="s">
        <v>445</v>
      </c>
      <c r="H1" s="5" t="s">
        <v>441</v>
      </c>
      <c r="I1" s="5" t="s">
        <v>442</v>
      </c>
      <c r="J1" s="5" t="s">
        <v>382</v>
      </c>
      <c r="K1" s="5" t="s">
        <v>383</v>
      </c>
      <c r="L1" s="5" t="s">
        <v>381</v>
      </c>
      <c r="M1" s="2" t="s">
        <v>388</v>
      </c>
      <c r="N1" s="2" t="s">
        <v>553</v>
      </c>
      <c r="O1" s="5" t="s">
        <v>380</v>
      </c>
      <c r="P1" s="5" t="s">
        <v>379</v>
      </c>
      <c r="Q1" s="2" t="s">
        <v>387</v>
      </c>
      <c r="R1" s="2" t="s">
        <v>388</v>
      </c>
      <c r="S1" s="2" t="s">
        <v>444</v>
      </c>
      <c r="T1" s="2" t="s">
        <v>554</v>
      </c>
      <c r="U1" s="6" t="s">
        <v>649</v>
      </c>
      <c r="V1" s="5" t="s">
        <v>642</v>
      </c>
      <c r="W1" s="2" t="s">
        <v>654</v>
      </c>
      <c r="X1" s="5" t="s">
        <v>655</v>
      </c>
      <c r="Y1" s="5" t="s">
        <v>656</v>
      </c>
      <c r="Z1" s="2" t="s">
        <v>643</v>
      </c>
      <c r="AA1" s="2" t="s">
        <v>644</v>
      </c>
      <c r="AB1" s="2" t="s">
        <v>645</v>
      </c>
      <c r="AC1" s="2" t="s">
        <v>646</v>
      </c>
      <c r="AD1" s="2" t="s">
        <v>647</v>
      </c>
      <c r="AE1" s="2" t="s">
        <v>648</v>
      </c>
      <c r="AF1" s="2"/>
      <c r="AG1" s="7" t="s">
        <v>823</v>
      </c>
      <c r="AH1" s="15" t="s">
        <v>657</v>
      </c>
      <c r="AI1" s="15" t="s">
        <v>677</v>
      </c>
      <c r="AJ1" s="15" t="s">
        <v>678</v>
      </c>
      <c r="AK1" s="15" t="s">
        <v>658</v>
      </c>
      <c r="AL1" s="7" t="s">
        <v>676</v>
      </c>
      <c r="AM1" s="7" t="s">
        <v>821</v>
      </c>
      <c r="AN1" s="15" t="s">
        <v>653</v>
      </c>
      <c r="AO1" s="13" t="s">
        <v>822</v>
      </c>
      <c r="AP1" s="13" t="s">
        <v>824</v>
      </c>
    </row>
    <row r="2" spans="1:42" x14ac:dyDescent="0.35">
      <c r="A2">
        <v>1</v>
      </c>
      <c r="B2" t="str">
        <f>IF(AL2="Target",AH2,CONCATENATE(AP2," ",AH2))</f>
        <v>Anton</v>
      </c>
      <c r="C2" t="s">
        <v>24</v>
      </c>
      <c r="F2" t="s">
        <v>40</v>
      </c>
      <c r="G2" t="str">
        <f t="shared" ref="G2:G33" si="0">CONCATENATE(D2,E2,F2)</f>
        <v>aus der</v>
      </c>
      <c r="H2" s="2" t="s">
        <v>188</v>
      </c>
      <c r="I2" t="s">
        <v>446</v>
      </c>
      <c r="J2" t="s">
        <v>345</v>
      </c>
      <c r="K2" t="s">
        <v>350</v>
      </c>
      <c r="L2" t="s">
        <v>356</v>
      </c>
      <c r="M2" t="s">
        <v>511</v>
      </c>
      <c r="O2" t="str">
        <f t="shared" ref="O2:O33" si="1">CONCATENATE(M2,N2)</f>
        <v>Kaimauer</v>
      </c>
      <c r="P2" t="s">
        <v>404</v>
      </c>
      <c r="Q2" t="str">
        <f t="shared" ref="Q2:Q33" si="2">CONCATENATE("Wer"," ",C2," ",G2," ",H2,"?")</f>
        <v>Wer stolpert aus der Kneipe?</v>
      </c>
      <c r="R2" t="str">
        <f t="shared" ref="R2:R33" si="3">CONCATENATE($R$1," ","tat", " ",B2,"?")</f>
        <v>Was tat Anton?</v>
      </c>
      <c r="S2" t="str">
        <f t="shared" ref="S2:S33" si="4">AC2</f>
        <v>Woher stolpert Anton?</v>
      </c>
      <c r="T2" t="str">
        <f t="shared" ref="T2:T33" si="5">AF2</f>
        <v>Was hat Anton übersehen?</v>
      </c>
      <c r="U2" t="s">
        <v>387</v>
      </c>
      <c r="V2" t="str">
        <f>Q2</f>
        <v>Wer stolpert aus der Kneipe?</v>
      </c>
      <c r="W2" t="str">
        <f>B2</f>
        <v>Anton</v>
      </c>
      <c r="X2" t="str">
        <f>B2</f>
        <v>Anton</v>
      </c>
      <c r="Y2" t="str">
        <f>B2</f>
        <v>Anton</v>
      </c>
      <c r="Z2" t="str">
        <f t="shared" ref="Z2:Z33" si="6">IF(D2="","",CONCATENATE(D$1," ",C2," ",B2,"?"))</f>
        <v/>
      </c>
      <c r="AA2" t="str">
        <f t="shared" ref="AA2:AA33" si="7">IF(E2="","",CONCATENATE(E$1," ",C2," ",B2,"?"))</f>
        <v/>
      </c>
      <c r="AB2" t="str">
        <f t="shared" ref="AB2:AB33" si="8">IF(F2="","",CONCATENATE(F$1," ",C2," ",B2,"?"))</f>
        <v>Woher stolpert Anton?</v>
      </c>
      <c r="AC2" t="str">
        <f t="shared" ref="AC2:AC33" si="9">CONCATENATE(Z2,AA2,AB2)</f>
        <v>Woher stolpert Anton?</v>
      </c>
      <c r="AD2" t="str">
        <f t="shared" ref="AD2:AD33" si="10">IF(M2="","",CONCATENATE(M$1," ",J2," ",B2," ",P2,"?"))</f>
        <v>Was hat Anton übersehen?</v>
      </c>
      <c r="AE2" t="str">
        <f t="shared" ref="AE2:AE33" si="11">IF(N2="","",CONCATENATE(N$1," ",J2," ",B2," ",P2,"?"))</f>
        <v/>
      </c>
      <c r="AF2" t="str">
        <f t="shared" ref="AF2:AF33" si="12">CONCATENATE(AD2,AE2)</f>
        <v>Was hat Anton übersehen?</v>
      </c>
      <c r="AG2" s="7">
        <v>1</v>
      </c>
      <c r="AH2" s="7" t="s">
        <v>720</v>
      </c>
      <c r="AI2" s="7">
        <v>1.2121212121212099</v>
      </c>
      <c r="AJ2" s="7">
        <v>0.59987372408573203</v>
      </c>
      <c r="AK2" s="7" t="s">
        <v>451</v>
      </c>
      <c r="AL2" s="7" t="s">
        <v>674</v>
      </c>
      <c r="AM2" s="8">
        <v>3091</v>
      </c>
      <c r="AN2" s="8">
        <v>2260000000</v>
      </c>
      <c r="AO2" s="11" t="s">
        <v>761</v>
      </c>
      <c r="AP2" t="s">
        <v>820</v>
      </c>
    </row>
    <row r="3" spans="1:42" x14ac:dyDescent="0.35">
      <c r="A3">
        <v>2</v>
      </c>
      <c r="B3" t="str">
        <f t="shared" ref="B3:B66" si="13">IF(AL3="Target",AH3,CONCATENATE(AP3," ",AH3))</f>
        <v>Erik</v>
      </c>
      <c r="C3" t="s">
        <v>663</v>
      </c>
      <c r="E3" t="s">
        <v>39</v>
      </c>
      <c r="G3" t="str">
        <f t="shared" si="0"/>
        <v>in die</v>
      </c>
      <c r="H3" t="s">
        <v>101</v>
      </c>
      <c r="I3" t="s">
        <v>446</v>
      </c>
      <c r="J3" t="s">
        <v>367</v>
      </c>
      <c r="K3" t="s">
        <v>350</v>
      </c>
      <c r="L3" t="s">
        <v>660</v>
      </c>
      <c r="M3" t="s">
        <v>661</v>
      </c>
      <c r="O3" t="str">
        <f t="shared" si="1"/>
        <v>Passbilder</v>
      </c>
      <c r="P3" t="s">
        <v>496</v>
      </c>
      <c r="Q3" t="str">
        <f t="shared" si="2"/>
        <v>Wer spaziert in die Druckerei?</v>
      </c>
      <c r="R3" t="str">
        <f t="shared" si="3"/>
        <v>Was tat Erik?</v>
      </c>
      <c r="S3" t="str">
        <f t="shared" si="4"/>
        <v>Wohin spaziert Erik?</v>
      </c>
      <c r="T3" t="str">
        <f t="shared" si="5"/>
        <v>Was möchte Erik abholen?</v>
      </c>
      <c r="U3" t="s">
        <v>388</v>
      </c>
      <c r="V3" t="str">
        <f>R3</f>
        <v>Was tat Erik?</v>
      </c>
      <c r="W3" t="str">
        <f>C3</f>
        <v>spaziert</v>
      </c>
      <c r="X3" t="str">
        <f>C3</f>
        <v>spaziert</v>
      </c>
      <c r="Y3" t="str">
        <f>C3</f>
        <v>spaziert</v>
      </c>
      <c r="Z3" t="str">
        <f t="shared" si="6"/>
        <v/>
      </c>
      <c r="AA3" t="str">
        <f t="shared" si="7"/>
        <v>Wohin spaziert Erik?</v>
      </c>
      <c r="AB3" t="str">
        <f t="shared" si="8"/>
        <v/>
      </c>
      <c r="AC3" t="str">
        <f t="shared" si="9"/>
        <v>Wohin spaziert Erik?</v>
      </c>
      <c r="AD3" t="str">
        <f t="shared" si="10"/>
        <v>Was möchte Erik abholen?</v>
      </c>
      <c r="AE3" t="str">
        <f t="shared" si="11"/>
        <v/>
      </c>
      <c r="AF3" t="str">
        <f t="shared" si="12"/>
        <v>Was möchte Erik abholen?</v>
      </c>
      <c r="AG3" s="7">
        <v>2</v>
      </c>
      <c r="AH3" s="7" t="s">
        <v>721</v>
      </c>
      <c r="AI3" s="7">
        <v>1.24242424242424</v>
      </c>
      <c r="AJ3" s="7">
        <v>0.56070842636252505</v>
      </c>
      <c r="AK3" s="7" t="s">
        <v>451</v>
      </c>
      <c r="AL3" s="7" t="s">
        <v>674</v>
      </c>
      <c r="AM3" s="10" t="s">
        <v>820</v>
      </c>
      <c r="AN3" s="8">
        <v>2550000000</v>
      </c>
      <c r="AO3" s="11" t="s">
        <v>771</v>
      </c>
      <c r="AP3" t="s">
        <v>820</v>
      </c>
    </row>
    <row r="4" spans="1:42" x14ac:dyDescent="0.35">
      <c r="A4">
        <v>3</v>
      </c>
      <c r="B4" t="str">
        <f t="shared" si="13"/>
        <v>Felix</v>
      </c>
      <c r="C4" t="s">
        <v>662</v>
      </c>
      <c r="F4" t="s">
        <v>48</v>
      </c>
      <c r="G4" t="str">
        <f t="shared" si="0"/>
        <v>von der</v>
      </c>
      <c r="H4" t="s">
        <v>89</v>
      </c>
      <c r="I4" t="s">
        <v>446</v>
      </c>
      <c r="J4" t="s">
        <v>345</v>
      </c>
      <c r="K4" t="s">
        <v>355</v>
      </c>
      <c r="L4" t="s">
        <v>439</v>
      </c>
      <c r="M4" t="s">
        <v>440</v>
      </c>
      <c r="O4" t="str">
        <f t="shared" si="1"/>
        <v>Stufe</v>
      </c>
      <c r="P4" t="s">
        <v>404</v>
      </c>
      <c r="Q4" t="str">
        <f t="shared" si="2"/>
        <v>Wer stürzt von der Bühne?</v>
      </c>
      <c r="R4" t="str">
        <f t="shared" si="3"/>
        <v>Was tat Felix?</v>
      </c>
      <c r="S4" t="str">
        <f t="shared" si="4"/>
        <v>Woher stürzt Felix?</v>
      </c>
      <c r="T4" t="str">
        <f t="shared" si="5"/>
        <v>Was hat Felix übersehen?</v>
      </c>
      <c r="U4" t="s">
        <v>444</v>
      </c>
      <c r="V4" t="str">
        <f>S4</f>
        <v>Woher stürzt Felix?</v>
      </c>
      <c r="W4" t="str">
        <f>CONCATENATE(G4," ",H4)</f>
        <v>von der Bühne</v>
      </c>
      <c r="X4" t="str">
        <f>H4</f>
        <v>Bühne</v>
      </c>
      <c r="Y4" t="str">
        <f>H4</f>
        <v>Bühne</v>
      </c>
      <c r="Z4" t="str">
        <f t="shared" si="6"/>
        <v/>
      </c>
      <c r="AA4" t="str">
        <f t="shared" si="7"/>
        <v/>
      </c>
      <c r="AB4" t="str">
        <f t="shared" si="8"/>
        <v>Woher stürzt Felix?</v>
      </c>
      <c r="AC4" t="str">
        <f t="shared" si="9"/>
        <v>Woher stürzt Felix?</v>
      </c>
      <c r="AD4" t="str">
        <f t="shared" si="10"/>
        <v>Was hat Felix übersehen?</v>
      </c>
      <c r="AE4" t="str">
        <f t="shared" si="11"/>
        <v/>
      </c>
      <c r="AF4" t="str">
        <f t="shared" si="12"/>
        <v>Was hat Felix übersehen?</v>
      </c>
      <c r="AG4" s="7">
        <v>3</v>
      </c>
      <c r="AH4" s="7" t="s">
        <v>716</v>
      </c>
      <c r="AI4" s="7">
        <v>1.1818181818181801</v>
      </c>
      <c r="AJ4" s="7">
        <v>0.46466018864229303</v>
      </c>
      <c r="AK4" s="7" t="s">
        <v>451</v>
      </c>
      <c r="AL4" s="7" t="s">
        <v>674</v>
      </c>
      <c r="AM4" s="10" t="s">
        <v>820</v>
      </c>
      <c r="AN4" s="8">
        <v>2590000000</v>
      </c>
      <c r="AO4" s="11" t="s">
        <v>772</v>
      </c>
      <c r="AP4" t="s">
        <v>820</v>
      </c>
    </row>
    <row r="5" spans="1:42" x14ac:dyDescent="0.35">
      <c r="A5">
        <v>4</v>
      </c>
      <c r="B5" t="str">
        <f t="shared" si="13"/>
        <v>Georg</v>
      </c>
      <c r="C5" t="s">
        <v>11</v>
      </c>
      <c r="F5" t="s">
        <v>44</v>
      </c>
      <c r="G5" t="str">
        <f t="shared" si="0"/>
        <v>aus dem</v>
      </c>
      <c r="H5" t="s">
        <v>80</v>
      </c>
      <c r="I5" t="s">
        <v>446</v>
      </c>
      <c r="J5" t="s">
        <v>345</v>
      </c>
      <c r="K5" t="s">
        <v>357</v>
      </c>
      <c r="L5" t="s">
        <v>416</v>
      </c>
      <c r="M5" t="s">
        <v>417</v>
      </c>
      <c r="O5" t="str">
        <f t="shared" si="1"/>
        <v>Alptraum</v>
      </c>
      <c r="P5" t="s">
        <v>384</v>
      </c>
      <c r="Q5" t="str">
        <f t="shared" si="2"/>
        <v>Wer fällt aus dem Bett?</v>
      </c>
      <c r="R5" t="str">
        <f t="shared" si="3"/>
        <v>Was tat Georg?</v>
      </c>
      <c r="S5" t="str">
        <f t="shared" si="4"/>
        <v>Woher fällt Georg?</v>
      </c>
      <c r="T5" t="str">
        <f t="shared" si="5"/>
        <v>Was hat Georg gehabt?</v>
      </c>
      <c r="U5" s="1" t="s">
        <v>554</v>
      </c>
      <c r="V5" t="str">
        <f>T5</f>
        <v>Was hat Georg gehabt?</v>
      </c>
      <c r="W5" t="str">
        <f>CONCATENATE(K5," ",O5)</f>
        <v>einen Alptraum</v>
      </c>
      <c r="X5" t="str">
        <f>O5</f>
        <v>Alptraum</v>
      </c>
      <c r="Y5" t="str">
        <f>O5</f>
        <v>Alptraum</v>
      </c>
      <c r="Z5" t="str">
        <f t="shared" si="6"/>
        <v/>
      </c>
      <c r="AA5" t="str">
        <f t="shared" si="7"/>
        <v/>
      </c>
      <c r="AB5" t="str">
        <f t="shared" si="8"/>
        <v>Woher fällt Georg?</v>
      </c>
      <c r="AC5" t="str">
        <f t="shared" si="9"/>
        <v>Woher fällt Georg?</v>
      </c>
      <c r="AD5" t="str">
        <f t="shared" si="10"/>
        <v>Was hat Georg gehabt?</v>
      </c>
      <c r="AE5" t="str">
        <f t="shared" si="11"/>
        <v/>
      </c>
      <c r="AF5" t="str">
        <f t="shared" si="12"/>
        <v>Was hat Georg gehabt?</v>
      </c>
      <c r="AG5" s="7">
        <v>4</v>
      </c>
      <c r="AH5" s="7" t="s">
        <v>705</v>
      </c>
      <c r="AI5" s="7">
        <v>1.0909090909090899</v>
      </c>
      <c r="AJ5" s="7">
        <v>0.38435305739290399</v>
      </c>
      <c r="AK5" s="7" t="s">
        <v>451</v>
      </c>
      <c r="AL5" s="7" t="s">
        <v>674</v>
      </c>
      <c r="AM5" s="10" t="s">
        <v>820</v>
      </c>
      <c r="AN5" s="8">
        <v>1970000000</v>
      </c>
      <c r="AO5" s="11" t="s">
        <v>774</v>
      </c>
      <c r="AP5" t="s">
        <v>820</v>
      </c>
    </row>
    <row r="6" spans="1:42" x14ac:dyDescent="0.35">
      <c r="A6">
        <v>5</v>
      </c>
      <c r="B6" t="str">
        <f t="shared" si="13"/>
        <v>Hugo</v>
      </c>
      <c r="C6" t="s">
        <v>523</v>
      </c>
      <c r="D6" t="s">
        <v>35</v>
      </c>
      <c r="G6" t="str">
        <f t="shared" si="0"/>
        <v>auf dem</v>
      </c>
      <c r="H6" t="s">
        <v>675</v>
      </c>
      <c r="I6" t="s">
        <v>446</v>
      </c>
      <c r="J6" t="s">
        <v>345</v>
      </c>
      <c r="K6" t="s">
        <v>524</v>
      </c>
      <c r="L6" t="s">
        <v>525</v>
      </c>
      <c r="M6" t="s">
        <v>526</v>
      </c>
      <c r="O6" t="str">
        <f t="shared" si="1"/>
        <v>Winter</v>
      </c>
      <c r="P6" t="s">
        <v>488</v>
      </c>
      <c r="Q6" t="str">
        <f t="shared" si="2"/>
        <v>Wer rodelt auf dem Hügel?</v>
      </c>
      <c r="R6" t="str">
        <f t="shared" si="3"/>
        <v>Was tat Hugo?</v>
      </c>
      <c r="S6" t="str">
        <f t="shared" si="4"/>
        <v>Wo rodelt Hugo?</v>
      </c>
      <c r="T6" t="str">
        <f t="shared" si="5"/>
        <v>Was hat Hugo Spaß?</v>
      </c>
      <c r="U6" t="s">
        <v>387</v>
      </c>
      <c r="V6" t="str">
        <f t="shared" ref="V6" si="14">Q6</f>
        <v>Wer rodelt auf dem Hügel?</v>
      </c>
      <c r="W6" t="str">
        <f t="shared" ref="W6:W69" si="15">B6</f>
        <v>Hugo</v>
      </c>
      <c r="X6" t="str">
        <f t="shared" ref="X6" si="16">B6</f>
        <v>Hugo</v>
      </c>
      <c r="Y6" t="str">
        <f t="shared" ref="Y6" si="17">B6</f>
        <v>Hugo</v>
      </c>
      <c r="Z6" t="str">
        <f t="shared" si="6"/>
        <v>Wo rodelt Hugo?</v>
      </c>
      <c r="AA6" t="str">
        <f t="shared" si="7"/>
        <v/>
      </c>
      <c r="AB6" t="str">
        <f t="shared" si="8"/>
        <v/>
      </c>
      <c r="AC6" t="str">
        <f t="shared" si="9"/>
        <v>Wo rodelt Hugo?</v>
      </c>
      <c r="AD6" t="str">
        <f t="shared" si="10"/>
        <v>Was hat Hugo Spaß?</v>
      </c>
      <c r="AE6" t="str">
        <f t="shared" si="11"/>
        <v/>
      </c>
      <c r="AF6" t="str">
        <f t="shared" si="12"/>
        <v>Was hat Hugo Spaß?</v>
      </c>
      <c r="AG6" s="7">
        <v>5</v>
      </c>
      <c r="AH6" s="7" t="s">
        <v>713</v>
      </c>
      <c r="AI6" s="7">
        <v>1.15151515151515</v>
      </c>
      <c r="AJ6" s="7">
        <v>0.441673813549952</v>
      </c>
      <c r="AK6" s="7" t="s">
        <v>451</v>
      </c>
      <c r="AL6" s="7" t="s">
        <v>674</v>
      </c>
      <c r="AM6" s="10" t="s">
        <v>820</v>
      </c>
      <c r="AN6" s="8">
        <v>2870000000</v>
      </c>
      <c r="AO6" s="11" t="s">
        <v>776</v>
      </c>
      <c r="AP6" t="s">
        <v>820</v>
      </c>
    </row>
    <row r="7" spans="1:42" x14ac:dyDescent="0.35">
      <c r="A7">
        <v>6</v>
      </c>
      <c r="B7" t="str">
        <f t="shared" si="13"/>
        <v>Jakob</v>
      </c>
      <c r="C7" t="s">
        <v>0</v>
      </c>
      <c r="D7" t="s">
        <v>35</v>
      </c>
      <c r="G7" t="str">
        <f t="shared" si="0"/>
        <v>auf dem</v>
      </c>
      <c r="H7" t="s">
        <v>37</v>
      </c>
      <c r="I7" t="s">
        <v>446</v>
      </c>
      <c r="J7" t="s">
        <v>394</v>
      </c>
      <c r="K7" t="s">
        <v>349</v>
      </c>
      <c r="L7" t="s">
        <v>351</v>
      </c>
      <c r="M7" t="s">
        <v>447</v>
      </c>
      <c r="O7" t="str">
        <f t="shared" si="1"/>
        <v>Nachbarskindern</v>
      </c>
      <c r="P7" t="s">
        <v>443</v>
      </c>
      <c r="Q7" t="str">
        <f t="shared" si="2"/>
        <v>Wer hüpft auf dem Acker?</v>
      </c>
      <c r="R7" t="str">
        <f t="shared" si="3"/>
        <v>Was tat Jakob?</v>
      </c>
      <c r="S7" t="str">
        <f t="shared" si="4"/>
        <v>Wo hüpft Jakob?</v>
      </c>
      <c r="T7" t="str">
        <f t="shared" si="5"/>
        <v>Was muss Jakob spielen?</v>
      </c>
      <c r="U7" t="s">
        <v>388</v>
      </c>
      <c r="V7" t="str">
        <f t="shared" ref="V7" si="18">R7</f>
        <v>Was tat Jakob?</v>
      </c>
      <c r="W7" t="str">
        <f t="shared" ref="W7:W70" si="19">C7</f>
        <v>hüpft</v>
      </c>
      <c r="X7" t="str">
        <f t="shared" ref="X7" si="20">C7</f>
        <v>hüpft</v>
      </c>
      <c r="Y7" t="str">
        <f t="shared" ref="Y7" si="21">C7</f>
        <v>hüpft</v>
      </c>
      <c r="Z7" t="str">
        <f t="shared" si="6"/>
        <v>Wo hüpft Jakob?</v>
      </c>
      <c r="AA7" t="str">
        <f t="shared" si="7"/>
        <v/>
      </c>
      <c r="AB7" t="str">
        <f t="shared" si="8"/>
        <v/>
      </c>
      <c r="AC7" t="str">
        <f t="shared" si="9"/>
        <v>Wo hüpft Jakob?</v>
      </c>
      <c r="AD7" t="str">
        <f t="shared" si="10"/>
        <v>Was muss Jakob spielen?</v>
      </c>
      <c r="AE7" t="str">
        <f t="shared" si="11"/>
        <v/>
      </c>
      <c r="AF7" t="str">
        <f t="shared" si="12"/>
        <v>Was muss Jakob spielen?</v>
      </c>
      <c r="AG7" s="7">
        <v>6</v>
      </c>
      <c r="AH7" s="7" t="s">
        <v>704</v>
      </c>
      <c r="AI7" s="7">
        <v>1.0606060606060601</v>
      </c>
      <c r="AJ7" s="7">
        <v>0.34815531191139598</v>
      </c>
      <c r="AK7" s="7" t="s">
        <v>451</v>
      </c>
      <c r="AL7" s="7" t="s">
        <v>674</v>
      </c>
      <c r="AM7" s="10" t="s">
        <v>820</v>
      </c>
      <c r="AN7" s="8">
        <v>1470000000</v>
      </c>
      <c r="AO7" s="11" t="s">
        <v>777</v>
      </c>
      <c r="AP7" t="s">
        <v>820</v>
      </c>
    </row>
    <row r="8" spans="1:42" x14ac:dyDescent="0.35">
      <c r="A8">
        <v>7</v>
      </c>
      <c r="B8" t="str">
        <f t="shared" si="13"/>
        <v>Johannes</v>
      </c>
      <c r="C8" t="s">
        <v>22</v>
      </c>
      <c r="F8" t="s">
        <v>44</v>
      </c>
      <c r="G8" t="str">
        <f t="shared" si="0"/>
        <v>aus dem</v>
      </c>
      <c r="H8" s="2" t="s">
        <v>109</v>
      </c>
      <c r="I8" t="s">
        <v>446</v>
      </c>
      <c r="J8" t="s">
        <v>352</v>
      </c>
      <c r="K8" t="s">
        <v>350</v>
      </c>
      <c r="L8" t="s">
        <v>518</v>
      </c>
      <c r="M8" t="s">
        <v>519</v>
      </c>
      <c r="O8" t="str">
        <f t="shared" si="1"/>
        <v>Diskussionen</v>
      </c>
      <c r="P8" t="s">
        <v>475</v>
      </c>
      <c r="Q8" t="str">
        <f t="shared" si="2"/>
        <v>Wer springt aus dem Erdgeschoss?</v>
      </c>
      <c r="R8" t="str">
        <f t="shared" si="3"/>
        <v>Was tat Johannes?</v>
      </c>
      <c r="S8" t="str">
        <f t="shared" si="4"/>
        <v>Woher springt Johannes?</v>
      </c>
      <c r="T8" t="str">
        <f t="shared" si="5"/>
        <v>Was ist Johannes leid?</v>
      </c>
      <c r="U8" t="s">
        <v>444</v>
      </c>
      <c r="V8" t="str">
        <f t="shared" ref="V8" si="22">S8</f>
        <v>Woher springt Johannes?</v>
      </c>
      <c r="W8" t="str">
        <f t="shared" ref="W8:X71" si="23">CONCATENATE(G8," ",H8)</f>
        <v>aus dem Erdgeschoss</v>
      </c>
      <c r="X8" t="str">
        <f t="shared" ref="X8" si="24">H8</f>
        <v>Erdgeschoss</v>
      </c>
      <c r="Y8" t="str">
        <f t="shared" ref="Y8" si="25">H8</f>
        <v>Erdgeschoss</v>
      </c>
      <c r="Z8" t="str">
        <f t="shared" si="6"/>
        <v/>
      </c>
      <c r="AA8" t="str">
        <f t="shared" si="7"/>
        <v/>
      </c>
      <c r="AB8" t="str">
        <f t="shared" si="8"/>
        <v>Woher springt Johannes?</v>
      </c>
      <c r="AC8" t="str">
        <f t="shared" si="9"/>
        <v>Woher springt Johannes?</v>
      </c>
      <c r="AD8" t="str">
        <f t="shared" si="10"/>
        <v>Was ist Johannes leid?</v>
      </c>
      <c r="AE8" t="str">
        <f t="shared" si="11"/>
        <v/>
      </c>
      <c r="AF8" t="str">
        <f t="shared" si="12"/>
        <v>Was ist Johannes leid?</v>
      </c>
      <c r="AG8" s="7">
        <v>7</v>
      </c>
      <c r="AH8" s="7" t="s">
        <v>712</v>
      </c>
      <c r="AI8" s="7">
        <v>1.15151515151515</v>
      </c>
      <c r="AJ8" s="7">
        <v>0.36410954062721002</v>
      </c>
      <c r="AK8" s="7" t="s">
        <v>451</v>
      </c>
      <c r="AL8" s="7" t="s">
        <v>674</v>
      </c>
      <c r="AM8" s="10" t="s">
        <v>820</v>
      </c>
      <c r="AN8" s="8">
        <v>2370000000</v>
      </c>
      <c r="AO8" s="11" t="s">
        <v>781</v>
      </c>
      <c r="AP8" t="s">
        <v>820</v>
      </c>
    </row>
    <row r="9" spans="1:42" x14ac:dyDescent="0.35">
      <c r="A9">
        <v>8</v>
      </c>
      <c r="B9" t="str">
        <f t="shared" si="13"/>
        <v>Julius</v>
      </c>
      <c r="C9" t="s">
        <v>17</v>
      </c>
      <c r="F9" t="s">
        <v>44</v>
      </c>
      <c r="G9" t="str">
        <f t="shared" si="0"/>
        <v>aus dem</v>
      </c>
      <c r="H9" t="s">
        <v>100</v>
      </c>
      <c r="I9" t="s">
        <v>446</v>
      </c>
      <c r="J9" t="s">
        <v>367</v>
      </c>
      <c r="K9" t="s">
        <v>357</v>
      </c>
      <c r="L9" t="s">
        <v>493</v>
      </c>
      <c r="M9" t="s">
        <v>494</v>
      </c>
      <c r="O9" t="str">
        <f t="shared" si="1"/>
        <v>Eindruck</v>
      </c>
      <c r="P9" t="s">
        <v>495</v>
      </c>
      <c r="Q9" t="str">
        <f t="shared" si="2"/>
        <v>Wer reitet aus dem Dorf?</v>
      </c>
      <c r="R9" t="str">
        <f t="shared" si="3"/>
        <v>Was tat Julius?</v>
      </c>
      <c r="S9" t="str">
        <f t="shared" si="4"/>
        <v>Woher reitet Julius?</v>
      </c>
      <c r="T9" t="str">
        <f t="shared" si="5"/>
        <v>Was möchte Julius machen?</v>
      </c>
      <c r="U9" s="1" t="s">
        <v>554</v>
      </c>
      <c r="V9" t="str">
        <f t="shared" ref="V9" si="26">T9</f>
        <v>Was möchte Julius machen?</v>
      </c>
      <c r="W9" t="str">
        <f t="shared" ref="W9:W72" si="27">CONCATENATE(K9," ",O9)</f>
        <v>einen Eindruck</v>
      </c>
      <c r="X9" t="str">
        <f t="shared" ref="X9" si="28">O9</f>
        <v>Eindruck</v>
      </c>
      <c r="Y9" t="str">
        <f t="shared" ref="Y9" si="29">O9</f>
        <v>Eindruck</v>
      </c>
      <c r="Z9" t="str">
        <f t="shared" si="6"/>
        <v/>
      </c>
      <c r="AA9" t="str">
        <f t="shared" si="7"/>
        <v/>
      </c>
      <c r="AB9" t="str">
        <f t="shared" si="8"/>
        <v>Woher reitet Julius?</v>
      </c>
      <c r="AC9" t="str">
        <f t="shared" si="9"/>
        <v>Woher reitet Julius?</v>
      </c>
      <c r="AD9" t="str">
        <f t="shared" si="10"/>
        <v>Was möchte Julius machen?</v>
      </c>
      <c r="AE9" t="str">
        <f t="shared" si="11"/>
        <v/>
      </c>
      <c r="AF9" t="str">
        <f t="shared" si="12"/>
        <v>Was möchte Julius machen?</v>
      </c>
      <c r="AG9" s="7">
        <v>8</v>
      </c>
      <c r="AH9" s="7" t="s">
        <v>706</v>
      </c>
      <c r="AI9" s="7">
        <v>1.0909090909090899</v>
      </c>
      <c r="AJ9" s="7">
        <v>0.38435305739290399</v>
      </c>
      <c r="AK9" s="7" t="s">
        <v>451</v>
      </c>
      <c r="AL9" s="7" t="s">
        <v>674</v>
      </c>
      <c r="AM9" s="10" t="s">
        <v>820</v>
      </c>
      <c r="AN9" s="8">
        <v>1810000000</v>
      </c>
      <c r="AO9" s="11" t="s">
        <v>784</v>
      </c>
      <c r="AP9" t="s">
        <v>820</v>
      </c>
    </row>
    <row r="10" spans="1:42" x14ac:dyDescent="0.35">
      <c r="A10">
        <v>9</v>
      </c>
      <c r="B10" t="str">
        <f t="shared" si="13"/>
        <v>Lukas</v>
      </c>
      <c r="C10" t="s">
        <v>15</v>
      </c>
      <c r="F10" t="s">
        <v>48</v>
      </c>
      <c r="G10" t="str">
        <f t="shared" si="0"/>
        <v>von der</v>
      </c>
      <c r="H10" t="s">
        <v>67</v>
      </c>
      <c r="I10" t="s">
        <v>446</v>
      </c>
      <c r="J10" t="s">
        <v>345</v>
      </c>
      <c r="K10" t="s">
        <v>351</v>
      </c>
      <c r="L10" t="s">
        <v>391</v>
      </c>
      <c r="M10" t="s">
        <v>392</v>
      </c>
      <c r="O10" t="str">
        <f t="shared" si="1"/>
        <v>Kran</v>
      </c>
      <c r="P10" t="s">
        <v>393</v>
      </c>
      <c r="Q10" t="str">
        <f t="shared" si="2"/>
        <v>Wer flüchtet von der Baustelle?</v>
      </c>
      <c r="R10" t="str">
        <f t="shared" si="3"/>
        <v>Was tat Lukas?</v>
      </c>
      <c r="S10" t="str">
        <f t="shared" si="4"/>
        <v>Woher flüchtet Lukas?</v>
      </c>
      <c r="T10" t="str">
        <f t="shared" si="5"/>
        <v>Was hat Lukas angezündet?</v>
      </c>
      <c r="U10" t="s">
        <v>387</v>
      </c>
      <c r="V10" t="str">
        <f t="shared" ref="V10" si="30">Q10</f>
        <v>Wer flüchtet von der Baustelle?</v>
      </c>
      <c r="W10" t="str">
        <f t="shared" ref="W10:W73" si="31">B10</f>
        <v>Lukas</v>
      </c>
      <c r="X10" t="str">
        <f t="shared" ref="X10" si="32">B10</f>
        <v>Lukas</v>
      </c>
      <c r="Y10" t="str">
        <f t="shared" ref="Y10" si="33">B10</f>
        <v>Lukas</v>
      </c>
      <c r="Z10" t="str">
        <f t="shared" si="6"/>
        <v/>
      </c>
      <c r="AA10" t="str">
        <f t="shared" si="7"/>
        <v/>
      </c>
      <c r="AB10" t="str">
        <f t="shared" si="8"/>
        <v>Woher flüchtet Lukas?</v>
      </c>
      <c r="AC10" t="str">
        <f t="shared" si="9"/>
        <v>Woher flüchtet Lukas?</v>
      </c>
      <c r="AD10" t="str">
        <f t="shared" si="10"/>
        <v>Was hat Lukas angezündet?</v>
      </c>
      <c r="AE10" t="str">
        <f t="shared" si="11"/>
        <v/>
      </c>
      <c r="AF10" t="str">
        <f t="shared" si="12"/>
        <v>Was hat Lukas angezündet?</v>
      </c>
      <c r="AG10" s="7">
        <v>9</v>
      </c>
      <c r="AH10" s="7" t="s">
        <v>714</v>
      </c>
      <c r="AI10" s="7">
        <v>1.15151515151515</v>
      </c>
      <c r="AJ10" s="7">
        <v>0.441673813549952</v>
      </c>
      <c r="AK10" s="7" t="s">
        <v>451</v>
      </c>
      <c r="AL10" s="7" t="s">
        <v>674</v>
      </c>
      <c r="AM10" s="10" t="s">
        <v>820</v>
      </c>
      <c r="AN10" s="8">
        <v>1460000000</v>
      </c>
      <c r="AO10" s="11" t="s">
        <v>791</v>
      </c>
      <c r="AP10" t="s">
        <v>820</v>
      </c>
    </row>
    <row r="11" spans="1:42" x14ac:dyDescent="0.35">
      <c r="A11">
        <v>10</v>
      </c>
      <c r="B11" t="str">
        <f t="shared" si="13"/>
        <v>Matteo</v>
      </c>
      <c r="C11" t="s">
        <v>530</v>
      </c>
      <c r="D11" t="s">
        <v>68</v>
      </c>
      <c r="G11" t="str">
        <f t="shared" si="0"/>
        <v>am</v>
      </c>
      <c r="H11" t="s">
        <v>266</v>
      </c>
      <c r="I11" t="s">
        <v>446</v>
      </c>
      <c r="J11" t="s">
        <v>345</v>
      </c>
      <c r="K11" t="s">
        <v>350</v>
      </c>
      <c r="L11" t="s">
        <v>356</v>
      </c>
      <c r="M11" t="s">
        <v>531</v>
      </c>
      <c r="O11" t="str">
        <f t="shared" si="1"/>
        <v>Zahlenkombination</v>
      </c>
      <c r="P11" t="s">
        <v>363</v>
      </c>
      <c r="Q11" t="str">
        <f t="shared" si="2"/>
        <v>Wer tüftelt am Schließfach?</v>
      </c>
      <c r="R11" t="str">
        <f t="shared" si="3"/>
        <v>Was tat Matteo?</v>
      </c>
      <c r="S11" t="str">
        <f t="shared" si="4"/>
        <v>Wo tüftelt Matteo?</v>
      </c>
      <c r="T11" t="str">
        <f t="shared" si="5"/>
        <v>Was hat Matteo vergessen?</v>
      </c>
      <c r="U11" t="s">
        <v>388</v>
      </c>
      <c r="V11" t="str">
        <f t="shared" ref="V11" si="34">R11</f>
        <v>Was tat Matteo?</v>
      </c>
      <c r="W11" t="str">
        <f t="shared" ref="W11:W74" si="35">C11</f>
        <v>tüftelt</v>
      </c>
      <c r="X11" t="str">
        <f t="shared" ref="X11" si="36">C11</f>
        <v>tüftelt</v>
      </c>
      <c r="Y11" t="str">
        <f t="shared" ref="Y11" si="37">C11</f>
        <v>tüftelt</v>
      </c>
      <c r="Z11" t="str">
        <f t="shared" si="6"/>
        <v>Wo tüftelt Matteo?</v>
      </c>
      <c r="AA11" t="str">
        <f t="shared" si="7"/>
        <v/>
      </c>
      <c r="AB11" t="str">
        <f t="shared" si="8"/>
        <v/>
      </c>
      <c r="AC11" t="str">
        <f t="shared" si="9"/>
        <v>Wo tüftelt Matteo?</v>
      </c>
      <c r="AD11" t="str">
        <f t="shared" si="10"/>
        <v>Was hat Matteo vergessen?</v>
      </c>
      <c r="AE11" t="str">
        <f t="shared" si="11"/>
        <v/>
      </c>
      <c r="AF11" t="str">
        <f t="shared" si="12"/>
        <v>Was hat Matteo vergessen?</v>
      </c>
      <c r="AG11" s="7">
        <v>10</v>
      </c>
      <c r="AH11" s="7" t="s">
        <v>717</v>
      </c>
      <c r="AI11" s="7">
        <v>1.1818181818181801</v>
      </c>
      <c r="AJ11" s="7">
        <v>0.46466018864229303</v>
      </c>
      <c r="AK11" s="7" t="s">
        <v>451</v>
      </c>
      <c r="AL11" s="7" t="s">
        <v>674</v>
      </c>
      <c r="AM11" s="10" t="s">
        <v>820</v>
      </c>
      <c r="AN11" s="8">
        <v>1450000000</v>
      </c>
      <c r="AO11" s="11" t="s">
        <v>798</v>
      </c>
      <c r="AP11" t="s">
        <v>820</v>
      </c>
    </row>
    <row r="12" spans="1:42" x14ac:dyDescent="0.35">
      <c r="A12">
        <v>11</v>
      </c>
      <c r="B12" t="str">
        <f t="shared" si="13"/>
        <v>Maximilian</v>
      </c>
      <c r="C12" t="s">
        <v>5</v>
      </c>
      <c r="E12" t="s">
        <v>32</v>
      </c>
      <c r="G12" t="str">
        <f t="shared" si="0"/>
        <v>zum</v>
      </c>
      <c r="H12" t="s">
        <v>98</v>
      </c>
      <c r="I12" t="s">
        <v>446</v>
      </c>
      <c r="J12" t="s">
        <v>345</v>
      </c>
      <c r="K12" t="s">
        <v>487</v>
      </c>
      <c r="L12" t="s">
        <v>486</v>
      </c>
      <c r="M12" t="s">
        <v>488</v>
      </c>
      <c r="O12" t="str">
        <f t="shared" si="1"/>
        <v>Spaß</v>
      </c>
      <c r="P12" t="s">
        <v>489</v>
      </c>
      <c r="Q12" t="str">
        <f t="shared" si="2"/>
        <v>Wer kriecht zum Deutschkurs?</v>
      </c>
      <c r="R12" t="str">
        <f t="shared" si="3"/>
        <v>Was tat Maximilian?</v>
      </c>
      <c r="S12" t="str">
        <f t="shared" si="4"/>
        <v>Wohin kriecht Maximilian?</v>
      </c>
      <c r="T12" t="str">
        <f t="shared" si="5"/>
        <v>Was hat Maximilian am Lernen?</v>
      </c>
      <c r="U12" t="s">
        <v>444</v>
      </c>
      <c r="V12" t="str">
        <f t="shared" ref="V12" si="38">S12</f>
        <v>Wohin kriecht Maximilian?</v>
      </c>
      <c r="W12" t="str">
        <f t="shared" ref="W12:W75" si="39">CONCATENATE(G12," ",H12)</f>
        <v>zum Deutschkurs</v>
      </c>
      <c r="X12" t="str">
        <f t="shared" ref="X12" si="40">H12</f>
        <v>Deutschkurs</v>
      </c>
      <c r="Y12" t="str">
        <f t="shared" ref="Y12" si="41">H12</f>
        <v>Deutschkurs</v>
      </c>
      <c r="Z12" t="str">
        <f t="shared" si="6"/>
        <v/>
      </c>
      <c r="AA12" t="str">
        <f t="shared" si="7"/>
        <v>Wohin kriecht Maximilian?</v>
      </c>
      <c r="AB12" t="str">
        <f t="shared" si="8"/>
        <v/>
      </c>
      <c r="AC12" t="str">
        <f t="shared" si="9"/>
        <v>Wohin kriecht Maximilian?</v>
      </c>
      <c r="AD12" t="str">
        <f t="shared" si="10"/>
        <v>Was hat Maximilian am Lernen?</v>
      </c>
      <c r="AE12" t="str">
        <f t="shared" si="11"/>
        <v/>
      </c>
      <c r="AF12" t="str">
        <f t="shared" si="12"/>
        <v>Was hat Maximilian am Lernen?</v>
      </c>
      <c r="AG12" s="7">
        <v>11</v>
      </c>
      <c r="AH12" s="7" t="s">
        <v>710</v>
      </c>
      <c r="AI12" s="7">
        <v>1.12121212121212</v>
      </c>
      <c r="AJ12" s="7">
        <v>0.41514875026728099</v>
      </c>
      <c r="AK12" s="7" t="s">
        <v>451</v>
      </c>
      <c r="AL12" s="7" t="s">
        <v>674</v>
      </c>
      <c r="AM12" s="10" t="s">
        <v>820</v>
      </c>
      <c r="AN12" s="8">
        <v>176000000</v>
      </c>
      <c r="AO12" s="11" t="s">
        <v>800</v>
      </c>
      <c r="AP12" t="s">
        <v>820</v>
      </c>
    </row>
    <row r="13" spans="1:42" x14ac:dyDescent="0.35">
      <c r="A13">
        <v>12</v>
      </c>
      <c r="B13" t="str">
        <f t="shared" si="13"/>
        <v>Moritz</v>
      </c>
      <c r="C13" t="s">
        <v>20</v>
      </c>
      <c r="D13" t="s">
        <v>42</v>
      </c>
      <c r="G13" t="str">
        <f t="shared" si="0"/>
        <v>im</v>
      </c>
      <c r="H13" t="s">
        <v>343</v>
      </c>
      <c r="I13" t="s">
        <v>446</v>
      </c>
      <c r="J13" t="s">
        <v>367</v>
      </c>
      <c r="K13" t="s">
        <v>351</v>
      </c>
      <c r="L13" t="s">
        <v>508</v>
      </c>
      <c r="N13" t="s">
        <v>509</v>
      </c>
      <c r="O13" t="str">
        <f t="shared" si="1"/>
        <v>Orca</v>
      </c>
      <c r="P13" t="s">
        <v>510</v>
      </c>
      <c r="Q13" t="str">
        <f t="shared" si="2"/>
        <v>Wer schwimmt im Zoo?</v>
      </c>
      <c r="R13" t="str">
        <f t="shared" si="3"/>
        <v>Was tat Moritz?</v>
      </c>
      <c r="S13" t="str">
        <f t="shared" si="4"/>
        <v>Wo schwimmt Moritz?</v>
      </c>
      <c r="T13" t="str">
        <f t="shared" si="5"/>
        <v>Wen möchte Moritz retten?</v>
      </c>
      <c r="U13" t="s">
        <v>387</v>
      </c>
      <c r="V13" t="str">
        <f t="shared" ref="V13" si="42">T13</f>
        <v>Wen möchte Moritz retten?</v>
      </c>
      <c r="W13" t="str">
        <f t="shared" ref="W13:W76" si="43">CONCATENATE(K13," ",O13)</f>
        <v>den Orca</v>
      </c>
      <c r="X13" t="str">
        <f t="shared" ref="X13" si="44">O13</f>
        <v>Orca</v>
      </c>
      <c r="Y13" t="str">
        <f t="shared" ref="Y13" si="45">O13</f>
        <v>Orca</v>
      </c>
      <c r="Z13" t="str">
        <f t="shared" si="6"/>
        <v>Wo schwimmt Moritz?</v>
      </c>
      <c r="AA13" t="str">
        <f t="shared" si="7"/>
        <v/>
      </c>
      <c r="AB13" t="str">
        <f t="shared" si="8"/>
        <v/>
      </c>
      <c r="AC13" t="str">
        <f t="shared" si="9"/>
        <v>Wo schwimmt Moritz?</v>
      </c>
      <c r="AD13" t="str">
        <f t="shared" si="10"/>
        <v/>
      </c>
      <c r="AE13" t="str">
        <f t="shared" si="11"/>
        <v>Wen möchte Moritz retten?</v>
      </c>
      <c r="AF13" t="str">
        <f t="shared" si="12"/>
        <v>Wen möchte Moritz retten?</v>
      </c>
      <c r="AG13" s="7">
        <v>12</v>
      </c>
      <c r="AH13" s="7" t="s">
        <v>707</v>
      </c>
      <c r="AI13" s="7">
        <v>1.12121212121212</v>
      </c>
      <c r="AJ13" s="7">
        <v>0.331433982639808</v>
      </c>
      <c r="AK13" s="7" t="s">
        <v>451</v>
      </c>
      <c r="AL13" s="7" t="s">
        <v>674</v>
      </c>
      <c r="AM13" s="10" t="s">
        <v>820</v>
      </c>
      <c r="AN13" s="8">
        <v>317000000</v>
      </c>
      <c r="AO13" s="11" t="s">
        <v>803</v>
      </c>
      <c r="AP13" t="s">
        <v>820</v>
      </c>
    </row>
    <row r="14" spans="1:42" x14ac:dyDescent="0.35">
      <c r="A14">
        <v>13</v>
      </c>
      <c r="B14" t="str">
        <f t="shared" si="13"/>
        <v>Oliver</v>
      </c>
      <c r="C14" t="s">
        <v>14</v>
      </c>
      <c r="F14" t="s">
        <v>40</v>
      </c>
      <c r="G14" t="str">
        <f t="shared" si="0"/>
        <v>aus der</v>
      </c>
      <c r="H14" t="s">
        <v>72</v>
      </c>
      <c r="I14" t="s">
        <v>446</v>
      </c>
      <c r="J14" t="s">
        <v>345</v>
      </c>
      <c r="K14" t="s">
        <v>350</v>
      </c>
      <c r="L14" t="s">
        <v>405</v>
      </c>
      <c r="M14" t="s">
        <v>406</v>
      </c>
      <c r="O14" t="str">
        <f t="shared" si="1"/>
        <v>Wartezeit</v>
      </c>
      <c r="P14" t="s">
        <v>552</v>
      </c>
      <c r="Q14" t="str">
        <f t="shared" si="2"/>
        <v>Wer flitzt aus der Behörde?</v>
      </c>
      <c r="R14" t="str">
        <f t="shared" si="3"/>
        <v>Was tat Oliver?</v>
      </c>
      <c r="S14" t="str">
        <f t="shared" si="4"/>
        <v>Woher flitzt Oliver?</v>
      </c>
      <c r="T14" t="str">
        <f t="shared" si="5"/>
        <v>Was hat Oliver gehasst?</v>
      </c>
      <c r="U14" t="s">
        <v>387</v>
      </c>
      <c r="V14" t="str">
        <f t="shared" ref="V14" si="46">Q14</f>
        <v>Wer flitzt aus der Behörde?</v>
      </c>
      <c r="W14" t="str">
        <f t="shared" ref="W14:W77" si="47">B14</f>
        <v>Oliver</v>
      </c>
      <c r="X14" t="str">
        <f t="shared" ref="X14" si="48">B14</f>
        <v>Oliver</v>
      </c>
      <c r="Y14" t="str">
        <f t="shared" ref="Y14" si="49">B14</f>
        <v>Oliver</v>
      </c>
      <c r="Z14" t="str">
        <f t="shared" si="6"/>
        <v/>
      </c>
      <c r="AA14" t="str">
        <f t="shared" si="7"/>
        <v/>
      </c>
      <c r="AB14" t="str">
        <f t="shared" si="8"/>
        <v>Woher flitzt Oliver?</v>
      </c>
      <c r="AC14" t="str">
        <f t="shared" si="9"/>
        <v>Woher flitzt Oliver?</v>
      </c>
      <c r="AD14" t="str">
        <f t="shared" si="10"/>
        <v>Was hat Oliver gehasst?</v>
      </c>
      <c r="AE14" t="str">
        <f t="shared" si="11"/>
        <v/>
      </c>
      <c r="AF14" t="str">
        <f t="shared" si="12"/>
        <v>Was hat Oliver gehasst?</v>
      </c>
      <c r="AG14" s="7">
        <v>13</v>
      </c>
      <c r="AH14" s="7" t="s">
        <v>718</v>
      </c>
      <c r="AI14" s="7">
        <v>1.1818181818181801</v>
      </c>
      <c r="AJ14" s="7">
        <v>0.46466018864229303</v>
      </c>
      <c r="AK14" s="7" t="s">
        <v>451</v>
      </c>
      <c r="AL14" s="7" t="s">
        <v>674</v>
      </c>
      <c r="AM14" s="10" t="s">
        <v>820</v>
      </c>
      <c r="AN14" s="8">
        <v>4330000000</v>
      </c>
      <c r="AO14" s="11" t="s">
        <v>804</v>
      </c>
      <c r="AP14" t="s">
        <v>820</v>
      </c>
    </row>
    <row r="15" spans="1:42" x14ac:dyDescent="0.35">
      <c r="A15">
        <v>14</v>
      </c>
      <c r="B15" t="str">
        <f t="shared" si="13"/>
        <v>Oskar</v>
      </c>
      <c r="C15" t="s">
        <v>527</v>
      </c>
      <c r="D15" t="s">
        <v>149</v>
      </c>
      <c r="G15" t="str">
        <f t="shared" si="0"/>
        <v>zu</v>
      </c>
      <c r="H15" t="s">
        <v>150</v>
      </c>
      <c r="I15" t="s">
        <v>446</v>
      </c>
      <c r="J15" t="s">
        <v>345</v>
      </c>
      <c r="K15" t="s">
        <v>349</v>
      </c>
      <c r="L15" t="s">
        <v>351</v>
      </c>
      <c r="N15" t="s">
        <v>528</v>
      </c>
      <c r="O15" t="str">
        <f t="shared" si="1"/>
        <v>Geschwistern</v>
      </c>
      <c r="P15" t="s">
        <v>529</v>
      </c>
      <c r="Q15" t="str">
        <f t="shared" si="2"/>
        <v>Wer ringt zu Hause?</v>
      </c>
      <c r="R15" t="str">
        <f t="shared" si="3"/>
        <v>Was tat Oskar?</v>
      </c>
      <c r="S15" t="str">
        <f t="shared" si="4"/>
        <v>Wo ringt Oskar?</v>
      </c>
      <c r="T15" t="str">
        <f t="shared" si="5"/>
        <v>Wen hat Oskar Streit?</v>
      </c>
      <c r="U15" t="s">
        <v>388</v>
      </c>
      <c r="V15" t="str">
        <f t="shared" ref="V15" si="50">R15</f>
        <v>Was tat Oskar?</v>
      </c>
      <c r="W15" t="str">
        <f t="shared" ref="W15:W78" si="51">C15</f>
        <v>ringt</v>
      </c>
      <c r="X15" t="str">
        <f t="shared" ref="X15" si="52">C15</f>
        <v>ringt</v>
      </c>
      <c r="Y15" t="str">
        <f t="shared" ref="Y15" si="53">C15</f>
        <v>ringt</v>
      </c>
      <c r="Z15" t="str">
        <f t="shared" si="6"/>
        <v>Wo ringt Oskar?</v>
      </c>
      <c r="AA15" t="str">
        <f t="shared" si="7"/>
        <v/>
      </c>
      <c r="AB15" t="str">
        <f t="shared" si="8"/>
        <v/>
      </c>
      <c r="AC15" t="str">
        <f t="shared" si="9"/>
        <v>Wo ringt Oskar?</v>
      </c>
      <c r="AD15" t="str">
        <f t="shared" si="10"/>
        <v/>
      </c>
      <c r="AE15" t="str">
        <f t="shared" si="11"/>
        <v>Wen hat Oskar Streit?</v>
      </c>
      <c r="AF15" t="str">
        <f t="shared" si="12"/>
        <v>Wen hat Oskar Streit?</v>
      </c>
      <c r="AG15" s="7">
        <v>14</v>
      </c>
      <c r="AH15" s="7" t="s">
        <v>722</v>
      </c>
      <c r="AI15" s="7">
        <v>1.24242424242424</v>
      </c>
      <c r="AJ15" s="7">
        <v>0.56070842636252505</v>
      </c>
      <c r="AK15" s="7" t="s">
        <v>451</v>
      </c>
      <c r="AL15" s="7" t="s">
        <v>674</v>
      </c>
      <c r="AM15" s="10" t="s">
        <v>820</v>
      </c>
      <c r="AN15" s="8">
        <v>146000000</v>
      </c>
      <c r="AO15" s="11" t="s">
        <v>805</v>
      </c>
      <c r="AP15" t="s">
        <v>820</v>
      </c>
    </row>
    <row r="16" spans="1:42" x14ac:dyDescent="0.35">
      <c r="A16">
        <v>15</v>
      </c>
      <c r="B16" t="str">
        <f t="shared" si="13"/>
        <v>Patrick</v>
      </c>
      <c r="C16" t="s">
        <v>26</v>
      </c>
      <c r="F16" t="s">
        <v>33</v>
      </c>
      <c r="G16" t="str">
        <f t="shared" si="0"/>
        <v>vom</v>
      </c>
      <c r="H16" t="s">
        <v>73</v>
      </c>
      <c r="I16" t="s">
        <v>446</v>
      </c>
      <c r="J16" t="s">
        <v>345</v>
      </c>
      <c r="K16" t="s">
        <v>350</v>
      </c>
      <c r="L16" t="s">
        <v>407</v>
      </c>
      <c r="M16" t="s">
        <v>408</v>
      </c>
      <c r="O16" t="str">
        <f t="shared" si="1"/>
        <v>Aussicht</v>
      </c>
      <c r="P16" t="s">
        <v>409</v>
      </c>
      <c r="Q16" t="str">
        <f t="shared" si="2"/>
        <v>Wer wandert vom Berg?</v>
      </c>
      <c r="R16" t="str">
        <f t="shared" si="3"/>
        <v>Was tat Patrick?</v>
      </c>
      <c r="S16" t="str">
        <f t="shared" si="4"/>
        <v>Woher wandert Patrick?</v>
      </c>
      <c r="T16" t="str">
        <f t="shared" si="5"/>
        <v>Was hat Patrick genossen?</v>
      </c>
      <c r="U16" t="s">
        <v>444</v>
      </c>
      <c r="V16" t="str">
        <f t="shared" ref="V16" si="54">S16</f>
        <v>Woher wandert Patrick?</v>
      </c>
      <c r="W16" t="str">
        <f t="shared" ref="W16:W79" si="55">CONCATENATE(G16," ",H16)</f>
        <v>vom Berg</v>
      </c>
      <c r="X16" t="str">
        <f t="shared" ref="X16" si="56">H16</f>
        <v>Berg</v>
      </c>
      <c r="Y16" t="str">
        <f t="shared" ref="Y16" si="57">H16</f>
        <v>Berg</v>
      </c>
      <c r="Z16" t="str">
        <f t="shared" si="6"/>
        <v/>
      </c>
      <c r="AA16" t="str">
        <f t="shared" si="7"/>
        <v/>
      </c>
      <c r="AB16" t="str">
        <f t="shared" si="8"/>
        <v>Woher wandert Patrick?</v>
      </c>
      <c r="AC16" t="str">
        <f t="shared" si="9"/>
        <v>Woher wandert Patrick?</v>
      </c>
      <c r="AD16" t="str">
        <f t="shared" si="10"/>
        <v>Was hat Patrick genossen?</v>
      </c>
      <c r="AE16" t="str">
        <f t="shared" si="11"/>
        <v/>
      </c>
      <c r="AF16" t="str">
        <f t="shared" si="12"/>
        <v>Was hat Patrick genossen?</v>
      </c>
      <c r="AG16" s="7">
        <v>15</v>
      </c>
      <c r="AH16" s="7" t="s">
        <v>719</v>
      </c>
      <c r="AI16" s="7">
        <v>1.2121212121212099</v>
      </c>
      <c r="AJ16" s="7">
        <v>0.54529669433115502</v>
      </c>
      <c r="AK16" s="7" t="s">
        <v>451</v>
      </c>
      <c r="AL16" s="7" t="s">
        <v>674</v>
      </c>
      <c r="AM16" s="10" t="s">
        <v>820</v>
      </c>
      <c r="AN16" s="8">
        <v>4710000000</v>
      </c>
      <c r="AO16" s="11" t="s">
        <v>806</v>
      </c>
      <c r="AP16" t="s">
        <v>820</v>
      </c>
    </row>
    <row r="17" spans="1:42" x14ac:dyDescent="0.35">
      <c r="A17">
        <v>16</v>
      </c>
      <c r="B17" t="str">
        <f t="shared" si="13"/>
        <v>Paul</v>
      </c>
      <c r="C17" t="s">
        <v>2</v>
      </c>
      <c r="E17" t="s">
        <v>39</v>
      </c>
      <c r="G17" t="str">
        <f t="shared" si="0"/>
        <v>in die</v>
      </c>
      <c r="H17" t="s">
        <v>41</v>
      </c>
      <c r="I17" t="s">
        <v>446</v>
      </c>
      <c r="J17" t="s">
        <v>345</v>
      </c>
      <c r="K17" t="s">
        <v>351</v>
      </c>
      <c r="L17" t="s">
        <v>505</v>
      </c>
      <c r="M17" t="s">
        <v>353</v>
      </c>
      <c r="O17" t="str">
        <f t="shared" si="1"/>
        <v>Schlüssel</v>
      </c>
      <c r="P17" t="s">
        <v>354</v>
      </c>
      <c r="Q17" t="str">
        <f t="shared" si="2"/>
        <v>Wer klettert in die Agentur?</v>
      </c>
      <c r="R17" t="str">
        <f t="shared" si="3"/>
        <v>Was tat Paul?</v>
      </c>
      <c r="S17" t="str">
        <f t="shared" si="4"/>
        <v>Wohin klettert Paul?</v>
      </c>
      <c r="T17" t="str">
        <f t="shared" si="5"/>
        <v>Was hat Paul verloren?</v>
      </c>
      <c r="U17" s="1" t="s">
        <v>554</v>
      </c>
      <c r="V17" t="str">
        <f t="shared" ref="V17" si="58">T17</f>
        <v>Was hat Paul verloren?</v>
      </c>
      <c r="W17" t="str">
        <f t="shared" ref="W17:W80" si="59">CONCATENATE(K17," ",O17)</f>
        <v>den Schlüssel</v>
      </c>
      <c r="X17" t="str">
        <f t="shared" ref="X17" si="60">O17</f>
        <v>Schlüssel</v>
      </c>
      <c r="Y17" t="str">
        <f t="shared" ref="Y17" si="61">O17</f>
        <v>Schlüssel</v>
      </c>
      <c r="Z17" t="str">
        <f t="shared" si="6"/>
        <v/>
      </c>
      <c r="AA17" t="str">
        <f t="shared" si="7"/>
        <v>Wohin klettert Paul?</v>
      </c>
      <c r="AB17" t="str">
        <f t="shared" si="8"/>
        <v/>
      </c>
      <c r="AC17" t="str">
        <f t="shared" si="9"/>
        <v>Wohin klettert Paul?</v>
      </c>
      <c r="AD17" t="str">
        <f t="shared" si="10"/>
        <v>Was hat Paul verloren?</v>
      </c>
      <c r="AE17" t="str">
        <f t="shared" si="11"/>
        <v/>
      </c>
      <c r="AF17" t="str">
        <f t="shared" si="12"/>
        <v>Was hat Paul verloren?</v>
      </c>
      <c r="AG17" s="7">
        <v>16</v>
      </c>
      <c r="AH17" s="7" t="s">
        <v>708</v>
      </c>
      <c r="AI17" s="7">
        <v>1.12121212121212</v>
      </c>
      <c r="AJ17" s="7">
        <v>0.331433982639808</v>
      </c>
      <c r="AK17" s="7" t="s">
        <v>451</v>
      </c>
      <c r="AL17" s="7" t="s">
        <v>674</v>
      </c>
      <c r="AM17" s="10" t="s">
        <v>820</v>
      </c>
      <c r="AN17" s="8">
        <v>4230000000</v>
      </c>
      <c r="AO17" s="11" t="s">
        <v>807</v>
      </c>
      <c r="AP17" t="s">
        <v>820</v>
      </c>
    </row>
    <row r="18" spans="1:42" x14ac:dyDescent="0.35">
      <c r="A18">
        <v>17</v>
      </c>
      <c r="B18" t="str">
        <f t="shared" si="13"/>
        <v>Peter</v>
      </c>
      <c r="C18" t="s">
        <v>16</v>
      </c>
      <c r="E18" t="s">
        <v>32</v>
      </c>
      <c r="G18" t="str">
        <f t="shared" si="0"/>
        <v>zum</v>
      </c>
      <c r="H18" t="s">
        <v>304</v>
      </c>
      <c r="I18" t="s">
        <v>446</v>
      </c>
      <c r="J18" t="s">
        <v>345</v>
      </c>
      <c r="K18" t="s">
        <v>375</v>
      </c>
      <c r="L18" t="s">
        <v>476</v>
      </c>
      <c r="M18" t="s">
        <v>502</v>
      </c>
      <c r="O18" t="str">
        <f t="shared" si="1"/>
        <v>Jahr</v>
      </c>
      <c r="P18" t="s">
        <v>503</v>
      </c>
      <c r="Q18" t="str">
        <f t="shared" si="2"/>
        <v>Wer reist zum Turnier?</v>
      </c>
      <c r="R18" t="str">
        <f t="shared" si="3"/>
        <v>Was tat Peter?</v>
      </c>
      <c r="S18" t="str">
        <f t="shared" si="4"/>
        <v>Wohin reist Peter?</v>
      </c>
      <c r="T18" t="str">
        <f t="shared" si="5"/>
        <v>Was hat Peter trainiert?</v>
      </c>
      <c r="U18" t="s">
        <v>387</v>
      </c>
      <c r="V18" t="str">
        <f t="shared" ref="V18" si="62">Q18</f>
        <v>Wer reist zum Turnier?</v>
      </c>
      <c r="W18" t="str">
        <f t="shared" ref="W18:W81" si="63">B18</f>
        <v>Peter</v>
      </c>
      <c r="X18" t="str">
        <f t="shared" ref="X18" si="64">B18</f>
        <v>Peter</v>
      </c>
      <c r="Y18" t="str">
        <f t="shared" ref="Y18" si="65">B18</f>
        <v>Peter</v>
      </c>
      <c r="Z18" t="str">
        <f t="shared" si="6"/>
        <v/>
      </c>
      <c r="AA18" t="str">
        <f t="shared" si="7"/>
        <v>Wohin reist Peter?</v>
      </c>
      <c r="AB18" t="str">
        <f t="shared" si="8"/>
        <v/>
      </c>
      <c r="AC18" t="str">
        <f t="shared" si="9"/>
        <v>Wohin reist Peter?</v>
      </c>
      <c r="AD18" t="str">
        <f t="shared" si="10"/>
        <v>Was hat Peter trainiert?</v>
      </c>
      <c r="AE18" t="str">
        <f t="shared" si="11"/>
        <v/>
      </c>
      <c r="AF18" t="str">
        <f t="shared" si="12"/>
        <v>Was hat Peter trainiert?</v>
      </c>
      <c r="AG18" s="7">
        <v>17</v>
      </c>
      <c r="AH18" s="7" t="s">
        <v>715</v>
      </c>
      <c r="AI18" s="7">
        <v>1.15151515151515</v>
      </c>
      <c r="AJ18" s="7">
        <v>0.441673813549952</v>
      </c>
      <c r="AK18" s="7" t="s">
        <v>451</v>
      </c>
      <c r="AL18" s="7" t="s">
        <v>674</v>
      </c>
      <c r="AM18" s="10" t="s">
        <v>820</v>
      </c>
      <c r="AN18" s="8">
        <v>4630000000</v>
      </c>
      <c r="AO18" s="11" t="s">
        <v>808</v>
      </c>
      <c r="AP18" t="s">
        <v>820</v>
      </c>
    </row>
    <row r="19" spans="1:42" x14ac:dyDescent="0.35">
      <c r="A19">
        <v>18</v>
      </c>
      <c r="B19" t="str">
        <f t="shared" si="13"/>
        <v>Sebastian</v>
      </c>
      <c r="C19" t="s">
        <v>0</v>
      </c>
      <c r="D19" t="s">
        <v>38</v>
      </c>
      <c r="G19" t="str">
        <f t="shared" si="0"/>
        <v>in der</v>
      </c>
      <c r="H19" t="s">
        <v>199</v>
      </c>
      <c r="I19" t="s">
        <v>446</v>
      </c>
      <c r="J19" t="s">
        <v>367</v>
      </c>
      <c r="K19" t="s">
        <v>351</v>
      </c>
      <c r="L19" t="s">
        <v>540</v>
      </c>
      <c r="M19" t="s">
        <v>541</v>
      </c>
      <c r="O19" t="str">
        <f t="shared" si="1"/>
        <v>Hängeschrank</v>
      </c>
      <c r="P19" t="s">
        <v>539</v>
      </c>
      <c r="Q19" t="str">
        <f t="shared" si="2"/>
        <v>Wer hüpft in der Küche?</v>
      </c>
      <c r="R19" t="str">
        <f t="shared" si="3"/>
        <v>Was tat Sebastian?</v>
      </c>
      <c r="S19" t="str">
        <f t="shared" si="4"/>
        <v>Wo hüpft Sebastian?</v>
      </c>
      <c r="T19" t="str">
        <f t="shared" si="5"/>
        <v>Was möchte Sebastian erreichen?</v>
      </c>
      <c r="U19" t="s">
        <v>388</v>
      </c>
      <c r="V19" t="str">
        <f t="shared" ref="V19" si="66">R19</f>
        <v>Was tat Sebastian?</v>
      </c>
      <c r="W19" t="str">
        <f t="shared" ref="W19:W82" si="67">C19</f>
        <v>hüpft</v>
      </c>
      <c r="X19" t="str">
        <f t="shared" ref="X19" si="68">C19</f>
        <v>hüpft</v>
      </c>
      <c r="Y19" t="str">
        <f t="shared" ref="Y19" si="69">C19</f>
        <v>hüpft</v>
      </c>
      <c r="Z19" t="str">
        <f t="shared" si="6"/>
        <v>Wo hüpft Sebastian?</v>
      </c>
      <c r="AA19" t="str">
        <f t="shared" si="7"/>
        <v/>
      </c>
      <c r="AB19" t="str">
        <f t="shared" si="8"/>
        <v/>
      </c>
      <c r="AC19" t="str">
        <f t="shared" si="9"/>
        <v>Wo hüpft Sebastian?</v>
      </c>
      <c r="AD19" t="str">
        <f t="shared" si="10"/>
        <v>Was möchte Sebastian erreichen?</v>
      </c>
      <c r="AE19" t="str">
        <f t="shared" si="11"/>
        <v/>
      </c>
      <c r="AF19" t="str">
        <f t="shared" si="12"/>
        <v>Was möchte Sebastian erreichen?</v>
      </c>
      <c r="AG19" s="7">
        <v>18</v>
      </c>
      <c r="AH19" s="7" t="s">
        <v>723</v>
      </c>
      <c r="AI19" s="7">
        <v>1.24242424242424</v>
      </c>
      <c r="AJ19" s="7">
        <v>0.662867965279617</v>
      </c>
      <c r="AK19" s="7" t="s">
        <v>451</v>
      </c>
      <c r="AL19" s="7" t="s">
        <v>674</v>
      </c>
      <c r="AM19" s="10" t="s">
        <v>820</v>
      </c>
      <c r="AN19" s="8">
        <v>2970000000</v>
      </c>
      <c r="AO19" s="11" t="s">
        <v>814</v>
      </c>
      <c r="AP19" t="s">
        <v>820</v>
      </c>
    </row>
    <row r="20" spans="1:42" x14ac:dyDescent="0.35">
      <c r="A20">
        <v>19</v>
      </c>
      <c r="B20" t="str">
        <f t="shared" si="13"/>
        <v>Thomas</v>
      </c>
      <c r="C20" t="s">
        <v>9</v>
      </c>
      <c r="F20" t="s">
        <v>48</v>
      </c>
      <c r="G20" t="str">
        <f t="shared" si="0"/>
        <v>von der</v>
      </c>
      <c r="H20" t="s">
        <v>327</v>
      </c>
      <c r="I20" t="s">
        <v>446</v>
      </c>
      <c r="J20" t="s">
        <v>346</v>
      </c>
      <c r="K20" t="s">
        <v>357</v>
      </c>
      <c r="L20" t="s">
        <v>665</v>
      </c>
      <c r="M20" t="s">
        <v>517</v>
      </c>
      <c r="O20" t="str">
        <f t="shared" si="1"/>
        <v>Abend</v>
      </c>
      <c r="P20" t="s">
        <v>409</v>
      </c>
      <c r="Q20" t="str">
        <f t="shared" si="2"/>
        <v>Wer erwacht von der Weinprobe?</v>
      </c>
      <c r="R20" t="str">
        <f t="shared" si="3"/>
        <v>Was tat Thomas?</v>
      </c>
      <c r="S20" t="str">
        <f t="shared" si="4"/>
        <v>Woher erwacht Thomas?</v>
      </c>
      <c r="T20" t="str">
        <f t="shared" si="5"/>
        <v>Was hatte Thomas genossen?</v>
      </c>
      <c r="U20" t="s">
        <v>444</v>
      </c>
      <c r="V20" t="str">
        <f t="shared" ref="V20" si="70">S20</f>
        <v>Woher erwacht Thomas?</v>
      </c>
      <c r="W20" t="str">
        <f t="shared" ref="W20:W83" si="71">CONCATENATE(G20," ",H20)</f>
        <v>von der Weinprobe</v>
      </c>
      <c r="X20" t="str">
        <f t="shared" ref="X20" si="72">H20</f>
        <v>Weinprobe</v>
      </c>
      <c r="Y20" t="str">
        <f t="shared" ref="Y20" si="73">H20</f>
        <v>Weinprobe</v>
      </c>
      <c r="Z20" t="str">
        <f t="shared" si="6"/>
        <v/>
      </c>
      <c r="AA20" t="str">
        <f t="shared" si="7"/>
        <v/>
      </c>
      <c r="AB20" t="str">
        <f t="shared" si="8"/>
        <v>Woher erwacht Thomas?</v>
      </c>
      <c r="AC20" t="str">
        <f t="shared" si="9"/>
        <v>Woher erwacht Thomas?</v>
      </c>
      <c r="AD20" t="str">
        <f t="shared" si="10"/>
        <v>Was hatte Thomas genossen?</v>
      </c>
      <c r="AE20" t="str">
        <f t="shared" si="11"/>
        <v/>
      </c>
      <c r="AF20" t="str">
        <f t="shared" si="12"/>
        <v>Was hatte Thomas genossen?</v>
      </c>
      <c r="AG20" s="7">
        <v>19</v>
      </c>
      <c r="AH20" s="7" t="s">
        <v>711</v>
      </c>
      <c r="AI20" s="7">
        <v>1.12121212121212</v>
      </c>
      <c r="AJ20" s="7">
        <v>0.41514875026728099</v>
      </c>
      <c r="AK20" s="7" t="s">
        <v>451</v>
      </c>
      <c r="AL20" s="7" t="s">
        <v>674</v>
      </c>
      <c r="AM20" s="10" t="s">
        <v>820</v>
      </c>
      <c r="AN20" s="8">
        <v>4920000000</v>
      </c>
      <c r="AO20" s="11" t="s">
        <v>817</v>
      </c>
      <c r="AP20" t="s">
        <v>820</v>
      </c>
    </row>
    <row r="21" spans="1:42" x14ac:dyDescent="0.35">
      <c r="A21">
        <v>20</v>
      </c>
      <c r="B21" t="str">
        <f t="shared" si="13"/>
        <v>Tobias</v>
      </c>
      <c r="C21" t="s">
        <v>17</v>
      </c>
      <c r="D21" t="s">
        <v>42</v>
      </c>
      <c r="G21" t="str">
        <f t="shared" si="0"/>
        <v>im</v>
      </c>
      <c r="H21" t="s">
        <v>76</v>
      </c>
      <c r="I21" t="s">
        <v>446</v>
      </c>
      <c r="J21" t="s">
        <v>367</v>
      </c>
      <c r="K21" t="s">
        <v>351</v>
      </c>
      <c r="L21" t="s">
        <v>413</v>
      </c>
      <c r="M21" t="s">
        <v>414</v>
      </c>
      <c r="O21" t="str">
        <f t="shared" si="1"/>
        <v>Reitersattel</v>
      </c>
      <c r="P21" t="s">
        <v>415</v>
      </c>
      <c r="Q21" t="str">
        <f t="shared" si="2"/>
        <v>Wer reitet im Betrieb?</v>
      </c>
      <c r="R21" t="str">
        <f t="shared" si="3"/>
        <v>Was tat Tobias?</v>
      </c>
      <c r="S21" t="str">
        <f t="shared" si="4"/>
        <v>Wo reitet Tobias?</v>
      </c>
      <c r="T21" t="str">
        <f t="shared" si="5"/>
        <v>Was möchte Tobias testen?</v>
      </c>
      <c r="U21" s="1" t="s">
        <v>554</v>
      </c>
      <c r="V21" t="str">
        <f t="shared" ref="V21" si="74">T21</f>
        <v>Was möchte Tobias testen?</v>
      </c>
      <c r="W21" t="str">
        <f t="shared" ref="W21:W84" si="75">CONCATENATE(K21," ",O21)</f>
        <v>den Reitersattel</v>
      </c>
      <c r="X21" t="str">
        <f t="shared" ref="X21" si="76">O21</f>
        <v>Reitersattel</v>
      </c>
      <c r="Y21" t="str">
        <f t="shared" ref="Y21" si="77">O21</f>
        <v>Reitersattel</v>
      </c>
      <c r="Z21" t="str">
        <f t="shared" si="6"/>
        <v>Wo reitet Tobias?</v>
      </c>
      <c r="AA21" t="str">
        <f t="shared" si="7"/>
        <v/>
      </c>
      <c r="AB21" t="str">
        <f t="shared" si="8"/>
        <v/>
      </c>
      <c r="AC21" t="str">
        <f t="shared" si="9"/>
        <v>Wo reitet Tobias?</v>
      </c>
      <c r="AD21" t="str">
        <f t="shared" si="10"/>
        <v>Was möchte Tobias testen?</v>
      </c>
      <c r="AE21" t="str">
        <f t="shared" si="11"/>
        <v/>
      </c>
      <c r="AF21" t="str">
        <f t="shared" si="12"/>
        <v>Was möchte Tobias testen?</v>
      </c>
      <c r="AG21" s="7">
        <v>20</v>
      </c>
      <c r="AH21" s="7" t="s">
        <v>709</v>
      </c>
      <c r="AI21" s="7">
        <v>1.12121212121212</v>
      </c>
      <c r="AJ21" s="7">
        <v>0.331433982639808</v>
      </c>
      <c r="AK21" s="7" t="s">
        <v>451</v>
      </c>
      <c r="AL21" s="7" t="s">
        <v>674</v>
      </c>
      <c r="AM21" s="10" t="s">
        <v>820</v>
      </c>
      <c r="AN21" s="8">
        <v>1700000000</v>
      </c>
      <c r="AO21" s="11" t="s">
        <v>818</v>
      </c>
      <c r="AP21" t="s">
        <v>820</v>
      </c>
    </row>
    <row r="22" spans="1:42" x14ac:dyDescent="0.35">
      <c r="A22">
        <v>21</v>
      </c>
      <c r="B22" t="str">
        <f t="shared" si="13"/>
        <v>Benja</v>
      </c>
      <c r="C22" t="s">
        <v>25</v>
      </c>
      <c r="D22" t="s">
        <v>38</v>
      </c>
      <c r="G22" t="str">
        <f t="shared" si="0"/>
        <v>in der</v>
      </c>
      <c r="H22" t="s">
        <v>87</v>
      </c>
      <c r="I22" t="s">
        <v>446</v>
      </c>
      <c r="J22" t="s">
        <v>345</v>
      </c>
      <c r="K22" t="s">
        <v>375</v>
      </c>
      <c r="L22" t="s">
        <v>356</v>
      </c>
      <c r="M22" t="s">
        <v>438</v>
      </c>
      <c r="O22" t="str">
        <f t="shared" si="1"/>
        <v>Buch</v>
      </c>
      <c r="P22" t="s">
        <v>437</v>
      </c>
      <c r="Q22" t="str">
        <f t="shared" si="2"/>
        <v>Wer tanzt in der Bücherei?</v>
      </c>
      <c r="R22" t="str">
        <f t="shared" si="3"/>
        <v>Was tat Benja?</v>
      </c>
      <c r="S22" t="str">
        <f t="shared" si="4"/>
        <v>Wo tanzt Benja?</v>
      </c>
      <c r="T22" t="str">
        <f t="shared" si="5"/>
        <v>Was hat Benja gefunden?</v>
      </c>
      <c r="U22" t="s">
        <v>387</v>
      </c>
      <c r="V22" t="str">
        <f t="shared" ref="V22" si="78">Q22</f>
        <v>Wer tanzt in der Bücherei?</v>
      </c>
      <c r="W22" t="str">
        <f t="shared" ref="W22:W85" si="79">B22</f>
        <v>Benja</v>
      </c>
      <c r="X22" t="str">
        <f t="shared" ref="X22" si="80">B22</f>
        <v>Benja</v>
      </c>
      <c r="Y22" t="str">
        <f t="shared" ref="Y22" si="81">B22</f>
        <v>Benja</v>
      </c>
      <c r="Z22" t="str">
        <f t="shared" si="6"/>
        <v>Wo tanzt Benja?</v>
      </c>
      <c r="AA22" t="str">
        <f t="shared" si="7"/>
        <v/>
      </c>
      <c r="AB22" t="str">
        <f t="shared" si="8"/>
        <v/>
      </c>
      <c r="AC22" t="str">
        <f t="shared" si="9"/>
        <v>Wo tanzt Benja?</v>
      </c>
      <c r="AD22" t="str">
        <f t="shared" si="10"/>
        <v>Was hat Benja gefunden?</v>
      </c>
      <c r="AE22" t="str">
        <f t="shared" si="11"/>
        <v/>
      </c>
      <c r="AF22" t="str">
        <f t="shared" si="12"/>
        <v>Was hat Benja gefunden?</v>
      </c>
      <c r="AG22" s="7">
        <v>21</v>
      </c>
      <c r="AH22" s="7" t="s">
        <v>702</v>
      </c>
      <c r="AI22" s="7">
        <v>4.8787878787878798</v>
      </c>
      <c r="AJ22" s="7">
        <v>1.2931931351690999</v>
      </c>
      <c r="AK22" s="7" t="s">
        <v>730</v>
      </c>
      <c r="AL22" s="7" t="s">
        <v>674</v>
      </c>
      <c r="AM22" s="8">
        <v>0</v>
      </c>
      <c r="AN22" s="8">
        <v>7310000</v>
      </c>
      <c r="AO22" s="11" t="s">
        <v>763</v>
      </c>
      <c r="AP22" t="s">
        <v>820</v>
      </c>
    </row>
    <row r="23" spans="1:42" x14ac:dyDescent="0.35">
      <c r="A23">
        <v>22</v>
      </c>
      <c r="B23" t="str">
        <f t="shared" si="13"/>
        <v>Bente</v>
      </c>
      <c r="C23" t="s">
        <v>662</v>
      </c>
      <c r="D23" t="s">
        <v>65</v>
      </c>
      <c r="G23" t="str">
        <f t="shared" si="0"/>
        <v>auf der</v>
      </c>
      <c r="H23" t="s">
        <v>71</v>
      </c>
      <c r="I23" t="s">
        <v>446</v>
      </c>
      <c r="J23" t="s">
        <v>345</v>
      </c>
      <c r="K23" t="s">
        <v>375</v>
      </c>
      <c r="L23" t="s">
        <v>423</v>
      </c>
      <c r="M23" t="s">
        <v>548</v>
      </c>
      <c r="O23" t="str">
        <f t="shared" si="1"/>
        <v>Loch</v>
      </c>
      <c r="P23" t="s">
        <v>404</v>
      </c>
      <c r="Q23" t="str">
        <f t="shared" si="2"/>
        <v>Wer stürzt auf der Beerdigung?</v>
      </c>
      <c r="R23" t="str">
        <f t="shared" si="3"/>
        <v>Was tat Bente?</v>
      </c>
      <c r="S23" t="str">
        <f t="shared" si="4"/>
        <v>Wo stürzt Bente?</v>
      </c>
      <c r="T23" t="str">
        <f t="shared" si="5"/>
        <v>Was hat Bente übersehen?</v>
      </c>
      <c r="U23" t="s">
        <v>388</v>
      </c>
      <c r="V23" t="str">
        <f t="shared" ref="V23" si="82">R23</f>
        <v>Was tat Bente?</v>
      </c>
      <c r="W23" t="str">
        <f t="shared" ref="W23:W86" si="83">C23</f>
        <v>stürzt</v>
      </c>
      <c r="X23" t="str">
        <f t="shared" ref="X23" si="84">C23</f>
        <v>stürzt</v>
      </c>
      <c r="Y23" t="str">
        <f t="shared" ref="Y23" si="85">C23</f>
        <v>stürzt</v>
      </c>
      <c r="Z23" t="str">
        <f t="shared" si="6"/>
        <v>Wo stürzt Bente?</v>
      </c>
      <c r="AA23" t="str">
        <f t="shared" si="7"/>
        <v/>
      </c>
      <c r="AB23" t="str">
        <f t="shared" si="8"/>
        <v/>
      </c>
      <c r="AC23" t="str">
        <f t="shared" si="9"/>
        <v>Wo stürzt Bente?</v>
      </c>
      <c r="AD23" t="str">
        <f t="shared" si="10"/>
        <v>Was hat Bente übersehen?</v>
      </c>
      <c r="AE23" t="str">
        <f t="shared" si="11"/>
        <v/>
      </c>
      <c r="AF23" t="str">
        <f t="shared" si="12"/>
        <v>Was hat Bente übersehen?</v>
      </c>
      <c r="AG23" s="7">
        <v>22</v>
      </c>
      <c r="AH23" s="7" t="s">
        <v>684</v>
      </c>
      <c r="AI23" s="7">
        <v>3.3333333333333299</v>
      </c>
      <c r="AJ23" s="7">
        <v>1.5942605391424201</v>
      </c>
      <c r="AK23" s="7" t="s">
        <v>730</v>
      </c>
      <c r="AL23" s="7" t="s">
        <v>674</v>
      </c>
      <c r="AM23" s="8">
        <v>4</v>
      </c>
      <c r="AN23" s="8">
        <v>19800000</v>
      </c>
      <c r="AO23" s="11" t="s">
        <v>764</v>
      </c>
      <c r="AP23" t="s">
        <v>820</v>
      </c>
    </row>
    <row r="24" spans="1:42" x14ac:dyDescent="0.35">
      <c r="A24">
        <v>23</v>
      </c>
      <c r="B24" t="str">
        <f t="shared" si="13"/>
        <v>Charlie</v>
      </c>
      <c r="C24" t="s">
        <v>11</v>
      </c>
      <c r="D24" t="s">
        <v>42</v>
      </c>
      <c r="G24" t="str">
        <f t="shared" si="0"/>
        <v>im</v>
      </c>
      <c r="H24" t="s">
        <v>146</v>
      </c>
      <c r="I24" t="s">
        <v>446</v>
      </c>
      <c r="J24" t="s">
        <v>345</v>
      </c>
      <c r="K24" t="s">
        <v>375</v>
      </c>
      <c r="L24" t="s">
        <v>650</v>
      </c>
      <c r="M24" t="s">
        <v>651</v>
      </c>
      <c r="O24" t="str">
        <f t="shared" si="1"/>
        <v>Schild</v>
      </c>
      <c r="P24" t="s">
        <v>636</v>
      </c>
      <c r="Q24" t="str">
        <f t="shared" si="2"/>
        <v>Wer fällt im Hallenbad?</v>
      </c>
      <c r="R24" t="str">
        <f t="shared" si="3"/>
        <v>Was tat Charlie?</v>
      </c>
      <c r="S24" t="str">
        <f t="shared" si="4"/>
        <v>Wo fällt Charlie?</v>
      </c>
      <c r="T24" t="str">
        <f t="shared" si="5"/>
        <v>Was hat Charlie verpasst?</v>
      </c>
      <c r="U24" t="s">
        <v>444</v>
      </c>
      <c r="V24" t="str">
        <f t="shared" ref="V24" si="86">S24</f>
        <v>Wo fällt Charlie?</v>
      </c>
      <c r="W24" t="str">
        <f t="shared" ref="W24:W87" si="87">CONCATENATE(G24," ",H24)</f>
        <v>im Hallenbad</v>
      </c>
      <c r="X24" t="str">
        <f t="shared" ref="X24" si="88">H24</f>
        <v>Hallenbad</v>
      </c>
      <c r="Y24" t="str">
        <f t="shared" ref="Y24" si="89">H24</f>
        <v>Hallenbad</v>
      </c>
      <c r="Z24" t="str">
        <f t="shared" si="6"/>
        <v>Wo fällt Charlie?</v>
      </c>
      <c r="AA24" t="str">
        <f t="shared" si="7"/>
        <v/>
      </c>
      <c r="AB24" t="str">
        <f t="shared" si="8"/>
        <v/>
      </c>
      <c r="AC24" t="str">
        <f t="shared" si="9"/>
        <v>Wo fällt Charlie?</v>
      </c>
      <c r="AD24" t="str">
        <f t="shared" si="10"/>
        <v>Was hat Charlie verpasst?</v>
      </c>
      <c r="AE24" t="str">
        <f t="shared" si="11"/>
        <v/>
      </c>
      <c r="AF24" t="str">
        <f t="shared" si="12"/>
        <v>Was hat Charlie verpasst?</v>
      </c>
      <c r="AG24" s="7">
        <v>23</v>
      </c>
      <c r="AH24" s="7" t="s">
        <v>693</v>
      </c>
      <c r="AI24" s="7">
        <v>4</v>
      </c>
      <c r="AJ24" s="7">
        <v>1.3462912017836299</v>
      </c>
      <c r="AK24" s="7" t="s">
        <v>730</v>
      </c>
      <c r="AL24" s="7" t="s">
        <v>674</v>
      </c>
      <c r="AM24" s="8">
        <v>163</v>
      </c>
      <c r="AN24" s="8">
        <v>2680000000</v>
      </c>
      <c r="AO24" s="11" t="s">
        <v>766</v>
      </c>
      <c r="AP24" t="s">
        <v>820</v>
      </c>
    </row>
    <row r="25" spans="1:42" x14ac:dyDescent="0.35">
      <c r="A25">
        <v>24</v>
      </c>
      <c r="B25" t="str">
        <f t="shared" si="13"/>
        <v>Eike</v>
      </c>
      <c r="C25" t="s">
        <v>1</v>
      </c>
      <c r="E25" t="s">
        <v>32</v>
      </c>
      <c r="G25" t="str">
        <f t="shared" si="0"/>
        <v>zum</v>
      </c>
      <c r="H25" t="s">
        <v>245</v>
      </c>
      <c r="I25" t="s">
        <v>446</v>
      </c>
      <c r="J25" t="s">
        <v>345</v>
      </c>
      <c r="K25" t="s">
        <v>357</v>
      </c>
      <c r="L25" t="s">
        <v>391</v>
      </c>
      <c r="M25" t="s">
        <v>535</v>
      </c>
      <c r="O25" t="str">
        <f t="shared" si="1"/>
        <v>Termin</v>
      </c>
      <c r="P25" t="s">
        <v>363</v>
      </c>
      <c r="Q25" t="str">
        <f t="shared" si="2"/>
        <v>Wer joggt zum PKW?</v>
      </c>
      <c r="R25" t="str">
        <f t="shared" si="3"/>
        <v>Was tat Eike?</v>
      </c>
      <c r="S25" t="str">
        <f t="shared" si="4"/>
        <v>Wohin joggt Eike?</v>
      </c>
      <c r="T25" t="str">
        <f t="shared" si="5"/>
        <v>Was hat Eike vergessen?</v>
      </c>
      <c r="U25" t="s">
        <v>387</v>
      </c>
      <c r="V25" t="str">
        <f t="shared" ref="V25" si="90">T25</f>
        <v>Was hat Eike vergessen?</v>
      </c>
      <c r="W25" t="str">
        <f t="shared" ref="W25:W88" si="91">CONCATENATE(K25," ",O25)</f>
        <v>einen Termin</v>
      </c>
      <c r="X25" t="str">
        <f t="shared" ref="X25" si="92">O25</f>
        <v>Termin</v>
      </c>
      <c r="Y25" t="str">
        <f t="shared" ref="Y25" si="93">O25</f>
        <v>Termin</v>
      </c>
      <c r="Z25" t="str">
        <f t="shared" si="6"/>
        <v/>
      </c>
      <c r="AA25" t="str">
        <f t="shared" si="7"/>
        <v>Wohin joggt Eike?</v>
      </c>
      <c r="AB25" t="str">
        <f t="shared" si="8"/>
        <v/>
      </c>
      <c r="AC25" t="str">
        <f t="shared" si="9"/>
        <v>Wohin joggt Eike?</v>
      </c>
      <c r="AD25" t="str">
        <f t="shared" si="10"/>
        <v>Was hat Eike vergessen?</v>
      </c>
      <c r="AE25" t="str">
        <f t="shared" si="11"/>
        <v/>
      </c>
      <c r="AF25" t="str">
        <f t="shared" si="12"/>
        <v>Was hat Eike vergessen?</v>
      </c>
      <c r="AG25" s="7">
        <v>24</v>
      </c>
      <c r="AH25" s="7" t="s">
        <v>701</v>
      </c>
      <c r="AI25" s="7">
        <v>4.8484848484848504</v>
      </c>
      <c r="AJ25" s="7">
        <v>1.9545014089469901</v>
      </c>
      <c r="AK25" s="7" t="s">
        <v>730</v>
      </c>
      <c r="AL25" s="7" t="s">
        <v>674</v>
      </c>
      <c r="AM25" s="8">
        <v>40</v>
      </c>
      <c r="AN25" s="8">
        <v>30800000</v>
      </c>
      <c r="AO25" s="11" t="s">
        <v>768</v>
      </c>
      <c r="AP25" t="s">
        <v>820</v>
      </c>
    </row>
    <row r="26" spans="1:42" x14ac:dyDescent="0.35">
      <c r="A26">
        <v>25</v>
      </c>
      <c r="B26" t="str">
        <f t="shared" si="13"/>
        <v>Elia</v>
      </c>
      <c r="C26" t="s">
        <v>22</v>
      </c>
      <c r="F26" t="s">
        <v>33</v>
      </c>
      <c r="G26" t="str">
        <f t="shared" si="0"/>
        <v>vom</v>
      </c>
      <c r="H26" t="s">
        <v>69</v>
      </c>
      <c r="I26" t="s">
        <v>446</v>
      </c>
      <c r="J26" t="s">
        <v>367</v>
      </c>
      <c r="K26" t="s">
        <v>351</v>
      </c>
      <c r="L26" t="s">
        <v>398</v>
      </c>
      <c r="N26" t="s">
        <v>397</v>
      </c>
      <c r="O26" t="str">
        <f t="shared" si="1"/>
        <v>Bademeister</v>
      </c>
      <c r="P26" t="s">
        <v>399</v>
      </c>
      <c r="Q26" t="str">
        <f t="shared" si="2"/>
        <v>Wer springt vom Beckenrand?</v>
      </c>
      <c r="R26" t="str">
        <f t="shared" si="3"/>
        <v>Was tat Elia?</v>
      </c>
      <c r="S26" t="str">
        <f t="shared" si="4"/>
        <v>Woher springt Elia?</v>
      </c>
      <c r="T26" t="str">
        <f t="shared" si="5"/>
        <v>Wen möchte Elia beeindrucken?</v>
      </c>
      <c r="U26" t="s">
        <v>387</v>
      </c>
      <c r="V26" t="str">
        <f t="shared" ref="V26" si="94">Q26</f>
        <v>Wer springt vom Beckenrand?</v>
      </c>
      <c r="W26" t="str">
        <f t="shared" ref="W26:W89" si="95">B26</f>
        <v>Elia</v>
      </c>
      <c r="X26" t="str">
        <f t="shared" ref="X26" si="96">B26</f>
        <v>Elia</v>
      </c>
      <c r="Y26" t="str">
        <f t="shared" ref="Y26" si="97">B26</f>
        <v>Elia</v>
      </c>
      <c r="Z26" t="str">
        <f t="shared" si="6"/>
        <v/>
      </c>
      <c r="AA26" t="str">
        <f t="shared" si="7"/>
        <v/>
      </c>
      <c r="AB26" t="str">
        <f t="shared" si="8"/>
        <v>Woher springt Elia?</v>
      </c>
      <c r="AC26" t="str">
        <f t="shared" si="9"/>
        <v>Woher springt Elia?</v>
      </c>
      <c r="AD26" t="str">
        <f t="shared" si="10"/>
        <v/>
      </c>
      <c r="AE26" t="str">
        <f t="shared" si="11"/>
        <v>Wen möchte Elia beeindrucken?</v>
      </c>
      <c r="AF26" t="str">
        <f t="shared" si="12"/>
        <v>Wen möchte Elia beeindrucken?</v>
      </c>
      <c r="AG26" s="7">
        <v>25</v>
      </c>
      <c r="AH26" s="7" t="s">
        <v>700</v>
      </c>
      <c r="AI26" s="7">
        <v>4.7878787878787898</v>
      </c>
      <c r="AJ26" s="7">
        <v>1.7094877843519301</v>
      </c>
      <c r="AK26" s="7" t="s">
        <v>730</v>
      </c>
      <c r="AL26" s="7" t="s">
        <v>674</v>
      </c>
      <c r="AM26" s="8">
        <v>51</v>
      </c>
      <c r="AN26" s="8">
        <v>118000000</v>
      </c>
      <c r="AO26" s="11" t="s">
        <v>769</v>
      </c>
      <c r="AP26" t="s">
        <v>820</v>
      </c>
    </row>
    <row r="27" spans="1:42" x14ac:dyDescent="0.35">
      <c r="A27">
        <v>26</v>
      </c>
      <c r="B27" t="str">
        <f t="shared" si="13"/>
        <v>Jamie</v>
      </c>
      <c r="C27" t="s">
        <v>9</v>
      </c>
      <c r="D27" t="s">
        <v>38</v>
      </c>
      <c r="G27" t="str">
        <f t="shared" si="0"/>
        <v>in der</v>
      </c>
      <c r="H27" t="s">
        <v>102</v>
      </c>
      <c r="I27" t="s">
        <v>446</v>
      </c>
      <c r="J27" t="s">
        <v>345</v>
      </c>
      <c r="K27" t="s">
        <v>351</v>
      </c>
      <c r="L27" t="s">
        <v>497</v>
      </c>
      <c r="M27" t="s">
        <v>498</v>
      </c>
      <c r="O27" t="str">
        <f t="shared" si="1"/>
        <v>Haustürschlüssel</v>
      </c>
      <c r="P27" t="s">
        <v>354</v>
      </c>
      <c r="Q27" t="str">
        <f t="shared" si="2"/>
        <v>Wer erwacht in der Einfahrt?</v>
      </c>
      <c r="R27" t="str">
        <f t="shared" si="3"/>
        <v>Was tat Jamie?</v>
      </c>
      <c r="S27" t="str">
        <f t="shared" si="4"/>
        <v>Wo erwacht Jamie?</v>
      </c>
      <c r="T27" t="str">
        <f t="shared" si="5"/>
        <v>Was hat Jamie verloren?</v>
      </c>
      <c r="U27" t="s">
        <v>388</v>
      </c>
      <c r="V27" t="str">
        <f t="shared" ref="V27" si="98">R27</f>
        <v>Was tat Jamie?</v>
      </c>
      <c r="W27" t="str">
        <f t="shared" ref="W27:W90" si="99">C27</f>
        <v>erwacht</v>
      </c>
      <c r="X27" t="str">
        <f t="shared" ref="X27" si="100">C27</f>
        <v>erwacht</v>
      </c>
      <c r="Y27" t="str">
        <f t="shared" ref="Y27" si="101">C27</f>
        <v>erwacht</v>
      </c>
      <c r="Z27" t="str">
        <f t="shared" si="6"/>
        <v>Wo erwacht Jamie?</v>
      </c>
      <c r="AA27" t="str">
        <f t="shared" si="7"/>
        <v/>
      </c>
      <c r="AB27" t="str">
        <f t="shared" si="8"/>
        <v/>
      </c>
      <c r="AC27" t="str">
        <f t="shared" si="9"/>
        <v>Wo erwacht Jamie?</v>
      </c>
      <c r="AD27" t="str">
        <f t="shared" si="10"/>
        <v>Was hat Jamie verloren?</v>
      </c>
      <c r="AE27" t="str">
        <f t="shared" si="11"/>
        <v/>
      </c>
      <c r="AF27" t="str">
        <f t="shared" si="12"/>
        <v>Was hat Jamie verloren?</v>
      </c>
      <c r="AG27" s="7">
        <v>26</v>
      </c>
      <c r="AH27" s="7" t="s">
        <v>694</v>
      </c>
      <c r="AI27" s="7">
        <v>4.1515151515151496</v>
      </c>
      <c r="AJ27" s="7">
        <v>1.0344446614371201</v>
      </c>
      <c r="AK27" s="7" t="s">
        <v>730</v>
      </c>
      <c r="AL27" s="7" t="s">
        <v>674</v>
      </c>
      <c r="AM27" s="10" t="s">
        <v>820</v>
      </c>
      <c r="AN27" s="8">
        <v>2900000000</v>
      </c>
      <c r="AO27" s="11" t="s">
        <v>778</v>
      </c>
      <c r="AP27" t="s">
        <v>820</v>
      </c>
    </row>
    <row r="28" spans="1:42" x14ac:dyDescent="0.35">
      <c r="A28">
        <v>27</v>
      </c>
      <c r="B28" t="str">
        <f t="shared" si="13"/>
        <v>Jean</v>
      </c>
      <c r="C28" t="s">
        <v>21</v>
      </c>
      <c r="E28" t="s">
        <v>39</v>
      </c>
      <c r="G28" t="str">
        <f t="shared" si="0"/>
        <v>in die</v>
      </c>
      <c r="H28" t="s">
        <v>229</v>
      </c>
      <c r="I28" t="s">
        <v>446</v>
      </c>
      <c r="J28" t="s">
        <v>345</v>
      </c>
      <c r="K28" t="s">
        <v>351</v>
      </c>
      <c r="L28" t="s">
        <v>626</v>
      </c>
      <c r="M28" t="s">
        <v>312</v>
      </c>
      <c r="O28" t="str">
        <f t="shared" si="1"/>
        <v>Urlaub</v>
      </c>
      <c r="P28" t="s">
        <v>627</v>
      </c>
      <c r="Q28" t="str">
        <f t="shared" si="2"/>
        <v>Wer segelt in die Mündung?</v>
      </c>
      <c r="R28" t="str">
        <f t="shared" si="3"/>
        <v>Was tat Jean?</v>
      </c>
      <c r="S28" t="str">
        <f t="shared" si="4"/>
        <v>Wohin segelt Jean?</v>
      </c>
      <c r="T28" t="str">
        <f t="shared" si="5"/>
        <v>Was hat Jean beendet?</v>
      </c>
      <c r="U28" t="s">
        <v>444</v>
      </c>
      <c r="V28" t="str">
        <f t="shared" ref="V28" si="102">S28</f>
        <v>Wohin segelt Jean?</v>
      </c>
      <c r="W28" t="str">
        <f t="shared" ref="W28:W91" si="103">CONCATENATE(G28," ",H28)</f>
        <v>in die Mündung</v>
      </c>
      <c r="X28" t="str">
        <f t="shared" ref="X28" si="104">H28</f>
        <v>Mündung</v>
      </c>
      <c r="Y28" t="str">
        <f t="shared" ref="Y28" si="105">H28</f>
        <v>Mündung</v>
      </c>
      <c r="Z28" t="str">
        <f t="shared" si="6"/>
        <v/>
      </c>
      <c r="AA28" t="str">
        <f t="shared" si="7"/>
        <v>Wohin segelt Jean?</v>
      </c>
      <c r="AB28" t="str">
        <f t="shared" si="8"/>
        <v/>
      </c>
      <c r="AC28" t="str">
        <f t="shared" si="9"/>
        <v>Wohin segelt Jean?</v>
      </c>
      <c r="AD28" t="str">
        <f t="shared" si="10"/>
        <v>Was hat Jean beendet?</v>
      </c>
      <c r="AE28" t="str">
        <f t="shared" si="11"/>
        <v/>
      </c>
      <c r="AF28" t="str">
        <f t="shared" si="12"/>
        <v>Was hat Jean beendet?</v>
      </c>
      <c r="AG28" s="7">
        <v>27</v>
      </c>
      <c r="AH28" s="7" t="s">
        <v>686</v>
      </c>
      <c r="AI28" s="7">
        <v>3.4242424242424199</v>
      </c>
      <c r="AJ28" s="7">
        <v>1.4583874448835401</v>
      </c>
      <c r="AK28" s="7" t="s">
        <v>730</v>
      </c>
      <c r="AL28" s="7" t="s">
        <v>674</v>
      </c>
      <c r="AM28" s="10" t="s">
        <v>820</v>
      </c>
      <c r="AN28" s="8">
        <v>4610000000</v>
      </c>
      <c r="AO28" s="11" t="s">
        <v>779</v>
      </c>
      <c r="AP28" t="s">
        <v>820</v>
      </c>
    </row>
    <row r="29" spans="1:42" x14ac:dyDescent="0.35">
      <c r="A29">
        <v>28</v>
      </c>
      <c r="B29" t="str">
        <f t="shared" si="13"/>
        <v>Jona</v>
      </c>
      <c r="C29" t="s">
        <v>467</v>
      </c>
      <c r="D29" t="s">
        <v>117</v>
      </c>
      <c r="G29" t="str">
        <f t="shared" si="0"/>
        <v>vor dem</v>
      </c>
      <c r="H29" t="s">
        <v>95</v>
      </c>
      <c r="I29" t="s">
        <v>446</v>
      </c>
      <c r="J29" t="s">
        <v>345</v>
      </c>
      <c r="K29" t="s">
        <v>357</v>
      </c>
      <c r="L29" t="s">
        <v>666</v>
      </c>
      <c r="M29" t="s">
        <v>468</v>
      </c>
      <c r="O29" t="str">
        <f t="shared" si="1"/>
        <v>Rechenprozess</v>
      </c>
      <c r="P29" t="s">
        <v>469</v>
      </c>
      <c r="Q29" t="str">
        <f t="shared" si="2"/>
        <v>Wer malt vor dem Computer?</v>
      </c>
      <c r="R29" t="str">
        <f t="shared" si="3"/>
        <v>Was tat Jona?</v>
      </c>
      <c r="S29" t="str">
        <f t="shared" si="4"/>
        <v>Wo malt Jona?</v>
      </c>
      <c r="T29" t="str">
        <f t="shared" si="5"/>
        <v>Was hat Jona gestartet?</v>
      </c>
      <c r="U29" s="1" t="s">
        <v>554</v>
      </c>
      <c r="V29" t="str">
        <f t="shared" ref="V29" si="106">T29</f>
        <v>Was hat Jona gestartet?</v>
      </c>
      <c r="W29" t="str">
        <f t="shared" ref="W29:W92" si="107">CONCATENATE(K29," ",O29)</f>
        <v>einen Rechenprozess</v>
      </c>
      <c r="X29" t="str">
        <f t="shared" ref="X29" si="108">O29</f>
        <v>Rechenprozess</v>
      </c>
      <c r="Y29" t="str">
        <f t="shared" ref="Y29" si="109">O29</f>
        <v>Rechenprozess</v>
      </c>
      <c r="Z29" t="str">
        <f t="shared" si="6"/>
        <v>Wo malt Jona?</v>
      </c>
      <c r="AA29" t="str">
        <f t="shared" si="7"/>
        <v/>
      </c>
      <c r="AB29" t="str">
        <f t="shared" si="8"/>
        <v/>
      </c>
      <c r="AC29" t="str">
        <f t="shared" si="9"/>
        <v>Wo malt Jona?</v>
      </c>
      <c r="AD29" t="str">
        <f t="shared" si="10"/>
        <v>Was hat Jona gestartet?</v>
      </c>
      <c r="AE29" t="str">
        <f t="shared" si="11"/>
        <v/>
      </c>
      <c r="AF29" t="str">
        <f t="shared" si="12"/>
        <v>Was hat Jona gestartet?</v>
      </c>
      <c r="AG29" s="7">
        <v>28</v>
      </c>
      <c r="AH29" s="7" t="s">
        <v>691</v>
      </c>
      <c r="AI29" s="7">
        <v>3.84848484848485</v>
      </c>
      <c r="AJ29" s="7">
        <v>1.9222579841362999</v>
      </c>
      <c r="AK29" s="7" t="s">
        <v>730</v>
      </c>
      <c r="AL29" s="7" t="s">
        <v>674</v>
      </c>
      <c r="AM29" s="10" t="s">
        <v>820</v>
      </c>
      <c r="AN29" s="8">
        <v>49600000</v>
      </c>
      <c r="AO29" s="11" t="s">
        <v>782</v>
      </c>
      <c r="AP29" t="s">
        <v>820</v>
      </c>
    </row>
    <row r="30" spans="1:42" x14ac:dyDescent="0.35">
      <c r="A30">
        <v>29</v>
      </c>
      <c r="B30" t="str">
        <f t="shared" si="13"/>
        <v>Kim</v>
      </c>
      <c r="C30" t="s">
        <v>18</v>
      </c>
      <c r="F30" t="s">
        <v>48</v>
      </c>
      <c r="G30" t="str">
        <f t="shared" si="0"/>
        <v>von der</v>
      </c>
      <c r="H30" t="s">
        <v>122</v>
      </c>
      <c r="I30" t="s">
        <v>446</v>
      </c>
      <c r="J30" t="s">
        <v>480</v>
      </c>
      <c r="K30" t="s">
        <v>350</v>
      </c>
      <c r="L30" t="s">
        <v>481</v>
      </c>
      <c r="N30" t="s">
        <v>482</v>
      </c>
      <c r="O30" t="str">
        <f t="shared" si="1"/>
        <v>Demonstranten</v>
      </c>
      <c r="P30" t="s">
        <v>667</v>
      </c>
      <c r="Q30" t="str">
        <f t="shared" si="2"/>
        <v>Wer rennt von der Fitnesscenter?</v>
      </c>
      <c r="R30" t="str">
        <f t="shared" si="3"/>
        <v>Was tat Kim?</v>
      </c>
      <c r="S30" t="str">
        <f t="shared" si="4"/>
        <v>Woher rennt Kim?</v>
      </c>
      <c r="T30" t="str">
        <f t="shared" si="5"/>
        <v>Wen findet Kim übergriffig?</v>
      </c>
      <c r="U30" t="s">
        <v>387</v>
      </c>
      <c r="V30" t="str">
        <f t="shared" ref="V30" si="110">Q30</f>
        <v>Wer rennt von der Fitnesscenter?</v>
      </c>
      <c r="W30" t="str">
        <f t="shared" ref="W30:W93" si="111">B30</f>
        <v>Kim</v>
      </c>
      <c r="X30" t="str">
        <f t="shared" ref="X30" si="112">B30</f>
        <v>Kim</v>
      </c>
      <c r="Y30" t="str">
        <f t="shared" ref="Y30" si="113">B30</f>
        <v>Kim</v>
      </c>
      <c r="Z30" t="str">
        <f t="shared" si="6"/>
        <v/>
      </c>
      <c r="AA30" t="str">
        <f t="shared" si="7"/>
        <v/>
      </c>
      <c r="AB30" t="str">
        <f t="shared" si="8"/>
        <v>Woher rennt Kim?</v>
      </c>
      <c r="AC30" t="str">
        <f t="shared" si="9"/>
        <v>Woher rennt Kim?</v>
      </c>
      <c r="AD30" t="str">
        <f t="shared" si="10"/>
        <v/>
      </c>
      <c r="AE30" t="str">
        <f t="shared" si="11"/>
        <v>Wen findet Kim übergriffig?</v>
      </c>
      <c r="AF30" t="str">
        <f t="shared" si="12"/>
        <v>Wen findet Kim übergriffig?</v>
      </c>
      <c r="AG30" s="7">
        <v>29</v>
      </c>
      <c r="AH30" s="7" t="s">
        <v>698</v>
      </c>
      <c r="AI30" s="7">
        <v>4.6969696969696999</v>
      </c>
      <c r="AJ30" s="7">
        <v>1.0453721970202901</v>
      </c>
      <c r="AK30" s="7" t="s">
        <v>730</v>
      </c>
      <c r="AL30" s="7" t="s">
        <v>674</v>
      </c>
      <c r="AM30" s="10" t="s">
        <v>820</v>
      </c>
      <c r="AN30" s="8">
        <v>5070000000</v>
      </c>
      <c r="AO30" s="11" t="s">
        <v>786</v>
      </c>
      <c r="AP30" t="s">
        <v>820</v>
      </c>
    </row>
    <row r="31" spans="1:42" x14ac:dyDescent="0.35">
      <c r="A31">
        <v>30</v>
      </c>
      <c r="B31" t="str">
        <f t="shared" si="13"/>
        <v>Luca</v>
      </c>
      <c r="C31" t="s">
        <v>24</v>
      </c>
      <c r="D31" t="s">
        <v>117</v>
      </c>
      <c r="G31" t="str">
        <f t="shared" si="0"/>
        <v>vor dem</v>
      </c>
      <c r="H31" t="s">
        <v>82</v>
      </c>
      <c r="I31" t="s">
        <v>446</v>
      </c>
      <c r="J31" t="s">
        <v>345</v>
      </c>
      <c r="K31" t="s">
        <v>375</v>
      </c>
      <c r="L31" t="s">
        <v>421</v>
      </c>
      <c r="N31" t="s">
        <v>422</v>
      </c>
      <c r="O31" t="str">
        <f t="shared" si="1"/>
        <v>Kleinkind</v>
      </c>
      <c r="P31" t="s">
        <v>404</v>
      </c>
      <c r="Q31" t="str">
        <f t="shared" si="2"/>
        <v>Wer stolpert vor dem Bild?</v>
      </c>
      <c r="R31" t="str">
        <f t="shared" si="3"/>
        <v>Was tat Luca?</v>
      </c>
      <c r="S31" t="str">
        <f t="shared" si="4"/>
        <v>Wo stolpert Luca?</v>
      </c>
      <c r="T31" t="str">
        <f t="shared" si="5"/>
        <v>Wen hat Luca übersehen?</v>
      </c>
      <c r="U31" t="s">
        <v>388</v>
      </c>
      <c r="V31" t="str">
        <f t="shared" ref="V31" si="114">R31</f>
        <v>Was tat Luca?</v>
      </c>
      <c r="W31" t="str">
        <f t="shared" ref="W31:W94" si="115">C31</f>
        <v>stolpert</v>
      </c>
      <c r="X31" t="str">
        <f t="shared" ref="X31" si="116">C31</f>
        <v>stolpert</v>
      </c>
      <c r="Y31" t="str">
        <f t="shared" ref="Y31" si="117">C31</f>
        <v>stolpert</v>
      </c>
      <c r="Z31" t="str">
        <f t="shared" si="6"/>
        <v>Wo stolpert Luca?</v>
      </c>
      <c r="AA31" t="str">
        <f t="shared" si="7"/>
        <v/>
      </c>
      <c r="AB31" t="str">
        <f t="shared" si="8"/>
        <v/>
      </c>
      <c r="AC31" t="str">
        <f t="shared" si="9"/>
        <v>Wo stolpert Luca?</v>
      </c>
      <c r="AD31" t="str">
        <f t="shared" si="10"/>
        <v/>
      </c>
      <c r="AE31" t="str">
        <f t="shared" si="11"/>
        <v>Wen hat Luca übersehen?</v>
      </c>
      <c r="AF31" t="str">
        <f t="shared" si="12"/>
        <v>Wen hat Luca übersehen?</v>
      </c>
      <c r="AG31" s="7">
        <v>30</v>
      </c>
      <c r="AH31" s="7" t="s">
        <v>688</v>
      </c>
      <c r="AI31" s="7">
        <v>3.5757575757575801</v>
      </c>
      <c r="AJ31" s="7">
        <v>1.56185592786081</v>
      </c>
      <c r="AK31" s="7" t="s">
        <v>730</v>
      </c>
      <c r="AL31" s="7" t="s">
        <v>674</v>
      </c>
      <c r="AM31" s="10" t="s">
        <v>820</v>
      </c>
      <c r="AN31" s="8">
        <v>2680000000</v>
      </c>
      <c r="AO31" s="11" t="s">
        <v>790</v>
      </c>
      <c r="AP31" t="s">
        <v>820</v>
      </c>
    </row>
    <row r="32" spans="1:42" x14ac:dyDescent="0.35">
      <c r="A32">
        <v>31</v>
      </c>
      <c r="B32" t="str">
        <f t="shared" si="13"/>
        <v>Marian</v>
      </c>
      <c r="C32" t="s">
        <v>3</v>
      </c>
      <c r="E32" t="s">
        <v>43</v>
      </c>
      <c r="G32" t="str">
        <f t="shared" si="0"/>
        <v>in den</v>
      </c>
      <c r="H32" t="s">
        <v>45</v>
      </c>
      <c r="I32" t="s">
        <v>446</v>
      </c>
      <c r="J32" t="s">
        <v>345</v>
      </c>
      <c r="K32" t="s">
        <v>355</v>
      </c>
      <c r="L32" t="s">
        <v>356</v>
      </c>
      <c r="M32" t="s">
        <v>668</v>
      </c>
      <c r="O32" t="str">
        <f t="shared" si="1"/>
        <v>Wohnungsbesichtigung</v>
      </c>
      <c r="P32" t="s">
        <v>448</v>
      </c>
      <c r="Q32" t="str">
        <f t="shared" si="2"/>
        <v>Wer kommt in den Altbau?</v>
      </c>
      <c r="R32" t="str">
        <f t="shared" si="3"/>
        <v>Was tat Marian?</v>
      </c>
      <c r="S32" t="str">
        <f t="shared" si="4"/>
        <v>Wohin kommt Marian?</v>
      </c>
      <c r="T32" t="str">
        <f t="shared" si="5"/>
        <v>Was hat Marian vereinbart?</v>
      </c>
      <c r="U32" t="s">
        <v>444</v>
      </c>
      <c r="V32" t="str">
        <f t="shared" ref="V32" si="118">S32</f>
        <v>Wohin kommt Marian?</v>
      </c>
      <c r="W32" t="str">
        <f t="shared" ref="W32:W95" si="119">CONCATENATE(G32," ",H32)</f>
        <v>in den Altbau</v>
      </c>
      <c r="X32" t="str">
        <f t="shared" ref="X32" si="120">H32</f>
        <v>Altbau</v>
      </c>
      <c r="Y32" t="str">
        <f t="shared" ref="Y32" si="121">H32</f>
        <v>Altbau</v>
      </c>
      <c r="Z32" t="str">
        <f t="shared" si="6"/>
        <v/>
      </c>
      <c r="AA32" t="str">
        <f t="shared" si="7"/>
        <v>Wohin kommt Marian?</v>
      </c>
      <c r="AB32" t="str">
        <f t="shared" si="8"/>
        <v/>
      </c>
      <c r="AC32" t="str">
        <f t="shared" si="9"/>
        <v>Wohin kommt Marian?</v>
      </c>
      <c r="AD32" t="str">
        <f t="shared" si="10"/>
        <v>Was hat Marian vereinbart?</v>
      </c>
      <c r="AE32" t="str">
        <f t="shared" si="11"/>
        <v/>
      </c>
      <c r="AF32" t="str">
        <f t="shared" si="12"/>
        <v>Was hat Marian vereinbart?</v>
      </c>
      <c r="AG32" s="7">
        <v>31</v>
      </c>
      <c r="AH32" s="7" t="s">
        <v>695</v>
      </c>
      <c r="AI32" s="7">
        <v>4.1818181818181799</v>
      </c>
      <c r="AJ32" s="7">
        <v>1.9914590357095201</v>
      </c>
      <c r="AK32" s="7" t="s">
        <v>730</v>
      </c>
      <c r="AL32" s="7" t="s">
        <v>674</v>
      </c>
      <c r="AM32" s="10" t="s">
        <v>820</v>
      </c>
      <c r="AN32" s="8">
        <v>4550000000</v>
      </c>
      <c r="AO32" s="11" t="s">
        <v>793</v>
      </c>
      <c r="AP32" t="s">
        <v>820</v>
      </c>
    </row>
    <row r="33" spans="1:42" x14ac:dyDescent="0.35">
      <c r="A33">
        <v>32</v>
      </c>
      <c r="B33" t="str">
        <f t="shared" si="13"/>
        <v>Marlin</v>
      </c>
      <c r="C33" t="s">
        <v>18</v>
      </c>
      <c r="D33" t="s">
        <v>32</v>
      </c>
      <c r="G33" t="str">
        <f t="shared" si="0"/>
        <v>zum</v>
      </c>
      <c r="H33" t="s">
        <v>86</v>
      </c>
      <c r="I33" t="s">
        <v>446</v>
      </c>
      <c r="J33" t="s">
        <v>345</v>
      </c>
      <c r="K33" t="s">
        <v>351</v>
      </c>
      <c r="L33" t="s">
        <v>431</v>
      </c>
      <c r="N33" t="s">
        <v>432</v>
      </c>
      <c r="O33" t="str">
        <f t="shared" si="1"/>
        <v>Postboten</v>
      </c>
      <c r="P33" t="s">
        <v>433</v>
      </c>
      <c r="Q33" t="str">
        <f t="shared" si="2"/>
        <v>Wer rennt zum Briefkasten?</v>
      </c>
      <c r="R33" t="str">
        <f t="shared" si="3"/>
        <v>Was tat Marlin?</v>
      </c>
      <c r="S33" t="str">
        <f t="shared" si="4"/>
        <v>Wo rennt Marlin?</v>
      </c>
      <c r="T33" t="str">
        <f t="shared" si="5"/>
        <v>Wen hat Marlin gesehen?</v>
      </c>
      <c r="U33" s="1" t="s">
        <v>554</v>
      </c>
      <c r="V33" t="str">
        <f t="shared" ref="V33" si="122">T33</f>
        <v>Wen hat Marlin gesehen?</v>
      </c>
      <c r="W33" t="str">
        <f t="shared" ref="W33:W96" si="123">CONCATENATE(K33," ",O33)</f>
        <v>den Postboten</v>
      </c>
      <c r="X33" t="str">
        <f t="shared" ref="X33" si="124">O33</f>
        <v>Postboten</v>
      </c>
      <c r="Y33" t="str">
        <f t="shared" ref="Y33" si="125">O33</f>
        <v>Postboten</v>
      </c>
      <c r="Z33" t="str">
        <f t="shared" si="6"/>
        <v>Wo rennt Marlin?</v>
      </c>
      <c r="AA33" t="str">
        <f t="shared" si="7"/>
        <v/>
      </c>
      <c r="AB33" t="str">
        <f t="shared" si="8"/>
        <v/>
      </c>
      <c r="AC33" t="str">
        <f t="shared" si="9"/>
        <v>Wo rennt Marlin?</v>
      </c>
      <c r="AD33" t="str">
        <f t="shared" si="10"/>
        <v/>
      </c>
      <c r="AE33" t="str">
        <f t="shared" si="11"/>
        <v>Wen hat Marlin gesehen?</v>
      </c>
      <c r="AF33" t="str">
        <f t="shared" si="12"/>
        <v>Wen hat Marlin gesehen?</v>
      </c>
      <c r="AG33" s="7">
        <v>32</v>
      </c>
      <c r="AH33" s="7" t="s">
        <v>690</v>
      </c>
      <c r="AI33" s="7">
        <v>3.6666666666666701</v>
      </c>
      <c r="AJ33" s="7">
        <v>1.31497781983829</v>
      </c>
      <c r="AK33" s="7" t="s">
        <v>730</v>
      </c>
      <c r="AL33" s="7" t="s">
        <v>674</v>
      </c>
      <c r="AM33" s="10" t="s">
        <v>820</v>
      </c>
      <c r="AN33" s="8">
        <v>109000000</v>
      </c>
      <c r="AO33" s="11" t="s">
        <v>795</v>
      </c>
      <c r="AP33" t="s">
        <v>820</v>
      </c>
    </row>
    <row r="34" spans="1:42" x14ac:dyDescent="0.35">
      <c r="A34">
        <v>33</v>
      </c>
      <c r="B34" t="str">
        <f t="shared" si="13"/>
        <v>Maxime</v>
      </c>
      <c r="C34" t="s">
        <v>4</v>
      </c>
      <c r="D34" t="s">
        <v>35</v>
      </c>
      <c r="G34" t="str">
        <f t="shared" ref="G34:G65" si="126">CONCATENATE(D34,E34,F34)</f>
        <v>auf dem</v>
      </c>
      <c r="H34" t="s">
        <v>62</v>
      </c>
      <c r="I34" t="s">
        <v>446</v>
      </c>
      <c r="J34" t="s">
        <v>367</v>
      </c>
      <c r="K34" t="s">
        <v>350</v>
      </c>
      <c r="L34" t="s">
        <v>368</v>
      </c>
      <c r="N34" t="s">
        <v>369</v>
      </c>
      <c r="O34" t="str">
        <f t="shared" ref="O34:O65" si="127">CONCATENATE(M34,N34)</f>
        <v>Freundin</v>
      </c>
      <c r="P34" t="s">
        <v>370</v>
      </c>
      <c r="Q34" t="str">
        <f t="shared" ref="Q34:Q70" si="128">CONCATENATE("Wer"," ",C34," ",G34," ",H34,"?")</f>
        <v>Wer krabbelt auf dem Balkon?</v>
      </c>
      <c r="R34" t="str">
        <f t="shared" ref="R34:R70" si="129">CONCATENATE($R$1," ","tat", " ",B34,"?")</f>
        <v>Was tat Maxime?</v>
      </c>
      <c r="S34" t="str">
        <f t="shared" ref="S34:S70" si="130">AC34</f>
        <v>Wo krabbelt Maxime?</v>
      </c>
      <c r="T34" t="str">
        <f t="shared" ref="T34:T70" si="131">AF34</f>
        <v>Wen möchte Maxime überraschen?</v>
      </c>
      <c r="U34" t="s">
        <v>387</v>
      </c>
      <c r="V34" t="str">
        <f t="shared" ref="V34" si="132">Q34</f>
        <v>Wer krabbelt auf dem Balkon?</v>
      </c>
      <c r="W34" t="str">
        <f t="shared" ref="W34:W97" si="133">B34</f>
        <v>Maxime</v>
      </c>
      <c r="X34" t="str">
        <f t="shared" ref="X34" si="134">B34</f>
        <v>Maxime</v>
      </c>
      <c r="Y34" t="str">
        <f t="shared" ref="Y34" si="135">B34</f>
        <v>Maxime</v>
      </c>
      <c r="Z34" t="str">
        <f t="shared" ref="Z34:Z65" si="136">IF(D34="","",CONCATENATE(D$1," ",C34," ",B34,"?"))</f>
        <v>Wo krabbelt Maxime?</v>
      </c>
      <c r="AA34" t="str">
        <f t="shared" ref="AA34:AA65" si="137">IF(E34="","",CONCATENATE(E$1," ",C34," ",B34,"?"))</f>
        <v/>
      </c>
      <c r="AB34" t="str">
        <f t="shared" ref="AB34:AB65" si="138">IF(F34="","",CONCATENATE(F$1," ",C34," ",B34,"?"))</f>
        <v/>
      </c>
      <c r="AC34" t="str">
        <f t="shared" ref="AC34:AC65" si="139">CONCATENATE(Z34,AA34,AB34)</f>
        <v>Wo krabbelt Maxime?</v>
      </c>
      <c r="AD34" t="str">
        <f t="shared" ref="AD34:AD70" si="140">IF(M34="","",CONCATENATE(M$1," ",J34," ",B34," ",P34,"?"))</f>
        <v/>
      </c>
      <c r="AE34" t="str">
        <f t="shared" ref="AE34:AE70" si="141">IF(N34="","",CONCATENATE(N$1," ",J34," ",B34," ",P34,"?"))</f>
        <v>Wen möchte Maxime überraschen?</v>
      </c>
      <c r="AF34" t="str">
        <f t="shared" ref="AF34:AF65" si="142">CONCATENATE(AD34,AE34)</f>
        <v>Wen möchte Maxime überraschen?</v>
      </c>
      <c r="AG34" s="7">
        <v>33</v>
      </c>
      <c r="AH34" s="7" t="s">
        <v>696</v>
      </c>
      <c r="AI34" s="7">
        <v>4.3030303030303001</v>
      </c>
      <c r="AJ34" s="7">
        <v>1.6860613957691499</v>
      </c>
      <c r="AK34" s="7" t="s">
        <v>730</v>
      </c>
      <c r="AL34" s="7" t="s">
        <v>674</v>
      </c>
      <c r="AM34" s="10" t="s">
        <v>820</v>
      </c>
      <c r="AN34" s="8">
        <v>753000000</v>
      </c>
      <c r="AO34" s="11" t="s">
        <v>799</v>
      </c>
      <c r="AP34" t="s">
        <v>820</v>
      </c>
    </row>
    <row r="35" spans="1:42" x14ac:dyDescent="0.35">
      <c r="A35">
        <v>34</v>
      </c>
      <c r="B35" t="str">
        <f t="shared" si="13"/>
        <v>Mika</v>
      </c>
      <c r="C35" t="s">
        <v>466</v>
      </c>
      <c r="D35" t="s">
        <v>42</v>
      </c>
      <c r="G35" t="str">
        <f t="shared" si="126"/>
        <v>im</v>
      </c>
      <c r="H35" t="s">
        <v>92</v>
      </c>
      <c r="I35" t="s">
        <v>446</v>
      </c>
      <c r="J35" t="s">
        <v>345</v>
      </c>
      <c r="K35" t="s">
        <v>347</v>
      </c>
      <c r="L35" t="s">
        <v>463</v>
      </c>
      <c r="M35" t="s">
        <v>464</v>
      </c>
      <c r="O35" t="str">
        <f t="shared" si="127"/>
        <v>Hobby</v>
      </c>
      <c r="P35" t="s">
        <v>465</v>
      </c>
      <c r="Q35" t="str">
        <f t="shared" si="128"/>
        <v>Wer zeichnet im Bus?</v>
      </c>
      <c r="R35" t="str">
        <f t="shared" si="129"/>
        <v>Was tat Mika?</v>
      </c>
      <c r="S35" t="str">
        <f t="shared" si="130"/>
        <v>Wo zeichnet Mika?</v>
      </c>
      <c r="T35" t="str">
        <f t="shared" si="131"/>
        <v>Was hat Mika begonnen?</v>
      </c>
      <c r="U35" t="s">
        <v>388</v>
      </c>
      <c r="V35" t="str">
        <f t="shared" ref="V35" si="143">R35</f>
        <v>Was tat Mika?</v>
      </c>
      <c r="W35" t="str">
        <f t="shared" ref="W35:W98" si="144">C35</f>
        <v>zeichnet</v>
      </c>
      <c r="X35" t="str">
        <f t="shared" ref="X35" si="145">C35</f>
        <v>zeichnet</v>
      </c>
      <c r="Y35" t="str">
        <f t="shared" ref="Y35" si="146">C35</f>
        <v>zeichnet</v>
      </c>
      <c r="Z35" t="str">
        <f t="shared" si="136"/>
        <v>Wo zeichnet Mika?</v>
      </c>
      <c r="AA35" t="str">
        <f t="shared" si="137"/>
        <v/>
      </c>
      <c r="AB35" t="str">
        <f t="shared" si="138"/>
        <v/>
      </c>
      <c r="AC35" t="str">
        <f t="shared" si="139"/>
        <v>Wo zeichnet Mika?</v>
      </c>
      <c r="AD35" t="str">
        <f t="shared" si="140"/>
        <v>Was hat Mika begonnen?</v>
      </c>
      <c r="AE35" t="str">
        <f t="shared" si="141"/>
        <v/>
      </c>
      <c r="AF35" t="str">
        <f t="shared" si="142"/>
        <v>Was hat Mika begonnen?</v>
      </c>
      <c r="AG35" s="7">
        <v>34</v>
      </c>
      <c r="AH35" s="7" t="s">
        <v>689</v>
      </c>
      <c r="AI35" s="7">
        <v>3.6666666666666701</v>
      </c>
      <c r="AJ35" s="7">
        <v>1.21620995994387</v>
      </c>
      <c r="AK35" s="7" t="s">
        <v>730</v>
      </c>
      <c r="AL35" s="7" t="s">
        <v>674</v>
      </c>
      <c r="AM35" s="10" t="s">
        <v>820</v>
      </c>
      <c r="AN35" s="8">
        <v>1570000000</v>
      </c>
      <c r="AO35" s="11" t="s">
        <v>802</v>
      </c>
      <c r="AP35" t="s">
        <v>820</v>
      </c>
    </row>
    <row r="36" spans="1:42" x14ac:dyDescent="0.35">
      <c r="A36">
        <v>35</v>
      </c>
      <c r="B36" t="str">
        <f t="shared" si="13"/>
        <v>Quinn</v>
      </c>
      <c r="C36" t="s">
        <v>663</v>
      </c>
      <c r="E36" t="s">
        <v>32</v>
      </c>
      <c r="G36" t="str">
        <f t="shared" si="126"/>
        <v>zum</v>
      </c>
      <c r="H36" t="s">
        <v>303</v>
      </c>
      <c r="I36" t="s">
        <v>446</v>
      </c>
      <c r="J36" t="s">
        <v>367</v>
      </c>
      <c r="K36" t="s">
        <v>375</v>
      </c>
      <c r="L36" t="s">
        <v>545</v>
      </c>
      <c r="M36" t="s">
        <v>546</v>
      </c>
      <c r="O36" t="str">
        <f t="shared" si="127"/>
        <v>Geschirr</v>
      </c>
      <c r="P36" t="s">
        <v>547</v>
      </c>
      <c r="Q36" t="str">
        <f t="shared" si="128"/>
        <v>Wer spaziert zum Trödelmarkt?</v>
      </c>
      <c r="R36" t="str">
        <f t="shared" si="129"/>
        <v>Was tat Quinn?</v>
      </c>
      <c r="S36" t="str">
        <f t="shared" si="130"/>
        <v>Wohin spaziert Quinn?</v>
      </c>
      <c r="T36" t="str">
        <f t="shared" si="131"/>
        <v>Was möchte Quinn ersetzen?</v>
      </c>
      <c r="U36" t="s">
        <v>444</v>
      </c>
      <c r="V36" t="str">
        <f t="shared" ref="V36" si="147">S36</f>
        <v>Wohin spaziert Quinn?</v>
      </c>
      <c r="W36" t="str">
        <f t="shared" ref="W36:W99" si="148">CONCATENATE(G36," ",H36)</f>
        <v>zum Trödelmarkt</v>
      </c>
      <c r="X36" t="str">
        <f t="shared" ref="X36" si="149">H36</f>
        <v>Trödelmarkt</v>
      </c>
      <c r="Y36" t="str">
        <f t="shared" ref="Y36" si="150">H36</f>
        <v>Trödelmarkt</v>
      </c>
      <c r="Z36" t="str">
        <f t="shared" si="136"/>
        <v/>
      </c>
      <c r="AA36" t="str">
        <f t="shared" si="137"/>
        <v>Wohin spaziert Quinn?</v>
      </c>
      <c r="AB36" t="str">
        <f t="shared" si="138"/>
        <v/>
      </c>
      <c r="AC36" t="str">
        <f t="shared" si="139"/>
        <v>Wohin spaziert Quinn?</v>
      </c>
      <c r="AD36" t="str">
        <f t="shared" si="140"/>
        <v>Was möchte Quinn ersetzen?</v>
      </c>
      <c r="AE36" t="str">
        <f t="shared" si="141"/>
        <v/>
      </c>
      <c r="AF36" t="str">
        <f t="shared" si="142"/>
        <v>Was möchte Quinn ersetzen?</v>
      </c>
      <c r="AG36" s="7">
        <v>35</v>
      </c>
      <c r="AH36" s="7" t="s">
        <v>692</v>
      </c>
      <c r="AI36" s="7">
        <v>3.9393939393939399</v>
      </c>
      <c r="AJ36" s="7">
        <v>1.5600359358720299</v>
      </c>
      <c r="AK36" s="7" t="s">
        <v>730</v>
      </c>
      <c r="AL36" s="7" t="s">
        <v>674</v>
      </c>
      <c r="AM36" s="10" t="s">
        <v>820</v>
      </c>
      <c r="AN36" s="8">
        <v>2290000000</v>
      </c>
      <c r="AO36" s="11" t="s">
        <v>809</v>
      </c>
      <c r="AP36" t="s">
        <v>820</v>
      </c>
    </row>
    <row r="37" spans="1:42" x14ac:dyDescent="0.35">
      <c r="A37">
        <v>36</v>
      </c>
      <c r="B37" t="str">
        <f t="shared" si="13"/>
        <v>Romy</v>
      </c>
      <c r="C37" t="s">
        <v>16</v>
      </c>
      <c r="E37" t="s">
        <v>56</v>
      </c>
      <c r="G37" t="str">
        <f t="shared" si="126"/>
        <v>ins</v>
      </c>
      <c r="H37" t="s">
        <v>84</v>
      </c>
      <c r="I37" t="s">
        <v>446</v>
      </c>
      <c r="J37" t="s">
        <v>345</v>
      </c>
      <c r="K37" t="s">
        <v>351</v>
      </c>
      <c r="L37" t="s">
        <v>425</v>
      </c>
      <c r="N37" t="s">
        <v>426</v>
      </c>
      <c r="O37" t="str">
        <f t="shared" si="127"/>
        <v>Bischof</v>
      </c>
      <c r="P37" t="s">
        <v>427</v>
      </c>
      <c r="Q37" t="str">
        <f t="shared" si="128"/>
        <v>Wer reist ins Bistum?</v>
      </c>
      <c r="R37" t="str">
        <f t="shared" si="129"/>
        <v>Was tat Romy?</v>
      </c>
      <c r="S37" t="str">
        <f t="shared" si="130"/>
        <v>Wohin reist Romy?</v>
      </c>
      <c r="T37" t="str">
        <f t="shared" si="131"/>
        <v>Wen hat Romy vermisst?</v>
      </c>
      <c r="U37" t="s">
        <v>387</v>
      </c>
      <c r="V37" t="str">
        <f t="shared" ref="V37" si="151">T37</f>
        <v>Wen hat Romy vermisst?</v>
      </c>
      <c r="W37" t="str">
        <f t="shared" ref="W37:W100" si="152">CONCATENATE(K37," ",O37)</f>
        <v>den Bischof</v>
      </c>
      <c r="X37" t="str">
        <f t="shared" ref="X37" si="153">O37</f>
        <v>Bischof</v>
      </c>
      <c r="Y37" t="str">
        <f t="shared" ref="Y37" si="154">O37</f>
        <v>Bischof</v>
      </c>
      <c r="Z37" t="str">
        <f t="shared" si="136"/>
        <v/>
      </c>
      <c r="AA37" t="str">
        <f t="shared" si="137"/>
        <v>Wohin reist Romy?</v>
      </c>
      <c r="AB37" t="str">
        <f t="shared" si="138"/>
        <v/>
      </c>
      <c r="AC37" t="str">
        <f t="shared" si="139"/>
        <v>Wohin reist Romy?</v>
      </c>
      <c r="AD37" t="str">
        <f t="shared" si="140"/>
        <v/>
      </c>
      <c r="AE37" t="str">
        <f t="shared" si="141"/>
        <v>Wen hat Romy vermisst?</v>
      </c>
      <c r="AF37" t="str">
        <f t="shared" si="142"/>
        <v>Wen hat Romy vermisst?</v>
      </c>
      <c r="AG37" s="7">
        <v>36</v>
      </c>
      <c r="AH37" s="7" t="s">
        <v>697</v>
      </c>
      <c r="AI37" s="7">
        <v>4.6363636363636402</v>
      </c>
      <c r="AJ37" s="7">
        <v>1.59722771189219</v>
      </c>
      <c r="AK37" s="7" t="s">
        <v>730</v>
      </c>
      <c r="AL37" s="7" t="s">
        <v>674</v>
      </c>
      <c r="AM37" s="10" t="s">
        <v>820</v>
      </c>
      <c r="AN37" s="8">
        <v>60300000</v>
      </c>
      <c r="AO37" s="11" t="s">
        <v>810</v>
      </c>
      <c r="AP37" t="s">
        <v>820</v>
      </c>
    </row>
    <row r="38" spans="1:42" x14ac:dyDescent="0.35">
      <c r="A38">
        <v>37</v>
      </c>
      <c r="B38" t="str">
        <f t="shared" si="13"/>
        <v>Sam</v>
      </c>
      <c r="C38" t="s">
        <v>466</v>
      </c>
      <c r="D38" t="s">
        <v>38</v>
      </c>
      <c r="G38" t="str">
        <f t="shared" si="126"/>
        <v>in der</v>
      </c>
      <c r="H38" t="s">
        <v>322</v>
      </c>
      <c r="I38" t="s">
        <v>446</v>
      </c>
      <c r="J38" t="s">
        <v>345</v>
      </c>
      <c r="K38" t="s">
        <v>375</v>
      </c>
      <c r="L38" t="s">
        <v>628</v>
      </c>
      <c r="N38" t="s">
        <v>630</v>
      </c>
      <c r="O38" t="str">
        <f t="shared" si="127"/>
        <v>Model</v>
      </c>
      <c r="P38" t="s">
        <v>629</v>
      </c>
      <c r="Q38" t="str">
        <f t="shared" si="128"/>
        <v>Wer zeichnet in der Vorstadt?</v>
      </c>
      <c r="R38" t="str">
        <f t="shared" si="129"/>
        <v>Was tat Sam?</v>
      </c>
      <c r="S38" t="str">
        <f t="shared" si="130"/>
        <v>Wo zeichnet Sam?</v>
      </c>
      <c r="T38" t="str">
        <f t="shared" si="131"/>
        <v>Wen hat Sam überzeugt?</v>
      </c>
      <c r="U38" t="s">
        <v>387</v>
      </c>
      <c r="V38" t="str">
        <f t="shared" ref="V38" si="155">Q38</f>
        <v>Wer zeichnet in der Vorstadt?</v>
      </c>
      <c r="W38" t="str">
        <f t="shared" ref="W38:W101" si="156">B38</f>
        <v>Sam</v>
      </c>
      <c r="X38" t="str">
        <f t="shared" ref="X38" si="157">B38</f>
        <v>Sam</v>
      </c>
      <c r="Y38" t="str">
        <f t="shared" ref="Y38" si="158">B38</f>
        <v>Sam</v>
      </c>
      <c r="Z38" t="str">
        <f t="shared" si="136"/>
        <v>Wo zeichnet Sam?</v>
      </c>
      <c r="AA38" t="str">
        <f t="shared" si="137"/>
        <v/>
      </c>
      <c r="AB38" t="str">
        <f t="shared" si="138"/>
        <v/>
      </c>
      <c r="AC38" t="str">
        <f t="shared" si="139"/>
        <v>Wo zeichnet Sam?</v>
      </c>
      <c r="AD38" t="str">
        <f t="shared" si="140"/>
        <v/>
      </c>
      <c r="AE38" t="str">
        <f t="shared" si="141"/>
        <v>Wen hat Sam überzeugt?</v>
      </c>
      <c r="AF38" t="str">
        <f t="shared" si="142"/>
        <v>Wen hat Sam überzeugt?</v>
      </c>
      <c r="AG38" s="7">
        <v>37</v>
      </c>
      <c r="AH38" s="7" t="s">
        <v>685</v>
      </c>
      <c r="AI38" s="7">
        <v>3.3636363636363602</v>
      </c>
      <c r="AJ38" s="7">
        <v>1.1406736446663299</v>
      </c>
      <c r="AK38" s="7" t="s">
        <v>730</v>
      </c>
      <c r="AL38" s="7" t="s">
        <v>674</v>
      </c>
      <c r="AM38" s="10" t="s">
        <v>820</v>
      </c>
      <c r="AN38" s="8">
        <v>3870000000</v>
      </c>
      <c r="AO38" s="11" t="s">
        <v>812</v>
      </c>
      <c r="AP38" t="s">
        <v>820</v>
      </c>
    </row>
    <row r="39" spans="1:42" x14ac:dyDescent="0.35">
      <c r="A39">
        <v>38</v>
      </c>
      <c r="B39" t="str">
        <f t="shared" si="13"/>
        <v>Sascha</v>
      </c>
      <c r="C39" t="s">
        <v>1</v>
      </c>
      <c r="E39" t="s">
        <v>32</v>
      </c>
      <c r="G39" t="str">
        <f t="shared" si="126"/>
        <v>zum</v>
      </c>
      <c r="H39" t="s">
        <v>34</v>
      </c>
      <c r="I39" t="s">
        <v>446</v>
      </c>
      <c r="J39" t="s">
        <v>449</v>
      </c>
      <c r="K39" t="s">
        <v>347</v>
      </c>
      <c r="L39" t="s">
        <v>389</v>
      </c>
      <c r="M39" t="s">
        <v>348</v>
      </c>
      <c r="O39" t="str">
        <f t="shared" si="127"/>
        <v>Meeting</v>
      </c>
      <c r="P39" t="s">
        <v>395</v>
      </c>
      <c r="Q39" t="str">
        <f t="shared" si="128"/>
        <v>Wer joggt zum Abendessen?</v>
      </c>
      <c r="R39" t="str">
        <f t="shared" si="129"/>
        <v>Was tat Sascha?</v>
      </c>
      <c r="S39" t="str">
        <f t="shared" si="130"/>
        <v>Wohin joggt Sascha?</v>
      </c>
      <c r="T39" t="str">
        <f t="shared" si="131"/>
        <v>Was musste Sascha erdulden?</v>
      </c>
      <c r="U39" t="s">
        <v>388</v>
      </c>
      <c r="V39" t="str">
        <f t="shared" ref="V39" si="159">R39</f>
        <v>Was tat Sascha?</v>
      </c>
      <c r="W39" t="str">
        <f t="shared" ref="W39:W102" si="160">C39</f>
        <v>joggt</v>
      </c>
      <c r="X39" t="str">
        <f t="shared" ref="X39" si="161">C39</f>
        <v>joggt</v>
      </c>
      <c r="Y39" t="str">
        <f t="shared" ref="Y39" si="162">C39</f>
        <v>joggt</v>
      </c>
      <c r="Z39" t="str">
        <f t="shared" si="136"/>
        <v/>
      </c>
      <c r="AA39" t="str">
        <f t="shared" si="137"/>
        <v>Wohin joggt Sascha?</v>
      </c>
      <c r="AB39" t="str">
        <f t="shared" si="138"/>
        <v/>
      </c>
      <c r="AC39" t="str">
        <f t="shared" si="139"/>
        <v>Wohin joggt Sascha?</v>
      </c>
      <c r="AD39" t="str">
        <f t="shared" si="140"/>
        <v>Was musste Sascha erdulden?</v>
      </c>
      <c r="AE39" t="str">
        <f t="shared" si="141"/>
        <v/>
      </c>
      <c r="AF39" t="str">
        <f t="shared" si="142"/>
        <v>Was musste Sascha erdulden?</v>
      </c>
      <c r="AG39" s="7">
        <v>38</v>
      </c>
      <c r="AH39" s="7" t="s">
        <v>687</v>
      </c>
      <c r="AI39" s="7">
        <v>3.51515151515152</v>
      </c>
      <c r="AJ39" s="7">
        <v>1.69781499509686</v>
      </c>
      <c r="AK39" s="7" t="s">
        <v>730</v>
      </c>
      <c r="AL39" s="7" t="s">
        <v>674</v>
      </c>
      <c r="AM39" s="10" t="s">
        <v>820</v>
      </c>
      <c r="AN39" s="8">
        <v>59600000</v>
      </c>
      <c r="AO39" s="11" t="s">
        <v>813</v>
      </c>
      <c r="AP39" t="s">
        <v>820</v>
      </c>
    </row>
    <row r="40" spans="1:42" x14ac:dyDescent="0.35">
      <c r="A40">
        <v>39</v>
      </c>
      <c r="B40" t="str">
        <f t="shared" si="13"/>
        <v>Sidney</v>
      </c>
      <c r="C40" t="s">
        <v>663</v>
      </c>
      <c r="E40" t="s">
        <v>56</v>
      </c>
      <c r="G40" t="str">
        <f t="shared" si="126"/>
        <v>ins</v>
      </c>
      <c r="H40" t="s">
        <v>83</v>
      </c>
      <c r="I40" t="s">
        <v>446</v>
      </c>
      <c r="J40" t="s">
        <v>367</v>
      </c>
      <c r="K40" t="s">
        <v>375</v>
      </c>
      <c r="L40" t="s">
        <v>424</v>
      </c>
      <c r="M40" t="s">
        <v>550</v>
      </c>
      <c r="O40" t="str">
        <f t="shared" si="127"/>
        <v>Treuekarte</v>
      </c>
      <c r="P40" t="s">
        <v>549</v>
      </c>
      <c r="Q40" t="str">
        <f t="shared" si="128"/>
        <v>Wer spaziert ins Bistro?</v>
      </c>
      <c r="R40" t="str">
        <f t="shared" si="129"/>
        <v>Was tat Sidney?</v>
      </c>
      <c r="S40" t="str">
        <f t="shared" si="130"/>
        <v>Wohin spaziert Sidney?</v>
      </c>
      <c r="T40" t="str">
        <f t="shared" si="131"/>
        <v>Was möchte Sidney einlösen?</v>
      </c>
      <c r="U40" t="s">
        <v>444</v>
      </c>
      <c r="V40" t="str">
        <f t="shared" ref="V40" si="163">S40</f>
        <v>Wohin spaziert Sidney?</v>
      </c>
      <c r="W40" t="str">
        <f t="shared" ref="W40:W103" si="164">CONCATENATE(G40," ",H40)</f>
        <v>ins Bistro</v>
      </c>
      <c r="X40" t="str">
        <f t="shared" ref="X40" si="165">H40</f>
        <v>Bistro</v>
      </c>
      <c r="Y40" t="str">
        <f t="shared" ref="Y40" si="166">H40</f>
        <v>Bistro</v>
      </c>
      <c r="Z40" t="str">
        <f t="shared" si="136"/>
        <v/>
      </c>
      <c r="AA40" t="str">
        <f t="shared" si="137"/>
        <v>Wohin spaziert Sidney?</v>
      </c>
      <c r="AB40" t="str">
        <f t="shared" si="138"/>
        <v/>
      </c>
      <c r="AC40" t="str">
        <f t="shared" si="139"/>
        <v>Wohin spaziert Sidney?</v>
      </c>
      <c r="AD40" t="str">
        <f t="shared" si="140"/>
        <v>Was möchte Sidney einlösen?</v>
      </c>
      <c r="AE40" t="str">
        <f t="shared" si="141"/>
        <v/>
      </c>
      <c r="AF40" t="str">
        <f t="shared" si="142"/>
        <v>Was möchte Sidney einlösen?</v>
      </c>
      <c r="AG40" s="7">
        <v>39</v>
      </c>
      <c r="AH40" s="7" t="s">
        <v>699</v>
      </c>
      <c r="AI40" s="7">
        <v>4.7878787878787898</v>
      </c>
      <c r="AJ40" s="7">
        <v>1.4525317500311301</v>
      </c>
      <c r="AK40" s="7" t="s">
        <v>730</v>
      </c>
      <c r="AL40" s="7" t="s">
        <v>674</v>
      </c>
      <c r="AM40" s="10" t="s">
        <v>820</v>
      </c>
      <c r="AN40" s="8">
        <v>1940000000</v>
      </c>
      <c r="AO40" s="11" t="s">
        <v>815</v>
      </c>
      <c r="AP40" t="s">
        <v>820</v>
      </c>
    </row>
    <row r="41" spans="1:42" x14ac:dyDescent="0.35">
      <c r="A41">
        <v>40</v>
      </c>
      <c r="B41" t="str">
        <f t="shared" si="13"/>
        <v>Toni</v>
      </c>
      <c r="C41" t="s">
        <v>504</v>
      </c>
      <c r="D41" t="s">
        <v>42</v>
      </c>
      <c r="G41" t="str">
        <f t="shared" si="126"/>
        <v>im</v>
      </c>
      <c r="H41" t="s">
        <v>190</v>
      </c>
      <c r="I41" t="s">
        <v>446</v>
      </c>
      <c r="J41" t="s">
        <v>345</v>
      </c>
      <c r="K41" t="s">
        <v>351</v>
      </c>
      <c r="L41" t="s">
        <v>505</v>
      </c>
      <c r="M41" t="s">
        <v>506</v>
      </c>
      <c r="O41" t="str">
        <f t="shared" si="127"/>
        <v>Reisepass</v>
      </c>
      <c r="P41" t="s">
        <v>507</v>
      </c>
      <c r="Q41" t="str">
        <f t="shared" si="128"/>
        <v>Wer verzweifelt im Konsulat?</v>
      </c>
      <c r="R41" t="str">
        <f t="shared" si="129"/>
        <v>Was tat Toni?</v>
      </c>
      <c r="S41" t="str">
        <f t="shared" si="130"/>
        <v>Wo verzweifelt Toni?</v>
      </c>
      <c r="T41" t="str">
        <f t="shared" si="131"/>
        <v>Was hat Toni verlegt?</v>
      </c>
      <c r="U41" s="1" t="s">
        <v>554</v>
      </c>
      <c r="V41" t="str">
        <f t="shared" ref="V41" si="167">T41</f>
        <v>Was hat Toni verlegt?</v>
      </c>
      <c r="W41" t="str">
        <f t="shared" ref="W41:W104" si="168">CONCATENATE(K41," ",O41)</f>
        <v>den Reisepass</v>
      </c>
      <c r="X41" t="str">
        <f t="shared" ref="X41" si="169">O41</f>
        <v>Reisepass</v>
      </c>
      <c r="Y41" t="str">
        <f t="shared" ref="Y41" si="170">O41</f>
        <v>Reisepass</v>
      </c>
      <c r="Z41" t="str">
        <f t="shared" si="136"/>
        <v>Wo verzweifelt Toni?</v>
      </c>
      <c r="AA41" t="str">
        <f t="shared" si="137"/>
        <v/>
      </c>
      <c r="AB41" t="str">
        <f t="shared" si="138"/>
        <v/>
      </c>
      <c r="AC41" t="str">
        <f t="shared" si="139"/>
        <v>Wo verzweifelt Toni?</v>
      </c>
      <c r="AD41" t="str">
        <f t="shared" si="140"/>
        <v>Was hat Toni verlegt?</v>
      </c>
      <c r="AE41" t="str">
        <f t="shared" si="141"/>
        <v/>
      </c>
      <c r="AF41" t="str">
        <f t="shared" si="142"/>
        <v>Was hat Toni verlegt?</v>
      </c>
      <c r="AG41" s="7">
        <v>40</v>
      </c>
      <c r="AH41" s="7" t="s">
        <v>683</v>
      </c>
      <c r="AI41" s="7">
        <v>3.2121212121212102</v>
      </c>
      <c r="AJ41" s="7">
        <v>1.53617983480076</v>
      </c>
      <c r="AK41" s="7" t="s">
        <v>730</v>
      </c>
      <c r="AL41" s="7" t="s">
        <v>674</v>
      </c>
      <c r="AM41" s="10" t="s">
        <v>820</v>
      </c>
      <c r="AN41" s="8">
        <v>2010000000</v>
      </c>
      <c r="AO41" s="11" t="s">
        <v>819</v>
      </c>
      <c r="AP41" t="s">
        <v>820</v>
      </c>
    </row>
    <row r="42" spans="1:42" x14ac:dyDescent="0.35">
      <c r="A42">
        <v>41</v>
      </c>
      <c r="B42" t="str">
        <f t="shared" si="13"/>
        <v>Anna</v>
      </c>
      <c r="C42" t="s">
        <v>3</v>
      </c>
      <c r="F42" t="s">
        <v>44</v>
      </c>
      <c r="G42" t="str">
        <f t="shared" si="126"/>
        <v>aus dem</v>
      </c>
      <c r="H42" s="2" t="s">
        <v>316</v>
      </c>
      <c r="I42" t="s">
        <v>446</v>
      </c>
      <c r="J42" t="s">
        <v>345</v>
      </c>
      <c r="K42" t="s">
        <v>355</v>
      </c>
      <c r="L42" t="s">
        <v>536</v>
      </c>
      <c r="M42" t="s">
        <v>537</v>
      </c>
      <c r="O42" t="str">
        <f t="shared" si="127"/>
        <v>Schokotafel</v>
      </c>
      <c r="P42" t="s">
        <v>538</v>
      </c>
      <c r="Q42" t="str">
        <f t="shared" si="128"/>
        <v>Wer kommt aus dem Verhör?</v>
      </c>
      <c r="R42" t="str">
        <f t="shared" si="129"/>
        <v>Was tat Anna?</v>
      </c>
      <c r="S42" t="str">
        <f t="shared" si="130"/>
        <v>Woher kommt Anna?</v>
      </c>
      <c r="T42" t="str">
        <f t="shared" si="131"/>
        <v>Was hat Anna geklaut?</v>
      </c>
      <c r="U42" t="s">
        <v>387</v>
      </c>
      <c r="V42" t="str">
        <f t="shared" ref="V42" si="171">Q42</f>
        <v>Wer kommt aus dem Verhör?</v>
      </c>
      <c r="W42" t="str">
        <f t="shared" ref="W42:W73" si="172">B42</f>
        <v>Anna</v>
      </c>
      <c r="X42" t="str">
        <f t="shared" ref="X42" si="173">B42</f>
        <v>Anna</v>
      </c>
      <c r="Y42" t="str">
        <f t="shared" ref="Y42" si="174">B42</f>
        <v>Anna</v>
      </c>
      <c r="Z42" t="str">
        <f t="shared" si="136"/>
        <v/>
      </c>
      <c r="AA42" t="str">
        <f t="shared" si="137"/>
        <v/>
      </c>
      <c r="AB42" t="str">
        <f t="shared" si="138"/>
        <v>Woher kommt Anna?</v>
      </c>
      <c r="AC42" t="str">
        <f t="shared" si="139"/>
        <v>Woher kommt Anna?</v>
      </c>
      <c r="AD42" t="str">
        <f t="shared" si="140"/>
        <v>Was hat Anna geklaut?</v>
      </c>
      <c r="AE42" t="str">
        <f t="shared" si="141"/>
        <v/>
      </c>
      <c r="AF42" t="str">
        <f t="shared" si="142"/>
        <v>Was hat Anna geklaut?</v>
      </c>
      <c r="AG42" s="7">
        <v>41</v>
      </c>
      <c r="AH42" s="7" t="s">
        <v>731</v>
      </c>
      <c r="AI42" s="7">
        <v>6.9393939393939403</v>
      </c>
      <c r="AJ42" s="7">
        <v>0.24230584229877999</v>
      </c>
      <c r="AK42" s="7" t="s">
        <v>450</v>
      </c>
      <c r="AL42" s="7" t="s">
        <v>674</v>
      </c>
      <c r="AM42" s="8">
        <v>3187</v>
      </c>
      <c r="AN42" s="8">
        <v>4380000000</v>
      </c>
      <c r="AO42" s="11" t="s">
        <v>760</v>
      </c>
      <c r="AP42" t="s">
        <v>820</v>
      </c>
    </row>
    <row r="43" spans="1:42" x14ac:dyDescent="0.35">
      <c r="A43">
        <v>42</v>
      </c>
      <c r="B43" t="str">
        <f t="shared" si="13"/>
        <v>Antonia</v>
      </c>
      <c r="C43" t="s">
        <v>19</v>
      </c>
      <c r="E43" t="s">
        <v>56</v>
      </c>
      <c r="G43" t="str">
        <f t="shared" si="126"/>
        <v>ins</v>
      </c>
      <c r="H43" t="s">
        <v>100</v>
      </c>
      <c r="I43" t="s">
        <v>446</v>
      </c>
      <c r="J43" t="s">
        <v>367</v>
      </c>
      <c r="K43" t="s">
        <v>350</v>
      </c>
      <c r="L43" t="s">
        <v>490</v>
      </c>
      <c r="N43" t="s">
        <v>491</v>
      </c>
      <c r="O43" t="str">
        <f t="shared" si="127"/>
        <v>Nachbarn</v>
      </c>
      <c r="P43" t="s">
        <v>492</v>
      </c>
      <c r="Q43" t="str">
        <f t="shared" si="128"/>
        <v>Wer schleicht ins Dorf?</v>
      </c>
      <c r="R43" t="str">
        <f t="shared" si="129"/>
        <v>Was tat Antonia?</v>
      </c>
      <c r="S43" t="str">
        <f t="shared" si="130"/>
        <v>Wohin schleicht Antonia?</v>
      </c>
      <c r="T43" t="str">
        <f t="shared" si="131"/>
        <v>Wen möchte Antonia nicht wecken?</v>
      </c>
      <c r="U43" t="s">
        <v>388</v>
      </c>
      <c r="V43" t="str">
        <f t="shared" ref="V43" si="175">R43</f>
        <v>Was tat Antonia?</v>
      </c>
      <c r="W43" t="str">
        <f t="shared" ref="W43:W74" si="176">C43</f>
        <v>schleicht</v>
      </c>
      <c r="X43" t="str">
        <f t="shared" ref="X43" si="177">C43</f>
        <v>schleicht</v>
      </c>
      <c r="Y43" t="str">
        <f t="shared" ref="Y43" si="178">C43</f>
        <v>schleicht</v>
      </c>
      <c r="Z43" t="str">
        <f t="shared" si="136"/>
        <v/>
      </c>
      <c r="AA43" t="str">
        <f t="shared" si="137"/>
        <v>Wohin schleicht Antonia?</v>
      </c>
      <c r="AB43" t="str">
        <f t="shared" si="138"/>
        <v/>
      </c>
      <c r="AC43" t="str">
        <f t="shared" si="139"/>
        <v>Wohin schleicht Antonia?</v>
      </c>
      <c r="AD43" t="str">
        <f t="shared" si="140"/>
        <v/>
      </c>
      <c r="AE43" t="str">
        <f t="shared" si="141"/>
        <v>Wen möchte Antonia nicht wecken?</v>
      </c>
      <c r="AF43" t="str">
        <f t="shared" si="142"/>
        <v>Wen möchte Antonia nicht wecken?</v>
      </c>
      <c r="AG43" s="7">
        <v>42</v>
      </c>
      <c r="AH43" s="7" t="s">
        <v>743</v>
      </c>
      <c r="AI43" s="7">
        <v>6.8484848484848504</v>
      </c>
      <c r="AJ43" s="7">
        <v>0.36410954062721002</v>
      </c>
      <c r="AK43" s="7" t="s">
        <v>450</v>
      </c>
      <c r="AL43" s="7" t="s">
        <v>674</v>
      </c>
      <c r="AM43" s="8">
        <v>58</v>
      </c>
      <c r="AN43" s="8">
        <v>1310000000</v>
      </c>
      <c r="AO43" s="11" t="s">
        <v>762</v>
      </c>
      <c r="AP43" t="s">
        <v>820</v>
      </c>
    </row>
    <row r="44" spans="1:42" x14ac:dyDescent="0.35">
      <c r="A44">
        <v>43</v>
      </c>
      <c r="B44" t="str">
        <f t="shared" si="13"/>
        <v>Carla</v>
      </c>
      <c r="C44" t="s">
        <v>512</v>
      </c>
      <c r="D44" t="s">
        <v>42</v>
      </c>
      <c r="G44" t="str">
        <f t="shared" si="126"/>
        <v>im</v>
      </c>
      <c r="H44" t="s">
        <v>244</v>
      </c>
      <c r="I44" t="s">
        <v>446</v>
      </c>
      <c r="J44" t="s">
        <v>345</v>
      </c>
      <c r="K44" t="s">
        <v>513</v>
      </c>
      <c r="L44" t="s">
        <v>470</v>
      </c>
      <c r="M44" t="s">
        <v>514</v>
      </c>
      <c r="O44" t="str">
        <f t="shared" si="127"/>
        <v>Freundschaften</v>
      </c>
      <c r="P44" t="s">
        <v>515</v>
      </c>
      <c r="Q44" t="str">
        <f t="shared" si="128"/>
        <v>Wer strickt im Pflegeheim?</v>
      </c>
      <c r="R44" t="str">
        <f t="shared" si="129"/>
        <v>Was tat Carla?</v>
      </c>
      <c r="S44" t="str">
        <f t="shared" si="130"/>
        <v>Wo strickt Carla?</v>
      </c>
      <c r="T44" t="str">
        <f t="shared" si="131"/>
        <v>Was hat Carla geschlossen?</v>
      </c>
      <c r="U44" t="s">
        <v>444</v>
      </c>
      <c r="V44" t="str">
        <f t="shared" ref="V44" si="179">S44</f>
        <v>Wo strickt Carla?</v>
      </c>
      <c r="W44" t="str">
        <f t="shared" ref="W44:W75" si="180">CONCATENATE(G44," ",H44)</f>
        <v>im Pflegeheim</v>
      </c>
      <c r="X44" t="str">
        <f t="shared" ref="X44" si="181">H44</f>
        <v>Pflegeheim</v>
      </c>
      <c r="Y44" t="str">
        <f t="shared" ref="Y44" si="182">H44</f>
        <v>Pflegeheim</v>
      </c>
      <c r="Z44" t="str">
        <f t="shared" si="136"/>
        <v>Wo strickt Carla?</v>
      </c>
      <c r="AA44" t="str">
        <f t="shared" si="137"/>
        <v/>
      </c>
      <c r="AB44" t="str">
        <f t="shared" si="138"/>
        <v/>
      </c>
      <c r="AC44" t="str">
        <f t="shared" si="139"/>
        <v>Wo strickt Carla?</v>
      </c>
      <c r="AD44" t="str">
        <f t="shared" si="140"/>
        <v>Was hat Carla geschlossen?</v>
      </c>
      <c r="AE44" t="str">
        <f t="shared" si="141"/>
        <v/>
      </c>
      <c r="AF44" t="str">
        <f t="shared" si="142"/>
        <v>Was hat Carla geschlossen?</v>
      </c>
      <c r="AG44" s="7">
        <v>43</v>
      </c>
      <c r="AH44" s="7" t="s">
        <v>735</v>
      </c>
      <c r="AI44" s="7">
        <v>6.9090909090909101</v>
      </c>
      <c r="AJ44" s="7">
        <v>0.291937104060571</v>
      </c>
      <c r="AK44" s="7" t="s">
        <v>450</v>
      </c>
      <c r="AL44" s="7" t="s">
        <v>674</v>
      </c>
      <c r="AM44" s="8">
        <v>153</v>
      </c>
      <c r="AN44" s="8">
        <v>2590000000</v>
      </c>
      <c r="AO44" s="11" t="s">
        <v>765</v>
      </c>
      <c r="AP44" t="s">
        <v>820</v>
      </c>
    </row>
    <row r="45" spans="1:42" x14ac:dyDescent="0.35">
      <c r="A45">
        <v>44</v>
      </c>
      <c r="B45" t="str">
        <f t="shared" si="13"/>
        <v>Clara</v>
      </c>
      <c r="C45" t="s">
        <v>6</v>
      </c>
      <c r="D45" t="s">
        <v>38</v>
      </c>
      <c r="G45" t="str">
        <f t="shared" si="126"/>
        <v>in der</v>
      </c>
      <c r="H45" t="s">
        <v>52</v>
      </c>
      <c r="I45" t="s">
        <v>446</v>
      </c>
      <c r="J45" t="s">
        <v>345</v>
      </c>
      <c r="K45" t="s">
        <v>357</v>
      </c>
      <c r="L45" t="s">
        <v>358</v>
      </c>
      <c r="M45" t="s">
        <v>359</v>
      </c>
      <c r="O45" t="str">
        <f t="shared" si="127"/>
        <v>Burnout</v>
      </c>
      <c r="P45" t="s">
        <v>378</v>
      </c>
      <c r="Q45" t="str">
        <f t="shared" si="128"/>
        <v>Wer landet in der Anstalt?</v>
      </c>
      <c r="R45" t="str">
        <f t="shared" si="129"/>
        <v>Was tat Clara?</v>
      </c>
      <c r="S45" t="str">
        <f t="shared" si="130"/>
        <v>Wo landet Clara?</v>
      </c>
      <c r="T45" t="str">
        <f t="shared" si="131"/>
        <v>Was hat Clara erlitten?</v>
      </c>
      <c r="U45" s="1" t="s">
        <v>554</v>
      </c>
      <c r="V45" t="str">
        <f t="shared" ref="V45" si="183">T45</f>
        <v>Was hat Clara erlitten?</v>
      </c>
      <c r="W45" t="str">
        <f t="shared" ref="W45:W76" si="184">CONCATENATE(K45," ",O45)</f>
        <v>einen Burnout</v>
      </c>
      <c r="X45" t="str">
        <f t="shared" ref="X45" si="185">O45</f>
        <v>Burnout</v>
      </c>
      <c r="Y45" t="str">
        <f t="shared" ref="Y45" si="186">O45</f>
        <v>Burnout</v>
      </c>
      <c r="Z45" t="str">
        <f t="shared" si="136"/>
        <v>Wo landet Clara?</v>
      </c>
      <c r="AA45" t="str">
        <f t="shared" si="137"/>
        <v/>
      </c>
      <c r="AB45" t="str">
        <f t="shared" si="138"/>
        <v/>
      </c>
      <c r="AC45" t="str">
        <f t="shared" si="139"/>
        <v>Wo landet Clara?</v>
      </c>
      <c r="AD45" t="str">
        <f t="shared" si="140"/>
        <v>Was hat Clara erlitten?</v>
      </c>
      <c r="AE45" t="str">
        <f t="shared" si="141"/>
        <v/>
      </c>
      <c r="AF45" t="str">
        <f t="shared" si="142"/>
        <v>Was hat Clara erlitten?</v>
      </c>
      <c r="AG45" s="7">
        <v>44</v>
      </c>
      <c r="AH45" s="7" t="s">
        <v>732</v>
      </c>
      <c r="AI45" s="7">
        <v>6.9393939393939403</v>
      </c>
      <c r="AJ45" s="7">
        <v>0.24230584229877999</v>
      </c>
      <c r="AK45" s="7" t="s">
        <v>450</v>
      </c>
      <c r="AL45" s="7" t="s">
        <v>674</v>
      </c>
      <c r="AM45" s="8">
        <v>451</v>
      </c>
      <c r="AN45" s="8">
        <v>3310000000</v>
      </c>
      <c r="AO45" s="11" t="s">
        <v>767</v>
      </c>
      <c r="AP45" t="s">
        <v>820</v>
      </c>
    </row>
    <row r="46" spans="1:42" x14ac:dyDescent="0.35">
      <c r="A46">
        <v>45</v>
      </c>
      <c r="B46" t="str">
        <f t="shared" si="13"/>
        <v>Emilia</v>
      </c>
      <c r="C46" t="s">
        <v>12</v>
      </c>
      <c r="E46" t="s">
        <v>36</v>
      </c>
      <c r="G46" t="str">
        <f t="shared" si="126"/>
        <v>auf den</v>
      </c>
      <c r="H46" t="s">
        <v>64</v>
      </c>
      <c r="I46" t="s">
        <v>446</v>
      </c>
      <c r="J46" t="s">
        <v>345</v>
      </c>
      <c r="K46" t="s">
        <v>347</v>
      </c>
      <c r="L46" t="s">
        <v>376</v>
      </c>
      <c r="M46" t="s">
        <v>312</v>
      </c>
      <c r="O46" t="str">
        <f t="shared" si="127"/>
        <v>Urlaub</v>
      </c>
      <c r="P46" t="s">
        <v>365</v>
      </c>
      <c r="Q46" t="str">
        <f t="shared" si="128"/>
        <v>Wer fliegt auf den Bauernhof?</v>
      </c>
      <c r="R46" t="str">
        <f t="shared" si="129"/>
        <v>Was tat Emilia?</v>
      </c>
      <c r="S46" t="str">
        <f t="shared" si="130"/>
        <v>Wohin fliegt Emilia?</v>
      </c>
      <c r="T46" t="str">
        <f t="shared" si="131"/>
        <v>Was hat Emilia gebucht?</v>
      </c>
      <c r="U46" t="s">
        <v>387</v>
      </c>
      <c r="V46" t="str">
        <f t="shared" ref="V46" si="187">Q46</f>
        <v>Wer fliegt auf den Bauernhof?</v>
      </c>
      <c r="W46" t="str">
        <f t="shared" ref="W46:W77" si="188">B46</f>
        <v>Emilia</v>
      </c>
      <c r="X46" t="str">
        <f t="shared" ref="X46" si="189">B46</f>
        <v>Emilia</v>
      </c>
      <c r="Y46" t="str">
        <f t="shared" ref="Y46" si="190">B46</f>
        <v>Emilia</v>
      </c>
      <c r="Z46" t="str">
        <f t="shared" si="136"/>
        <v/>
      </c>
      <c r="AA46" t="str">
        <f t="shared" si="137"/>
        <v>Wohin fliegt Emilia?</v>
      </c>
      <c r="AB46" t="str">
        <f t="shared" si="138"/>
        <v/>
      </c>
      <c r="AC46" t="str">
        <f t="shared" si="139"/>
        <v>Wohin fliegt Emilia?</v>
      </c>
      <c r="AD46" t="str">
        <f t="shared" si="140"/>
        <v>Was hat Emilia gebucht?</v>
      </c>
      <c r="AE46" t="str">
        <f t="shared" si="141"/>
        <v/>
      </c>
      <c r="AF46" t="str">
        <f t="shared" si="142"/>
        <v>Was hat Emilia gebucht?</v>
      </c>
      <c r="AG46" s="7">
        <v>45</v>
      </c>
      <c r="AH46" s="7" t="s">
        <v>744</v>
      </c>
      <c r="AI46" s="7">
        <v>6.8484848484848504</v>
      </c>
      <c r="AJ46" s="7">
        <v>0.36410954062721002</v>
      </c>
      <c r="AK46" s="7" t="s">
        <v>450</v>
      </c>
      <c r="AL46" s="7" t="s">
        <v>674</v>
      </c>
      <c r="AM46" s="10" t="s">
        <v>820</v>
      </c>
      <c r="AN46" s="8">
        <v>1940000000</v>
      </c>
      <c r="AO46" s="11" t="s">
        <v>770</v>
      </c>
      <c r="AP46" t="s">
        <v>820</v>
      </c>
    </row>
    <row r="47" spans="1:42" x14ac:dyDescent="0.35">
      <c r="A47">
        <v>46</v>
      </c>
      <c r="B47" t="str">
        <f t="shared" si="13"/>
        <v>Fiona</v>
      </c>
      <c r="C47" t="s">
        <v>9</v>
      </c>
      <c r="D47" t="s">
        <v>68</v>
      </c>
      <c r="G47" t="str">
        <f t="shared" si="126"/>
        <v>am</v>
      </c>
      <c r="H47" t="s">
        <v>61</v>
      </c>
      <c r="I47" t="s">
        <v>446</v>
      </c>
      <c r="J47" t="s">
        <v>352</v>
      </c>
      <c r="K47" t="s">
        <v>349</v>
      </c>
      <c r="L47" t="s">
        <v>377</v>
      </c>
      <c r="M47" t="s">
        <v>364</v>
      </c>
      <c r="O47" t="str">
        <f t="shared" si="127"/>
        <v>Nachtzug</v>
      </c>
      <c r="P47" t="s">
        <v>366</v>
      </c>
      <c r="Q47" t="str">
        <f t="shared" si="128"/>
        <v>Wer erwacht am Bahnhof?</v>
      </c>
      <c r="R47" t="str">
        <f t="shared" si="129"/>
        <v>Was tat Fiona?</v>
      </c>
      <c r="S47" t="str">
        <f t="shared" si="130"/>
        <v>Wo erwacht Fiona?</v>
      </c>
      <c r="T47" t="str">
        <f t="shared" si="131"/>
        <v>Was ist Fiona gefahren?</v>
      </c>
      <c r="U47" t="s">
        <v>388</v>
      </c>
      <c r="V47" t="str">
        <f t="shared" ref="V47" si="191">R47</f>
        <v>Was tat Fiona?</v>
      </c>
      <c r="W47" t="str">
        <f t="shared" ref="W47:W78" si="192">C47</f>
        <v>erwacht</v>
      </c>
      <c r="X47" t="str">
        <f t="shared" ref="X47" si="193">C47</f>
        <v>erwacht</v>
      </c>
      <c r="Y47" t="str">
        <f t="shared" ref="Y47" si="194">C47</f>
        <v>erwacht</v>
      </c>
      <c r="Z47" t="str">
        <f t="shared" si="136"/>
        <v>Wo erwacht Fiona?</v>
      </c>
      <c r="AA47" t="str">
        <f t="shared" si="137"/>
        <v/>
      </c>
      <c r="AB47" t="str">
        <f t="shared" si="138"/>
        <v/>
      </c>
      <c r="AC47" t="str">
        <f t="shared" si="139"/>
        <v>Wo erwacht Fiona?</v>
      </c>
      <c r="AD47" t="str">
        <f t="shared" si="140"/>
        <v>Was ist Fiona gefahren?</v>
      </c>
      <c r="AE47" t="str">
        <f t="shared" si="141"/>
        <v/>
      </c>
      <c r="AF47" t="str">
        <f t="shared" si="142"/>
        <v>Was ist Fiona gefahren?</v>
      </c>
      <c r="AG47" s="7">
        <v>46</v>
      </c>
      <c r="AH47" s="7" t="s">
        <v>748</v>
      </c>
      <c r="AI47" s="7">
        <v>6.8181818181818201</v>
      </c>
      <c r="AJ47" s="7">
        <v>0.46466018864229303</v>
      </c>
      <c r="AK47" s="7" t="s">
        <v>450</v>
      </c>
      <c r="AL47" s="7" t="s">
        <v>674</v>
      </c>
      <c r="AM47" s="10" t="s">
        <v>820</v>
      </c>
      <c r="AN47" s="8">
        <v>1800000000</v>
      </c>
      <c r="AO47" s="11" t="s">
        <v>773</v>
      </c>
      <c r="AP47" t="s">
        <v>820</v>
      </c>
    </row>
    <row r="48" spans="1:42" x14ac:dyDescent="0.35">
      <c r="A48">
        <v>47</v>
      </c>
      <c r="B48" t="str">
        <f t="shared" si="13"/>
        <v>Hanna</v>
      </c>
      <c r="C48" t="s">
        <v>7</v>
      </c>
      <c r="E48" t="s">
        <v>120</v>
      </c>
      <c r="G48" t="str">
        <f t="shared" si="126"/>
        <v>zur</v>
      </c>
      <c r="H48" t="s">
        <v>225</v>
      </c>
      <c r="I48" t="s">
        <v>446</v>
      </c>
      <c r="J48" t="s">
        <v>345</v>
      </c>
      <c r="K48" t="s">
        <v>351</v>
      </c>
      <c r="L48" t="s">
        <v>634</v>
      </c>
      <c r="M48" t="s">
        <v>92</v>
      </c>
      <c r="O48" t="str">
        <f t="shared" si="127"/>
        <v>Bus</v>
      </c>
      <c r="P48" t="s">
        <v>636</v>
      </c>
      <c r="Q48" t="str">
        <f t="shared" si="128"/>
        <v>Wer läuft zur Meisterschaft?</v>
      </c>
      <c r="R48" t="str">
        <f t="shared" si="129"/>
        <v>Was tat Hanna?</v>
      </c>
      <c r="S48" t="str">
        <f t="shared" si="130"/>
        <v>Wohin läuft Hanna?</v>
      </c>
      <c r="T48" t="str">
        <f t="shared" si="131"/>
        <v>Was hat Hanna verpasst?</v>
      </c>
      <c r="U48" t="s">
        <v>444</v>
      </c>
      <c r="V48" t="str">
        <f t="shared" ref="V48" si="195">S48</f>
        <v>Wohin läuft Hanna?</v>
      </c>
      <c r="W48" t="str">
        <f t="shared" ref="W48:W79" si="196">CONCATENATE(G48," ",H48)</f>
        <v>zur Meisterschaft</v>
      </c>
      <c r="X48" t="str">
        <f t="shared" ref="X48" si="197">H48</f>
        <v>Meisterschaft</v>
      </c>
      <c r="Y48" t="str">
        <f t="shared" ref="Y48" si="198">H48</f>
        <v>Meisterschaft</v>
      </c>
      <c r="Z48" t="str">
        <f t="shared" si="136"/>
        <v/>
      </c>
      <c r="AA48" t="str">
        <f t="shared" si="137"/>
        <v>Wohin läuft Hanna?</v>
      </c>
      <c r="AB48" t="str">
        <f t="shared" si="138"/>
        <v/>
      </c>
      <c r="AC48" t="str">
        <f t="shared" si="139"/>
        <v>Wohin läuft Hanna?</v>
      </c>
      <c r="AD48" t="str">
        <f t="shared" si="140"/>
        <v>Was hat Hanna verpasst?</v>
      </c>
      <c r="AE48" t="str">
        <f t="shared" si="141"/>
        <v/>
      </c>
      <c r="AF48" t="str">
        <f t="shared" si="142"/>
        <v>Was hat Hanna verpasst?</v>
      </c>
      <c r="AG48" s="7">
        <v>47</v>
      </c>
      <c r="AH48" s="7" t="s">
        <v>745</v>
      </c>
      <c r="AI48" s="7">
        <v>6.8484848484848504</v>
      </c>
      <c r="AJ48" s="7">
        <v>0.441673813549952</v>
      </c>
      <c r="AK48" s="7" t="s">
        <v>450</v>
      </c>
      <c r="AL48" s="7" t="s">
        <v>674</v>
      </c>
      <c r="AM48" s="10" t="s">
        <v>820</v>
      </c>
      <c r="AN48" s="8">
        <v>2090000000</v>
      </c>
      <c r="AO48" s="11" t="s">
        <v>775</v>
      </c>
      <c r="AP48" t="s">
        <v>820</v>
      </c>
    </row>
    <row r="49" spans="1:42" x14ac:dyDescent="0.35">
      <c r="A49">
        <v>48</v>
      </c>
      <c r="B49" t="str">
        <f t="shared" si="13"/>
        <v>Johanna</v>
      </c>
      <c r="C49" t="s">
        <v>3</v>
      </c>
      <c r="F49" t="s">
        <v>33</v>
      </c>
      <c r="G49" t="str">
        <f t="shared" si="126"/>
        <v>vom</v>
      </c>
      <c r="H49" t="s">
        <v>323</v>
      </c>
      <c r="I49" t="s">
        <v>446</v>
      </c>
      <c r="J49" t="s">
        <v>345</v>
      </c>
      <c r="K49" t="s">
        <v>532</v>
      </c>
      <c r="L49" t="s">
        <v>396</v>
      </c>
      <c r="M49" t="s">
        <v>533</v>
      </c>
      <c r="O49" t="str">
        <f t="shared" si="127"/>
        <v>Nichts</v>
      </c>
      <c r="P49" t="s">
        <v>534</v>
      </c>
      <c r="Q49" t="str">
        <f t="shared" si="128"/>
        <v>Wer kommt vom Vortrag?</v>
      </c>
      <c r="R49" t="str">
        <f t="shared" si="129"/>
        <v>Was tat Johanna?</v>
      </c>
      <c r="S49" t="str">
        <f t="shared" si="130"/>
        <v>Woher kommt Johanna?</v>
      </c>
      <c r="T49" t="str">
        <f t="shared" si="131"/>
        <v>Was hat Johanna gelernt?</v>
      </c>
      <c r="U49" t="s">
        <v>387</v>
      </c>
      <c r="V49" t="str">
        <f t="shared" ref="V49" si="199">T49</f>
        <v>Was hat Johanna gelernt?</v>
      </c>
      <c r="W49" t="str">
        <f t="shared" ref="W49:W80" si="200">CONCATENATE(K49," ",O49)</f>
        <v>heute Nichts</v>
      </c>
      <c r="X49" t="str">
        <f t="shared" ref="X49" si="201">O49</f>
        <v>Nichts</v>
      </c>
      <c r="Y49" t="str">
        <f t="shared" ref="Y49" si="202">O49</f>
        <v>Nichts</v>
      </c>
      <c r="Z49" t="str">
        <f t="shared" si="136"/>
        <v/>
      </c>
      <c r="AA49" t="str">
        <f t="shared" si="137"/>
        <v/>
      </c>
      <c r="AB49" t="str">
        <f t="shared" si="138"/>
        <v>Woher kommt Johanna?</v>
      </c>
      <c r="AC49" t="str">
        <f t="shared" si="139"/>
        <v>Woher kommt Johanna?</v>
      </c>
      <c r="AD49" t="str">
        <f t="shared" si="140"/>
        <v>Was hat Johanna gelernt?</v>
      </c>
      <c r="AE49" t="str">
        <f t="shared" si="141"/>
        <v/>
      </c>
      <c r="AF49" t="str">
        <f t="shared" si="142"/>
        <v>Was hat Johanna gelernt?</v>
      </c>
      <c r="AG49" s="7">
        <v>48</v>
      </c>
      <c r="AH49" s="7" t="s">
        <v>733</v>
      </c>
      <c r="AI49" s="7">
        <v>6.9393939393939403</v>
      </c>
      <c r="AJ49" s="7">
        <v>0.24230584229877999</v>
      </c>
      <c r="AK49" s="7" t="s">
        <v>450</v>
      </c>
      <c r="AL49" s="7" t="s">
        <v>674</v>
      </c>
      <c r="AM49" s="10" t="s">
        <v>820</v>
      </c>
      <c r="AN49" s="8">
        <v>1470000000</v>
      </c>
      <c r="AO49" s="11" t="s">
        <v>780</v>
      </c>
      <c r="AP49" t="s">
        <v>820</v>
      </c>
    </row>
    <row r="50" spans="1:42" x14ac:dyDescent="0.35">
      <c r="A50">
        <v>49</v>
      </c>
      <c r="B50" t="str">
        <f t="shared" si="13"/>
        <v>Julia</v>
      </c>
      <c r="C50" t="s">
        <v>21</v>
      </c>
      <c r="F50" t="s">
        <v>40</v>
      </c>
      <c r="G50" t="str">
        <f t="shared" si="126"/>
        <v>aus der</v>
      </c>
      <c r="H50" t="s">
        <v>88</v>
      </c>
      <c r="I50" t="s">
        <v>446</v>
      </c>
      <c r="J50" t="s">
        <v>345</v>
      </c>
      <c r="K50" t="s">
        <v>350</v>
      </c>
      <c r="L50" t="s">
        <v>436</v>
      </c>
      <c r="M50" t="s">
        <v>435</v>
      </c>
      <c r="O50" t="str">
        <f t="shared" si="127"/>
        <v>Pilgerreise</v>
      </c>
      <c r="P50" t="s">
        <v>434</v>
      </c>
      <c r="Q50" t="str">
        <f t="shared" si="128"/>
        <v>Wer segelt aus der Bucht?</v>
      </c>
      <c r="R50" t="str">
        <f t="shared" si="129"/>
        <v>Was tat Julia?</v>
      </c>
      <c r="S50" t="str">
        <f t="shared" si="130"/>
        <v>Woher segelt Julia?</v>
      </c>
      <c r="T50" t="str">
        <f t="shared" si="131"/>
        <v>Was hat Julia antreten?</v>
      </c>
      <c r="U50" t="s">
        <v>387</v>
      </c>
      <c r="V50" t="str">
        <f t="shared" ref="V50" si="203">Q50</f>
        <v>Wer segelt aus der Bucht?</v>
      </c>
      <c r="W50" t="str">
        <f t="shared" ref="W50:W81" si="204">B50</f>
        <v>Julia</v>
      </c>
      <c r="X50" t="str">
        <f t="shared" ref="X50" si="205">B50</f>
        <v>Julia</v>
      </c>
      <c r="Y50" t="str">
        <f t="shared" ref="Y50" si="206">B50</f>
        <v>Julia</v>
      </c>
      <c r="Z50" t="str">
        <f t="shared" si="136"/>
        <v/>
      </c>
      <c r="AA50" t="str">
        <f t="shared" si="137"/>
        <v/>
      </c>
      <c r="AB50" t="str">
        <f t="shared" si="138"/>
        <v>Woher segelt Julia?</v>
      </c>
      <c r="AC50" t="str">
        <f t="shared" si="139"/>
        <v>Woher segelt Julia?</v>
      </c>
      <c r="AD50" t="str">
        <f t="shared" si="140"/>
        <v>Was hat Julia antreten?</v>
      </c>
      <c r="AE50" t="str">
        <f t="shared" si="141"/>
        <v/>
      </c>
      <c r="AF50" t="str">
        <f t="shared" si="142"/>
        <v>Was hat Julia antreten?</v>
      </c>
      <c r="AG50" s="7">
        <v>49</v>
      </c>
      <c r="AH50" s="7" t="s">
        <v>749</v>
      </c>
      <c r="AI50" s="7">
        <v>6.8181818181818201</v>
      </c>
      <c r="AJ50" s="7">
        <v>0.46466018864229303</v>
      </c>
      <c r="AK50" s="7" t="s">
        <v>450</v>
      </c>
      <c r="AL50" s="7" t="s">
        <v>674</v>
      </c>
      <c r="AM50" s="10" t="s">
        <v>820</v>
      </c>
      <c r="AN50" s="8">
        <v>4040000000</v>
      </c>
      <c r="AO50" s="11" t="s">
        <v>783</v>
      </c>
      <c r="AP50" t="s">
        <v>820</v>
      </c>
    </row>
    <row r="51" spans="1:42" x14ac:dyDescent="0.35">
      <c r="A51">
        <v>50</v>
      </c>
      <c r="B51" t="str">
        <f t="shared" si="13"/>
        <v>Katharina</v>
      </c>
      <c r="C51" t="s">
        <v>8</v>
      </c>
      <c r="E51" t="s">
        <v>50</v>
      </c>
      <c r="G51" t="str">
        <f t="shared" si="126"/>
        <v>auf das</v>
      </c>
      <c r="H51" t="s">
        <v>51</v>
      </c>
      <c r="I51" t="s">
        <v>446</v>
      </c>
      <c r="J51" t="s">
        <v>346</v>
      </c>
      <c r="K51" t="s">
        <v>355</v>
      </c>
      <c r="L51" t="s">
        <v>361</v>
      </c>
      <c r="M51" t="s">
        <v>362</v>
      </c>
      <c r="O51" t="str">
        <f t="shared" si="127"/>
        <v>Anlage</v>
      </c>
      <c r="P51" t="s">
        <v>363</v>
      </c>
      <c r="Q51" t="str">
        <f t="shared" si="128"/>
        <v>Wer eilt auf das Amt?</v>
      </c>
      <c r="R51" t="str">
        <f t="shared" si="129"/>
        <v>Was tat Katharina?</v>
      </c>
      <c r="S51" t="str">
        <f t="shared" si="130"/>
        <v>Wohin eilt Katharina?</v>
      </c>
      <c r="T51" t="str">
        <f t="shared" si="131"/>
        <v>Was hatte Katharina vergessen?</v>
      </c>
      <c r="U51" t="s">
        <v>388</v>
      </c>
      <c r="V51" t="str">
        <f t="shared" ref="V51" si="207">R51</f>
        <v>Was tat Katharina?</v>
      </c>
      <c r="W51" t="str">
        <f t="shared" ref="W51:W82" si="208">C51</f>
        <v>eilt</v>
      </c>
      <c r="X51" t="str">
        <f t="shared" ref="X51" si="209">C51</f>
        <v>eilt</v>
      </c>
      <c r="Y51" t="str">
        <f t="shared" ref="Y51" si="210">C51</f>
        <v>eilt</v>
      </c>
      <c r="Z51" t="str">
        <f t="shared" si="136"/>
        <v/>
      </c>
      <c r="AA51" t="str">
        <f t="shared" si="137"/>
        <v>Wohin eilt Katharina?</v>
      </c>
      <c r="AB51" t="str">
        <f t="shared" si="138"/>
        <v/>
      </c>
      <c r="AC51" t="str">
        <f t="shared" si="139"/>
        <v>Wohin eilt Katharina?</v>
      </c>
      <c r="AD51" t="str">
        <f t="shared" si="140"/>
        <v>Was hatte Katharina vergessen?</v>
      </c>
      <c r="AE51" t="str">
        <f t="shared" si="141"/>
        <v/>
      </c>
      <c r="AF51" t="str">
        <f t="shared" si="142"/>
        <v>Was hatte Katharina vergessen?</v>
      </c>
      <c r="AG51" s="7">
        <v>50</v>
      </c>
      <c r="AH51" s="7" t="s">
        <v>734</v>
      </c>
      <c r="AI51" s="7">
        <v>6.9393939393939403</v>
      </c>
      <c r="AJ51" s="7">
        <v>0.24230584229877999</v>
      </c>
      <c r="AK51" s="7" t="s">
        <v>450</v>
      </c>
      <c r="AL51" s="7" t="s">
        <v>674</v>
      </c>
      <c r="AM51" s="10" t="s">
        <v>820</v>
      </c>
      <c r="AN51" s="8">
        <v>124000000</v>
      </c>
      <c r="AO51" s="11" t="s">
        <v>785</v>
      </c>
      <c r="AP51" t="s">
        <v>820</v>
      </c>
    </row>
    <row r="52" spans="1:42" x14ac:dyDescent="0.35">
      <c r="A52">
        <v>51</v>
      </c>
      <c r="B52" t="str">
        <f t="shared" si="13"/>
        <v>Lena</v>
      </c>
      <c r="C52" t="s">
        <v>520</v>
      </c>
      <c r="D52" t="s">
        <v>42</v>
      </c>
      <c r="G52" t="str">
        <f t="shared" si="126"/>
        <v>im</v>
      </c>
      <c r="H52" t="s">
        <v>155</v>
      </c>
      <c r="I52" t="s">
        <v>446</v>
      </c>
      <c r="J52" t="s">
        <v>480</v>
      </c>
      <c r="K52" t="s">
        <v>350</v>
      </c>
      <c r="L52" t="s">
        <v>521</v>
      </c>
      <c r="M52" t="s">
        <v>321</v>
      </c>
      <c r="O52" t="str">
        <f t="shared" si="127"/>
        <v>Vorlesung</v>
      </c>
      <c r="P52" t="s">
        <v>522</v>
      </c>
      <c r="Q52" t="str">
        <f t="shared" si="128"/>
        <v>Wer simst im Hörsaal?</v>
      </c>
      <c r="R52" t="str">
        <f t="shared" si="129"/>
        <v>Was tat Lena?</v>
      </c>
      <c r="S52" t="str">
        <f t="shared" si="130"/>
        <v>Wo simst Lena?</v>
      </c>
      <c r="T52" t="str">
        <f t="shared" si="131"/>
        <v>Was findet Lena langweilig?</v>
      </c>
      <c r="U52" t="s">
        <v>444</v>
      </c>
      <c r="V52" t="str">
        <f t="shared" ref="V52" si="211">S52</f>
        <v>Wo simst Lena?</v>
      </c>
      <c r="W52" t="str">
        <f t="shared" ref="W52:W83" si="212">CONCATENATE(G52," ",H52)</f>
        <v>im Hörsaal</v>
      </c>
      <c r="X52" t="str">
        <f t="shared" ref="X52" si="213">H52</f>
        <v>Hörsaal</v>
      </c>
      <c r="Y52" t="str">
        <f t="shared" ref="Y52" si="214">H52</f>
        <v>Hörsaal</v>
      </c>
      <c r="Z52" t="str">
        <f t="shared" si="136"/>
        <v>Wo simst Lena?</v>
      </c>
      <c r="AA52" t="str">
        <f t="shared" si="137"/>
        <v/>
      </c>
      <c r="AB52" t="str">
        <f t="shared" si="138"/>
        <v/>
      </c>
      <c r="AC52" t="str">
        <f t="shared" si="139"/>
        <v>Wo simst Lena?</v>
      </c>
      <c r="AD52" t="str">
        <f t="shared" si="140"/>
        <v>Was findet Lena langweilig?</v>
      </c>
      <c r="AE52" t="str">
        <f t="shared" si="141"/>
        <v/>
      </c>
      <c r="AF52" t="str">
        <f t="shared" si="142"/>
        <v>Was findet Lena langweilig?</v>
      </c>
      <c r="AG52" s="7">
        <v>51</v>
      </c>
      <c r="AH52" s="7" t="s">
        <v>736</v>
      </c>
      <c r="AI52" s="7">
        <v>6.9090909090909101</v>
      </c>
      <c r="AJ52" s="7">
        <v>0.291937104060571</v>
      </c>
      <c r="AK52" s="7" t="s">
        <v>450</v>
      </c>
      <c r="AL52" s="7" t="s">
        <v>674</v>
      </c>
      <c r="AM52" s="10" t="s">
        <v>820</v>
      </c>
      <c r="AN52" s="8">
        <v>2250000000</v>
      </c>
      <c r="AO52" s="11" t="s">
        <v>787</v>
      </c>
      <c r="AP52" t="s">
        <v>820</v>
      </c>
    </row>
    <row r="53" spans="1:42" x14ac:dyDescent="0.35">
      <c r="A53">
        <v>52</v>
      </c>
      <c r="B53" t="str">
        <f t="shared" si="13"/>
        <v>Leonie</v>
      </c>
      <c r="C53" s="1" t="s">
        <v>504</v>
      </c>
      <c r="D53" t="s">
        <v>42</v>
      </c>
      <c r="G53" t="str">
        <f t="shared" si="126"/>
        <v>im</v>
      </c>
      <c r="H53" t="s">
        <v>243</v>
      </c>
      <c r="I53" t="s">
        <v>446</v>
      </c>
      <c r="J53" t="s">
        <v>345</v>
      </c>
      <c r="K53" t="s">
        <v>351</v>
      </c>
      <c r="L53" t="s">
        <v>634</v>
      </c>
      <c r="M53" t="s">
        <v>635</v>
      </c>
      <c r="O53" t="str">
        <f t="shared" si="127"/>
        <v>Parkplatz</v>
      </c>
      <c r="P53" t="s">
        <v>404</v>
      </c>
      <c r="Q53" t="str">
        <f t="shared" si="128"/>
        <v>Wer verzweifelt im Parkhaus?</v>
      </c>
      <c r="R53" t="str">
        <f t="shared" si="129"/>
        <v>Was tat Leonie?</v>
      </c>
      <c r="S53" t="str">
        <f t="shared" si="130"/>
        <v>Wo verzweifelt Leonie?</v>
      </c>
      <c r="T53" t="str">
        <f t="shared" si="131"/>
        <v>Was hat Leonie übersehen?</v>
      </c>
      <c r="U53" s="1" t="s">
        <v>554</v>
      </c>
      <c r="V53" t="str">
        <f t="shared" ref="V53" si="215">T53</f>
        <v>Was hat Leonie übersehen?</v>
      </c>
      <c r="W53" t="str">
        <f t="shared" ref="W53:W84" si="216">CONCATENATE(K53," ",O53)</f>
        <v>den Parkplatz</v>
      </c>
      <c r="X53" t="str">
        <f t="shared" ref="X53" si="217">O53</f>
        <v>Parkplatz</v>
      </c>
      <c r="Y53" t="str">
        <f t="shared" ref="Y53" si="218">O53</f>
        <v>Parkplatz</v>
      </c>
      <c r="Z53" t="str">
        <f t="shared" si="136"/>
        <v>Wo verzweifelt Leonie?</v>
      </c>
      <c r="AA53" t="str">
        <f t="shared" si="137"/>
        <v/>
      </c>
      <c r="AB53" t="str">
        <f t="shared" si="138"/>
        <v/>
      </c>
      <c r="AC53" t="str">
        <f t="shared" si="139"/>
        <v>Wo verzweifelt Leonie?</v>
      </c>
      <c r="AD53" t="str">
        <f t="shared" si="140"/>
        <v>Was hat Leonie übersehen?</v>
      </c>
      <c r="AE53" t="str">
        <f t="shared" si="141"/>
        <v/>
      </c>
      <c r="AF53" t="str">
        <f t="shared" si="142"/>
        <v>Was hat Leonie übersehen?</v>
      </c>
      <c r="AG53" s="7">
        <v>52</v>
      </c>
      <c r="AH53" s="7" t="s">
        <v>740</v>
      </c>
      <c r="AI53" s="7">
        <v>6.8787878787878798</v>
      </c>
      <c r="AJ53" s="7">
        <v>0.331433982639808</v>
      </c>
      <c r="AK53" s="7" t="s">
        <v>450</v>
      </c>
      <c r="AL53" s="7" t="s">
        <v>674</v>
      </c>
      <c r="AM53" s="10" t="s">
        <v>820</v>
      </c>
      <c r="AN53" s="8">
        <v>48000000</v>
      </c>
      <c r="AO53" s="11" t="s">
        <v>788</v>
      </c>
      <c r="AP53" t="s">
        <v>820</v>
      </c>
    </row>
    <row r="54" spans="1:42" x14ac:dyDescent="0.35">
      <c r="A54">
        <v>53</v>
      </c>
      <c r="B54" t="str">
        <f t="shared" si="13"/>
        <v>Lina</v>
      </c>
      <c r="C54" t="s">
        <v>15</v>
      </c>
      <c r="E54" t="s">
        <v>39</v>
      </c>
      <c r="G54" t="str">
        <f t="shared" si="126"/>
        <v>in die</v>
      </c>
      <c r="H54" t="s">
        <v>75</v>
      </c>
      <c r="I54" t="s">
        <v>446</v>
      </c>
      <c r="J54" t="s">
        <v>345</v>
      </c>
      <c r="K54" t="s">
        <v>350</v>
      </c>
      <c r="L54" t="s">
        <v>410</v>
      </c>
      <c r="M54" t="s">
        <v>411</v>
      </c>
      <c r="O54" t="str">
        <f t="shared" si="127"/>
        <v>Streitigkeiten</v>
      </c>
      <c r="P54" t="s">
        <v>412</v>
      </c>
      <c r="Q54" t="str">
        <f t="shared" si="128"/>
        <v>Wer flüchtet in die Besprechung?</v>
      </c>
      <c r="R54" t="str">
        <f t="shared" si="129"/>
        <v>Was tat Lina?</v>
      </c>
      <c r="S54" t="str">
        <f t="shared" si="130"/>
        <v>Wohin flüchtet Lina?</v>
      </c>
      <c r="T54" t="str">
        <f t="shared" si="131"/>
        <v>Was hat Lina satt?</v>
      </c>
      <c r="U54" t="s">
        <v>387</v>
      </c>
      <c r="V54" t="str">
        <f t="shared" ref="V54" si="219">Q54</f>
        <v>Wer flüchtet in die Besprechung?</v>
      </c>
      <c r="W54" t="str">
        <f t="shared" ref="W54:W85" si="220">B54</f>
        <v>Lina</v>
      </c>
      <c r="X54" t="str">
        <f t="shared" ref="X54" si="221">B54</f>
        <v>Lina</v>
      </c>
      <c r="Y54" t="str">
        <f t="shared" ref="Y54" si="222">B54</f>
        <v>Lina</v>
      </c>
      <c r="Z54" t="str">
        <f t="shared" si="136"/>
        <v/>
      </c>
      <c r="AA54" t="str">
        <f t="shared" si="137"/>
        <v>Wohin flüchtet Lina?</v>
      </c>
      <c r="AB54" t="str">
        <f t="shared" si="138"/>
        <v/>
      </c>
      <c r="AC54" t="str">
        <f t="shared" si="139"/>
        <v>Wohin flüchtet Lina?</v>
      </c>
      <c r="AD54" t="str">
        <f t="shared" si="140"/>
        <v>Was hat Lina satt?</v>
      </c>
      <c r="AE54" t="str">
        <f t="shared" si="141"/>
        <v/>
      </c>
      <c r="AF54" t="str">
        <f t="shared" si="142"/>
        <v>Was hat Lina satt?</v>
      </c>
      <c r="AG54" s="7">
        <v>53</v>
      </c>
      <c r="AH54" s="7" t="s">
        <v>741</v>
      </c>
      <c r="AI54" s="7">
        <v>6.8787878787878798</v>
      </c>
      <c r="AJ54" s="7">
        <v>0.331433982639808</v>
      </c>
      <c r="AK54" s="7" t="s">
        <v>450</v>
      </c>
      <c r="AL54" s="7" t="s">
        <v>674</v>
      </c>
      <c r="AM54" s="10" t="s">
        <v>820</v>
      </c>
      <c r="AN54" s="8">
        <v>2320000000</v>
      </c>
      <c r="AO54" s="11" t="s">
        <v>789</v>
      </c>
      <c r="AP54" t="s">
        <v>820</v>
      </c>
    </row>
    <row r="55" spans="1:42" x14ac:dyDescent="0.35">
      <c r="A55">
        <v>54</v>
      </c>
      <c r="B55" t="str">
        <f t="shared" si="13"/>
        <v>Maja</v>
      </c>
      <c r="C55" t="s">
        <v>6</v>
      </c>
      <c r="D55" t="s">
        <v>38</v>
      </c>
      <c r="G55" t="str">
        <f t="shared" si="126"/>
        <v>in der</v>
      </c>
      <c r="H55" t="s">
        <v>238</v>
      </c>
      <c r="I55" t="s">
        <v>446</v>
      </c>
      <c r="J55" t="s">
        <v>345</v>
      </c>
      <c r="K55" t="s">
        <v>350</v>
      </c>
      <c r="L55" t="s">
        <v>543</v>
      </c>
      <c r="M55" t="s">
        <v>542</v>
      </c>
      <c r="O55" t="str">
        <f t="shared" si="127"/>
        <v>Handwerksarbeiten</v>
      </c>
      <c r="P55" t="s">
        <v>544</v>
      </c>
      <c r="Q55" t="str">
        <f t="shared" si="128"/>
        <v>Wer landet in der Notaufnahme?</v>
      </c>
      <c r="R55" t="str">
        <f t="shared" si="129"/>
        <v>Was tat Maja?</v>
      </c>
      <c r="S55" t="str">
        <f t="shared" si="130"/>
        <v>Wo landet Maja?</v>
      </c>
      <c r="T55" t="str">
        <f t="shared" si="131"/>
        <v>Was hat Maja unterschätzt?</v>
      </c>
      <c r="U55" t="s">
        <v>388</v>
      </c>
      <c r="V55" t="str">
        <f t="shared" ref="V55" si="223">R55</f>
        <v>Was tat Maja?</v>
      </c>
      <c r="W55" t="str">
        <f t="shared" ref="W55:W86" si="224">C55</f>
        <v>landet</v>
      </c>
      <c r="X55" t="str">
        <f t="shared" ref="X55" si="225">C55</f>
        <v>landet</v>
      </c>
      <c r="Y55" t="str">
        <f t="shared" ref="Y55" si="226">C55</f>
        <v>landet</v>
      </c>
      <c r="Z55" t="str">
        <f t="shared" si="136"/>
        <v>Wo landet Maja?</v>
      </c>
      <c r="AA55" t="str">
        <f t="shared" si="137"/>
        <v/>
      </c>
      <c r="AB55" t="str">
        <f t="shared" si="138"/>
        <v/>
      </c>
      <c r="AC55" t="str">
        <f t="shared" si="139"/>
        <v>Wo landet Maja?</v>
      </c>
      <c r="AD55" t="str">
        <f t="shared" si="140"/>
        <v>Was hat Maja unterschätzt?</v>
      </c>
      <c r="AE55" t="str">
        <f t="shared" si="141"/>
        <v/>
      </c>
      <c r="AF55" t="str">
        <f t="shared" si="142"/>
        <v>Was hat Maja unterschätzt?</v>
      </c>
      <c r="AG55" s="7">
        <v>54</v>
      </c>
      <c r="AH55" s="7" t="s">
        <v>750</v>
      </c>
      <c r="AI55" s="7">
        <v>6.8181818181818201</v>
      </c>
      <c r="AJ55" s="7">
        <v>0.46466018864229303</v>
      </c>
      <c r="AK55" s="7" t="s">
        <v>450</v>
      </c>
      <c r="AL55" s="7" t="s">
        <v>674</v>
      </c>
      <c r="AM55" s="10" t="s">
        <v>820</v>
      </c>
      <c r="AN55" s="8">
        <v>2280000000</v>
      </c>
      <c r="AO55" s="11" t="s">
        <v>792</v>
      </c>
      <c r="AP55" t="s">
        <v>820</v>
      </c>
    </row>
    <row r="56" spans="1:42" x14ac:dyDescent="0.35">
      <c r="A56">
        <v>55</v>
      </c>
      <c r="B56" t="str">
        <f t="shared" si="13"/>
        <v>Marie</v>
      </c>
      <c r="C56" t="s">
        <v>13</v>
      </c>
      <c r="E56" t="s">
        <v>39</v>
      </c>
      <c r="G56" t="str">
        <f t="shared" si="126"/>
        <v>in die</v>
      </c>
      <c r="H56" t="s">
        <v>81</v>
      </c>
      <c r="I56" t="s">
        <v>446</v>
      </c>
      <c r="J56" t="s">
        <v>367</v>
      </c>
      <c r="K56" t="s">
        <v>350</v>
      </c>
      <c r="L56" t="s">
        <v>418</v>
      </c>
      <c r="N56" t="s">
        <v>419</v>
      </c>
      <c r="O56" t="str">
        <f t="shared" si="127"/>
        <v>Kollegen</v>
      </c>
      <c r="P56" t="s">
        <v>420</v>
      </c>
      <c r="Q56" t="str">
        <f t="shared" si="128"/>
        <v>Wer flieht in die Bibliothek?</v>
      </c>
      <c r="R56" t="str">
        <f t="shared" si="129"/>
        <v>Was tat Marie?</v>
      </c>
      <c r="S56" t="str">
        <f t="shared" si="130"/>
        <v>Wohin flieht Marie?</v>
      </c>
      <c r="T56" t="str">
        <f t="shared" si="131"/>
        <v>Wen möchte Marie nicht hören?</v>
      </c>
      <c r="U56" t="s">
        <v>444</v>
      </c>
      <c r="V56" t="str">
        <f t="shared" ref="V56" si="227">S56</f>
        <v>Wohin flieht Marie?</v>
      </c>
      <c r="W56" t="str">
        <f t="shared" ref="W56:W87" si="228">CONCATENATE(G56," ",H56)</f>
        <v>in die Bibliothek</v>
      </c>
      <c r="X56" t="str">
        <f t="shared" ref="X56" si="229">H56</f>
        <v>Bibliothek</v>
      </c>
      <c r="Y56" t="str">
        <f t="shared" ref="Y56" si="230">H56</f>
        <v>Bibliothek</v>
      </c>
      <c r="Z56" t="str">
        <f t="shared" si="136"/>
        <v/>
      </c>
      <c r="AA56" t="str">
        <f t="shared" si="137"/>
        <v>Wohin flieht Marie?</v>
      </c>
      <c r="AB56" t="str">
        <f t="shared" si="138"/>
        <v/>
      </c>
      <c r="AC56" t="str">
        <f t="shared" si="139"/>
        <v>Wohin flieht Marie?</v>
      </c>
      <c r="AD56" t="str">
        <f t="shared" si="140"/>
        <v/>
      </c>
      <c r="AE56" t="str">
        <f t="shared" si="141"/>
        <v>Wen möchte Marie nicht hören?</v>
      </c>
      <c r="AF56" t="str">
        <f t="shared" si="142"/>
        <v>Wen möchte Marie nicht hören?</v>
      </c>
      <c r="AG56" s="7">
        <v>55</v>
      </c>
      <c r="AH56" s="7" t="s">
        <v>747</v>
      </c>
      <c r="AI56" s="7">
        <v>6.8181818181818201</v>
      </c>
      <c r="AJ56" s="7">
        <v>0.39167472590031999</v>
      </c>
      <c r="AK56" s="7" t="s">
        <v>450</v>
      </c>
      <c r="AL56" s="7" t="s">
        <v>674</v>
      </c>
      <c r="AM56" s="10" t="s">
        <v>820</v>
      </c>
      <c r="AN56" s="8">
        <v>4810000000</v>
      </c>
      <c r="AO56" s="11" t="s">
        <v>794</v>
      </c>
      <c r="AP56" t="s">
        <v>820</v>
      </c>
    </row>
    <row r="57" spans="1:42" x14ac:dyDescent="0.35">
      <c r="A57">
        <v>56</v>
      </c>
      <c r="B57" t="str">
        <f t="shared" si="13"/>
        <v>Martha</v>
      </c>
      <c r="C57" t="s">
        <v>1</v>
      </c>
      <c r="D57" t="s">
        <v>373</v>
      </c>
      <c r="G57" t="str">
        <f t="shared" si="126"/>
        <v>vor der</v>
      </c>
      <c r="H57" t="s">
        <v>49</v>
      </c>
      <c r="I57" t="s">
        <v>446</v>
      </c>
      <c r="J57" t="s">
        <v>394</v>
      </c>
      <c r="K57" t="s">
        <v>374</v>
      </c>
      <c r="L57" t="s">
        <v>375</v>
      </c>
      <c r="N57" t="s">
        <v>669</v>
      </c>
      <c r="O57" t="str">
        <f t="shared" si="127"/>
        <v>Ampelmännchen</v>
      </c>
      <c r="P57" t="s">
        <v>551</v>
      </c>
      <c r="Q57" t="str">
        <f t="shared" si="128"/>
        <v>Wer joggt vor der Ampel?</v>
      </c>
      <c r="R57" t="str">
        <f t="shared" si="129"/>
        <v>Was tat Martha?</v>
      </c>
      <c r="S57" t="str">
        <f t="shared" si="130"/>
        <v>Wo joggt Martha?</v>
      </c>
      <c r="T57" t="str">
        <f t="shared" si="131"/>
        <v>Wen muss Martha warten?</v>
      </c>
      <c r="U57" s="1" t="s">
        <v>554</v>
      </c>
      <c r="V57" t="str">
        <f t="shared" ref="V57" si="231">T57</f>
        <v>Wen muss Martha warten?</v>
      </c>
      <c r="W57" t="str">
        <f t="shared" ref="W57:W88" si="232">CONCATENATE(K57," ",O57)</f>
        <v>auf Ampelmännchen</v>
      </c>
      <c r="X57" t="str">
        <f t="shared" ref="X57" si="233">O57</f>
        <v>Ampelmännchen</v>
      </c>
      <c r="Y57" t="str">
        <f t="shared" ref="Y57" si="234">O57</f>
        <v>Ampelmännchen</v>
      </c>
      <c r="Z57" t="str">
        <f t="shared" si="136"/>
        <v>Wo joggt Martha?</v>
      </c>
      <c r="AA57" t="str">
        <f t="shared" si="137"/>
        <v/>
      </c>
      <c r="AB57" t="str">
        <f t="shared" si="138"/>
        <v/>
      </c>
      <c r="AC57" t="str">
        <f t="shared" si="139"/>
        <v>Wo joggt Martha?</v>
      </c>
      <c r="AD57" t="str">
        <f t="shared" si="140"/>
        <v/>
      </c>
      <c r="AE57" t="str">
        <f t="shared" si="141"/>
        <v>Wen muss Martha warten?</v>
      </c>
      <c r="AF57" t="str">
        <f t="shared" si="142"/>
        <v>Wen muss Martha warten?</v>
      </c>
      <c r="AG57" s="7">
        <v>56</v>
      </c>
      <c r="AH57" s="7" t="s">
        <v>746</v>
      </c>
      <c r="AI57" s="7">
        <v>6.8484848484848504</v>
      </c>
      <c r="AJ57" s="7">
        <v>0.441673813549952</v>
      </c>
      <c r="AK57" s="7" t="s">
        <v>450</v>
      </c>
      <c r="AL57" s="7" t="s">
        <v>674</v>
      </c>
      <c r="AM57" s="10" t="s">
        <v>820</v>
      </c>
      <c r="AN57" s="8">
        <v>2400000000</v>
      </c>
      <c r="AO57" s="11" t="s">
        <v>796</v>
      </c>
      <c r="AP57" t="s">
        <v>820</v>
      </c>
    </row>
    <row r="58" spans="1:42" x14ac:dyDescent="0.35">
      <c r="A58">
        <v>57</v>
      </c>
      <c r="B58" t="str">
        <f t="shared" si="13"/>
        <v>Mathilda</v>
      </c>
      <c r="C58" t="s">
        <v>7</v>
      </c>
      <c r="E58" t="s">
        <v>120</v>
      </c>
      <c r="G58" t="str">
        <f t="shared" si="126"/>
        <v>zur</v>
      </c>
      <c r="H58" t="s">
        <v>55</v>
      </c>
      <c r="I58" t="s">
        <v>446</v>
      </c>
      <c r="J58" t="s">
        <v>345</v>
      </c>
      <c r="K58" t="s">
        <v>351</v>
      </c>
      <c r="L58" t="s">
        <v>400</v>
      </c>
      <c r="M58" t="s">
        <v>401</v>
      </c>
      <c r="O58" t="str">
        <f t="shared" si="127"/>
        <v>Kuchen</v>
      </c>
      <c r="P58" t="s">
        <v>363</v>
      </c>
      <c r="Q58" t="str">
        <f t="shared" si="128"/>
        <v>Wer läuft zur Bäckerei?</v>
      </c>
      <c r="R58" t="str">
        <f t="shared" si="129"/>
        <v>Was tat Mathilda?</v>
      </c>
      <c r="S58" t="str">
        <f t="shared" si="130"/>
        <v>Wohin läuft Mathilda?</v>
      </c>
      <c r="T58" t="str">
        <f t="shared" si="131"/>
        <v>Was hat Mathilda vergessen?</v>
      </c>
      <c r="U58" t="s">
        <v>387</v>
      </c>
      <c r="V58" t="str">
        <f t="shared" ref="V58" si="235">Q58</f>
        <v>Wer läuft zur Bäckerei?</v>
      </c>
      <c r="W58" t="str">
        <f t="shared" ref="W58:W89" si="236">B58</f>
        <v>Mathilda</v>
      </c>
      <c r="X58" t="str">
        <f t="shared" ref="X58" si="237">B58</f>
        <v>Mathilda</v>
      </c>
      <c r="Y58" t="str">
        <f t="shared" ref="Y58" si="238">B58</f>
        <v>Mathilda</v>
      </c>
      <c r="Z58" t="str">
        <f t="shared" si="136"/>
        <v/>
      </c>
      <c r="AA58" t="str">
        <f t="shared" si="137"/>
        <v>Wohin läuft Mathilda?</v>
      </c>
      <c r="AB58" t="str">
        <f t="shared" si="138"/>
        <v/>
      </c>
      <c r="AC58" t="str">
        <f t="shared" si="139"/>
        <v>Wohin läuft Mathilda?</v>
      </c>
      <c r="AD58" t="str">
        <f t="shared" si="140"/>
        <v>Was hat Mathilda vergessen?</v>
      </c>
      <c r="AE58" t="str">
        <f t="shared" si="141"/>
        <v/>
      </c>
      <c r="AF58" t="str">
        <f t="shared" si="142"/>
        <v>Was hat Mathilda vergessen?</v>
      </c>
      <c r="AG58" s="7">
        <v>57</v>
      </c>
      <c r="AH58" s="7" t="s">
        <v>737</v>
      </c>
      <c r="AI58" s="7">
        <v>6.9090909090909101</v>
      </c>
      <c r="AJ58" s="7">
        <v>0.291937104060571</v>
      </c>
      <c r="AK58" s="7" t="s">
        <v>450</v>
      </c>
      <c r="AL58" s="7" t="s">
        <v>674</v>
      </c>
      <c r="AM58" s="10" t="s">
        <v>820</v>
      </c>
      <c r="AN58" s="8">
        <v>17000000</v>
      </c>
      <c r="AO58" s="11" t="s">
        <v>797</v>
      </c>
      <c r="AP58" t="s">
        <v>820</v>
      </c>
    </row>
    <row r="59" spans="1:42" x14ac:dyDescent="0.35">
      <c r="A59">
        <v>58</v>
      </c>
      <c r="B59" t="str">
        <f t="shared" si="13"/>
        <v>Mia</v>
      </c>
      <c r="C59" t="s">
        <v>10</v>
      </c>
      <c r="F59" t="s">
        <v>48</v>
      </c>
      <c r="G59" t="str">
        <f t="shared" si="126"/>
        <v>von der</v>
      </c>
      <c r="H59" t="s">
        <v>63</v>
      </c>
      <c r="I59" t="s">
        <v>446</v>
      </c>
      <c r="J59" t="s">
        <v>345</v>
      </c>
      <c r="K59" t="s">
        <v>347</v>
      </c>
      <c r="L59" t="s">
        <v>390</v>
      </c>
      <c r="M59" t="s">
        <v>371</v>
      </c>
      <c r="O59" t="str">
        <f t="shared" si="127"/>
        <v>Solo</v>
      </c>
      <c r="P59" t="s">
        <v>372</v>
      </c>
      <c r="Q59" t="str">
        <f t="shared" si="128"/>
        <v>Wer fährt von der Bandprobe?</v>
      </c>
      <c r="R59" t="str">
        <f t="shared" si="129"/>
        <v>Was tat Mia?</v>
      </c>
      <c r="S59" t="str">
        <f t="shared" si="130"/>
        <v>Woher fährt Mia?</v>
      </c>
      <c r="T59" t="str">
        <f t="shared" si="131"/>
        <v>Was hat Mia hingelegt?</v>
      </c>
      <c r="U59" t="s">
        <v>388</v>
      </c>
      <c r="V59" t="str">
        <f t="shared" ref="V59" si="239">R59</f>
        <v>Was tat Mia?</v>
      </c>
      <c r="W59" t="str">
        <f t="shared" ref="W59:W90" si="240">C59</f>
        <v>fährt</v>
      </c>
      <c r="X59" t="str">
        <f t="shared" ref="X59" si="241">C59</f>
        <v>fährt</v>
      </c>
      <c r="Y59" t="str">
        <f t="shared" ref="Y59" si="242">C59</f>
        <v>fährt</v>
      </c>
      <c r="Z59" t="str">
        <f t="shared" si="136"/>
        <v/>
      </c>
      <c r="AA59" t="str">
        <f t="shared" si="137"/>
        <v/>
      </c>
      <c r="AB59" t="str">
        <f t="shared" si="138"/>
        <v>Woher fährt Mia?</v>
      </c>
      <c r="AC59" t="str">
        <f t="shared" si="139"/>
        <v>Woher fährt Mia?</v>
      </c>
      <c r="AD59" t="str">
        <f t="shared" si="140"/>
        <v>Was hat Mia hingelegt?</v>
      </c>
      <c r="AE59" t="str">
        <f t="shared" si="141"/>
        <v/>
      </c>
      <c r="AF59" t="str">
        <f t="shared" si="142"/>
        <v>Was hat Mia hingelegt?</v>
      </c>
      <c r="AG59" s="7">
        <v>58</v>
      </c>
      <c r="AH59" s="7" t="s">
        <v>742</v>
      </c>
      <c r="AI59" s="7">
        <v>6.8787878787878798</v>
      </c>
      <c r="AJ59" s="7">
        <v>0.331433982639808</v>
      </c>
      <c r="AK59" s="7" t="s">
        <v>450</v>
      </c>
      <c r="AL59" s="7" t="s">
        <v>674</v>
      </c>
      <c r="AM59" s="10" t="s">
        <v>820</v>
      </c>
      <c r="AN59" s="8">
        <v>3100000000</v>
      </c>
      <c r="AO59" s="11" t="s">
        <v>801</v>
      </c>
      <c r="AP59" t="s">
        <v>820</v>
      </c>
    </row>
    <row r="60" spans="1:42" x14ac:dyDescent="0.35">
      <c r="A60">
        <v>59</v>
      </c>
      <c r="B60" t="str">
        <f t="shared" si="13"/>
        <v>Rosa</v>
      </c>
      <c r="C60" t="s">
        <v>5</v>
      </c>
      <c r="E60" t="s">
        <v>56</v>
      </c>
      <c r="G60" t="str">
        <f t="shared" si="126"/>
        <v>ins</v>
      </c>
      <c r="H60" t="s">
        <v>57</v>
      </c>
      <c r="I60" t="s">
        <v>446</v>
      </c>
      <c r="J60" t="s">
        <v>346</v>
      </c>
      <c r="K60" t="s">
        <v>347</v>
      </c>
      <c r="L60" t="s">
        <v>403</v>
      </c>
      <c r="M60" t="s">
        <v>360</v>
      </c>
      <c r="O60" t="str">
        <f t="shared" si="127"/>
        <v>Bier</v>
      </c>
      <c r="P60" t="s">
        <v>402</v>
      </c>
      <c r="Q60" t="str">
        <f t="shared" si="128"/>
        <v>Wer kriecht ins Bad?</v>
      </c>
      <c r="R60" t="str">
        <f t="shared" si="129"/>
        <v>Was tat Rosa?</v>
      </c>
      <c r="S60" t="str">
        <f t="shared" si="130"/>
        <v>Wohin kriecht Rosa?</v>
      </c>
      <c r="T60" t="str">
        <f t="shared" si="131"/>
        <v>Was hatte Rosa zu viel?</v>
      </c>
      <c r="U60" t="s">
        <v>444</v>
      </c>
      <c r="V60" t="str">
        <f t="shared" ref="V60" si="243">S60</f>
        <v>Wohin kriecht Rosa?</v>
      </c>
      <c r="W60" t="str">
        <f t="shared" ref="W60:W91" si="244">CONCATENATE(G60," ",H60)</f>
        <v>ins Bad</v>
      </c>
      <c r="X60" t="str">
        <f t="shared" ref="X60" si="245">H60</f>
        <v>Bad</v>
      </c>
      <c r="Y60" t="str">
        <f t="shared" ref="Y60" si="246">H60</f>
        <v>Bad</v>
      </c>
      <c r="Z60" t="str">
        <f t="shared" si="136"/>
        <v/>
      </c>
      <c r="AA60" t="str">
        <f t="shared" si="137"/>
        <v>Wohin kriecht Rosa?</v>
      </c>
      <c r="AB60" t="str">
        <f t="shared" si="138"/>
        <v/>
      </c>
      <c r="AC60" t="str">
        <f t="shared" si="139"/>
        <v>Wohin kriecht Rosa?</v>
      </c>
      <c r="AD60" t="str">
        <f t="shared" si="140"/>
        <v>Was hatte Rosa zu viel?</v>
      </c>
      <c r="AE60" t="str">
        <f t="shared" si="141"/>
        <v/>
      </c>
      <c r="AF60" t="str">
        <f t="shared" si="142"/>
        <v>Was hatte Rosa zu viel?</v>
      </c>
      <c r="AG60" s="7">
        <v>59</v>
      </c>
      <c r="AH60" s="7" t="s">
        <v>739</v>
      </c>
      <c r="AI60" s="7">
        <v>6.9090909090909101</v>
      </c>
      <c r="AJ60" s="7">
        <v>0.38435305739290399</v>
      </c>
      <c r="AK60" s="7" t="s">
        <v>450</v>
      </c>
      <c r="AL60" s="7" t="s">
        <v>674</v>
      </c>
      <c r="AM60" s="10" t="s">
        <v>820</v>
      </c>
      <c r="AN60" s="8">
        <v>4220000000</v>
      </c>
      <c r="AO60" s="11" t="s">
        <v>811</v>
      </c>
      <c r="AP60" t="s">
        <v>820</v>
      </c>
    </row>
    <row r="61" spans="1:42" x14ac:dyDescent="0.35">
      <c r="A61">
        <v>60</v>
      </c>
      <c r="B61" t="str">
        <f t="shared" si="13"/>
        <v>Sophia</v>
      </c>
      <c r="C61" t="s">
        <v>23</v>
      </c>
      <c r="D61" t="s">
        <v>42</v>
      </c>
      <c r="G61" t="str">
        <f t="shared" si="126"/>
        <v>im</v>
      </c>
      <c r="H61" t="s">
        <v>90</v>
      </c>
      <c r="I61" t="s">
        <v>446</v>
      </c>
      <c r="J61" t="s">
        <v>394</v>
      </c>
      <c r="K61" t="s">
        <v>355</v>
      </c>
      <c r="L61" t="s">
        <v>452</v>
      </c>
      <c r="M61" t="s">
        <v>453</v>
      </c>
      <c r="O61" t="str">
        <f t="shared" si="127"/>
        <v>Schicht</v>
      </c>
      <c r="P61" t="s">
        <v>454</v>
      </c>
      <c r="Q61" t="str">
        <f t="shared" si="128"/>
        <v>Wer startet im Bundestag?</v>
      </c>
      <c r="R61" t="str">
        <f t="shared" si="129"/>
        <v>Was tat Sophia?</v>
      </c>
      <c r="S61" t="str">
        <f t="shared" si="130"/>
        <v>Wo startet Sophia?</v>
      </c>
      <c r="T61" t="str">
        <f t="shared" si="131"/>
        <v>Was muss Sophia einlegen?</v>
      </c>
      <c r="U61" t="s">
        <v>387</v>
      </c>
      <c r="V61" t="str">
        <f t="shared" ref="V61" si="247">T61</f>
        <v>Was muss Sophia einlegen?</v>
      </c>
      <c r="W61" t="str">
        <f t="shared" ref="W61:W92" si="248">CONCATENATE(K61," ",O61)</f>
        <v>eine Schicht</v>
      </c>
      <c r="X61" t="str">
        <f t="shared" ref="X61" si="249">O61</f>
        <v>Schicht</v>
      </c>
      <c r="Y61" t="str">
        <f t="shared" ref="Y61" si="250">O61</f>
        <v>Schicht</v>
      </c>
      <c r="Z61" t="str">
        <f t="shared" si="136"/>
        <v>Wo startet Sophia?</v>
      </c>
      <c r="AA61" t="str">
        <f t="shared" si="137"/>
        <v/>
      </c>
      <c r="AB61" t="str">
        <f t="shared" si="138"/>
        <v/>
      </c>
      <c r="AC61" t="str">
        <f t="shared" si="139"/>
        <v>Wo startet Sophia?</v>
      </c>
      <c r="AD61" t="str">
        <f t="shared" si="140"/>
        <v>Was muss Sophia einlegen?</v>
      </c>
      <c r="AE61" t="str">
        <f t="shared" si="141"/>
        <v/>
      </c>
      <c r="AF61" t="str">
        <f t="shared" si="142"/>
        <v>Was muss Sophia einlegen?</v>
      </c>
      <c r="AG61" s="7">
        <v>60</v>
      </c>
      <c r="AH61" s="7" t="s">
        <v>738</v>
      </c>
      <c r="AI61" s="7">
        <v>6.9090909090909101</v>
      </c>
      <c r="AJ61" s="7">
        <v>0.291937104060571</v>
      </c>
      <c r="AK61" s="7" t="s">
        <v>450</v>
      </c>
      <c r="AL61" s="7" t="s">
        <v>674</v>
      </c>
      <c r="AM61" s="10" t="s">
        <v>820</v>
      </c>
      <c r="AN61" s="8">
        <v>2230000000</v>
      </c>
      <c r="AO61" s="11" t="s">
        <v>816</v>
      </c>
      <c r="AP61" t="s">
        <v>820</v>
      </c>
    </row>
    <row r="62" spans="1:42" x14ac:dyDescent="0.35">
      <c r="A62">
        <v>61</v>
      </c>
      <c r="B62" t="str">
        <f t="shared" si="13"/>
        <v>Die Kellnerin</v>
      </c>
      <c r="C62" t="s">
        <v>25</v>
      </c>
      <c r="D62" t="s">
        <v>38</v>
      </c>
      <c r="G62" t="str">
        <f t="shared" si="126"/>
        <v>in der</v>
      </c>
      <c r="H62" t="s">
        <v>99</v>
      </c>
      <c r="I62" t="s">
        <v>446</v>
      </c>
      <c r="J62" t="s">
        <v>352</v>
      </c>
      <c r="K62" t="s">
        <v>483</v>
      </c>
      <c r="L62" t="s">
        <v>670</v>
      </c>
      <c r="M62" t="s">
        <v>484</v>
      </c>
      <c r="O62" t="str">
        <f t="shared" si="127"/>
        <v>Mittelpunkt</v>
      </c>
      <c r="P62" t="s">
        <v>485</v>
      </c>
      <c r="Q62" t="str">
        <f t="shared" si="128"/>
        <v>Wer tanzt in der Disko?</v>
      </c>
      <c r="R62" t="str">
        <f t="shared" si="129"/>
        <v>Was tat Die Kellnerin?</v>
      </c>
      <c r="S62" t="str">
        <f t="shared" si="130"/>
        <v>Wo tanzt Die Kellnerin?</v>
      </c>
      <c r="T62" t="str">
        <f t="shared" si="131"/>
        <v>Was ist Die Kellnerin des Abends?</v>
      </c>
      <c r="U62" t="s">
        <v>387</v>
      </c>
      <c r="V62" t="str">
        <f t="shared" ref="V62" si="251">Q62</f>
        <v>Wer tanzt in der Disko?</v>
      </c>
      <c r="W62" t="str">
        <f t="shared" ref="W62:W93" si="252">B62</f>
        <v>Die Kellnerin</v>
      </c>
      <c r="X62" t="str">
        <f t="shared" ref="X62" si="253">B62</f>
        <v>Die Kellnerin</v>
      </c>
      <c r="Y62" t="str">
        <f t="shared" ref="Y62" si="254">B62</f>
        <v>Die Kellnerin</v>
      </c>
      <c r="Z62" t="str">
        <f t="shared" si="136"/>
        <v>Wo tanzt Die Kellnerin?</v>
      </c>
      <c r="AA62" t="str">
        <f t="shared" si="137"/>
        <v/>
      </c>
      <c r="AB62" t="str">
        <f t="shared" si="138"/>
        <v/>
      </c>
      <c r="AC62" t="str">
        <f t="shared" si="139"/>
        <v>Wo tanzt Die Kellnerin?</v>
      </c>
      <c r="AD62" t="str">
        <f t="shared" si="140"/>
        <v>Was ist Die Kellnerin des Abends?</v>
      </c>
      <c r="AE62" t="str">
        <f t="shared" si="141"/>
        <v/>
      </c>
      <c r="AF62" t="str">
        <f t="shared" si="142"/>
        <v>Was ist Die Kellnerin des Abends?</v>
      </c>
      <c r="AG62" s="3"/>
      <c r="AH62" t="s">
        <v>825</v>
      </c>
      <c r="AI62">
        <v>1.375</v>
      </c>
      <c r="AJ62" t="s">
        <v>820</v>
      </c>
      <c r="AK62" s="7" t="s">
        <v>450</v>
      </c>
      <c r="AL62" s="7" t="s">
        <v>664</v>
      </c>
      <c r="AM62" s="10" t="s">
        <v>820</v>
      </c>
      <c r="AN62" s="10" t="s">
        <v>820</v>
      </c>
      <c r="AO62" s="10" t="s">
        <v>820</v>
      </c>
      <c r="AP62" s="10" t="s">
        <v>884</v>
      </c>
    </row>
    <row r="63" spans="1:42" x14ac:dyDescent="0.35">
      <c r="A63">
        <v>62</v>
      </c>
      <c r="B63" t="str">
        <f t="shared" si="13"/>
        <v>Die Balletttänzerin</v>
      </c>
      <c r="C63" t="s">
        <v>12</v>
      </c>
      <c r="F63" t="s">
        <v>40</v>
      </c>
      <c r="G63" t="str">
        <f t="shared" si="126"/>
        <v>aus der</v>
      </c>
      <c r="H63" t="s">
        <v>218</v>
      </c>
      <c r="I63" t="s">
        <v>446</v>
      </c>
      <c r="J63" t="s">
        <v>345</v>
      </c>
      <c r="K63" t="s">
        <v>351</v>
      </c>
      <c r="L63" t="s">
        <v>637</v>
      </c>
      <c r="N63" t="s">
        <v>638</v>
      </c>
      <c r="O63" t="str">
        <f t="shared" si="127"/>
        <v>Schiedsrichter</v>
      </c>
      <c r="P63" t="s">
        <v>639</v>
      </c>
      <c r="Q63" t="str">
        <f t="shared" si="128"/>
        <v>Wer fliegt aus der Mannschaft?</v>
      </c>
      <c r="R63" t="str">
        <f t="shared" si="129"/>
        <v>Was tat Die Balletttänzerin?</v>
      </c>
      <c r="S63" t="str">
        <f t="shared" si="130"/>
        <v>Woher fliegt Die Balletttänzerin?</v>
      </c>
      <c r="T63" t="str">
        <f t="shared" si="131"/>
        <v>Wen hat Die Balletttänzerin angespuckt?</v>
      </c>
      <c r="U63" t="s">
        <v>388</v>
      </c>
      <c r="V63" t="str">
        <f t="shared" ref="V63" si="255">R63</f>
        <v>Was tat Die Balletttänzerin?</v>
      </c>
      <c r="W63" t="str">
        <f t="shared" ref="W63:W94" si="256">C63</f>
        <v>fliegt</v>
      </c>
      <c r="X63" t="str">
        <f t="shared" ref="X63" si="257">C63</f>
        <v>fliegt</v>
      </c>
      <c r="Y63" t="str">
        <f t="shared" ref="Y63" si="258">C63</f>
        <v>fliegt</v>
      </c>
      <c r="Z63" t="str">
        <f t="shared" si="136"/>
        <v/>
      </c>
      <c r="AA63" t="str">
        <f t="shared" si="137"/>
        <v/>
      </c>
      <c r="AB63" t="str">
        <f t="shared" si="138"/>
        <v>Woher fliegt Die Balletttänzerin?</v>
      </c>
      <c r="AC63" t="str">
        <f t="shared" si="139"/>
        <v>Woher fliegt Die Balletttänzerin?</v>
      </c>
      <c r="AD63" t="str">
        <f t="shared" si="140"/>
        <v/>
      </c>
      <c r="AE63" t="str">
        <f t="shared" si="141"/>
        <v>Wen hat Die Balletttänzerin angespuckt?</v>
      </c>
      <c r="AF63" t="str">
        <f t="shared" si="142"/>
        <v>Wen hat Die Balletttänzerin angespuckt?</v>
      </c>
      <c r="AH63" t="s">
        <v>826</v>
      </c>
      <c r="AI63">
        <v>1.5249999999999999</v>
      </c>
      <c r="AJ63" t="s">
        <v>820</v>
      </c>
      <c r="AK63" s="7" t="s">
        <v>450</v>
      </c>
      <c r="AL63" s="7" t="s">
        <v>664</v>
      </c>
      <c r="AM63" s="10" t="s">
        <v>820</v>
      </c>
      <c r="AN63" s="10" t="s">
        <v>820</v>
      </c>
      <c r="AO63" s="10" t="s">
        <v>820</v>
      </c>
      <c r="AP63" s="10" t="s">
        <v>884</v>
      </c>
    </row>
    <row r="64" spans="1:42" x14ac:dyDescent="0.35">
      <c r="A64">
        <v>63</v>
      </c>
      <c r="B64" t="str">
        <f t="shared" si="13"/>
        <v>Die Flugbegleiterin</v>
      </c>
      <c r="C64" t="s">
        <v>3</v>
      </c>
      <c r="F64" t="s">
        <v>33</v>
      </c>
      <c r="G64" t="str">
        <f t="shared" si="126"/>
        <v>vom</v>
      </c>
      <c r="H64" t="s">
        <v>129</v>
      </c>
      <c r="I64" t="s">
        <v>446</v>
      </c>
      <c r="J64" t="s">
        <v>345</v>
      </c>
      <c r="K64" t="s">
        <v>350</v>
      </c>
      <c r="L64" t="s">
        <v>499</v>
      </c>
      <c r="N64" t="s">
        <v>500</v>
      </c>
      <c r="O64" t="str">
        <f t="shared" si="127"/>
        <v>Großmutter</v>
      </c>
      <c r="P64" t="s">
        <v>501</v>
      </c>
      <c r="Q64" t="str">
        <f t="shared" si="128"/>
        <v>Wer kommt vom Friedhof?</v>
      </c>
      <c r="R64" t="str">
        <f t="shared" si="129"/>
        <v>Was tat Die Flugbegleiterin?</v>
      </c>
      <c r="S64" t="str">
        <f t="shared" si="130"/>
        <v>Woher kommt Die Flugbegleiterin?</v>
      </c>
      <c r="T64" t="str">
        <f t="shared" si="131"/>
        <v>Wen hat Die Flugbegleiterin besucht?</v>
      </c>
      <c r="U64" t="s">
        <v>444</v>
      </c>
      <c r="V64" t="str">
        <f t="shared" ref="V64" si="259">S64</f>
        <v>Woher kommt Die Flugbegleiterin?</v>
      </c>
      <c r="W64" t="str">
        <f t="shared" ref="W64:W95" si="260">CONCATENATE(G64," ",H64)</f>
        <v>vom Friedhof</v>
      </c>
      <c r="X64" t="str">
        <f t="shared" ref="X64" si="261">H64</f>
        <v>Friedhof</v>
      </c>
      <c r="Y64" t="str">
        <f t="shared" ref="Y64" si="262">H64</f>
        <v>Friedhof</v>
      </c>
      <c r="Z64" t="str">
        <f t="shared" si="136"/>
        <v/>
      </c>
      <c r="AA64" t="str">
        <f t="shared" si="137"/>
        <v/>
      </c>
      <c r="AB64" t="str">
        <f t="shared" si="138"/>
        <v>Woher kommt Die Flugbegleiterin?</v>
      </c>
      <c r="AC64" t="str">
        <f t="shared" si="139"/>
        <v>Woher kommt Die Flugbegleiterin?</v>
      </c>
      <c r="AD64" t="str">
        <f t="shared" si="140"/>
        <v/>
      </c>
      <c r="AE64" t="str">
        <f t="shared" si="141"/>
        <v>Wen hat Die Flugbegleiterin besucht?</v>
      </c>
      <c r="AF64" t="str">
        <f t="shared" si="142"/>
        <v>Wen hat Die Flugbegleiterin besucht?</v>
      </c>
      <c r="AG64" s="4"/>
      <c r="AH64" t="s">
        <v>827</v>
      </c>
      <c r="AI64">
        <v>1.675</v>
      </c>
      <c r="AJ64" t="s">
        <v>820</v>
      </c>
      <c r="AK64" s="7" t="s">
        <v>450</v>
      </c>
      <c r="AL64" s="7" t="s">
        <v>664</v>
      </c>
      <c r="AM64" s="10" t="s">
        <v>820</v>
      </c>
      <c r="AN64" s="10" t="s">
        <v>820</v>
      </c>
      <c r="AO64" s="10" t="s">
        <v>820</v>
      </c>
      <c r="AP64" s="10" t="s">
        <v>884</v>
      </c>
    </row>
    <row r="65" spans="1:42" x14ac:dyDescent="0.35">
      <c r="A65">
        <v>64</v>
      </c>
      <c r="B65" t="str">
        <f t="shared" si="13"/>
        <v>Die Stepperin</v>
      </c>
      <c r="C65" s="1" t="s">
        <v>527</v>
      </c>
      <c r="D65" t="s">
        <v>35</v>
      </c>
      <c r="G65" t="str">
        <f t="shared" si="126"/>
        <v>auf dem</v>
      </c>
      <c r="H65" t="s">
        <v>306</v>
      </c>
      <c r="I65" t="s">
        <v>446</v>
      </c>
      <c r="J65" t="s">
        <v>345</v>
      </c>
      <c r="K65" t="s">
        <v>350</v>
      </c>
      <c r="L65" t="s">
        <v>631</v>
      </c>
      <c r="N65" t="s">
        <v>632</v>
      </c>
      <c r="O65" t="str">
        <f t="shared" si="127"/>
        <v>Person</v>
      </c>
      <c r="P65" t="s">
        <v>633</v>
      </c>
      <c r="Q65" t="str">
        <f t="shared" si="128"/>
        <v>Wer ringt auf dem Umweg?</v>
      </c>
      <c r="R65" t="str">
        <f t="shared" si="129"/>
        <v>Was tat Die Stepperin?</v>
      </c>
      <c r="S65" t="str">
        <f t="shared" si="130"/>
        <v>Wo ringt Die Stepperin?</v>
      </c>
      <c r="T65" t="str">
        <f t="shared" si="131"/>
        <v>Wen hat Die Stepperin angestarrt?</v>
      </c>
      <c r="U65" s="1" t="s">
        <v>554</v>
      </c>
      <c r="V65" t="str">
        <f t="shared" ref="V65" si="263">T65</f>
        <v>Wen hat Die Stepperin angestarrt?</v>
      </c>
      <c r="W65" t="str">
        <f t="shared" ref="W65:W96" si="264">CONCATENATE(K65," ",O65)</f>
        <v>die Person</v>
      </c>
      <c r="X65" t="str">
        <f t="shared" ref="X65" si="265">O65</f>
        <v>Person</v>
      </c>
      <c r="Y65" t="str">
        <f t="shared" ref="Y65" si="266">O65</f>
        <v>Person</v>
      </c>
      <c r="Z65" t="str">
        <f t="shared" si="136"/>
        <v>Wo ringt Die Stepperin?</v>
      </c>
      <c r="AA65" t="str">
        <f t="shared" si="137"/>
        <v/>
      </c>
      <c r="AB65" t="str">
        <f t="shared" si="138"/>
        <v/>
      </c>
      <c r="AC65" t="str">
        <f t="shared" si="139"/>
        <v>Wo ringt Die Stepperin?</v>
      </c>
      <c r="AD65" t="str">
        <f t="shared" si="140"/>
        <v/>
      </c>
      <c r="AE65" t="str">
        <f t="shared" si="141"/>
        <v>Wen hat Die Stepperin angestarrt?</v>
      </c>
      <c r="AF65" t="str">
        <f t="shared" si="142"/>
        <v>Wen hat Die Stepperin angestarrt?</v>
      </c>
      <c r="AH65" t="s">
        <v>828</v>
      </c>
      <c r="AI65">
        <v>1.7</v>
      </c>
      <c r="AJ65" t="s">
        <v>820</v>
      </c>
      <c r="AK65" s="7" t="s">
        <v>450</v>
      </c>
      <c r="AL65" s="7" t="s">
        <v>664</v>
      </c>
      <c r="AM65" s="10" t="s">
        <v>820</v>
      </c>
      <c r="AN65" s="10" t="s">
        <v>820</v>
      </c>
      <c r="AO65" s="10" t="s">
        <v>820</v>
      </c>
      <c r="AP65" s="10" t="s">
        <v>884</v>
      </c>
    </row>
    <row r="66" spans="1:42" x14ac:dyDescent="0.35">
      <c r="A66">
        <v>65</v>
      </c>
      <c r="B66" t="str">
        <f t="shared" si="13"/>
        <v>Die Cheerleaderin</v>
      </c>
      <c r="C66" t="s">
        <v>652</v>
      </c>
      <c r="D66" t="s">
        <v>35</v>
      </c>
      <c r="G66" t="str">
        <f t="shared" ref="G66:G70" si="267">CONCATENATE(D66,E66,F66)</f>
        <v>auf dem</v>
      </c>
      <c r="H66" t="s">
        <v>96</v>
      </c>
      <c r="I66" t="s">
        <v>446</v>
      </c>
      <c r="J66" t="s">
        <v>345</v>
      </c>
      <c r="K66" t="s">
        <v>357</v>
      </c>
      <c r="L66" t="s">
        <v>413</v>
      </c>
      <c r="M66" t="s">
        <v>459</v>
      </c>
      <c r="O66" t="str">
        <f t="shared" ref="O66:O70" si="268">CONCATENATE(M66,N66)</f>
        <v>Steinofen</v>
      </c>
      <c r="P66" t="s">
        <v>460</v>
      </c>
      <c r="Q66" t="str">
        <f t="shared" si="128"/>
        <v>Wer backt auf dem Dachboden?</v>
      </c>
      <c r="R66" t="str">
        <f t="shared" si="129"/>
        <v>Was tat Die Cheerleaderin?</v>
      </c>
      <c r="S66" t="str">
        <f t="shared" si="130"/>
        <v>Wo backt Die Cheerleaderin?</v>
      </c>
      <c r="T66" t="str">
        <f t="shared" si="131"/>
        <v>Was hat Die Cheerleaderin eingebaut?</v>
      </c>
      <c r="U66" t="s">
        <v>387</v>
      </c>
      <c r="V66" t="str">
        <f t="shared" ref="V66" si="269">Q66</f>
        <v>Wer backt auf dem Dachboden?</v>
      </c>
      <c r="W66" t="str">
        <f t="shared" ref="W66:W97" si="270">B66</f>
        <v>Die Cheerleaderin</v>
      </c>
      <c r="X66" t="str">
        <f t="shared" ref="X66" si="271">B66</f>
        <v>Die Cheerleaderin</v>
      </c>
      <c r="Y66" t="str">
        <f t="shared" ref="Y66" si="272">B66</f>
        <v>Die Cheerleaderin</v>
      </c>
      <c r="Z66" t="str">
        <f t="shared" ref="Z66:Z97" si="273">IF(D66="","",CONCATENATE(D$1," ",C66," ",B66,"?"))</f>
        <v>Wo backt Die Cheerleaderin?</v>
      </c>
      <c r="AA66" t="str">
        <f t="shared" ref="AA66:AA97" si="274">IF(E66="","",CONCATENATE(E$1," ",C66," ",B66,"?"))</f>
        <v/>
      </c>
      <c r="AB66" t="str">
        <f t="shared" ref="AB66:AB97" si="275">IF(F66="","",CONCATENATE(F$1," ",C66," ",B66,"?"))</f>
        <v/>
      </c>
      <c r="AC66" t="str">
        <f t="shared" ref="AC66:AC70" si="276">CONCATENATE(Z66,AA66,AB66)</f>
        <v>Wo backt Die Cheerleaderin?</v>
      </c>
      <c r="AD66" t="str">
        <f t="shared" si="140"/>
        <v>Was hat Die Cheerleaderin eingebaut?</v>
      </c>
      <c r="AE66" t="str">
        <f t="shared" si="141"/>
        <v/>
      </c>
      <c r="AF66" t="str">
        <f t="shared" ref="AF66:AF70" si="277">CONCATENATE(AD66,AE66)</f>
        <v>Was hat Die Cheerleaderin eingebaut?</v>
      </c>
      <c r="AH66" t="s">
        <v>829</v>
      </c>
      <c r="AI66">
        <v>1.875</v>
      </c>
      <c r="AJ66" t="s">
        <v>820</v>
      </c>
      <c r="AK66" s="7" t="s">
        <v>450</v>
      </c>
      <c r="AL66" s="7" t="s">
        <v>664</v>
      </c>
      <c r="AM66" s="10" t="s">
        <v>820</v>
      </c>
      <c r="AN66" s="10" t="s">
        <v>820</v>
      </c>
      <c r="AO66" s="10" t="s">
        <v>820</v>
      </c>
      <c r="AP66" s="10" t="s">
        <v>884</v>
      </c>
    </row>
    <row r="67" spans="1:42" x14ac:dyDescent="0.35">
      <c r="A67">
        <v>66</v>
      </c>
      <c r="B67" t="str">
        <f t="shared" ref="B67:B130" si="278">IF(AL67="Target",AH67,CONCATENATE(AP67," ",AH67))</f>
        <v>Die Babysitterin</v>
      </c>
      <c r="C67" t="s">
        <v>462</v>
      </c>
      <c r="D67" t="s">
        <v>42</v>
      </c>
      <c r="G67" t="str">
        <f t="shared" si="267"/>
        <v>im</v>
      </c>
      <c r="H67" t="s">
        <v>93</v>
      </c>
      <c r="I67" t="s">
        <v>446</v>
      </c>
      <c r="J67" t="s">
        <v>345</v>
      </c>
      <c r="K67" t="s">
        <v>357</v>
      </c>
      <c r="L67" t="s">
        <v>671</v>
      </c>
      <c r="M67" t="s">
        <v>461</v>
      </c>
      <c r="O67" t="str">
        <f t="shared" si="268"/>
        <v>Netzausfall</v>
      </c>
      <c r="P67" t="s">
        <v>378</v>
      </c>
      <c r="Q67" t="str">
        <f t="shared" si="128"/>
        <v>Wer faulenzt im Café?</v>
      </c>
      <c r="R67" t="str">
        <f t="shared" si="129"/>
        <v>Was tat Die Babysitterin?</v>
      </c>
      <c r="S67" t="str">
        <f t="shared" si="130"/>
        <v>Wo faulenzt Die Babysitterin?</v>
      </c>
      <c r="T67" t="str">
        <f t="shared" si="131"/>
        <v>Was hat Die Babysitterin erlitten?</v>
      </c>
      <c r="U67" t="s">
        <v>388</v>
      </c>
      <c r="V67" t="str">
        <f t="shared" ref="V67" si="279">R67</f>
        <v>Was tat Die Babysitterin?</v>
      </c>
      <c r="W67" t="str">
        <f t="shared" ref="W67:W98" si="280">C67</f>
        <v>faulenzt</v>
      </c>
      <c r="X67" t="str">
        <f t="shared" ref="X67" si="281">C67</f>
        <v>faulenzt</v>
      </c>
      <c r="Y67" t="str">
        <f t="shared" ref="Y67" si="282">C67</f>
        <v>faulenzt</v>
      </c>
      <c r="Z67" t="str">
        <f t="shared" si="273"/>
        <v>Wo faulenzt Die Babysitterin?</v>
      </c>
      <c r="AA67" t="str">
        <f t="shared" si="274"/>
        <v/>
      </c>
      <c r="AB67" t="str">
        <f t="shared" si="275"/>
        <v/>
      </c>
      <c r="AC67" t="str">
        <f t="shared" si="276"/>
        <v>Wo faulenzt Die Babysitterin?</v>
      </c>
      <c r="AD67" t="str">
        <f t="shared" si="140"/>
        <v>Was hat Die Babysitterin erlitten?</v>
      </c>
      <c r="AE67" t="str">
        <f t="shared" si="141"/>
        <v/>
      </c>
      <c r="AF67" t="str">
        <f t="shared" si="277"/>
        <v>Was hat Die Babysitterin erlitten?</v>
      </c>
      <c r="AH67" t="s">
        <v>830</v>
      </c>
      <c r="AI67">
        <v>1.9</v>
      </c>
      <c r="AJ67" t="s">
        <v>820</v>
      </c>
      <c r="AK67" s="7" t="s">
        <v>450</v>
      </c>
      <c r="AL67" s="7" t="s">
        <v>664</v>
      </c>
      <c r="AM67" s="10" t="s">
        <v>820</v>
      </c>
      <c r="AN67" s="10" t="s">
        <v>820</v>
      </c>
      <c r="AO67" s="10" t="s">
        <v>820</v>
      </c>
      <c r="AP67" s="10" t="s">
        <v>884</v>
      </c>
    </row>
    <row r="68" spans="1:42" x14ac:dyDescent="0.35">
      <c r="A68">
        <v>67</v>
      </c>
      <c r="B68" t="str">
        <f t="shared" si="278"/>
        <v>Die Flugbegleiterin</v>
      </c>
      <c r="C68" t="s">
        <v>20</v>
      </c>
      <c r="D68" t="s">
        <v>32</v>
      </c>
      <c r="G68" t="str">
        <f t="shared" si="267"/>
        <v>zum</v>
      </c>
      <c r="H68" t="s">
        <v>85</v>
      </c>
      <c r="I68" t="s">
        <v>446</v>
      </c>
      <c r="J68" t="s">
        <v>367</v>
      </c>
      <c r="K68" t="s">
        <v>350</v>
      </c>
      <c r="L68" t="s">
        <v>428</v>
      </c>
      <c r="M68" t="s">
        <v>429</v>
      </c>
      <c r="O68" t="str">
        <f t="shared" si="268"/>
        <v>Insel</v>
      </c>
      <c r="P68" t="s">
        <v>430</v>
      </c>
      <c r="Q68" t="str">
        <f t="shared" si="128"/>
        <v>Wer schwimmt zum Boot?</v>
      </c>
      <c r="R68" t="str">
        <f t="shared" si="129"/>
        <v>Was tat Die Flugbegleiterin?</v>
      </c>
      <c r="S68" t="str">
        <f t="shared" si="130"/>
        <v>Wo schwimmt Die Flugbegleiterin?</v>
      </c>
      <c r="T68" t="str">
        <f t="shared" si="131"/>
        <v>Was möchte Die Flugbegleiterin verlassen?</v>
      </c>
      <c r="U68" t="s">
        <v>444</v>
      </c>
      <c r="V68" t="str">
        <f t="shared" ref="V68" si="283">S68</f>
        <v>Wo schwimmt Die Flugbegleiterin?</v>
      </c>
      <c r="W68" t="str">
        <f t="shared" ref="W68:W99" si="284">CONCATENATE(G68," ",H68)</f>
        <v>zum Boot</v>
      </c>
      <c r="X68" t="str">
        <f t="shared" ref="X68" si="285">H68</f>
        <v>Boot</v>
      </c>
      <c r="Y68" t="str">
        <f t="shared" ref="Y68" si="286">H68</f>
        <v>Boot</v>
      </c>
      <c r="Z68" t="str">
        <f t="shared" si="273"/>
        <v>Wo schwimmt Die Flugbegleiterin?</v>
      </c>
      <c r="AA68" t="str">
        <f t="shared" si="274"/>
        <v/>
      </c>
      <c r="AB68" t="str">
        <f t="shared" si="275"/>
        <v/>
      </c>
      <c r="AC68" t="str">
        <f t="shared" si="276"/>
        <v>Wo schwimmt Die Flugbegleiterin?</v>
      </c>
      <c r="AD68" t="str">
        <f t="shared" si="140"/>
        <v>Was möchte Die Flugbegleiterin verlassen?</v>
      </c>
      <c r="AE68" t="str">
        <f t="shared" si="141"/>
        <v/>
      </c>
      <c r="AF68" t="str">
        <f t="shared" si="277"/>
        <v>Was möchte Die Flugbegleiterin verlassen?</v>
      </c>
      <c r="AH68" t="s">
        <v>827</v>
      </c>
      <c r="AI68">
        <v>2.0249999999999999</v>
      </c>
      <c r="AJ68" t="s">
        <v>820</v>
      </c>
      <c r="AK68" s="7" t="s">
        <v>450</v>
      </c>
      <c r="AL68" s="7" t="s">
        <v>664</v>
      </c>
      <c r="AM68" s="10" t="s">
        <v>820</v>
      </c>
      <c r="AN68" s="10" t="s">
        <v>820</v>
      </c>
      <c r="AO68" s="10" t="s">
        <v>820</v>
      </c>
      <c r="AP68" s="10" t="s">
        <v>884</v>
      </c>
    </row>
    <row r="69" spans="1:42" x14ac:dyDescent="0.35">
      <c r="A69">
        <v>68</v>
      </c>
      <c r="B69" t="str">
        <f t="shared" si="278"/>
        <v>Die Haushälterin</v>
      </c>
      <c r="C69" t="s">
        <v>530</v>
      </c>
      <c r="D69" t="s">
        <v>68</v>
      </c>
      <c r="G69" t="str">
        <f t="shared" si="267"/>
        <v>am</v>
      </c>
      <c r="H69" t="s">
        <v>113</v>
      </c>
      <c r="I69" t="s">
        <v>446</v>
      </c>
      <c r="J69" t="s">
        <v>345</v>
      </c>
      <c r="K69" t="s">
        <v>357</v>
      </c>
      <c r="L69" t="s">
        <v>640</v>
      </c>
      <c r="M69" t="s">
        <v>641</v>
      </c>
      <c r="O69" t="str">
        <f t="shared" si="268"/>
        <v>Bolzenschneider</v>
      </c>
      <c r="P69" t="s">
        <v>457</v>
      </c>
      <c r="Q69" t="str">
        <f t="shared" si="128"/>
        <v>Wer tüftelt am Fahrrad?</v>
      </c>
      <c r="R69" t="str">
        <f t="shared" si="129"/>
        <v>Was tat Die Haushälterin?</v>
      </c>
      <c r="S69" t="str">
        <f t="shared" si="130"/>
        <v>Wo tüftelt Die Haushälterin?</v>
      </c>
      <c r="T69" t="str">
        <f t="shared" si="131"/>
        <v>Was hat Die Haushälterin gekauft?</v>
      </c>
      <c r="U69" s="1" t="s">
        <v>554</v>
      </c>
      <c r="V69" t="str">
        <f t="shared" ref="V69" si="287">T69</f>
        <v>Was hat Die Haushälterin gekauft?</v>
      </c>
      <c r="W69" t="str">
        <f t="shared" ref="W69:W100" si="288">CONCATENATE(K69," ",O69)</f>
        <v>einen Bolzenschneider</v>
      </c>
      <c r="X69" t="str">
        <f t="shared" ref="X69" si="289">O69</f>
        <v>Bolzenschneider</v>
      </c>
      <c r="Y69" t="str">
        <f t="shared" ref="Y69" si="290">O69</f>
        <v>Bolzenschneider</v>
      </c>
      <c r="Z69" t="str">
        <f t="shared" si="273"/>
        <v>Wo tüftelt Die Haushälterin?</v>
      </c>
      <c r="AA69" t="str">
        <f t="shared" si="274"/>
        <v/>
      </c>
      <c r="AB69" t="str">
        <f t="shared" si="275"/>
        <v/>
      </c>
      <c r="AC69" t="str">
        <f t="shared" si="276"/>
        <v>Wo tüftelt Die Haushälterin?</v>
      </c>
      <c r="AD69" t="str">
        <f t="shared" si="140"/>
        <v>Was hat Die Haushälterin gekauft?</v>
      </c>
      <c r="AE69" t="str">
        <f t="shared" si="141"/>
        <v/>
      </c>
      <c r="AF69" t="str">
        <f t="shared" si="277"/>
        <v>Was hat Die Haushälterin gekauft?</v>
      </c>
      <c r="AH69" t="s">
        <v>831</v>
      </c>
      <c r="AI69">
        <v>2.0750000000000002</v>
      </c>
      <c r="AJ69" t="s">
        <v>820</v>
      </c>
      <c r="AK69" s="7" t="s">
        <v>450</v>
      </c>
      <c r="AL69" s="7" t="s">
        <v>664</v>
      </c>
      <c r="AM69" s="10" t="s">
        <v>820</v>
      </c>
      <c r="AN69" s="10" t="s">
        <v>820</v>
      </c>
      <c r="AO69" s="10" t="s">
        <v>820</v>
      </c>
      <c r="AP69" s="10" t="s">
        <v>884</v>
      </c>
    </row>
    <row r="70" spans="1:42" x14ac:dyDescent="0.35">
      <c r="A70">
        <v>69</v>
      </c>
      <c r="B70" t="str">
        <f t="shared" si="278"/>
        <v>Die Tanzlehrerin</v>
      </c>
      <c r="C70" t="s">
        <v>26</v>
      </c>
      <c r="F70" t="s">
        <v>40</v>
      </c>
      <c r="G70" t="str">
        <f t="shared" si="267"/>
        <v>aus der</v>
      </c>
      <c r="H70" t="s">
        <v>91</v>
      </c>
      <c r="I70" t="s">
        <v>446</v>
      </c>
      <c r="J70" t="s">
        <v>345</v>
      </c>
      <c r="K70" t="s">
        <v>355</v>
      </c>
      <c r="L70" t="s">
        <v>455</v>
      </c>
      <c r="M70" t="s">
        <v>456</v>
      </c>
      <c r="O70" t="str">
        <f t="shared" si="268"/>
        <v>Ritterrüstung</v>
      </c>
      <c r="P70" t="s">
        <v>457</v>
      </c>
      <c r="Q70" t="str">
        <f t="shared" si="128"/>
        <v>Wer wandert aus der Burg?</v>
      </c>
      <c r="R70" t="str">
        <f t="shared" si="129"/>
        <v>Was tat Die Tanzlehrerin?</v>
      </c>
      <c r="S70" t="str">
        <f t="shared" si="130"/>
        <v>Woher wandert Die Tanzlehrerin?</v>
      </c>
      <c r="T70" t="str">
        <f t="shared" si="131"/>
        <v>Was hat Die Tanzlehrerin gekauft?</v>
      </c>
      <c r="U70" t="s">
        <v>387</v>
      </c>
      <c r="V70" t="str">
        <f t="shared" ref="V70" si="291">Q70</f>
        <v>Wer wandert aus der Burg?</v>
      </c>
      <c r="W70" t="str">
        <f t="shared" ref="W70:W101" si="292">B70</f>
        <v>Die Tanzlehrerin</v>
      </c>
      <c r="X70" t="str">
        <f t="shared" ref="X70" si="293">B70</f>
        <v>Die Tanzlehrerin</v>
      </c>
      <c r="Y70" t="str">
        <f t="shared" ref="Y70" si="294">B70</f>
        <v>Die Tanzlehrerin</v>
      </c>
      <c r="Z70" t="str">
        <f t="shared" si="273"/>
        <v/>
      </c>
      <c r="AA70" t="str">
        <f t="shared" si="274"/>
        <v/>
      </c>
      <c r="AB70" t="str">
        <f t="shared" si="275"/>
        <v>Woher wandert Die Tanzlehrerin?</v>
      </c>
      <c r="AC70" t="str">
        <f t="shared" si="276"/>
        <v>Woher wandert Die Tanzlehrerin?</v>
      </c>
      <c r="AD70" t="str">
        <f t="shared" si="140"/>
        <v>Was hat Die Tanzlehrerin gekauft?</v>
      </c>
      <c r="AE70" t="str">
        <f t="shared" si="141"/>
        <v/>
      </c>
      <c r="AF70" t="str">
        <f t="shared" si="277"/>
        <v>Was hat Die Tanzlehrerin gekauft?</v>
      </c>
      <c r="AG70" s="4"/>
      <c r="AH70" t="s">
        <v>832</v>
      </c>
      <c r="AI70">
        <v>2.15</v>
      </c>
      <c r="AJ70" t="s">
        <v>820</v>
      </c>
      <c r="AK70" s="7" t="s">
        <v>450</v>
      </c>
      <c r="AL70" s="7" t="s">
        <v>664</v>
      </c>
      <c r="AM70" s="10" t="s">
        <v>820</v>
      </c>
      <c r="AN70" s="10" t="s">
        <v>820</v>
      </c>
      <c r="AO70" s="10" t="s">
        <v>820</v>
      </c>
      <c r="AP70" s="10" t="s">
        <v>884</v>
      </c>
    </row>
    <row r="71" spans="1:42" x14ac:dyDescent="0.35">
      <c r="A71">
        <v>70</v>
      </c>
      <c r="B71" t="str">
        <f t="shared" si="278"/>
        <v>Die Eiskunstläuferin</v>
      </c>
      <c r="D71" t="s">
        <v>42</v>
      </c>
      <c r="E71" t="s">
        <v>56</v>
      </c>
      <c r="F71" t="s">
        <v>44</v>
      </c>
      <c r="G71" t="str">
        <f t="shared" ref="G71:G93" si="295">CONCATENATE(D71,E71,F71)</f>
        <v>iminsaus dem</v>
      </c>
      <c r="H71" t="s">
        <v>294</v>
      </c>
      <c r="I71" t="s">
        <v>446</v>
      </c>
      <c r="J71" t="s">
        <v>385</v>
      </c>
      <c r="K71" t="s">
        <v>385</v>
      </c>
      <c r="L71" t="s">
        <v>385</v>
      </c>
      <c r="O71" t="s">
        <v>385</v>
      </c>
      <c r="P71" t="s">
        <v>385</v>
      </c>
      <c r="V71">
        <f t="shared" ref="V71" si="296">R71</f>
        <v>0</v>
      </c>
      <c r="W71">
        <f t="shared" ref="W71:W102" si="297">C71</f>
        <v>0</v>
      </c>
      <c r="X71">
        <f t="shared" ref="X71" si="298">C71</f>
        <v>0</v>
      </c>
      <c r="Y71">
        <f t="shared" ref="Y71" si="299">C71</f>
        <v>0</v>
      </c>
      <c r="Z71" t="str">
        <f t="shared" si="273"/>
        <v>Wo  Die Eiskunstläuferin?</v>
      </c>
      <c r="AA71" t="str">
        <f t="shared" si="274"/>
        <v>Wohin  Die Eiskunstläuferin?</v>
      </c>
      <c r="AB71" t="str">
        <f t="shared" si="275"/>
        <v>Woher  Die Eiskunstläuferin?</v>
      </c>
      <c r="AC71" t="str">
        <f t="shared" ref="AC71:AC129" si="300">CONCATENATE(Z71,AA71,AB71)</f>
        <v>Wo  Die Eiskunstläuferin?Wohin  Die Eiskunstläuferin?Woher  Die Eiskunstläuferin?</v>
      </c>
      <c r="AH71" t="s">
        <v>833</v>
      </c>
      <c r="AI71">
        <v>2.2000000000000002</v>
      </c>
      <c r="AJ71" t="s">
        <v>820</v>
      </c>
      <c r="AK71" s="7" t="s">
        <v>450</v>
      </c>
      <c r="AL71" s="7" t="s">
        <v>664</v>
      </c>
      <c r="AM71" s="10" t="s">
        <v>820</v>
      </c>
      <c r="AN71" s="10" t="s">
        <v>820</v>
      </c>
      <c r="AO71" s="10" t="s">
        <v>820</v>
      </c>
      <c r="AP71" s="10" t="s">
        <v>884</v>
      </c>
    </row>
    <row r="72" spans="1:42" x14ac:dyDescent="0.35">
      <c r="A72">
        <v>71</v>
      </c>
      <c r="B72" t="str">
        <f t="shared" si="278"/>
        <v>Die Stripperin</v>
      </c>
      <c r="D72" t="s">
        <v>65</v>
      </c>
      <c r="E72" t="s">
        <v>66</v>
      </c>
      <c r="F72" t="s">
        <v>48</v>
      </c>
      <c r="G72" t="str">
        <f t="shared" si="295"/>
        <v>auf derauf dievon der</v>
      </c>
      <c r="H72" t="s">
        <v>208</v>
      </c>
      <c r="I72" t="s">
        <v>446</v>
      </c>
      <c r="J72" t="s">
        <v>385</v>
      </c>
      <c r="K72" t="s">
        <v>385</v>
      </c>
      <c r="L72" t="s">
        <v>385</v>
      </c>
      <c r="O72" t="s">
        <v>385</v>
      </c>
      <c r="P72" t="s">
        <v>385</v>
      </c>
      <c r="V72">
        <f t="shared" ref="V72" si="301">S72</f>
        <v>0</v>
      </c>
      <c r="W72" t="str">
        <f t="shared" ref="W72:W103" si="302">CONCATENATE(G72," ",H72)</f>
        <v>auf derauf dievon der Leiter</v>
      </c>
      <c r="X72" t="str">
        <f t="shared" ref="X72" si="303">H72</f>
        <v>Leiter</v>
      </c>
      <c r="Y72" t="str">
        <f t="shared" ref="Y72" si="304">H72</f>
        <v>Leiter</v>
      </c>
      <c r="Z72" t="str">
        <f t="shared" si="273"/>
        <v>Wo  Die Stripperin?</v>
      </c>
      <c r="AA72" t="str">
        <f t="shared" si="274"/>
        <v>Wohin  Die Stripperin?</v>
      </c>
      <c r="AB72" t="str">
        <f t="shared" si="275"/>
        <v>Woher  Die Stripperin?</v>
      </c>
      <c r="AC72" t="str">
        <f t="shared" si="300"/>
        <v>Wo  Die Stripperin?Wohin  Die Stripperin?Woher  Die Stripperin?</v>
      </c>
      <c r="AH72" t="s">
        <v>834</v>
      </c>
      <c r="AI72">
        <v>2.2000000000000002</v>
      </c>
      <c r="AJ72" t="s">
        <v>820</v>
      </c>
      <c r="AK72" s="7" t="s">
        <v>450</v>
      </c>
      <c r="AL72" s="7" t="s">
        <v>664</v>
      </c>
      <c r="AM72" s="10" t="s">
        <v>820</v>
      </c>
      <c r="AN72" s="10" t="s">
        <v>820</v>
      </c>
      <c r="AO72" s="10" t="s">
        <v>820</v>
      </c>
      <c r="AP72" s="10" t="s">
        <v>884</v>
      </c>
    </row>
    <row r="73" spans="1:42" x14ac:dyDescent="0.35">
      <c r="A73">
        <v>72</v>
      </c>
      <c r="B73" t="str">
        <f t="shared" si="278"/>
        <v>Die Grundschullehrerin</v>
      </c>
      <c r="D73" t="s">
        <v>35</v>
      </c>
      <c r="E73" t="s">
        <v>36</v>
      </c>
      <c r="F73" t="s">
        <v>33</v>
      </c>
      <c r="G73" t="str">
        <f t="shared" si="295"/>
        <v>auf demauf denvom</v>
      </c>
      <c r="H73" t="s">
        <v>153</v>
      </c>
      <c r="I73" t="s">
        <v>446</v>
      </c>
      <c r="J73" t="s">
        <v>385</v>
      </c>
      <c r="K73" t="s">
        <v>385</v>
      </c>
      <c r="L73" t="s">
        <v>385</v>
      </c>
      <c r="O73" t="s">
        <v>385</v>
      </c>
      <c r="P73" t="s">
        <v>385</v>
      </c>
      <c r="V73">
        <f t="shared" ref="V73" si="305">T73</f>
        <v>0</v>
      </c>
      <c r="W73" t="str">
        <f t="shared" ref="W73:W104" si="306">CONCATENATE(K73," ",O73)</f>
        <v>xx xx</v>
      </c>
      <c r="X73" t="str">
        <f t="shared" ref="X73" si="307">O73</f>
        <v>xx</v>
      </c>
      <c r="Y73" t="str">
        <f t="shared" ref="Y73" si="308">O73</f>
        <v>xx</v>
      </c>
      <c r="Z73" t="str">
        <f t="shared" si="273"/>
        <v>Wo  Die Grundschullehrerin?</v>
      </c>
      <c r="AA73" t="str">
        <f t="shared" si="274"/>
        <v>Wohin  Die Grundschullehrerin?</v>
      </c>
      <c r="AB73" t="str">
        <f t="shared" si="275"/>
        <v>Woher  Die Grundschullehrerin?</v>
      </c>
      <c r="AC73" t="str">
        <f t="shared" si="300"/>
        <v>Wo  Die Grundschullehrerin?Wohin  Die Grundschullehrerin?Woher  Die Grundschullehrerin?</v>
      </c>
      <c r="AH73" t="s">
        <v>835</v>
      </c>
      <c r="AI73">
        <v>2.25</v>
      </c>
      <c r="AJ73" t="s">
        <v>820</v>
      </c>
      <c r="AK73" s="7" t="s">
        <v>450</v>
      </c>
      <c r="AL73" s="7" t="s">
        <v>664</v>
      </c>
      <c r="AM73" s="10" t="s">
        <v>820</v>
      </c>
      <c r="AN73" s="10" t="s">
        <v>820</v>
      </c>
      <c r="AO73" s="10" t="s">
        <v>820</v>
      </c>
      <c r="AP73" s="10" t="s">
        <v>884</v>
      </c>
    </row>
    <row r="74" spans="1:42" x14ac:dyDescent="0.35">
      <c r="A74">
        <v>73</v>
      </c>
      <c r="B74" t="str">
        <f t="shared" si="278"/>
        <v>Die Bibliothekarin</v>
      </c>
      <c r="D74" t="s">
        <v>42</v>
      </c>
      <c r="E74" t="s">
        <v>43</v>
      </c>
      <c r="F74" t="s">
        <v>44</v>
      </c>
      <c r="G74" t="str">
        <f t="shared" si="295"/>
        <v>imin denaus dem</v>
      </c>
      <c r="H74" t="s">
        <v>314</v>
      </c>
      <c r="I74" t="s">
        <v>446</v>
      </c>
      <c r="J74" t="s">
        <v>385</v>
      </c>
      <c r="K74" t="s">
        <v>385</v>
      </c>
      <c r="L74" t="s">
        <v>385</v>
      </c>
      <c r="O74" t="s">
        <v>385</v>
      </c>
      <c r="P74" t="s">
        <v>385</v>
      </c>
      <c r="V74">
        <f t="shared" ref="V74" si="309">Q74</f>
        <v>0</v>
      </c>
      <c r="W74" t="str">
        <f t="shared" ref="W74:W105" si="310">B74</f>
        <v>Die Bibliothekarin</v>
      </c>
      <c r="X74" t="str">
        <f t="shared" ref="X74" si="311">B74</f>
        <v>Die Bibliothekarin</v>
      </c>
      <c r="Y74" t="str">
        <f t="shared" ref="Y74" si="312">B74</f>
        <v>Die Bibliothekarin</v>
      </c>
      <c r="Z74" t="str">
        <f t="shared" si="273"/>
        <v>Wo  Die Bibliothekarin?</v>
      </c>
      <c r="AA74" t="str">
        <f t="shared" si="274"/>
        <v>Wohin  Die Bibliothekarin?</v>
      </c>
      <c r="AB74" t="str">
        <f t="shared" si="275"/>
        <v>Woher  Die Bibliothekarin?</v>
      </c>
      <c r="AC74" t="str">
        <f t="shared" si="300"/>
        <v>Wo  Die Bibliothekarin?Wohin  Die Bibliothekarin?Woher  Die Bibliothekarin?</v>
      </c>
      <c r="AH74" t="s">
        <v>836</v>
      </c>
      <c r="AI74">
        <v>2.3250000000000002</v>
      </c>
      <c r="AJ74" t="s">
        <v>820</v>
      </c>
      <c r="AK74" s="7" t="s">
        <v>450</v>
      </c>
      <c r="AL74" s="7" t="s">
        <v>664</v>
      </c>
      <c r="AM74" s="10" t="s">
        <v>820</v>
      </c>
      <c r="AN74" s="10" t="s">
        <v>820</v>
      </c>
      <c r="AO74" s="10" t="s">
        <v>820</v>
      </c>
      <c r="AP74" s="10" t="s">
        <v>884</v>
      </c>
    </row>
    <row r="75" spans="1:42" x14ac:dyDescent="0.35">
      <c r="A75">
        <v>74</v>
      </c>
      <c r="B75" t="str">
        <f t="shared" si="278"/>
        <v>Die Tänzerin</v>
      </c>
      <c r="D75" t="s">
        <v>222</v>
      </c>
      <c r="E75" t="s">
        <v>249</v>
      </c>
      <c r="F75" t="s">
        <v>60</v>
      </c>
      <c r="G75" t="str">
        <f t="shared" si="295"/>
        <v>am/im/auf deman den/in denvom/aus dem</v>
      </c>
      <c r="H75" t="s">
        <v>292</v>
      </c>
      <c r="I75" t="s">
        <v>446</v>
      </c>
      <c r="J75" t="s">
        <v>385</v>
      </c>
      <c r="K75" t="s">
        <v>385</v>
      </c>
      <c r="L75" t="s">
        <v>385</v>
      </c>
      <c r="O75" t="s">
        <v>385</v>
      </c>
      <c r="P75" t="s">
        <v>385</v>
      </c>
      <c r="V75">
        <f t="shared" ref="V75" si="313">R75</f>
        <v>0</v>
      </c>
      <c r="W75">
        <f t="shared" ref="W75:W106" si="314">C75</f>
        <v>0</v>
      </c>
      <c r="X75">
        <f t="shared" ref="X75" si="315">C75</f>
        <v>0</v>
      </c>
      <c r="Y75">
        <f t="shared" ref="Y75" si="316">C75</f>
        <v>0</v>
      </c>
      <c r="Z75" t="str">
        <f t="shared" si="273"/>
        <v>Wo  Die Tänzerin?</v>
      </c>
      <c r="AA75" t="str">
        <f t="shared" si="274"/>
        <v>Wohin  Die Tänzerin?</v>
      </c>
      <c r="AB75" t="str">
        <f t="shared" si="275"/>
        <v>Woher  Die Tänzerin?</v>
      </c>
      <c r="AC75" t="str">
        <f t="shared" si="300"/>
        <v>Wo  Die Tänzerin?Wohin  Die Tänzerin?Woher  Die Tänzerin?</v>
      </c>
      <c r="AH75" t="s">
        <v>837</v>
      </c>
      <c r="AI75">
        <v>2.4500000000000002</v>
      </c>
      <c r="AJ75" t="s">
        <v>820</v>
      </c>
      <c r="AK75" s="7" t="s">
        <v>450</v>
      </c>
      <c r="AL75" s="7" t="s">
        <v>664</v>
      </c>
      <c r="AM75" s="10" t="s">
        <v>820</v>
      </c>
      <c r="AN75" s="10" t="s">
        <v>820</v>
      </c>
      <c r="AO75" s="10" t="s">
        <v>820</v>
      </c>
      <c r="AP75" s="10" t="s">
        <v>884</v>
      </c>
    </row>
    <row r="76" spans="1:42" x14ac:dyDescent="0.35">
      <c r="A76">
        <v>75</v>
      </c>
      <c r="B76" t="str">
        <f t="shared" si="278"/>
        <v>Die Turnerin</v>
      </c>
      <c r="D76" t="s">
        <v>42</v>
      </c>
      <c r="E76" t="s">
        <v>43</v>
      </c>
      <c r="F76" t="s">
        <v>44</v>
      </c>
      <c r="G76" t="str">
        <f t="shared" si="295"/>
        <v>imin denaus dem</v>
      </c>
      <c r="H76" t="s">
        <v>204</v>
      </c>
      <c r="I76" t="s">
        <v>446</v>
      </c>
      <c r="J76" t="s">
        <v>385</v>
      </c>
      <c r="K76" t="s">
        <v>385</v>
      </c>
      <c r="L76" t="s">
        <v>385</v>
      </c>
      <c r="O76" t="s">
        <v>385</v>
      </c>
      <c r="P76" t="s">
        <v>385</v>
      </c>
      <c r="V76">
        <f t="shared" ref="V76" si="317">S76</f>
        <v>0</v>
      </c>
      <c r="W76" t="str">
        <f t="shared" ref="W76:W107" si="318">CONCATENATE(G76," ",H76)</f>
        <v>imin denaus dem Laden</v>
      </c>
      <c r="X76" t="str">
        <f t="shared" ref="X76" si="319">H76</f>
        <v>Laden</v>
      </c>
      <c r="Y76" t="str">
        <f t="shared" ref="Y76" si="320">H76</f>
        <v>Laden</v>
      </c>
      <c r="Z76" t="str">
        <f t="shared" si="273"/>
        <v>Wo  Die Turnerin?</v>
      </c>
      <c r="AA76" t="str">
        <f t="shared" si="274"/>
        <v>Wohin  Die Turnerin?</v>
      </c>
      <c r="AB76" t="str">
        <f t="shared" si="275"/>
        <v>Woher  Die Turnerin?</v>
      </c>
      <c r="AC76" t="str">
        <f t="shared" si="300"/>
        <v>Wo  Die Turnerin?Wohin  Die Turnerin?Woher  Die Turnerin?</v>
      </c>
      <c r="AH76" t="s">
        <v>838</v>
      </c>
      <c r="AI76">
        <v>2.5</v>
      </c>
      <c r="AJ76" t="s">
        <v>820</v>
      </c>
      <c r="AK76" s="7" t="s">
        <v>450</v>
      </c>
      <c r="AL76" s="7" t="s">
        <v>664</v>
      </c>
      <c r="AM76" s="10" t="s">
        <v>820</v>
      </c>
      <c r="AN76" s="10" t="s">
        <v>820</v>
      </c>
      <c r="AO76" s="10" t="s">
        <v>820</v>
      </c>
      <c r="AP76" s="10" t="s">
        <v>884</v>
      </c>
    </row>
    <row r="77" spans="1:42" x14ac:dyDescent="0.35">
      <c r="A77">
        <v>76</v>
      </c>
      <c r="B77" t="str">
        <f t="shared" si="278"/>
        <v>Die Ernährungsberaterin</v>
      </c>
      <c r="D77" t="s">
        <v>65</v>
      </c>
      <c r="E77" t="s">
        <v>70</v>
      </c>
      <c r="F77" t="s">
        <v>48</v>
      </c>
      <c r="G77" t="str">
        <f t="shared" si="295"/>
        <v>auf derauf die/zurvon der</v>
      </c>
      <c r="H77" t="s">
        <v>313</v>
      </c>
      <c r="I77" t="s">
        <v>446</v>
      </c>
      <c r="J77" t="s">
        <v>385</v>
      </c>
      <c r="K77" t="s">
        <v>385</v>
      </c>
      <c r="L77" t="s">
        <v>385</v>
      </c>
      <c r="O77" t="s">
        <v>385</v>
      </c>
      <c r="P77" t="s">
        <v>385</v>
      </c>
      <c r="U77" s="1"/>
      <c r="V77">
        <f t="shared" ref="V77" si="321">T77</f>
        <v>0</v>
      </c>
      <c r="W77" t="str">
        <f t="shared" ref="W77:W108" si="322">CONCATENATE(K77," ",O77)</f>
        <v>xx xx</v>
      </c>
      <c r="X77" t="str">
        <f t="shared" ref="X77" si="323">O77</f>
        <v>xx</v>
      </c>
      <c r="Y77" t="str">
        <f t="shared" ref="Y77" si="324">O77</f>
        <v>xx</v>
      </c>
      <c r="Z77" t="str">
        <f t="shared" si="273"/>
        <v>Wo  Die Ernährungsberaterin?</v>
      </c>
      <c r="AA77" t="str">
        <f t="shared" si="274"/>
        <v>Wohin  Die Ernährungsberaterin?</v>
      </c>
      <c r="AB77" t="str">
        <f t="shared" si="275"/>
        <v>Woher  Die Ernährungsberaterin?</v>
      </c>
      <c r="AC77" t="str">
        <f t="shared" si="300"/>
        <v>Wo  Die Ernährungsberaterin?Wohin  Die Ernährungsberaterin?Woher  Die Ernährungsberaterin?</v>
      </c>
      <c r="AH77" t="s">
        <v>839</v>
      </c>
      <c r="AI77">
        <v>2.6749999999999998</v>
      </c>
      <c r="AJ77" t="s">
        <v>820</v>
      </c>
      <c r="AK77" s="7" t="s">
        <v>450</v>
      </c>
      <c r="AL77" s="7" t="s">
        <v>664</v>
      </c>
      <c r="AM77" s="10" t="s">
        <v>820</v>
      </c>
      <c r="AN77" s="10" t="s">
        <v>820</v>
      </c>
      <c r="AO77" s="10" t="s">
        <v>820</v>
      </c>
      <c r="AP77" s="10" t="s">
        <v>884</v>
      </c>
    </row>
    <row r="78" spans="1:42" x14ac:dyDescent="0.35">
      <c r="A78">
        <v>77</v>
      </c>
      <c r="B78" t="str">
        <f t="shared" si="278"/>
        <v>Die Kolumnistin</v>
      </c>
      <c r="D78" t="s">
        <v>35</v>
      </c>
      <c r="E78" t="s">
        <v>36</v>
      </c>
      <c r="F78" t="s">
        <v>33</v>
      </c>
      <c r="G78" t="str">
        <f t="shared" si="295"/>
        <v>auf demauf denvom</v>
      </c>
      <c r="H78" t="s">
        <v>253</v>
      </c>
      <c r="I78" t="s">
        <v>446</v>
      </c>
      <c r="J78" t="s">
        <v>385</v>
      </c>
      <c r="K78" t="s">
        <v>385</v>
      </c>
      <c r="L78" t="s">
        <v>385</v>
      </c>
      <c r="O78" t="s">
        <v>385</v>
      </c>
      <c r="P78" t="s">
        <v>385</v>
      </c>
      <c r="V78">
        <f t="shared" ref="V78" si="325">Q78</f>
        <v>0</v>
      </c>
      <c r="W78" t="str">
        <f t="shared" ref="W78:W109" si="326">B78</f>
        <v>Die Kolumnistin</v>
      </c>
      <c r="X78" t="str">
        <f t="shared" ref="X78" si="327">B78</f>
        <v>Die Kolumnistin</v>
      </c>
      <c r="Y78" t="str">
        <f t="shared" ref="Y78" si="328">B78</f>
        <v>Die Kolumnistin</v>
      </c>
      <c r="Z78" t="str">
        <f t="shared" si="273"/>
        <v>Wo  Die Kolumnistin?</v>
      </c>
      <c r="AA78" t="str">
        <f t="shared" si="274"/>
        <v>Wohin  Die Kolumnistin?</v>
      </c>
      <c r="AB78" t="str">
        <f t="shared" si="275"/>
        <v>Woher  Die Kolumnistin?</v>
      </c>
      <c r="AC78" t="str">
        <f t="shared" si="300"/>
        <v>Wo  Die Kolumnistin?Wohin  Die Kolumnistin?Woher  Die Kolumnistin?</v>
      </c>
      <c r="AH78" t="s">
        <v>840</v>
      </c>
      <c r="AI78">
        <v>2.7</v>
      </c>
      <c r="AJ78" t="s">
        <v>820</v>
      </c>
      <c r="AK78" s="7" t="s">
        <v>450</v>
      </c>
      <c r="AL78" s="7" t="s">
        <v>664</v>
      </c>
      <c r="AM78" s="10" t="s">
        <v>820</v>
      </c>
      <c r="AN78" s="10" t="s">
        <v>820</v>
      </c>
      <c r="AO78" s="10" t="s">
        <v>820</v>
      </c>
      <c r="AP78" s="10" t="s">
        <v>884</v>
      </c>
    </row>
    <row r="79" spans="1:42" x14ac:dyDescent="0.35">
      <c r="A79">
        <v>78</v>
      </c>
      <c r="B79" t="str">
        <f t="shared" si="278"/>
        <v>Die Telefonistin</v>
      </c>
      <c r="D79" t="s">
        <v>38</v>
      </c>
      <c r="E79" t="s">
        <v>39</v>
      </c>
      <c r="F79" t="s">
        <v>40</v>
      </c>
      <c r="G79" t="str">
        <f t="shared" si="295"/>
        <v>in derin dieaus der</v>
      </c>
      <c r="H79" t="s">
        <v>331</v>
      </c>
      <c r="I79" t="s">
        <v>446</v>
      </c>
      <c r="J79" t="s">
        <v>385</v>
      </c>
      <c r="K79" t="s">
        <v>385</v>
      </c>
      <c r="L79" t="s">
        <v>385</v>
      </c>
      <c r="O79" t="s">
        <v>385</v>
      </c>
      <c r="P79" t="s">
        <v>385</v>
      </c>
      <c r="V79">
        <f t="shared" ref="V79" si="329">R79</f>
        <v>0</v>
      </c>
      <c r="W79">
        <f t="shared" ref="W79:W110" si="330">C79</f>
        <v>0</v>
      </c>
      <c r="X79">
        <f t="shared" ref="X79" si="331">C79</f>
        <v>0</v>
      </c>
      <c r="Y79">
        <f t="shared" ref="Y79" si="332">C79</f>
        <v>0</v>
      </c>
      <c r="Z79" t="str">
        <f t="shared" si="273"/>
        <v>Wo  Die Telefonistin?</v>
      </c>
      <c r="AA79" t="str">
        <f t="shared" si="274"/>
        <v>Wohin  Die Telefonistin?</v>
      </c>
      <c r="AB79" t="str">
        <f t="shared" si="275"/>
        <v>Woher  Die Telefonistin?</v>
      </c>
      <c r="AC79" t="str">
        <f t="shared" si="300"/>
        <v>Wo  Die Telefonistin?Wohin  Die Telefonistin?Woher  Die Telefonistin?</v>
      </c>
      <c r="AH79" t="s">
        <v>841</v>
      </c>
      <c r="AI79">
        <v>2.7749999999999999</v>
      </c>
      <c r="AJ79" t="s">
        <v>820</v>
      </c>
      <c r="AK79" s="7" t="s">
        <v>450</v>
      </c>
      <c r="AL79" s="7" t="s">
        <v>664</v>
      </c>
      <c r="AM79" s="10" t="s">
        <v>820</v>
      </c>
      <c r="AN79" s="10" t="s">
        <v>820</v>
      </c>
      <c r="AO79" s="10" t="s">
        <v>820</v>
      </c>
      <c r="AP79" s="10" t="s">
        <v>884</v>
      </c>
    </row>
    <row r="80" spans="1:42" x14ac:dyDescent="0.35">
      <c r="A80">
        <v>79</v>
      </c>
      <c r="B80" t="str">
        <f t="shared" si="278"/>
        <v>Die Masseurin</v>
      </c>
      <c r="D80" t="s">
        <v>159</v>
      </c>
      <c r="E80" t="s">
        <v>123</v>
      </c>
      <c r="F80" t="s">
        <v>33</v>
      </c>
      <c r="G80" t="str">
        <f t="shared" si="295"/>
        <v>auf dem/beimauf den/zumvom</v>
      </c>
      <c r="H80" t="s">
        <v>189</v>
      </c>
      <c r="I80" t="s">
        <v>446</v>
      </c>
      <c r="J80" t="s">
        <v>385</v>
      </c>
      <c r="K80" t="s">
        <v>385</v>
      </c>
      <c r="L80" t="s">
        <v>385</v>
      </c>
      <c r="O80" t="s">
        <v>385</v>
      </c>
      <c r="P80" t="s">
        <v>385</v>
      </c>
      <c r="V80">
        <f t="shared" ref="V80" si="333">S80</f>
        <v>0</v>
      </c>
      <c r="W80" t="str">
        <f t="shared" ref="W80:W111" si="334">CONCATENATE(G80," ",H80)</f>
        <v>auf dem/beimauf den/zumvom Kongress</v>
      </c>
      <c r="X80" t="str">
        <f t="shared" ref="X80" si="335">H80</f>
        <v>Kongress</v>
      </c>
      <c r="Y80" t="str">
        <f t="shared" ref="Y80" si="336">H80</f>
        <v>Kongress</v>
      </c>
      <c r="Z80" t="str">
        <f t="shared" si="273"/>
        <v>Wo  Die Masseurin?</v>
      </c>
      <c r="AA80" t="str">
        <f t="shared" si="274"/>
        <v>Wohin  Die Masseurin?</v>
      </c>
      <c r="AB80" t="str">
        <f t="shared" si="275"/>
        <v>Woher  Die Masseurin?</v>
      </c>
      <c r="AC80" t="str">
        <f t="shared" si="300"/>
        <v>Wo  Die Masseurin?Wohin  Die Masseurin?Woher  Die Masseurin?</v>
      </c>
      <c r="AH80" t="s">
        <v>842</v>
      </c>
      <c r="AI80">
        <v>2.9249999999999998</v>
      </c>
      <c r="AJ80" t="s">
        <v>820</v>
      </c>
      <c r="AK80" s="7" t="s">
        <v>450</v>
      </c>
      <c r="AL80" s="7" t="s">
        <v>664</v>
      </c>
      <c r="AM80" s="10" t="s">
        <v>820</v>
      </c>
      <c r="AN80" s="10" t="s">
        <v>820</v>
      </c>
      <c r="AO80" s="10" t="s">
        <v>820</v>
      </c>
      <c r="AP80" s="10" t="s">
        <v>884</v>
      </c>
    </row>
    <row r="81" spans="1:42" x14ac:dyDescent="0.35">
      <c r="A81">
        <v>80</v>
      </c>
      <c r="B81" t="str">
        <f t="shared" si="278"/>
        <v>Die Bankkassiererin</v>
      </c>
      <c r="D81" t="s">
        <v>42</v>
      </c>
      <c r="E81" t="s">
        <v>56</v>
      </c>
      <c r="F81" t="s">
        <v>44</v>
      </c>
      <c r="G81" t="str">
        <f t="shared" si="295"/>
        <v>iminsaus dem</v>
      </c>
      <c r="H81" t="s">
        <v>672</v>
      </c>
      <c r="I81" t="s">
        <v>446</v>
      </c>
      <c r="J81" t="s">
        <v>385</v>
      </c>
      <c r="K81" t="s">
        <v>385</v>
      </c>
      <c r="L81" t="s">
        <v>385</v>
      </c>
      <c r="O81" t="s">
        <v>385</v>
      </c>
      <c r="P81" t="s">
        <v>385</v>
      </c>
      <c r="U81" s="1"/>
      <c r="V81">
        <f t="shared" ref="V81" si="337">T81</f>
        <v>0</v>
      </c>
      <c r="W81" t="str">
        <f t="shared" ref="W81:W112" si="338">CONCATENATE(K81," ",O81)</f>
        <v>xx xx</v>
      </c>
      <c r="X81" t="str">
        <f t="shared" ref="X81" si="339">O81</f>
        <v>xx</v>
      </c>
      <c r="Y81" t="str">
        <f t="shared" ref="Y81" si="340">O81</f>
        <v>xx</v>
      </c>
      <c r="Z81" t="str">
        <f t="shared" si="273"/>
        <v>Wo  Die Bankkassiererin?</v>
      </c>
      <c r="AA81" t="str">
        <f t="shared" si="274"/>
        <v>Wohin  Die Bankkassiererin?</v>
      </c>
      <c r="AB81" t="str">
        <f t="shared" si="275"/>
        <v>Woher  Die Bankkassiererin?</v>
      </c>
      <c r="AC81" t="str">
        <f t="shared" si="300"/>
        <v>Wo  Die Bankkassiererin?Wohin  Die Bankkassiererin?Woher  Die Bankkassiererin?</v>
      </c>
      <c r="AH81" t="s">
        <v>843</v>
      </c>
      <c r="AI81">
        <v>3</v>
      </c>
      <c r="AJ81" t="s">
        <v>820</v>
      </c>
      <c r="AK81" s="7" t="s">
        <v>450</v>
      </c>
      <c r="AL81" s="7" t="s">
        <v>664</v>
      </c>
      <c r="AM81" s="10" t="s">
        <v>820</v>
      </c>
      <c r="AN81" s="10" t="s">
        <v>820</v>
      </c>
      <c r="AO81" s="10" t="s">
        <v>820</v>
      </c>
      <c r="AP81" s="10" t="s">
        <v>884</v>
      </c>
    </row>
    <row r="82" spans="1:42" x14ac:dyDescent="0.35">
      <c r="A82">
        <v>81</v>
      </c>
      <c r="B82" t="str">
        <f t="shared" si="278"/>
        <v>Die Sozialarbeiterin</v>
      </c>
      <c r="D82" t="s">
        <v>74</v>
      </c>
      <c r="E82" t="s">
        <v>53</v>
      </c>
      <c r="F82" t="s">
        <v>54</v>
      </c>
      <c r="G82" t="str">
        <f t="shared" si="295"/>
        <v>in der/bei derin die/zuraus der/von der</v>
      </c>
      <c r="H82" t="s">
        <v>295</v>
      </c>
      <c r="I82" t="s">
        <v>446</v>
      </c>
      <c r="J82" t="s">
        <v>385</v>
      </c>
      <c r="K82" t="s">
        <v>385</v>
      </c>
      <c r="L82" t="s">
        <v>385</v>
      </c>
      <c r="O82" t="s">
        <v>385</v>
      </c>
      <c r="P82" t="s">
        <v>385</v>
      </c>
      <c r="V82">
        <f t="shared" ref="V82" si="341">Q82</f>
        <v>0</v>
      </c>
      <c r="W82" t="str">
        <f t="shared" ref="W82:W113" si="342">B82</f>
        <v>Die Sozialarbeiterin</v>
      </c>
      <c r="X82" t="str">
        <f t="shared" ref="X82" si="343">B82</f>
        <v>Die Sozialarbeiterin</v>
      </c>
      <c r="Y82" t="str">
        <f t="shared" ref="Y82" si="344">B82</f>
        <v>Die Sozialarbeiterin</v>
      </c>
      <c r="Z82" t="str">
        <f t="shared" si="273"/>
        <v>Wo  Die Sozialarbeiterin?</v>
      </c>
      <c r="AA82" t="str">
        <f t="shared" si="274"/>
        <v>Wohin  Die Sozialarbeiterin?</v>
      </c>
      <c r="AB82" t="str">
        <f t="shared" si="275"/>
        <v>Woher  Die Sozialarbeiterin?</v>
      </c>
      <c r="AC82" t="str">
        <f t="shared" si="300"/>
        <v>Wo  Die Sozialarbeiterin?Wohin  Die Sozialarbeiterin?Woher  Die Sozialarbeiterin?</v>
      </c>
      <c r="AH82" t="s">
        <v>844</v>
      </c>
      <c r="AI82">
        <v>3.0750000000000002</v>
      </c>
      <c r="AJ82" t="s">
        <v>820</v>
      </c>
      <c r="AK82" s="7" t="s">
        <v>450</v>
      </c>
      <c r="AL82" s="7" t="s">
        <v>664</v>
      </c>
      <c r="AM82" s="10" t="s">
        <v>820</v>
      </c>
      <c r="AN82" s="10" t="s">
        <v>820</v>
      </c>
      <c r="AO82" s="10" t="s">
        <v>820</v>
      </c>
      <c r="AP82" s="10" t="s">
        <v>884</v>
      </c>
    </row>
    <row r="83" spans="1:42" x14ac:dyDescent="0.35">
      <c r="A83">
        <v>82</v>
      </c>
      <c r="B83" t="str">
        <f t="shared" si="278"/>
        <v>Die Reiseveranstalterin</v>
      </c>
      <c r="D83" t="s">
        <v>58</v>
      </c>
      <c r="E83" t="s">
        <v>249</v>
      </c>
      <c r="F83" t="s">
        <v>60</v>
      </c>
      <c r="G83" t="str">
        <f t="shared" si="295"/>
        <v>am/iman den/in denvom/aus dem</v>
      </c>
      <c r="H83" t="s">
        <v>250</v>
      </c>
      <c r="I83" t="s">
        <v>446</v>
      </c>
      <c r="J83" t="s">
        <v>385</v>
      </c>
      <c r="K83" t="s">
        <v>385</v>
      </c>
      <c r="L83" t="s">
        <v>385</v>
      </c>
      <c r="O83" t="s">
        <v>385</v>
      </c>
      <c r="P83" t="s">
        <v>385</v>
      </c>
      <c r="V83">
        <f t="shared" ref="V83" si="345">R83</f>
        <v>0</v>
      </c>
      <c r="W83">
        <f t="shared" ref="W83:W114" si="346">C83</f>
        <v>0</v>
      </c>
      <c r="X83">
        <f t="shared" ref="X83" si="347">C83</f>
        <v>0</v>
      </c>
      <c r="Y83">
        <f t="shared" ref="Y83" si="348">C83</f>
        <v>0</v>
      </c>
      <c r="Z83" t="str">
        <f t="shared" si="273"/>
        <v>Wo  Die Reiseveranstalterin?</v>
      </c>
      <c r="AA83" t="str">
        <f t="shared" si="274"/>
        <v>Wohin  Die Reiseveranstalterin?</v>
      </c>
      <c r="AB83" t="str">
        <f t="shared" si="275"/>
        <v>Woher  Die Reiseveranstalterin?</v>
      </c>
      <c r="AC83" t="str">
        <f t="shared" si="300"/>
        <v>Wo  Die Reiseveranstalterin?Wohin  Die Reiseveranstalterin?Woher  Die Reiseveranstalterin?</v>
      </c>
      <c r="AH83" t="s">
        <v>845</v>
      </c>
      <c r="AI83">
        <v>3.1</v>
      </c>
      <c r="AJ83" t="s">
        <v>820</v>
      </c>
      <c r="AK83" s="7" t="s">
        <v>450</v>
      </c>
      <c r="AL83" s="7" t="s">
        <v>664</v>
      </c>
      <c r="AM83" s="10" t="s">
        <v>820</v>
      </c>
      <c r="AN83" s="10" t="s">
        <v>820</v>
      </c>
      <c r="AO83" s="10" t="s">
        <v>820</v>
      </c>
      <c r="AP83" s="10" t="s">
        <v>884</v>
      </c>
    </row>
    <row r="84" spans="1:42" x14ac:dyDescent="0.35">
      <c r="A84">
        <v>83</v>
      </c>
      <c r="B84" t="str">
        <f t="shared" si="278"/>
        <v>Die Beratungslehrerin</v>
      </c>
      <c r="D84" t="s">
        <v>42</v>
      </c>
      <c r="E84" t="s">
        <v>43</v>
      </c>
      <c r="F84" t="s">
        <v>44</v>
      </c>
      <c r="G84" t="str">
        <f t="shared" si="295"/>
        <v>imin denaus dem</v>
      </c>
      <c r="H84" t="s">
        <v>164</v>
      </c>
      <c r="I84" t="s">
        <v>446</v>
      </c>
      <c r="J84" t="s">
        <v>385</v>
      </c>
      <c r="K84" t="s">
        <v>385</v>
      </c>
      <c r="L84" t="s">
        <v>385</v>
      </c>
      <c r="O84" t="s">
        <v>385</v>
      </c>
      <c r="P84" t="s">
        <v>385</v>
      </c>
      <c r="V84">
        <f t="shared" ref="V84" si="349">S84</f>
        <v>0</v>
      </c>
      <c r="W84" t="str">
        <f t="shared" ref="W84:W115" si="350">CONCATENATE(G84," ",H84)</f>
        <v>imin denaus dem Kalender</v>
      </c>
      <c r="X84" t="str">
        <f t="shared" ref="X84" si="351">H84</f>
        <v>Kalender</v>
      </c>
      <c r="Y84" t="str">
        <f t="shared" ref="Y84" si="352">H84</f>
        <v>Kalender</v>
      </c>
      <c r="Z84" t="str">
        <f t="shared" si="273"/>
        <v>Wo  Die Beratungslehrerin?</v>
      </c>
      <c r="AA84" t="str">
        <f t="shared" si="274"/>
        <v>Wohin  Die Beratungslehrerin?</v>
      </c>
      <c r="AB84" t="str">
        <f t="shared" si="275"/>
        <v>Woher  Die Beratungslehrerin?</v>
      </c>
      <c r="AC84" t="str">
        <f t="shared" si="300"/>
        <v>Wo  Die Beratungslehrerin?Wohin  Die Beratungslehrerin?Woher  Die Beratungslehrerin?</v>
      </c>
      <c r="AH84" t="s">
        <v>846</v>
      </c>
      <c r="AI84">
        <v>3.2250000000000001</v>
      </c>
      <c r="AJ84" t="s">
        <v>820</v>
      </c>
      <c r="AK84" s="7" t="s">
        <v>450</v>
      </c>
      <c r="AL84" s="7" t="s">
        <v>664</v>
      </c>
      <c r="AM84" s="10" t="s">
        <v>820</v>
      </c>
      <c r="AN84" s="10" t="s">
        <v>820</v>
      </c>
      <c r="AO84" s="10" t="s">
        <v>820</v>
      </c>
      <c r="AP84" s="10" t="s">
        <v>884</v>
      </c>
    </row>
    <row r="85" spans="1:42" x14ac:dyDescent="0.35">
      <c r="A85">
        <v>84</v>
      </c>
      <c r="B85" t="str">
        <f t="shared" si="278"/>
        <v>Die Immobilienmaklerin</v>
      </c>
      <c r="D85" t="s">
        <v>65</v>
      </c>
      <c r="E85" t="s">
        <v>66</v>
      </c>
      <c r="F85" t="s">
        <v>48</v>
      </c>
      <c r="G85" t="str">
        <f t="shared" si="295"/>
        <v>auf derauf dievon der</v>
      </c>
      <c r="H85" t="s">
        <v>278</v>
      </c>
      <c r="I85" t="s">
        <v>446</v>
      </c>
      <c r="J85" t="s">
        <v>385</v>
      </c>
      <c r="K85" t="s">
        <v>385</v>
      </c>
      <c r="L85" t="s">
        <v>385</v>
      </c>
      <c r="O85" t="s">
        <v>385</v>
      </c>
      <c r="P85" t="s">
        <v>385</v>
      </c>
      <c r="V85">
        <f t="shared" ref="V85" si="353">T85</f>
        <v>0</v>
      </c>
      <c r="W85" t="str">
        <f t="shared" ref="W85:W116" si="354">CONCATENATE(K85," ",O85)</f>
        <v>xx xx</v>
      </c>
      <c r="X85" t="str">
        <f t="shared" ref="X85" si="355">O85</f>
        <v>xx</v>
      </c>
      <c r="Y85" t="str">
        <f t="shared" ref="Y85" si="356">O85</f>
        <v>xx</v>
      </c>
      <c r="Z85" t="str">
        <f t="shared" si="273"/>
        <v>Wo  Die Immobilienmaklerin?</v>
      </c>
      <c r="AA85" t="str">
        <f t="shared" si="274"/>
        <v>Wohin  Die Immobilienmaklerin?</v>
      </c>
      <c r="AB85" t="str">
        <f t="shared" si="275"/>
        <v>Woher  Die Immobilienmaklerin?</v>
      </c>
      <c r="AC85" t="str">
        <f t="shared" si="300"/>
        <v>Wo  Die Immobilienmaklerin?Wohin  Die Immobilienmaklerin?Woher  Die Immobilienmaklerin?</v>
      </c>
      <c r="AH85" t="s">
        <v>847</v>
      </c>
      <c r="AI85">
        <v>3.35</v>
      </c>
      <c r="AJ85" t="s">
        <v>820</v>
      </c>
      <c r="AK85" s="7" t="s">
        <v>450</v>
      </c>
      <c r="AL85" s="7" t="s">
        <v>664</v>
      </c>
      <c r="AM85" s="10" t="s">
        <v>820</v>
      </c>
      <c r="AN85" s="10" t="s">
        <v>820</v>
      </c>
      <c r="AO85" s="10" t="s">
        <v>820</v>
      </c>
      <c r="AP85" s="10" t="s">
        <v>884</v>
      </c>
    </row>
    <row r="86" spans="1:42" x14ac:dyDescent="0.35">
      <c r="A86">
        <v>85</v>
      </c>
      <c r="B86" t="str">
        <f t="shared" si="278"/>
        <v>Die Schulpsychologin</v>
      </c>
      <c r="D86" t="s">
        <v>38</v>
      </c>
      <c r="E86" t="s">
        <v>39</v>
      </c>
      <c r="F86" t="s">
        <v>40</v>
      </c>
      <c r="G86" t="str">
        <f t="shared" si="295"/>
        <v>in derin dieaus der</v>
      </c>
      <c r="H86" t="s">
        <v>289</v>
      </c>
      <c r="I86" t="s">
        <v>446</v>
      </c>
      <c r="J86" t="s">
        <v>385</v>
      </c>
      <c r="K86" t="s">
        <v>385</v>
      </c>
      <c r="L86" t="s">
        <v>385</v>
      </c>
      <c r="O86" t="s">
        <v>385</v>
      </c>
      <c r="P86" t="s">
        <v>385</v>
      </c>
      <c r="V86">
        <f t="shared" ref="V86" si="357">Q86</f>
        <v>0</v>
      </c>
      <c r="W86" t="str">
        <f t="shared" ref="W86:W117" si="358">B86</f>
        <v>Die Schulpsychologin</v>
      </c>
      <c r="X86" t="str">
        <f t="shared" ref="X86" si="359">B86</f>
        <v>Die Schulpsychologin</v>
      </c>
      <c r="Y86" t="str">
        <f t="shared" ref="Y86" si="360">B86</f>
        <v>Die Schulpsychologin</v>
      </c>
      <c r="Z86" t="str">
        <f t="shared" si="273"/>
        <v>Wo  Die Schulpsychologin?</v>
      </c>
      <c r="AA86" t="str">
        <f t="shared" si="274"/>
        <v>Wohin  Die Schulpsychologin?</v>
      </c>
      <c r="AB86" t="str">
        <f t="shared" si="275"/>
        <v>Woher  Die Schulpsychologin?</v>
      </c>
      <c r="AC86" t="str">
        <f t="shared" si="300"/>
        <v>Wo  Die Schulpsychologin?Wohin  Die Schulpsychologin?Woher  Die Schulpsychologin?</v>
      </c>
      <c r="AH86" t="s">
        <v>848</v>
      </c>
      <c r="AI86">
        <v>3.45</v>
      </c>
      <c r="AJ86" t="s">
        <v>820</v>
      </c>
      <c r="AK86" s="7" t="s">
        <v>450</v>
      </c>
      <c r="AL86" s="7" t="s">
        <v>664</v>
      </c>
      <c r="AM86" s="10" t="s">
        <v>820</v>
      </c>
      <c r="AN86" s="10" t="s">
        <v>820</v>
      </c>
      <c r="AO86" s="10" t="s">
        <v>820</v>
      </c>
      <c r="AP86" s="10" t="s">
        <v>884</v>
      </c>
    </row>
    <row r="87" spans="1:42" x14ac:dyDescent="0.35">
      <c r="A87">
        <v>86</v>
      </c>
      <c r="B87" t="str">
        <f t="shared" si="278"/>
        <v>Die Kassiererin</v>
      </c>
      <c r="D87" t="s">
        <v>65</v>
      </c>
      <c r="E87" t="s">
        <v>66</v>
      </c>
      <c r="F87" t="s">
        <v>48</v>
      </c>
      <c r="G87" t="str">
        <f t="shared" si="295"/>
        <v>auf derauf dievon der</v>
      </c>
      <c r="H87" t="s">
        <v>251</v>
      </c>
      <c r="I87" t="s">
        <v>446</v>
      </c>
      <c r="J87" t="s">
        <v>385</v>
      </c>
      <c r="K87" t="s">
        <v>385</v>
      </c>
      <c r="L87" t="s">
        <v>385</v>
      </c>
      <c r="O87" t="s">
        <v>385</v>
      </c>
      <c r="P87" t="s">
        <v>385</v>
      </c>
      <c r="V87">
        <f t="shared" ref="V87" si="361">R87</f>
        <v>0</v>
      </c>
      <c r="W87">
        <f t="shared" ref="W87:W118" si="362">C87</f>
        <v>0</v>
      </c>
      <c r="X87">
        <f t="shared" ref="X87" si="363">C87</f>
        <v>0</v>
      </c>
      <c r="Y87">
        <f t="shared" ref="Y87" si="364">C87</f>
        <v>0</v>
      </c>
      <c r="Z87" t="str">
        <f t="shared" si="273"/>
        <v>Wo  Die Kassiererin?</v>
      </c>
      <c r="AA87" t="str">
        <f t="shared" si="274"/>
        <v>Wohin  Die Kassiererin?</v>
      </c>
      <c r="AB87" t="str">
        <f t="shared" si="275"/>
        <v>Woher  Die Kassiererin?</v>
      </c>
      <c r="AC87" t="str">
        <f t="shared" si="300"/>
        <v>Wo  Die Kassiererin?Wohin  Die Kassiererin?Woher  Die Kassiererin?</v>
      </c>
      <c r="AH87" t="s">
        <v>849</v>
      </c>
      <c r="AI87">
        <v>3.55</v>
      </c>
      <c r="AJ87" t="s">
        <v>820</v>
      </c>
      <c r="AK87" s="7" t="s">
        <v>450</v>
      </c>
      <c r="AL87" s="7" t="s">
        <v>664</v>
      </c>
      <c r="AM87" s="10" t="s">
        <v>820</v>
      </c>
      <c r="AN87" s="10" t="s">
        <v>820</v>
      </c>
      <c r="AO87" s="10" t="s">
        <v>820</v>
      </c>
      <c r="AP87" s="10" t="s">
        <v>884</v>
      </c>
    </row>
    <row r="88" spans="1:42" x14ac:dyDescent="0.35">
      <c r="A88">
        <v>87</v>
      </c>
      <c r="B88" t="str">
        <f t="shared" si="278"/>
        <v>Die Bedienung</v>
      </c>
      <c r="D88" t="s">
        <v>42</v>
      </c>
      <c r="E88" t="s">
        <v>97</v>
      </c>
      <c r="F88" t="s">
        <v>79</v>
      </c>
      <c r="G88" t="str">
        <f t="shared" si="295"/>
        <v>imin den/zumaus dem/vom</v>
      </c>
      <c r="H88" t="s">
        <v>286</v>
      </c>
      <c r="I88" t="s">
        <v>446</v>
      </c>
      <c r="J88" t="s">
        <v>385</v>
      </c>
      <c r="K88" t="s">
        <v>385</v>
      </c>
      <c r="L88" t="s">
        <v>385</v>
      </c>
      <c r="O88" t="s">
        <v>385</v>
      </c>
      <c r="P88" t="s">
        <v>385</v>
      </c>
      <c r="V88">
        <f t="shared" ref="V88" si="365">S88</f>
        <v>0</v>
      </c>
      <c r="W88" t="str">
        <f t="shared" ref="W88:W119" si="366">CONCATENATE(G88," ",H88)</f>
        <v>imin den/zumaus dem/vom Supermarkt</v>
      </c>
      <c r="X88" t="str">
        <f t="shared" ref="X88" si="367">H88</f>
        <v>Supermarkt</v>
      </c>
      <c r="Y88" t="str">
        <f t="shared" ref="Y88" si="368">H88</f>
        <v>Supermarkt</v>
      </c>
      <c r="Z88" t="str">
        <f t="shared" si="273"/>
        <v>Wo  Die Bedienung?</v>
      </c>
      <c r="AA88" t="str">
        <f t="shared" si="274"/>
        <v>Wohin  Die Bedienung?</v>
      </c>
      <c r="AB88" t="str">
        <f t="shared" si="275"/>
        <v>Woher  Die Bedienung?</v>
      </c>
      <c r="AC88" t="str">
        <f t="shared" si="300"/>
        <v>Wo  Die Bedienung?Wohin  Die Bedienung?Woher  Die Bedienung?</v>
      </c>
      <c r="AH88" t="s">
        <v>850</v>
      </c>
      <c r="AI88">
        <v>3.65</v>
      </c>
      <c r="AJ88" t="s">
        <v>820</v>
      </c>
      <c r="AK88" s="7" t="s">
        <v>450</v>
      </c>
      <c r="AL88" s="7" t="s">
        <v>664</v>
      </c>
      <c r="AM88" s="10" t="s">
        <v>820</v>
      </c>
      <c r="AN88" s="10" t="s">
        <v>820</v>
      </c>
      <c r="AO88" s="10" t="s">
        <v>820</v>
      </c>
      <c r="AP88" s="10" t="s">
        <v>884</v>
      </c>
    </row>
    <row r="89" spans="1:42" x14ac:dyDescent="0.35">
      <c r="A89">
        <v>88</v>
      </c>
      <c r="B89" t="str">
        <f t="shared" si="278"/>
        <v>Die Psychologin</v>
      </c>
      <c r="D89" t="s">
        <v>38</v>
      </c>
      <c r="E89" t="s">
        <v>39</v>
      </c>
      <c r="F89" t="s">
        <v>40</v>
      </c>
      <c r="G89" t="str">
        <f t="shared" si="295"/>
        <v>in derin dieaus der</v>
      </c>
      <c r="H89" t="s">
        <v>181</v>
      </c>
      <c r="I89" t="s">
        <v>446</v>
      </c>
      <c r="J89" t="s">
        <v>385</v>
      </c>
      <c r="K89" t="s">
        <v>385</v>
      </c>
      <c r="L89" t="s">
        <v>385</v>
      </c>
      <c r="O89" t="s">
        <v>385</v>
      </c>
      <c r="P89" t="s">
        <v>385</v>
      </c>
      <c r="U89" s="1"/>
      <c r="V89">
        <f t="shared" ref="V89" si="369">T89</f>
        <v>0</v>
      </c>
      <c r="W89" t="str">
        <f t="shared" ref="W89:W120" si="370">CONCATENATE(K89," ",O89)</f>
        <v>xx xx</v>
      </c>
      <c r="X89" t="str">
        <f t="shared" ref="X89" si="371">O89</f>
        <v>xx</v>
      </c>
      <c r="Y89" t="str">
        <f t="shared" ref="Y89" si="372">O89</f>
        <v>xx</v>
      </c>
      <c r="Z89" t="str">
        <f t="shared" si="273"/>
        <v>Wo  Die Psychologin?</v>
      </c>
      <c r="AA89" t="str">
        <f t="shared" si="274"/>
        <v>Wohin  Die Psychologin?</v>
      </c>
      <c r="AB89" t="str">
        <f t="shared" si="275"/>
        <v>Woher  Die Psychologin?</v>
      </c>
      <c r="AC89" t="str">
        <f t="shared" si="300"/>
        <v>Wo  Die Psychologin?Wohin  Die Psychologin?Woher  Die Psychologin?</v>
      </c>
      <c r="AH89" t="s">
        <v>851</v>
      </c>
      <c r="AI89">
        <v>3.7749999999999999</v>
      </c>
      <c r="AJ89" t="s">
        <v>820</v>
      </c>
      <c r="AK89" s="7" t="s">
        <v>450</v>
      </c>
      <c r="AL89" s="7" t="s">
        <v>664</v>
      </c>
      <c r="AM89" s="10" t="s">
        <v>820</v>
      </c>
      <c r="AN89" s="10" t="s">
        <v>820</v>
      </c>
      <c r="AO89" s="10" t="s">
        <v>820</v>
      </c>
      <c r="AP89" s="10" t="s">
        <v>884</v>
      </c>
    </row>
    <row r="90" spans="1:42" x14ac:dyDescent="0.35">
      <c r="A90">
        <v>89</v>
      </c>
      <c r="B90" t="str">
        <f t="shared" si="278"/>
        <v>Die Physiotherapeutin</v>
      </c>
      <c r="D90" t="s">
        <v>35</v>
      </c>
      <c r="E90" t="s">
        <v>50</v>
      </c>
      <c r="F90" t="s">
        <v>33</v>
      </c>
      <c r="G90" t="str">
        <f t="shared" si="295"/>
        <v>auf demauf dasvom</v>
      </c>
      <c r="H90" t="s">
        <v>246</v>
      </c>
      <c r="I90" t="s">
        <v>446</v>
      </c>
      <c r="J90" t="s">
        <v>385</v>
      </c>
      <c r="K90" t="s">
        <v>385</v>
      </c>
      <c r="L90" t="s">
        <v>385</v>
      </c>
      <c r="O90" t="s">
        <v>385</v>
      </c>
      <c r="P90" t="s">
        <v>385</v>
      </c>
      <c r="V90">
        <f t="shared" ref="V90" si="373">Q90</f>
        <v>0</v>
      </c>
      <c r="W90" t="str">
        <f t="shared" ref="W90:W121" si="374">B90</f>
        <v>Die Physiotherapeutin</v>
      </c>
      <c r="X90" t="str">
        <f t="shared" ref="X90" si="375">B90</f>
        <v>Die Physiotherapeutin</v>
      </c>
      <c r="Y90" t="str">
        <f t="shared" ref="Y90" si="376">B90</f>
        <v>Die Physiotherapeutin</v>
      </c>
      <c r="Z90" t="str">
        <f t="shared" si="273"/>
        <v>Wo  Die Physiotherapeutin?</v>
      </c>
      <c r="AA90" t="str">
        <f t="shared" si="274"/>
        <v>Wohin  Die Physiotherapeutin?</v>
      </c>
      <c r="AB90" t="str">
        <f t="shared" si="275"/>
        <v>Woher  Die Physiotherapeutin?</v>
      </c>
      <c r="AC90" t="str">
        <f t="shared" si="300"/>
        <v>Wo  Die Physiotherapeutin?Wohin  Die Physiotherapeutin?Woher  Die Physiotherapeutin?</v>
      </c>
      <c r="AH90" t="s">
        <v>852</v>
      </c>
      <c r="AI90">
        <v>3.875</v>
      </c>
      <c r="AJ90" t="s">
        <v>820</v>
      </c>
      <c r="AK90" s="7" t="s">
        <v>450</v>
      </c>
      <c r="AL90" s="7" t="s">
        <v>664</v>
      </c>
      <c r="AM90" s="10" t="s">
        <v>820</v>
      </c>
      <c r="AN90" s="10" t="s">
        <v>820</v>
      </c>
      <c r="AO90" s="10" t="s">
        <v>820</v>
      </c>
      <c r="AP90" s="10" t="s">
        <v>884</v>
      </c>
    </row>
    <row r="91" spans="1:42" x14ac:dyDescent="0.35">
      <c r="A91">
        <v>90</v>
      </c>
      <c r="B91" t="str">
        <f t="shared" si="278"/>
        <v>Die Kinderärztin</v>
      </c>
      <c r="D91" t="s">
        <v>42</v>
      </c>
      <c r="E91" t="s">
        <v>43</v>
      </c>
      <c r="F91" t="s">
        <v>44</v>
      </c>
      <c r="G91" t="str">
        <f t="shared" si="295"/>
        <v>imin denaus dem</v>
      </c>
      <c r="H91" t="s">
        <v>214</v>
      </c>
      <c r="I91" t="s">
        <v>446</v>
      </c>
      <c r="J91" t="s">
        <v>385</v>
      </c>
      <c r="K91" t="s">
        <v>385</v>
      </c>
      <c r="L91" t="s">
        <v>385</v>
      </c>
      <c r="O91" t="s">
        <v>385</v>
      </c>
      <c r="P91" t="s">
        <v>385</v>
      </c>
      <c r="V91">
        <f t="shared" ref="V91" si="377">R91</f>
        <v>0</v>
      </c>
      <c r="W91">
        <f t="shared" ref="W91:W122" si="378">C91</f>
        <v>0</v>
      </c>
      <c r="X91">
        <f t="shared" ref="X91" si="379">C91</f>
        <v>0</v>
      </c>
      <c r="Y91">
        <f t="shared" ref="Y91" si="380">C91</f>
        <v>0</v>
      </c>
      <c r="Z91" t="str">
        <f t="shared" si="273"/>
        <v>Wo  Die Kinderärztin?</v>
      </c>
      <c r="AA91" t="str">
        <f t="shared" si="274"/>
        <v>Wohin  Die Kinderärztin?</v>
      </c>
      <c r="AB91" t="str">
        <f t="shared" si="275"/>
        <v>Woher  Die Kinderärztin?</v>
      </c>
      <c r="AC91" t="str">
        <f t="shared" si="300"/>
        <v>Wo  Die Kinderärztin?Wohin  Die Kinderärztin?Woher  Die Kinderärztin?</v>
      </c>
      <c r="AH91" t="s">
        <v>853</v>
      </c>
      <c r="AI91">
        <v>3.9750000000000001</v>
      </c>
      <c r="AJ91" t="s">
        <v>820</v>
      </c>
      <c r="AK91" s="7" t="s">
        <v>450</v>
      </c>
      <c r="AL91" s="7" t="s">
        <v>664</v>
      </c>
      <c r="AM91" s="10" t="s">
        <v>820</v>
      </c>
      <c r="AN91" s="10" t="s">
        <v>820</v>
      </c>
      <c r="AO91" s="10" t="s">
        <v>820</v>
      </c>
      <c r="AP91" s="10" t="s">
        <v>884</v>
      </c>
    </row>
    <row r="92" spans="1:42" x14ac:dyDescent="0.35">
      <c r="A92">
        <v>91</v>
      </c>
      <c r="B92" t="str">
        <f t="shared" si="278"/>
        <v>Der Unterhaltungskünstler</v>
      </c>
      <c r="D92" t="s">
        <v>42</v>
      </c>
      <c r="E92" t="s">
        <v>43</v>
      </c>
      <c r="F92" t="s">
        <v>44</v>
      </c>
      <c r="G92" t="str">
        <f t="shared" si="295"/>
        <v>imin denaus dem</v>
      </c>
      <c r="H92" t="s">
        <v>260</v>
      </c>
      <c r="I92" t="s">
        <v>446</v>
      </c>
      <c r="J92" t="s">
        <v>385</v>
      </c>
      <c r="K92" t="s">
        <v>385</v>
      </c>
      <c r="L92" t="s">
        <v>385</v>
      </c>
      <c r="O92" t="s">
        <v>385</v>
      </c>
      <c r="P92" t="s">
        <v>385</v>
      </c>
      <c r="V92">
        <f t="shared" ref="V92" si="381">S92</f>
        <v>0</v>
      </c>
      <c r="W92" t="str">
        <f t="shared" ref="W92:W123" si="382">CONCATENATE(G92," ",H92)</f>
        <v>imin denaus dem Rollstuhl</v>
      </c>
      <c r="X92" t="str">
        <f t="shared" ref="X92" si="383">H92</f>
        <v>Rollstuhl</v>
      </c>
      <c r="Y92" t="str">
        <f t="shared" ref="Y92" si="384">H92</f>
        <v>Rollstuhl</v>
      </c>
      <c r="Z92" t="str">
        <f t="shared" si="273"/>
        <v>Wo  Der Unterhaltungskünstler?</v>
      </c>
      <c r="AA92" t="str">
        <f t="shared" si="274"/>
        <v>Wohin  Der Unterhaltungskünstler?</v>
      </c>
      <c r="AB92" t="str">
        <f t="shared" si="275"/>
        <v>Woher  Der Unterhaltungskünstler?</v>
      </c>
      <c r="AC92" t="str">
        <f t="shared" si="300"/>
        <v>Wo  Der Unterhaltungskünstler?Wohin  Der Unterhaltungskünstler?Woher  Der Unterhaltungskünstler?</v>
      </c>
      <c r="AH92" t="s">
        <v>854</v>
      </c>
      <c r="AI92">
        <v>4.0999999999999996</v>
      </c>
      <c r="AJ92" t="s">
        <v>820</v>
      </c>
      <c r="AK92" s="7" t="s">
        <v>451</v>
      </c>
      <c r="AL92" s="7" t="s">
        <v>664</v>
      </c>
      <c r="AM92" s="10" t="s">
        <v>820</v>
      </c>
      <c r="AN92" s="10" t="s">
        <v>820</v>
      </c>
      <c r="AO92" s="10" t="s">
        <v>820</v>
      </c>
      <c r="AP92" s="10" t="s">
        <v>885</v>
      </c>
    </row>
    <row r="93" spans="1:42" x14ac:dyDescent="0.35">
      <c r="A93">
        <v>92</v>
      </c>
      <c r="B93" t="str">
        <f t="shared" si="278"/>
        <v>Der Chefkonditor</v>
      </c>
      <c r="D93" t="s">
        <v>35</v>
      </c>
      <c r="E93" t="s">
        <v>36</v>
      </c>
      <c r="F93" t="s">
        <v>33</v>
      </c>
      <c r="G93" t="str">
        <f t="shared" si="295"/>
        <v>auf demauf denvom</v>
      </c>
      <c r="H93" t="s">
        <v>267</v>
      </c>
      <c r="I93" t="s">
        <v>446</v>
      </c>
      <c r="J93" t="s">
        <v>385</v>
      </c>
      <c r="K93" t="s">
        <v>385</v>
      </c>
      <c r="L93" t="s">
        <v>385</v>
      </c>
      <c r="O93" t="s">
        <v>385</v>
      </c>
      <c r="P93" t="s">
        <v>385</v>
      </c>
      <c r="V93">
        <f t="shared" ref="V93" si="385">T93</f>
        <v>0</v>
      </c>
      <c r="W93" t="str">
        <f t="shared" ref="W93:W124" si="386">CONCATENATE(K93," ",O93)</f>
        <v>xx xx</v>
      </c>
      <c r="X93" t="str">
        <f t="shared" ref="X93" si="387">O93</f>
        <v>xx</v>
      </c>
      <c r="Y93" t="str">
        <f t="shared" ref="Y93" si="388">O93</f>
        <v>xx</v>
      </c>
      <c r="Z93" t="str">
        <f t="shared" si="273"/>
        <v>Wo  Der Chefkonditor?</v>
      </c>
      <c r="AA93" t="str">
        <f t="shared" si="274"/>
        <v>Wohin  Der Chefkonditor?</v>
      </c>
      <c r="AB93" t="str">
        <f t="shared" si="275"/>
        <v>Woher  Der Chefkonditor?</v>
      </c>
      <c r="AC93" t="str">
        <f t="shared" si="300"/>
        <v>Wo  Der Chefkonditor?Wohin  Der Chefkonditor?Woher  Der Chefkonditor?</v>
      </c>
      <c r="AH93" t="s">
        <v>855</v>
      </c>
      <c r="AI93">
        <v>4.2</v>
      </c>
      <c r="AJ93" t="s">
        <v>820</v>
      </c>
      <c r="AK93" s="7" t="s">
        <v>451</v>
      </c>
      <c r="AL93" s="7" t="s">
        <v>664</v>
      </c>
      <c r="AM93" s="10" t="s">
        <v>820</v>
      </c>
      <c r="AN93" s="10" t="s">
        <v>820</v>
      </c>
      <c r="AO93" s="10" t="s">
        <v>820</v>
      </c>
      <c r="AP93" s="10" t="s">
        <v>885</v>
      </c>
    </row>
    <row r="94" spans="1:42" x14ac:dyDescent="0.35">
      <c r="A94">
        <v>93</v>
      </c>
      <c r="B94" t="str">
        <f t="shared" si="278"/>
        <v>Der Gynäkologe</v>
      </c>
      <c r="D94" t="s">
        <v>31</v>
      </c>
      <c r="E94" t="s">
        <v>32</v>
      </c>
      <c r="F94" t="s">
        <v>33</v>
      </c>
      <c r="G94" t="str">
        <f t="shared" ref="G94:G157" si="389">CONCATENATE(D94,E94,F94)</f>
        <v>beimzumvom</v>
      </c>
      <c r="H94" t="s">
        <v>219</v>
      </c>
      <c r="I94" t="s">
        <v>446</v>
      </c>
      <c r="J94" t="s">
        <v>385</v>
      </c>
      <c r="K94" t="s">
        <v>385</v>
      </c>
      <c r="L94" t="s">
        <v>385</v>
      </c>
      <c r="O94" t="s">
        <v>385</v>
      </c>
      <c r="P94" t="s">
        <v>385</v>
      </c>
      <c r="V94">
        <f t="shared" ref="V94" si="390">Q94</f>
        <v>0</v>
      </c>
      <c r="W94" t="str">
        <f t="shared" ref="W94:W125" si="391">B94</f>
        <v>Der Gynäkologe</v>
      </c>
      <c r="X94" t="str">
        <f t="shared" ref="X94" si="392">B94</f>
        <v>Der Gynäkologe</v>
      </c>
      <c r="Y94" t="str">
        <f t="shared" ref="Y94" si="393">B94</f>
        <v>Der Gynäkologe</v>
      </c>
      <c r="Z94" t="str">
        <f t="shared" si="273"/>
        <v>Wo  Der Gynäkologe?</v>
      </c>
      <c r="AA94" t="str">
        <f t="shared" si="274"/>
        <v>Wohin  Der Gynäkologe?</v>
      </c>
      <c r="AB94" t="str">
        <f t="shared" si="275"/>
        <v>Woher  Der Gynäkologe?</v>
      </c>
      <c r="AC94" t="str">
        <f t="shared" si="300"/>
        <v>Wo  Der Gynäkologe?Wohin  Der Gynäkologe?Woher  Der Gynäkologe?</v>
      </c>
      <c r="AG94" s="4"/>
      <c r="AH94" t="s">
        <v>856</v>
      </c>
      <c r="AI94">
        <v>4.3</v>
      </c>
      <c r="AJ94" t="s">
        <v>820</v>
      </c>
      <c r="AK94" s="7" t="s">
        <v>451</v>
      </c>
      <c r="AL94" s="7" t="s">
        <v>664</v>
      </c>
      <c r="AM94" s="10" t="s">
        <v>820</v>
      </c>
      <c r="AN94" s="10" t="s">
        <v>820</v>
      </c>
      <c r="AO94" s="10" t="s">
        <v>820</v>
      </c>
      <c r="AP94" s="10" t="s">
        <v>885</v>
      </c>
    </row>
    <row r="95" spans="1:42" x14ac:dyDescent="0.35">
      <c r="A95">
        <v>94</v>
      </c>
      <c r="B95" t="str">
        <f t="shared" si="278"/>
        <v>Der Buchhalter</v>
      </c>
      <c r="D95" t="s">
        <v>159</v>
      </c>
      <c r="E95" t="s">
        <v>123</v>
      </c>
      <c r="F95" t="s">
        <v>33</v>
      </c>
      <c r="G95" t="str">
        <f t="shared" si="389"/>
        <v>auf dem/beimauf den/zumvom</v>
      </c>
      <c r="H95" t="s">
        <v>166</v>
      </c>
      <c r="I95" t="s">
        <v>446</v>
      </c>
      <c r="J95" t="s">
        <v>385</v>
      </c>
      <c r="K95" t="s">
        <v>385</v>
      </c>
      <c r="L95" t="s">
        <v>385</v>
      </c>
      <c r="O95" t="s">
        <v>385</v>
      </c>
      <c r="P95" t="s">
        <v>385</v>
      </c>
      <c r="V95">
        <f t="shared" ref="V95" si="394">R95</f>
        <v>0</v>
      </c>
      <c r="W95">
        <f t="shared" ref="W95:W126" si="395">C95</f>
        <v>0</v>
      </c>
      <c r="X95">
        <f t="shared" ref="X95" si="396">C95</f>
        <v>0</v>
      </c>
      <c r="Y95">
        <f t="shared" ref="Y95" si="397">C95</f>
        <v>0</v>
      </c>
      <c r="Z95" t="str">
        <f t="shared" si="273"/>
        <v>Wo  Der Buchhalter?</v>
      </c>
      <c r="AA95" t="str">
        <f t="shared" si="274"/>
        <v>Wohin  Der Buchhalter?</v>
      </c>
      <c r="AB95" t="str">
        <f t="shared" si="275"/>
        <v>Woher  Der Buchhalter?</v>
      </c>
      <c r="AC95" t="str">
        <f t="shared" si="300"/>
        <v>Wo  Der Buchhalter?Wohin  Der Buchhalter?Woher  Der Buchhalter?</v>
      </c>
      <c r="AH95" t="s">
        <v>857</v>
      </c>
      <c r="AI95">
        <v>4.4000000000000004</v>
      </c>
      <c r="AJ95" t="s">
        <v>820</v>
      </c>
      <c r="AK95" s="7" t="s">
        <v>451</v>
      </c>
      <c r="AL95" s="7" t="s">
        <v>664</v>
      </c>
      <c r="AM95" s="10" t="s">
        <v>820</v>
      </c>
      <c r="AN95" s="10" t="s">
        <v>820</v>
      </c>
      <c r="AO95" s="10" t="s">
        <v>820</v>
      </c>
      <c r="AP95" s="10" t="s">
        <v>885</v>
      </c>
    </row>
    <row r="96" spans="1:42" x14ac:dyDescent="0.35">
      <c r="A96">
        <v>95</v>
      </c>
      <c r="B96" t="str">
        <f t="shared" si="278"/>
        <v>Der Psychologe</v>
      </c>
      <c r="D96" t="s">
        <v>38</v>
      </c>
      <c r="E96" t="s">
        <v>39</v>
      </c>
      <c r="F96" t="s">
        <v>40</v>
      </c>
      <c r="G96" t="str">
        <f t="shared" si="389"/>
        <v>in derin dieaus der</v>
      </c>
      <c r="H96" t="s">
        <v>227</v>
      </c>
      <c r="I96" t="s">
        <v>446</v>
      </c>
      <c r="J96" t="s">
        <v>385</v>
      </c>
      <c r="K96" t="s">
        <v>385</v>
      </c>
      <c r="L96" t="s">
        <v>385</v>
      </c>
      <c r="O96" t="s">
        <v>385</v>
      </c>
      <c r="P96" t="s">
        <v>385</v>
      </c>
      <c r="V96">
        <f t="shared" ref="V96" si="398">S96</f>
        <v>0</v>
      </c>
      <c r="W96" t="str">
        <f t="shared" ref="W96:W127" si="399">CONCATENATE(G96," ",H96)</f>
        <v>in derin dieaus der Moschee</v>
      </c>
      <c r="X96" t="str">
        <f t="shared" ref="X96" si="400">H96</f>
        <v>Moschee</v>
      </c>
      <c r="Y96" t="str">
        <f t="shared" ref="Y96" si="401">H96</f>
        <v>Moschee</v>
      </c>
      <c r="Z96" t="str">
        <f t="shared" si="273"/>
        <v>Wo  Der Psychologe?</v>
      </c>
      <c r="AA96" t="str">
        <f t="shared" si="274"/>
        <v>Wohin  Der Psychologe?</v>
      </c>
      <c r="AB96" t="str">
        <f t="shared" si="275"/>
        <v>Woher  Der Psychologe?</v>
      </c>
      <c r="AC96" t="str">
        <f t="shared" si="300"/>
        <v>Wo  Der Psychologe?Wohin  Der Psychologe?Woher  Der Psychologe?</v>
      </c>
      <c r="AH96" t="s">
        <v>858</v>
      </c>
      <c r="AI96">
        <v>4.5</v>
      </c>
      <c r="AJ96" t="s">
        <v>820</v>
      </c>
      <c r="AK96" s="7" t="s">
        <v>451</v>
      </c>
      <c r="AL96" s="7" t="s">
        <v>664</v>
      </c>
      <c r="AM96" s="10" t="s">
        <v>820</v>
      </c>
      <c r="AN96" s="10" t="s">
        <v>820</v>
      </c>
      <c r="AO96" s="10" t="s">
        <v>820</v>
      </c>
      <c r="AP96" s="10" t="s">
        <v>885</v>
      </c>
    </row>
    <row r="97" spans="1:42" x14ac:dyDescent="0.35">
      <c r="A97">
        <v>96</v>
      </c>
      <c r="B97" t="str">
        <f t="shared" si="278"/>
        <v>Der Redakteur</v>
      </c>
      <c r="D97" t="s">
        <v>65</v>
      </c>
      <c r="E97" t="s">
        <v>66</v>
      </c>
      <c r="F97" t="s">
        <v>48</v>
      </c>
      <c r="G97" t="str">
        <f t="shared" si="389"/>
        <v>auf derauf dievon der</v>
      </c>
      <c r="H97" t="s">
        <v>329</v>
      </c>
      <c r="I97" t="s">
        <v>446</v>
      </c>
      <c r="J97" t="s">
        <v>385</v>
      </c>
      <c r="K97" t="s">
        <v>385</v>
      </c>
      <c r="L97" t="s">
        <v>385</v>
      </c>
      <c r="O97" t="s">
        <v>385</v>
      </c>
      <c r="P97" t="s">
        <v>385</v>
      </c>
      <c r="V97">
        <f t="shared" ref="V97" si="402">T97</f>
        <v>0</v>
      </c>
      <c r="W97" t="str">
        <f t="shared" ref="W97:W128" si="403">CONCATENATE(K97," ",O97)</f>
        <v>xx xx</v>
      </c>
      <c r="X97" t="str">
        <f t="shared" ref="X97" si="404">O97</f>
        <v>xx</v>
      </c>
      <c r="Y97" t="str">
        <f t="shared" ref="Y97" si="405">O97</f>
        <v>xx</v>
      </c>
      <c r="Z97" t="str">
        <f t="shared" si="273"/>
        <v>Wo  Der Redakteur?</v>
      </c>
      <c r="AA97" t="str">
        <f t="shared" si="274"/>
        <v>Wohin  Der Redakteur?</v>
      </c>
      <c r="AB97" t="str">
        <f t="shared" si="275"/>
        <v>Woher  Der Redakteur?</v>
      </c>
      <c r="AC97" t="str">
        <f t="shared" si="300"/>
        <v>Wo  Der Redakteur?Wohin  Der Redakteur?Woher  Der Redakteur?</v>
      </c>
      <c r="AH97" t="s">
        <v>859</v>
      </c>
      <c r="AI97">
        <v>4.55</v>
      </c>
      <c r="AJ97" t="s">
        <v>820</v>
      </c>
      <c r="AK97" s="7" t="s">
        <v>451</v>
      </c>
      <c r="AL97" s="7" t="s">
        <v>664</v>
      </c>
      <c r="AM97" s="10" t="s">
        <v>820</v>
      </c>
      <c r="AN97" s="10" t="s">
        <v>820</v>
      </c>
      <c r="AO97" s="10" t="s">
        <v>820</v>
      </c>
      <c r="AP97" s="10" t="s">
        <v>885</v>
      </c>
    </row>
    <row r="98" spans="1:42" x14ac:dyDescent="0.35">
      <c r="A98">
        <v>97</v>
      </c>
      <c r="B98" t="str">
        <f t="shared" si="278"/>
        <v>Der Richter</v>
      </c>
      <c r="D98" t="s">
        <v>65</v>
      </c>
      <c r="E98" t="s">
        <v>66</v>
      </c>
      <c r="F98" t="s">
        <v>48</v>
      </c>
      <c r="G98" t="str">
        <f t="shared" si="389"/>
        <v>auf derauf dievon der</v>
      </c>
      <c r="H98" t="s">
        <v>302</v>
      </c>
      <c r="I98" t="s">
        <v>446</v>
      </c>
      <c r="J98" t="s">
        <v>385</v>
      </c>
      <c r="K98" t="s">
        <v>385</v>
      </c>
      <c r="L98" t="s">
        <v>385</v>
      </c>
      <c r="O98" t="s">
        <v>385</v>
      </c>
      <c r="P98" t="s">
        <v>385</v>
      </c>
      <c r="V98">
        <f t="shared" ref="V98" si="406">Q98</f>
        <v>0</v>
      </c>
      <c r="W98" t="str">
        <f t="shared" ref="W98:W129" si="407">B98</f>
        <v>Der Richter</v>
      </c>
      <c r="X98" t="str">
        <f t="shared" ref="X98" si="408">B98</f>
        <v>Der Richter</v>
      </c>
      <c r="Y98" t="str">
        <f t="shared" ref="Y98" si="409">B98</f>
        <v>Der Richter</v>
      </c>
      <c r="Z98" t="str">
        <f t="shared" ref="Z98:Z129" si="410">IF(D98="","",CONCATENATE(D$1," ",C98," ",B98,"?"))</f>
        <v>Wo  Der Richter?</v>
      </c>
      <c r="AA98" t="str">
        <f t="shared" ref="AA98:AA129" si="411">IF(E98="","",CONCATENATE(E$1," ",C98," ",B98,"?"))</f>
        <v>Wohin  Der Richter?</v>
      </c>
      <c r="AB98" t="str">
        <f t="shared" ref="AB98:AB129" si="412">IF(F98="","",CONCATENATE(F$1," ",C98," ",B98,"?"))</f>
        <v>Woher  Der Richter?</v>
      </c>
      <c r="AC98" t="str">
        <f t="shared" si="300"/>
        <v>Wo  Der Richter?Wohin  Der Richter?Woher  Der Richter?</v>
      </c>
      <c r="AH98" t="s">
        <v>860</v>
      </c>
      <c r="AI98">
        <v>4.7</v>
      </c>
      <c r="AJ98" t="s">
        <v>820</v>
      </c>
      <c r="AK98" s="7" t="s">
        <v>451</v>
      </c>
      <c r="AL98" s="7" t="s">
        <v>664</v>
      </c>
      <c r="AM98" s="10" t="s">
        <v>820</v>
      </c>
      <c r="AN98" s="10" t="s">
        <v>820</v>
      </c>
      <c r="AO98" s="10" t="s">
        <v>820</v>
      </c>
      <c r="AP98" s="10" t="s">
        <v>885</v>
      </c>
    </row>
    <row r="99" spans="1:42" x14ac:dyDescent="0.35">
      <c r="A99">
        <v>98</v>
      </c>
      <c r="B99" t="str">
        <f t="shared" si="278"/>
        <v>Der Astronom</v>
      </c>
      <c r="D99" t="s">
        <v>133</v>
      </c>
      <c r="E99" t="s">
        <v>171</v>
      </c>
      <c r="F99" t="s">
        <v>135</v>
      </c>
      <c r="G99" t="str">
        <f t="shared" si="389"/>
        <v>an der/in deran die/zur/in dievon der/aus der</v>
      </c>
      <c r="H99" t="s">
        <v>308</v>
      </c>
      <c r="I99" t="s">
        <v>446</v>
      </c>
      <c r="J99" t="s">
        <v>385</v>
      </c>
      <c r="K99" t="s">
        <v>385</v>
      </c>
      <c r="L99" t="s">
        <v>385</v>
      </c>
      <c r="O99" t="s">
        <v>385</v>
      </c>
      <c r="P99" t="s">
        <v>385</v>
      </c>
      <c r="V99">
        <f t="shared" ref="V99" si="413">R99</f>
        <v>0</v>
      </c>
      <c r="W99">
        <f t="shared" ref="W99:W130" si="414">C99</f>
        <v>0</v>
      </c>
      <c r="X99">
        <f t="shared" ref="X99" si="415">C99</f>
        <v>0</v>
      </c>
      <c r="Y99">
        <f t="shared" ref="Y99" si="416">C99</f>
        <v>0</v>
      </c>
      <c r="Z99" t="str">
        <f t="shared" si="410"/>
        <v>Wo  Der Astronom?</v>
      </c>
      <c r="AA99" t="str">
        <f t="shared" si="411"/>
        <v>Wohin  Der Astronom?</v>
      </c>
      <c r="AB99" t="str">
        <f t="shared" si="412"/>
        <v>Woher  Der Astronom?</v>
      </c>
      <c r="AC99" t="str">
        <f t="shared" si="300"/>
        <v>Wo  Der Astronom?Wohin  Der Astronom?Woher  Der Astronom?</v>
      </c>
      <c r="AH99" t="s">
        <v>861</v>
      </c>
      <c r="AI99">
        <v>4.8</v>
      </c>
      <c r="AJ99" t="s">
        <v>820</v>
      </c>
      <c r="AK99" s="7" t="s">
        <v>451</v>
      </c>
      <c r="AL99" s="7" t="s">
        <v>664</v>
      </c>
      <c r="AM99" s="10" t="s">
        <v>820</v>
      </c>
      <c r="AN99" s="10" t="s">
        <v>820</v>
      </c>
      <c r="AO99" s="10" t="s">
        <v>820</v>
      </c>
      <c r="AP99" s="10" t="s">
        <v>885</v>
      </c>
    </row>
    <row r="100" spans="1:42" x14ac:dyDescent="0.35">
      <c r="A100">
        <v>99</v>
      </c>
      <c r="B100" t="str">
        <f t="shared" si="278"/>
        <v>Der Neurologe</v>
      </c>
      <c r="D100" t="s">
        <v>68</v>
      </c>
      <c r="E100" t="s">
        <v>103</v>
      </c>
      <c r="F100" t="s">
        <v>33</v>
      </c>
      <c r="G100" t="str">
        <f t="shared" si="389"/>
        <v>aman den/zumvom</v>
      </c>
      <c r="H100" t="s">
        <v>339</v>
      </c>
      <c r="I100" t="s">
        <v>446</v>
      </c>
      <c r="J100" t="s">
        <v>385</v>
      </c>
      <c r="K100" t="s">
        <v>385</v>
      </c>
      <c r="L100" t="s">
        <v>385</v>
      </c>
      <c r="O100" t="s">
        <v>385</v>
      </c>
      <c r="P100" t="s">
        <v>385</v>
      </c>
      <c r="V100">
        <f t="shared" ref="V100" si="417">S100</f>
        <v>0</v>
      </c>
      <c r="W100" t="str">
        <f t="shared" ref="W100:W131" si="418">CONCATENATE(G100," ",H100)</f>
        <v>aman den/zumvom Zeitungsstand</v>
      </c>
      <c r="X100" t="str">
        <f t="shared" ref="X100" si="419">H100</f>
        <v>Zeitungsstand</v>
      </c>
      <c r="Y100" t="str">
        <f t="shared" ref="Y100" si="420">H100</f>
        <v>Zeitungsstand</v>
      </c>
      <c r="Z100" t="str">
        <f t="shared" si="410"/>
        <v>Wo  Der Neurologe?</v>
      </c>
      <c r="AA100" t="str">
        <f t="shared" si="411"/>
        <v>Wohin  Der Neurologe?</v>
      </c>
      <c r="AB100" t="str">
        <f t="shared" si="412"/>
        <v>Woher  Der Neurologe?</v>
      </c>
      <c r="AC100" t="str">
        <f t="shared" si="300"/>
        <v>Wo  Der Neurologe?Wohin  Der Neurologe?Woher  Der Neurologe?</v>
      </c>
      <c r="AH100" t="s">
        <v>862</v>
      </c>
      <c r="AI100">
        <v>4.9249999999999998</v>
      </c>
      <c r="AJ100" t="s">
        <v>820</v>
      </c>
      <c r="AK100" s="7" t="s">
        <v>451</v>
      </c>
      <c r="AL100" s="7" t="s">
        <v>664</v>
      </c>
      <c r="AM100" s="10" t="s">
        <v>820</v>
      </c>
      <c r="AN100" s="10" t="s">
        <v>820</v>
      </c>
      <c r="AO100" s="10" t="s">
        <v>820</v>
      </c>
      <c r="AP100" s="10" t="s">
        <v>885</v>
      </c>
    </row>
    <row r="101" spans="1:42" x14ac:dyDescent="0.35">
      <c r="A101">
        <v>100</v>
      </c>
      <c r="B101" t="str">
        <f t="shared" si="278"/>
        <v>Der Programmierer</v>
      </c>
      <c r="D101" t="s">
        <v>42</v>
      </c>
      <c r="E101" t="s">
        <v>56</v>
      </c>
      <c r="F101" t="s">
        <v>44</v>
      </c>
      <c r="G101" t="str">
        <f t="shared" si="389"/>
        <v>iminsaus dem</v>
      </c>
      <c r="H101" t="s">
        <v>231</v>
      </c>
      <c r="I101" t="s">
        <v>446</v>
      </c>
      <c r="J101" t="s">
        <v>385</v>
      </c>
      <c r="K101" t="s">
        <v>385</v>
      </c>
      <c r="L101" t="s">
        <v>385</v>
      </c>
      <c r="O101" t="s">
        <v>385</v>
      </c>
      <c r="P101" t="s">
        <v>385</v>
      </c>
      <c r="V101">
        <f t="shared" ref="V101" si="421">T101</f>
        <v>0</v>
      </c>
      <c r="W101" t="str">
        <f t="shared" ref="W101:W132" si="422">CONCATENATE(K101," ",O101)</f>
        <v>xx xx</v>
      </c>
      <c r="X101" t="str">
        <f t="shared" ref="X101" si="423">O101</f>
        <v>xx</v>
      </c>
      <c r="Y101" t="str">
        <f t="shared" ref="Y101" si="424">O101</f>
        <v>xx</v>
      </c>
      <c r="Z101" t="str">
        <f t="shared" si="410"/>
        <v>Wo  Der Programmierer?</v>
      </c>
      <c r="AA101" t="str">
        <f t="shared" si="411"/>
        <v>Wohin  Der Programmierer?</v>
      </c>
      <c r="AB101" t="str">
        <f t="shared" si="412"/>
        <v>Woher  Der Programmierer?</v>
      </c>
      <c r="AC101" t="str">
        <f t="shared" si="300"/>
        <v>Wo  Der Programmierer?Wohin  Der Programmierer?Woher  Der Programmierer?</v>
      </c>
      <c r="AH101" t="s">
        <v>863</v>
      </c>
      <c r="AI101">
        <v>5</v>
      </c>
      <c r="AJ101" t="s">
        <v>820</v>
      </c>
      <c r="AK101" s="7" t="s">
        <v>451</v>
      </c>
      <c r="AL101" s="7" t="s">
        <v>664</v>
      </c>
      <c r="AM101" s="10" t="s">
        <v>820</v>
      </c>
      <c r="AN101" s="10" t="s">
        <v>820</v>
      </c>
      <c r="AO101" s="10" t="s">
        <v>820</v>
      </c>
      <c r="AP101" s="10" t="s">
        <v>885</v>
      </c>
    </row>
    <row r="102" spans="1:42" x14ac:dyDescent="0.35">
      <c r="A102">
        <v>101</v>
      </c>
      <c r="B102" t="str">
        <f t="shared" si="278"/>
        <v>Der Komponist</v>
      </c>
      <c r="D102" t="s">
        <v>133</v>
      </c>
      <c r="E102" t="s">
        <v>171</v>
      </c>
      <c r="F102" t="s">
        <v>135</v>
      </c>
      <c r="G102" t="str">
        <f t="shared" si="389"/>
        <v>an der/in deran die/zur/in dievon der/aus der</v>
      </c>
      <c r="H102" t="s">
        <v>172</v>
      </c>
      <c r="I102" t="s">
        <v>446</v>
      </c>
      <c r="J102" t="s">
        <v>385</v>
      </c>
      <c r="K102" t="s">
        <v>385</v>
      </c>
      <c r="L102" t="s">
        <v>385</v>
      </c>
      <c r="O102" t="s">
        <v>385</v>
      </c>
      <c r="P102" t="s">
        <v>385</v>
      </c>
      <c r="V102">
        <f t="shared" ref="V102" si="425">Q102</f>
        <v>0</v>
      </c>
      <c r="W102" t="str">
        <f t="shared" ref="W102:W133" si="426">B102</f>
        <v>Der Komponist</v>
      </c>
      <c r="X102" t="str">
        <f t="shared" ref="X102" si="427">B102</f>
        <v>Der Komponist</v>
      </c>
      <c r="Y102" t="str">
        <f t="shared" ref="Y102" si="428">B102</f>
        <v>Der Komponist</v>
      </c>
      <c r="Z102" t="str">
        <f t="shared" si="410"/>
        <v>Wo  Der Komponist?</v>
      </c>
      <c r="AA102" t="str">
        <f t="shared" si="411"/>
        <v>Wohin  Der Komponist?</v>
      </c>
      <c r="AB102" t="str">
        <f t="shared" si="412"/>
        <v>Woher  Der Komponist?</v>
      </c>
      <c r="AC102" t="str">
        <f t="shared" si="300"/>
        <v>Wo  Der Komponist?Wohin  Der Komponist?Woher  Der Komponist?</v>
      </c>
      <c r="AH102" t="s">
        <v>864</v>
      </c>
      <c r="AI102">
        <v>5.0999999999999996</v>
      </c>
      <c r="AJ102" t="s">
        <v>820</v>
      </c>
      <c r="AK102" s="7" t="s">
        <v>451</v>
      </c>
      <c r="AL102" s="7" t="s">
        <v>664</v>
      </c>
      <c r="AM102" s="10" t="s">
        <v>820</v>
      </c>
      <c r="AN102" s="10" t="s">
        <v>820</v>
      </c>
      <c r="AO102" s="10" t="s">
        <v>820</v>
      </c>
      <c r="AP102" s="10" t="s">
        <v>885</v>
      </c>
    </row>
    <row r="103" spans="1:42" x14ac:dyDescent="0.35">
      <c r="A103">
        <v>102</v>
      </c>
      <c r="B103" t="str">
        <f t="shared" si="278"/>
        <v>Der Arbeitsbeamter</v>
      </c>
      <c r="D103" t="s">
        <v>42</v>
      </c>
      <c r="E103" t="s">
        <v>56</v>
      </c>
      <c r="F103" t="s">
        <v>44</v>
      </c>
      <c r="G103" t="str">
        <f t="shared" si="389"/>
        <v>iminsaus dem</v>
      </c>
      <c r="H103" t="s">
        <v>265</v>
      </c>
      <c r="I103" t="s">
        <v>446</v>
      </c>
      <c r="J103" t="s">
        <v>385</v>
      </c>
      <c r="K103" t="s">
        <v>385</v>
      </c>
      <c r="L103" t="s">
        <v>385</v>
      </c>
      <c r="O103" t="s">
        <v>385</v>
      </c>
      <c r="P103" t="s">
        <v>385</v>
      </c>
      <c r="V103">
        <f t="shared" ref="V103" si="429">R103</f>
        <v>0</v>
      </c>
      <c r="W103">
        <f t="shared" ref="W103:W134" si="430">C103</f>
        <v>0</v>
      </c>
      <c r="X103">
        <f t="shared" ref="X103" si="431">C103</f>
        <v>0</v>
      </c>
      <c r="Y103">
        <f t="shared" ref="Y103" si="432">C103</f>
        <v>0</v>
      </c>
      <c r="Z103" t="str">
        <f t="shared" si="410"/>
        <v>Wo  Der Arbeitsbeamter?</v>
      </c>
      <c r="AA103" t="str">
        <f t="shared" si="411"/>
        <v>Wohin  Der Arbeitsbeamter?</v>
      </c>
      <c r="AB103" t="str">
        <f t="shared" si="412"/>
        <v>Woher  Der Arbeitsbeamter?</v>
      </c>
      <c r="AC103" t="str">
        <f t="shared" si="300"/>
        <v>Wo  Der Arbeitsbeamter?Wohin  Der Arbeitsbeamter?Woher  Der Arbeitsbeamter?</v>
      </c>
      <c r="AH103" t="s">
        <v>865</v>
      </c>
      <c r="AI103">
        <v>5.2249999999999996</v>
      </c>
      <c r="AJ103" t="s">
        <v>820</v>
      </c>
      <c r="AK103" s="7" t="s">
        <v>451</v>
      </c>
      <c r="AL103" s="7" t="s">
        <v>664</v>
      </c>
      <c r="AM103" s="10" t="s">
        <v>820</v>
      </c>
      <c r="AN103" s="10" t="s">
        <v>820</v>
      </c>
      <c r="AO103" s="10" t="s">
        <v>820</v>
      </c>
      <c r="AP103" s="10" t="s">
        <v>885</v>
      </c>
    </row>
    <row r="104" spans="1:42" x14ac:dyDescent="0.35">
      <c r="A104">
        <v>103</v>
      </c>
      <c r="B104" t="str">
        <f t="shared" si="278"/>
        <v>Der Bürgermeister</v>
      </c>
      <c r="D104" t="s">
        <v>35</v>
      </c>
      <c r="E104" t="s">
        <v>112</v>
      </c>
      <c r="F104" t="s">
        <v>33</v>
      </c>
      <c r="G104" t="str">
        <f t="shared" si="389"/>
        <v>auf demauf das (aufs)vom</v>
      </c>
      <c r="H104" t="s">
        <v>182</v>
      </c>
      <c r="I104" t="s">
        <v>446</v>
      </c>
      <c r="J104" t="s">
        <v>385</v>
      </c>
      <c r="K104" t="s">
        <v>385</v>
      </c>
      <c r="L104" t="s">
        <v>385</v>
      </c>
      <c r="O104" t="s">
        <v>385</v>
      </c>
      <c r="P104" t="s">
        <v>385</v>
      </c>
      <c r="V104">
        <f t="shared" ref="V104" si="433">S104</f>
        <v>0</v>
      </c>
      <c r="W104" t="str">
        <f t="shared" ref="W104:W135" si="434">CONCATENATE(G104," ",H104)</f>
        <v>auf demauf das (aufs)vom Klo</v>
      </c>
      <c r="X104" t="str">
        <f t="shared" ref="X104" si="435">H104</f>
        <v>Klo</v>
      </c>
      <c r="Y104" t="str">
        <f t="shared" ref="Y104" si="436">H104</f>
        <v>Klo</v>
      </c>
      <c r="Z104" t="str">
        <f t="shared" si="410"/>
        <v>Wo  Der Bürgermeister?</v>
      </c>
      <c r="AA104" t="str">
        <f t="shared" si="411"/>
        <v>Wohin  Der Bürgermeister?</v>
      </c>
      <c r="AB104" t="str">
        <f t="shared" si="412"/>
        <v>Woher  Der Bürgermeister?</v>
      </c>
      <c r="AC104" t="str">
        <f t="shared" si="300"/>
        <v>Wo  Der Bürgermeister?Wohin  Der Bürgermeister?Woher  Der Bürgermeister?</v>
      </c>
      <c r="AH104" t="s">
        <v>866</v>
      </c>
      <c r="AI104">
        <v>5.3</v>
      </c>
      <c r="AJ104" t="s">
        <v>820</v>
      </c>
      <c r="AK104" s="7" t="s">
        <v>451</v>
      </c>
      <c r="AL104" s="7" t="s">
        <v>664</v>
      </c>
      <c r="AM104" s="10" t="s">
        <v>820</v>
      </c>
      <c r="AN104" s="10" t="s">
        <v>820</v>
      </c>
      <c r="AO104" s="10" t="s">
        <v>820</v>
      </c>
      <c r="AP104" s="10" t="s">
        <v>885</v>
      </c>
    </row>
    <row r="105" spans="1:42" x14ac:dyDescent="0.35">
      <c r="A105">
        <v>104</v>
      </c>
      <c r="B105" t="str">
        <f t="shared" si="278"/>
        <v>Der Alkoholiker</v>
      </c>
      <c r="D105" t="s">
        <v>222</v>
      </c>
      <c r="E105" t="s">
        <v>223</v>
      </c>
      <c r="F105" t="s">
        <v>60</v>
      </c>
      <c r="G105" t="str">
        <f t="shared" si="389"/>
        <v>am/im/auf demans/zum/ins/auf dasvom/aus dem</v>
      </c>
      <c r="H105" t="s">
        <v>224</v>
      </c>
      <c r="I105" t="s">
        <v>446</v>
      </c>
      <c r="J105" t="s">
        <v>385</v>
      </c>
      <c r="K105" t="s">
        <v>385</v>
      </c>
      <c r="L105" t="s">
        <v>385</v>
      </c>
      <c r="O105" t="s">
        <v>385</v>
      </c>
      <c r="P105" t="s">
        <v>385</v>
      </c>
      <c r="V105">
        <f t="shared" ref="V105" si="437">T105</f>
        <v>0</v>
      </c>
      <c r="W105" t="str">
        <f t="shared" ref="W105:W136" si="438">CONCATENATE(K105," ",O105)</f>
        <v>xx xx</v>
      </c>
      <c r="X105" t="str">
        <f t="shared" ref="X105" si="439">O105</f>
        <v>xx</v>
      </c>
      <c r="Y105" t="str">
        <f t="shared" ref="Y105" si="440">O105</f>
        <v>xx</v>
      </c>
      <c r="Z105" t="str">
        <f t="shared" si="410"/>
        <v>Wo  Der Alkoholiker?</v>
      </c>
      <c r="AA105" t="str">
        <f t="shared" si="411"/>
        <v>Wohin  Der Alkoholiker?</v>
      </c>
      <c r="AB105" t="str">
        <f t="shared" si="412"/>
        <v>Woher  Der Alkoholiker?</v>
      </c>
      <c r="AC105" t="str">
        <f t="shared" si="300"/>
        <v>Wo  Der Alkoholiker?Wohin  Der Alkoholiker?Woher  Der Alkoholiker?</v>
      </c>
      <c r="AH105" t="s">
        <v>867</v>
      </c>
      <c r="AI105">
        <v>5.4</v>
      </c>
      <c r="AJ105" t="s">
        <v>820</v>
      </c>
      <c r="AK105" s="7" t="s">
        <v>451</v>
      </c>
      <c r="AL105" s="7" t="s">
        <v>664</v>
      </c>
      <c r="AM105" s="10" t="s">
        <v>820</v>
      </c>
      <c r="AN105" s="10" t="s">
        <v>820</v>
      </c>
      <c r="AO105" s="10" t="s">
        <v>820</v>
      </c>
      <c r="AP105" s="10" t="s">
        <v>885</v>
      </c>
    </row>
    <row r="106" spans="1:42" x14ac:dyDescent="0.35">
      <c r="A106">
        <v>105</v>
      </c>
      <c r="B106" t="str">
        <f t="shared" si="278"/>
        <v>Der Polizist</v>
      </c>
      <c r="D106" t="s">
        <v>42</v>
      </c>
      <c r="E106" t="s">
        <v>43</v>
      </c>
      <c r="F106" t="s">
        <v>44</v>
      </c>
      <c r="G106" t="str">
        <f t="shared" si="389"/>
        <v>imin denaus dem</v>
      </c>
      <c r="H106" t="s">
        <v>228</v>
      </c>
      <c r="I106" t="s">
        <v>446</v>
      </c>
      <c r="J106" t="s">
        <v>385</v>
      </c>
      <c r="K106" t="s">
        <v>385</v>
      </c>
      <c r="L106" t="s">
        <v>385</v>
      </c>
      <c r="O106" t="s">
        <v>385</v>
      </c>
      <c r="P106" t="s">
        <v>385</v>
      </c>
      <c r="V106">
        <f t="shared" ref="V106" si="441">Q106</f>
        <v>0</v>
      </c>
      <c r="W106" t="str">
        <f t="shared" ref="W106:W137" si="442">B106</f>
        <v>Der Polizist</v>
      </c>
      <c r="X106" t="str">
        <f t="shared" ref="X106" si="443">B106</f>
        <v>Der Polizist</v>
      </c>
      <c r="Y106" t="str">
        <f t="shared" ref="Y106" si="444">B106</f>
        <v>Der Polizist</v>
      </c>
      <c r="Z106" t="str">
        <f t="shared" si="410"/>
        <v>Wo  Der Polizist?</v>
      </c>
      <c r="AA106" t="str">
        <f t="shared" si="411"/>
        <v>Wohin  Der Polizist?</v>
      </c>
      <c r="AB106" t="str">
        <f t="shared" si="412"/>
        <v>Woher  Der Polizist?</v>
      </c>
      <c r="AC106" t="str">
        <f t="shared" si="300"/>
        <v>Wo  Der Polizist?Wohin  Der Polizist?Woher  Der Polizist?</v>
      </c>
      <c r="AH106" t="s">
        <v>868</v>
      </c>
      <c r="AI106">
        <v>5.5</v>
      </c>
      <c r="AJ106" t="s">
        <v>820</v>
      </c>
      <c r="AK106" s="7" t="s">
        <v>451</v>
      </c>
      <c r="AL106" s="7" t="s">
        <v>664</v>
      </c>
      <c r="AM106" s="10" t="s">
        <v>820</v>
      </c>
      <c r="AN106" s="10" t="s">
        <v>820</v>
      </c>
      <c r="AO106" s="10" t="s">
        <v>820</v>
      </c>
      <c r="AP106" s="10" t="s">
        <v>885</v>
      </c>
    </row>
    <row r="107" spans="1:42" x14ac:dyDescent="0.35">
      <c r="A107">
        <v>106</v>
      </c>
      <c r="B107" t="str">
        <f t="shared" si="278"/>
        <v>Der Anhalter</v>
      </c>
      <c r="D107" t="s">
        <v>46</v>
      </c>
      <c r="E107" t="s">
        <v>47</v>
      </c>
      <c r="F107" t="s">
        <v>48</v>
      </c>
      <c r="G107" t="str">
        <f t="shared" si="389"/>
        <v>an deran die/zurvon der</v>
      </c>
      <c r="H107" t="s">
        <v>248</v>
      </c>
      <c r="I107" t="s">
        <v>446</v>
      </c>
      <c r="J107" t="s">
        <v>385</v>
      </c>
      <c r="K107" t="s">
        <v>385</v>
      </c>
      <c r="L107" t="s">
        <v>385</v>
      </c>
      <c r="O107" t="s">
        <v>385</v>
      </c>
      <c r="P107" t="s">
        <v>385</v>
      </c>
      <c r="V107">
        <f t="shared" ref="V107" si="445">R107</f>
        <v>0</v>
      </c>
      <c r="W107">
        <f t="shared" ref="W107:W138" si="446">C107</f>
        <v>0</v>
      </c>
      <c r="X107">
        <f t="shared" ref="X107" si="447">C107</f>
        <v>0</v>
      </c>
      <c r="Y107">
        <f t="shared" ref="Y107" si="448">C107</f>
        <v>0</v>
      </c>
      <c r="Z107" t="str">
        <f t="shared" si="410"/>
        <v>Wo  Der Anhalter?</v>
      </c>
      <c r="AA107" t="str">
        <f t="shared" si="411"/>
        <v>Wohin  Der Anhalter?</v>
      </c>
      <c r="AB107" t="str">
        <f t="shared" si="412"/>
        <v>Woher  Der Anhalter?</v>
      </c>
      <c r="AC107" t="str">
        <f t="shared" si="300"/>
        <v>Wo  Der Anhalter?Wohin  Der Anhalter?Woher  Der Anhalter?</v>
      </c>
      <c r="AH107" t="s">
        <v>869</v>
      </c>
      <c r="AI107">
        <v>5.625</v>
      </c>
      <c r="AJ107" t="s">
        <v>820</v>
      </c>
      <c r="AK107" s="7" t="s">
        <v>451</v>
      </c>
      <c r="AL107" s="7" t="s">
        <v>664</v>
      </c>
      <c r="AM107" s="10" t="s">
        <v>820</v>
      </c>
      <c r="AN107" s="10" t="s">
        <v>820</v>
      </c>
      <c r="AO107" s="10" t="s">
        <v>820</v>
      </c>
      <c r="AP107" s="10" t="s">
        <v>885</v>
      </c>
    </row>
    <row r="108" spans="1:42" x14ac:dyDescent="0.35">
      <c r="A108">
        <v>107</v>
      </c>
      <c r="B108" t="str">
        <f t="shared" si="278"/>
        <v>Der Pilot</v>
      </c>
      <c r="D108" t="s">
        <v>234</v>
      </c>
      <c r="E108" t="s">
        <v>235</v>
      </c>
      <c r="F108" t="s">
        <v>135</v>
      </c>
      <c r="G108" t="str">
        <f t="shared" si="389"/>
        <v>an der/auf der/in deran die/auf die/in dievon der/aus der</v>
      </c>
      <c r="H108" t="s">
        <v>240</v>
      </c>
      <c r="I108" t="s">
        <v>446</v>
      </c>
      <c r="J108" t="s">
        <v>385</v>
      </c>
      <c r="K108" t="s">
        <v>385</v>
      </c>
      <c r="L108" t="s">
        <v>385</v>
      </c>
      <c r="O108" t="s">
        <v>385</v>
      </c>
      <c r="P108" t="s">
        <v>385</v>
      </c>
      <c r="V108">
        <f t="shared" ref="V108" si="449">S108</f>
        <v>0</v>
      </c>
      <c r="W108" t="str">
        <f t="shared" ref="W108:W139" si="450">CONCATENATE(G108," ",H108)</f>
        <v>an der/auf der/in deran die/auf die/in dievon der/aus der Ostsee</v>
      </c>
      <c r="X108" t="str">
        <f t="shared" ref="X108" si="451">H108</f>
        <v>Ostsee</v>
      </c>
      <c r="Y108" t="str">
        <f t="shared" ref="Y108" si="452">H108</f>
        <v>Ostsee</v>
      </c>
      <c r="Z108" t="str">
        <f t="shared" si="410"/>
        <v>Wo  Der Pilot?</v>
      </c>
      <c r="AA108" t="str">
        <f t="shared" si="411"/>
        <v>Wohin  Der Pilot?</v>
      </c>
      <c r="AB108" t="str">
        <f t="shared" si="412"/>
        <v>Woher  Der Pilot?</v>
      </c>
      <c r="AC108" t="str">
        <f t="shared" si="300"/>
        <v>Wo  Der Pilot?Wohin  Der Pilot?Woher  Der Pilot?</v>
      </c>
      <c r="AH108" t="s">
        <v>870</v>
      </c>
      <c r="AI108">
        <v>5.7</v>
      </c>
      <c r="AJ108" t="s">
        <v>820</v>
      </c>
      <c r="AK108" s="7" t="s">
        <v>451</v>
      </c>
      <c r="AL108" s="7" t="s">
        <v>664</v>
      </c>
      <c r="AM108" s="10" t="s">
        <v>820</v>
      </c>
      <c r="AN108" s="10" t="s">
        <v>820</v>
      </c>
      <c r="AO108" s="10" t="s">
        <v>820</v>
      </c>
      <c r="AP108" s="10" t="s">
        <v>885</v>
      </c>
    </row>
    <row r="109" spans="1:42" x14ac:dyDescent="0.35">
      <c r="A109">
        <v>108</v>
      </c>
      <c r="B109" t="str">
        <f t="shared" si="278"/>
        <v>Der Admiral</v>
      </c>
      <c r="D109" t="s">
        <v>215</v>
      </c>
      <c r="E109" t="s">
        <v>216</v>
      </c>
      <c r="F109" t="s">
        <v>135</v>
      </c>
      <c r="G109" t="str">
        <f t="shared" si="389"/>
        <v>auf der/in derauf die/in dievon der/aus der</v>
      </c>
      <c r="H109" t="s">
        <v>217</v>
      </c>
      <c r="I109" t="s">
        <v>446</v>
      </c>
      <c r="J109" t="s">
        <v>385</v>
      </c>
      <c r="K109" t="s">
        <v>385</v>
      </c>
      <c r="L109" t="s">
        <v>385</v>
      </c>
      <c r="O109" t="s">
        <v>385</v>
      </c>
      <c r="P109" t="s">
        <v>385</v>
      </c>
      <c r="V109">
        <f t="shared" ref="V109" si="453">T109</f>
        <v>0</v>
      </c>
      <c r="W109" t="str">
        <f t="shared" ref="W109:W140" si="454">CONCATENATE(K109," ",O109)</f>
        <v>xx xx</v>
      </c>
      <c r="X109" t="str">
        <f t="shared" ref="X109" si="455">O109</f>
        <v>xx</v>
      </c>
      <c r="Y109" t="str">
        <f t="shared" ref="Y109" si="456">O109</f>
        <v>xx</v>
      </c>
      <c r="Z109" t="str">
        <f t="shared" si="410"/>
        <v>Wo  Der Admiral?</v>
      </c>
      <c r="AA109" t="str">
        <f t="shared" si="411"/>
        <v>Wohin  Der Admiral?</v>
      </c>
      <c r="AB109" t="str">
        <f t="shared" si="412"/>
        <v>Woher  Der Admiral?</v>
      </c>
      <c r="AC109" t="str">
        <f t="shared" si="300"/>
        <v>Wo  Der Admiral?Wohin  Der Admiral?Woher  Der Admiral?</v>
      </c>
      <c r="AH109" t="s">
        <v>871</v>
      </c>
      <c r="AI109">
        <v>5.8</v>
      </c>
      <c r="AJ109" t="s">
        <v>820</v>
      </c>
      <c r="AK109" s="7" t="s">
        <v>451</v>
      </c>
      <c r="AL109" s="7" t="s">
        <v>664</v>
      </c>
      <c r="AM109" s="10" t="s">
        <v>820</v>
      </c>
      <c r="AN109" s="10" t="s">
        <v>820</v>
      </c>
      <c r="AO109" s="10" t="s">
        <v>820</v>
      </c>
      <c r="AP109" s="10" t="s">
        <v>885</v>
      </c>
    </row>
    <row r="110" spans="1:42" x14ac:dyDescent="0.35">
      <c r="A110">
        <v>109</v>
      </c>
      <c r="B110" t="str">
        <f t="shared" si="278"/>
        <v>Der Gefängniswärter</v>
      </c>
      <c r="D110" t="s">
        <v>38</v>
      </c>
      <c r="E110" t="s">
        <v>39</v>
      </c>
      <c r="F110" t="s">
        <v>40</v>
      </c>
      <c r="G110" t="str">
        <f t="shared" si="389"/>
        <v>in derin dieaus der</v>
      </c>
      <c r="H110" t="s">
        <v>280</v>
      </c>
      <c r="I110" t="s">
        <v>446</v>
      </c>
      <c r="J110" t="s">
        <v>385</v>
      </c>
      <c r="K110" t="s">
        <v>385</v>
      </c>
      <c r="L110" t="s">
        <v>385</v>
      </c>
      <c r="O110" t="s">
        <v>385</v>
      </c>
      <c r="P110" t="s">
        <v>385</v>
      </c>
      <c r="V110">
        <f t="shared" ref="V110" si="457">Q110</f>
        <v>0</v>
      </c>
      <c r="W110" t="str">
        <f t="shared" ref="W110:W141" si="458">B110</f>
        <v>Der Gefängniswärter</v>
      </c>
      <c r="X110" t="str">
        <f t="shared" ref="X110" si="459">B110</f>
        <v>Der Gefängniswärter</v>
      </c>
      <c r="Y110" t="str">
        <f t="shared" ref="Y110" si="460">B110</f>
        <v>Der Gefängniswärter</v>
      </c>
      <c r="Z110" t="str">
        <f t="shared" si="410"/>
        <v>Wo  Der Gefängniswärter?</v>
      </c>
      <c r="AA110" t="str">
        <f t="shared" si="411"/>
        <v>Wohin  Der Gefängniswärter?</v>
      </c>
      <c r="AB110" t="str">
        <f t="shared" si="412"/>
        <v>Woher  Der Gefängniswärter?</v>
      </c>
      <c r="AC110" t="str">
        <f t="shared" si="300"/>
        <v>Wo  Der Gefängniswärter?Wohin  Der Gefängniswärter?Woher  Der Gefängniswärter?</v>
      </c>
      <c r="AH110" t="s">
        <v>872</v>
      </c>
      <c r="AI110">
        <v>5.875</v>
      </c>
      <c r="AJ110" t="s">
        <v>820</v>
      </c>
      <c r="AK110" s="7" t="s">
        <v>451</v>
      </c>
      <c r="AL110" s="7" t="s">
        <v>664</v>
      </c>
      <c r="AM110" s="10" t="s">
        <v>820</v>
      </c>
      <c r="AN110" s="10" t="s">
        <v>820</v>
      </c>
      <c r="AO110" s="10" t="s">
        <v>820</v>
      </c>
      <c r="AP110" s="10" t="s">
        <v>885</v>
      </c>
    </row>
    <row r="111" spans="1:42" x14ac:dyDescent="0.35">
      <c r="A111">
        <v>110</v>
      </c>
      <c r="B111" t="str">
        <f t="shared" si="278"/>
        <v>Der Elektriker</v>
      </c>
      <c r="D111" t="s">
        <v>74</v>
      </c>
      <c r="E111" t="s">
        <v>53</v>
      </c>
      <c r="F111" t="s">
        <v>54</v>
      </c>
      <c r="G111" t="str">
        <f t="shared" si="389"/>
        <v>in der/bei derin die/zuraus der/von der</v>
      </c>
      <c r="H111" t="s">
        <v>309</v>
      </c>
      <c r="I111" t="s">
        <v>446</v>
      </c>
      <c r="J111" t="s">
        <v>385</v>
      </c>
      <c r="K111" t="s">
        <v>385</v>
      </c>
      <c r="L111" t="s">
        <v>385</v>
      </c>
      <c r="O111" t="s">
        <v>385</v>
      </c>
      <c r="P111" t="s">
        <v>385</v>
      </c>
      <c r="V111">
        <f t="shared" ref="V111" si="461">R111</f>
        <v>0</v>
      </c>
      <c r="W111">
        <f t="shared" ref="W111:W142" si="462">C111</f>
        <v>0</v>
      </c>
      <c r="X111">
        <f t="shared" ref="X111" si="463">C111</f>
        <v>0</v>
      </c>
      <c r="Y111">
        <f t="shared" ref="Y111" si="464">C111</f>
        <v>0</v>
      </c>
      <c r="Z111" t="str">
        <f t="shared" si="410"/>
        <v>Wo  Der Elektriker?</v>
      </c>
      <c r="AA111" t="str">
        <f t="shared" si="411"/>
        <v>Wohin  Der Elektriker?</v>
      </c>
      <c r="AB111" t="str">
        <f t="shared" si="412"/>
        <v>Woher  Der Elektriker?</v>
      </c>
      <c r="AC111" t="str">
        <f t="shared" si="300"/>
        <v>Wo  Der Elektriker?Wohin  Der Elektriker?Woher  Der Elektriker?</v>
      </c>
      <c r="AH111" t="s">
        <v>873</v>
      </c>
      <c r="AI111">
        <v>6</v>
      </c>
      <c r="AJ111" t="s">
        <v>820</v>
      </c>
      <c r="AK111" s="7" t="s">
        <v>451</v>
      </c>
      <c r="AL111" s="7" t="s">
        <v>664</v>
      </c>
      <c r="AM111" s="10" t="s">
        <v>820</v>
      </c>
      <c r="AN111" s="10" t="s">
        <v>820</v>
      </c>
      <c r="AO111" s="10" t="s">
        <v>820</v>
      </c>
      <c r="AP111" s="10" t="s">
        <v>885</v>
      </c>
    </row>
    <row r="112" spans="1:42" x14ac:dyDescent="0.35">
      <c r="A112">
        <v>111</v>
      </c>
      <c r="B112" t="str">
        <f t="shared" si="278"/>
        <v>Der Eisenbahnschaffner</v>
      </c>
      <c r="D112" t="s">
        <v>38</v>
      </c>
      <c r="E112" t="s">
        <v>39</v>
      </c>
      <c r="F112" t="s">
        <v>40</v>
      </c>
      <c r="G112" t="str">
        <f t="shared" si="389"/>
        <v>in derin dieaus der</v>
      </c>
      <c r="H112" t="s">
        <v>320</v>
      </c>
      <c r="I112" t="s">
        <v>446</v>
      </c>
      <c r="J112" t="s">
        <v>385</v>
      </c>
      <c r="K112" t="s">
        <v>385</v>
      </c>
      <c r="L112" t="s">
        <v>385</v>
      </c>
      <c r="O112" t="s">
        <v>385</v>
      </c>
      <c r="P112" t="s">
        <v>385</v>
      </c>
      <c r="V112">
        <f t="shared" ref="V112" si="465">S112</f>
        <v>0</v>
      </c>
      <c r="W112" t="str">
        <f t="shared" ref="W112:W143" si="466">CONCATENATE(G112," ",H112)</f>
        <v>in derin dieaus der Villa</v>
      </c>
      <c r="X112" t="str">
        <f t="shared" ref="X112" si="467">H112</f>
        <v>Villa</v>
      </c>
      <c r="Y112" t="str">
        <f t="shared" ref="Y112" si="468">H112</f>
        <v>Villa</v>
      </c>
      <c r="Z112" t="str">
        <f t="shared" si="410"/>
        <v>Wo  Der Eisenbahnschaffner?</v>
      </c>
      <c r="AA112" t="str">
        <f t="shared" si="411"/>
        <v>Wohin  Der Eisenbahnschaffner?</v>
      </c>
      <c r="AB112" t="str">
        <f t="shared" si="412"/>
        <v>Woher  Der Eisenbahnschaffner?</v>
      </c>
      <c r="AC112" t="str">
        <f t="shared" si="300"/>
        <v>Wo  Der Eisenbahnschaffner?Wohin  Der Eisenbahnschaffner?Woher  Der Eisenbahnschaffner?</v>
      </c>
      <c r="AH112" t="s">
        <v>874</v>
      </c>
      <c r="AI112">
        <v>6.1</v>
      </c>
      <c r="AJ112" t="s">
        <v>820</v>
      </c>
      <c r="AK112" s="7" t="s">
        <v>451</v>
      </c>
      <c r="AL112" s="7" t="s">
        <v>664</v>
      </c>
      <c r="AM112" s="10" t="s">
        <v>820</v>
      </c>
      <c r="AN112" s="10" t="s">
        <v>820</v>
      </c>
      <c r="AO112" s="10" t="s">
        <v>820</v>
      </c>
      <c r="AP112" s="10" t="s">
        <v>885</v>
      </c>
    </row>
    <row r="113" spans="1:42" x14ac:dyDescent="0.35">
      <c r="A113">
        <v>112</v>
      </c>
      <c r="B113" t="str">
        <f t="shared" si="278"/>
        <v>Der Landwirt</v>
      </c>
      <c r="D113" t="s">
        <v>42</v>
      </c>
      <c r="E113" t="s">
        <v>43</v>
      </c>
      <c r="F113" t="s">
        <v>44</v>
      </c>
      <c r="G113" t="str">
        <f t="shared" si="389"/>
        <v>imin denaus dem</v>
      </c>
      <c r="H113" t="s">
        <v>241</v>
      </c>
      <c r="I113" t="s">
        <v>446</v>
      </c>
      <c r="J113" t="s">
        <v>385</v>
      </c>
      <c r="K113" t="s">
        <v>385</v>
      </c>
      <c r="L113" t="s">
        <v>385</v>
      </c>
      <c r="O113" t="s">
        <v>385</v>
      </c>
      <c r="P113" t="s">
        <v>385</v>
      </c>
      <c r="V113">
        <f t="shared" ref="V113" si="469">T113</f>
        <v>0</v>
      </c>
      <c r="W113" t="str">
        <f t="shared" ref="W113:W144" si="470">CONCATENATE(K113," ",O113)</f>
        <v>xx xx</v>
      </c>
      <c r="X113" t="str">
        <f t="shared" ref="X113" si="471">O113</f>
        <v>xx</v>
      </c>
      <c r="Y113" t="str">
        <f t="shared" ref="Y113" si="472">O113</f>
        <v>xx</v>
      </c>
      <c r="Z113" t="str">
        <f t="shared" si="410"/>
        <v>Wo  Der Landwirt?</v>
      </c>
      <c r="AA113" t="str">
        <f t="shared" si="411"/>
        <v>Wohin  Der Landwirt?</v>
      </c>
      <c r="AB113" t="str">
        <f t="shared" si="412"/>
        <v>Woher  Der Landwirt?</v>
      </c>
      <c r="AC113" t="str">
        <f t="shared" si="300"/>
        <v>Wo  Der Landwirt?Wohin  Der Landwirt?Woher  Der Landwirt?</v>
      </c>
      <c r="AH113" t="s">
        <v>875</v>
      </c>
      <c r="AI113">
        <v>6.2</v>
      </c>
      <c r="AJ113" t="s">
        <v>820</v>
      </c>
      <c r="AK113" s="7" t="s">
        <v>451</v>
      </c>
      <c r="AL113" s="7" t="s">
        <v>664</v>
      </c>
      <c r="AM113" s="10" t="s">
        <v>820</v>
      </c>
      <c r="AN113" s="10" t="s">
        <v>820</v>
      </c>
      <c r="AO113" s="10" t="s">
        <v>820</v>
      </c>
      <c r="AP113" s="10" t="s">
        <v>885</v>
      </c>
    </row>
    <row r="114" spans="1:42" x14ac:dyDescent="0.35">
      <c r="A114">
        <v>113</v>
      </c>
      <c r="B114" t="str">
        <f t="shared" si="278"/>
        <v>Der Schreiner</v>
      </c>
      <c r="D114" t="s">
        <v>38</v>
      </c>
      <c r="E114" t="s">
        <v>39</v>
      </c>
      <c r="F114" t="s">
        <v>40</v>
      </c>
      <c r="G114" t="str">
        <f t="shared" si="389"/>
        <v>in derin dieaus der</v>
      </c>
      <c r="H114" t="s">
        <v>226</v>
      </c>
      <c r="I114" t="s">
        <v>446</v>
      </c>
      <c r="J114" t="s">
        <v>385</v>
      </c>
      <c r="K114" t="s">
        <v>385</v>
      </c>
      <c r="L114" t="s">
        <v>385</v>
      </c>
      <c r="O114" t="s">
        <v>385</v>
      </c>
      <c r="P114" t="s">
        <v>385</v>
      </c>
      <c r="V114">
        <f t="shared" ref="V114" si="473">Q114</f>
        <v>0</v>
      </c>
      <c r="W114" t="str">
        <f t="shared" ref="W114:W145" si="474">B114</f>
        <v>Der Schreiner</v>
      </c>
      <c r="X114" t="str">
        <f t="shared" ref="X114" si="475">B114</f>
        <v>Der Schreiner</v>
      </c>
      <c r="Y114" t="str">
        <f t="shared" ref="Y114" si="476">B114</f>
        <v>Der Schreiner</v>
      </c>
      <c r="Z114" t="str">
        <f t="shared" si="410"/>
        <v>Wo  Der Schreiner?</v>
      </c>
      <c r="AA114" t="str">
        <f t="shared" si="411"/>
        <v>Wohin  Der Schreiner?</v>
      </c>
      <c r="AB114" t="str">
        <f t="shared" si="412"/>
        <v>Woher  Der Schreiner?</v>
      </c>
      <c r="AC114" t="str">
        <f t="shared" si="300"/>
        <v>Wo  Der Schreiner?Wohin  Der Schreiner?Woher  Der Schreiner?</v>
      </c>
      <c r="AH114" t="s">
        <v>876</v>
      </c>
      <c r="AI114">
        <v>6.2249999999999996</v>
      </c>
      <c r="AJ114" t="s">
        <v>820</v>
      </c>
      <c r="AK114" s="7" t="s">
        <v>451</v>
      </c>
      <c r="AL114" s="7" t="s">
        <v>664</v>
      </c>
      <c r="AM114" s="10" t="s">
        <v>820</v>
      </c>
      <c r="AN114" s="10" t="s">
        <v>820</v>
      </c>
      <c r="AO114" s="10" t="s">
        <v>820</v>
      </c>
      <c r="AP114" s="10" t="s">
        <v>885</v>
      </c>
    </row>
    <row r="115" spans="1:42" x14ac:dyDescent="0.35">
      <c r="A115">
        <v>114</v>
      </c>
      <c r="B115" t="str">
        <f t="shared" si="278"/>
        <v>Der Boxer</v>
      </c>
      <c r="D115" t="s">
        <v>42</v>
      </c>
      <c r="E115" t="s">
        <v>56</v>
      </c>
      <c r="F115" t="s">
        <v>44</v>
      </c>
      <c r="G115" t="str">
        <f t="shared" si="389"/>
        <v>iminsaus dem</v>
      </c>
      <c r="H115" t="s">
        <v>258</v>
      </c>
      <c r="I115" t="s">
        <v>446</v>
      </c>
      <c r="J115" t="s">
        <v>385</v>
      </c>
      <c r="K115" t="s">
        <v>385</v>
      </c>
      <c r="L115" t="s">
        <v>385</v>
      </c>
      <c r="O115" t="s">
        <v>385</v>
      </c>
      <c r="P115" t="s">
        <v>385</v>
      </c>
      <c r="V115">
        <f t="shared" ref="V115" si="477">R115</f>
        <v>0</v>
      </c>
      <c r="W115">
        <f t="shared" ref="W115:W146" si="478">C115</f>
        <v>0</v>
      </c>
      <c r="X115">
        <f t="shared" ref="X115" si="479">C115</f>
        <v>0</v>
      </c>
      <c r="Y115">
        <f t="shared" ref="Y115" si="480">C115</f>
        <v>0</v>
      </c>
      <c r="Z115" t="str">
        <f t="shared" si="410"/>
        <v>Wo  Der Boxer?</v>
      </c>
      <c r="AA115" t="str">
        <f t="shared" si="411"/>
        <v>Wohin  Der Boxer?</v>
      </c>
      <c r="AB115" t="str">
        <f t="shared" si="412"/>
        <v>Woher  Der Boxer?</v>
      </c>
      <c r="AC115" t="str">
        <f t="shared" si="300"/>
        <v>Wo  Der Boxer?Wohin  Der Boxer?Woher  Der Boxer?</v>
      </c>
      <c r="AH115" t="s">
        <v>877</v>
      </c>
      <c r="AI115">
        <v>6.25</v>
      </c>
      <c r="AJ115" t="s">
        <v>820</v>
      </c>
      <c r="AK115" s="7" t="s">
        <v>451</v>
      </c>
      <c r="AL115" s="7" t="s">
        <v>664</v>
      </c>
      <c r="AM115" s="10" t="s">
        <v>820</v>
      </c>
      <c r="AN115" s="10" t="s">
        <v>820</v>
      </c>
      <c r="AO115" s="10" t="s">
        <v>820</v>
      </c>
      <c r="AP115" s="10" t="s">
        <v>885</v>
      </c>
    </row>
    <row r="116" spans="1:42" x14ac:dyDescent="0.35">
      <c r="A116">
        <v>115</v>
      </c>
      <c r="B116" t="str">
        <f t="shared" si="278"/>
        <v>Der LKW-Fahrer</v>
      </c>
      <c r="D116" t="s">
        <v>42</v>
      </c>
      <c r="E116" t="s">
        <v>56</v>
      </c>
      <c r="F116" t="s">
        <v>44</v>
      </c>
      <c r="G116" t="str">
        <f t="shared" si="389"/>
        <v>iminsaus dem</v>
      </c>
      <c r="H116" t="s">
        <v>291</v>
      </c>
      <c r="I116" t="s">
        <v>446</v>
      </c>
      <c r="J116" t="s">
        <v>385</v>
      </c>
      <c r="K116" t="s">
        <v>385</v>
      </c>
      <c r="L116" t="s">
        <v>385</v>
      </c>
      <c r="O116" t="s">
        <v>385</v>
      </c>
      <c r="P116" t="s">
        <v>385</v>
      </c>
      <c r="V116">
        <f t="shared" ref="V116" si="481">S116</f>
        <v>0</v>
      </c>
      <c r="W116" t="str">
        <f t="shared" ref="W116:W147" si="482">CONCATENATE(G116," ",H116)</f>
        <v>iminsaus dem Taxi</v>
      </c>
      <c r="X116" t="str">
        <f t="shared" ref="X116" si="483">H116</f>
        <v>Taxi</v>
      </c>
      <c r="Y116" t="str">
        <f t="shared" ref="Y116" si="484">H116</f>
        <v>Taxi</v>
      </c>
      <c r="Z116" t="str">
        <f t="shared" si="410"/>
        <v>Wo  Der LKW-Fahrer?</v>
      </c>
      <c r="AA116" t="str">
        <f t="shared" si="411"/>
        <v>Wohin  Der LKW-Fahrer?</v>
      </c>
      <c r="AB116" t="str">
        <f t="shared" si="412"/>
        <v>Woher  Der LKW-Fahrer?</v>
      </c>
      <c r="AC116" t="str">
        <f t="shared" si="300"/>
        <v>Wo  Der LKW-Fahrer?Wohin  Der LKW-Fahrer?Woher  Der LKW-Fahrer?</v>
      </c>
      <c r="AH116" t="s">
        <v>878</v>
      </c>
      <c r="AI116">
        <v>6.2750000000000004</v>
      </c>
      <c r="AJ116" t="s">
        <v>820</v>
      </c>
      <c r="AK116" s="7" t="s">
        <v>451</v>
      </c>
      <c r="AL116" s="7" t="s">
        <v>664</v>
      </c>
      <c r="AM116" s="10" t="s">
        <v>820</v>
      </c>
      <c r="AN116" s="10" t="s">
        <v>820</v>
      </c>
      <c r="AO116" s="10" t="s">
        <v>820</v>
      </c>
      <c r="AP116" s="10" t="s">
        <v>885</v>
      </c>
    </row>
    <row r="117" spans="1:42" x14ac:dyDescent="0.35">
      <c r="A117">
        <v>116</v>
      </c>
      <c r="B117" t="str">
        <f t="shared" si="278"/>
        <v>Der Schütze</v>
      </c>
      <c r="D117" t="s">
        <v>42</v>
      </c>
      <c r="E117" t="s">
        <v>56</v>
      </c>
      <c r="F117" t="s">
        <v>44</v>
      </c>
      <c r="G117" t="str">
        <f t="shared" si="389"/>
        <v>iminsaus dem</v>
      </c>
      <c r="H117" t="s">
        <v>230</v>
      </c>
      <c r="I117" t="s">
        <v>446</v>
      </c>
      <c r="J117" t="s">
        <v>385</v>
      </c>
      <c r="K117" t="s">
        <v>385</v>
      </c>
      <c r="L117" t="s">
        <v>385</v>
      </c>
      <c r="O117" t="s">
        <v>385</v>
      </c>
      <c r="P117" t="s">
        <v>385</v>
      </c>
      <c r="V117">
        <f t="shared" ref="V117" si="485">T117</f>
        <v>0</v>
      </c>
      <c r="W117" t="str">
        <f t="shared" ref="W117:W148" si="486">CONCATENATE(K117," ",O117)</f>
        <v>xx xx</v>
      </c>
      <c r="X117" t="str">
        <f t="shared" ref="X117" si="487">O117</f>
        <v>xx</v>
      </c>
      <c r="Y117" t="str">
        <f t="shared" ref="Y117" si="488">O117</f>
        <v>xx</v>
      </c>
      <c r="Z117" t="str">
        <f t="shared" si="410"/>
        <v>Wo  Der Schütze?</v>
      </c>
      <c r="AA117" t="str">
        <f t="shared" si="411"/>
        <v>Wohin  Der Schütze?</v>
      </c>
      <c r="AB117" t="str">
        <f t="shared" si="412"/>
        <v>Woher  Der Schütze?</v>
      </c>
      <c r="AC117" t="str">
        <f t="shared" si="300"/>
        <v>Wo  Der Schütze?Wohin  Der Schütze?Woher  Der Schütze?</v>
      </c>
      <c r="AH117" t="s">
        <v>879</v>
      </c>
      <c r="AI117">
        <v>6.35</v>
      </c>
      <c r="AJ117" t="s">
        <v>820</v>
      </c>
      <c r="AK117" s="7" t="s">
        <v>451</v>
      </c>
      <c r="AL117" s="7" t="s">
        <v>664</v>
      </c>
      <c r="AM117" s="10" t="s">
        <v>820</v>
      </c>
      <c r="AN117" s="10" t="s">
        <v>820</v>
      </c>
      <c r="AO117" s="10" t="s">
        <v>820</v>
      </c>
      <c r="AP117" s="10" t="s">
        <v>885</v>
      </c>
    </row>
    <row r="118" spans="1:42" x14ac:dyDescent="0.35">
      <c r="A118">
        <v>117</v>
      </c>
      <c r="B118" t="str">
        <f t="shared" si="278"/>
        <v>Der Bauarbeiter</v>
      </c>
      <c r="E118" t="s">
        <v>43</v>
      </c>
      <c r="G118" t="str">
        <f t="shared" si="389"/>
        <v>in den</v>
      </c>
      <c r="H118" t="s">
        <v>114</v>
      </c>
      <c r="I118" t="s">
        <v>446</v>
      </c>
      <c r="J118" t="s">
        <v>473</v>
      </c>
      <c r="K118" t="s">
        <v>350</v>
      </c>
      <c r="L118" t="s">
        <v>470</v>
      </c>
      <c r="O118" t="s">
        <v>471</v>
      </c>
      <c r="P118" t="s">
        <v>472</v>
      </c>
      <c r="V118">
        <f t="shared" ref="V118" si="489">Q118</f>
        <v>0</v>
      </c>
      <c r="W118" t="str">
        <f t="shared" ref="W118:W149" si="490">B118</f>
        <v>Der Bauarbeiter</v>
      </c>
      <c r="X118" t="str">
        <f t="shared" ref="X118" si="491">B118</f>
        <v>Der Bauarbeiter</v>
      </c>
      <c r="Y118" t="str">
        <f t="shared" ref="Y118" si="492">B118</f>
        <v>Der Bauarbeiter</v>
      </c>
      <c r="Z118" t="str">
        <f t="shared" si="410"/>
        <v/>
      </c>
      <c r="AA118" t="str">
        <f t="shared" si="411"/>
        <v>Wohin  Der Bauarbeiter?</v>
      </c>
      <c r="AB118" t="str">
        <f t="shared" si="412"/>
        <v/>
      </c>
      <c r="AC118" t="str">
        <f t="shared" si="300"/>
        <v>Wohin  Der Bauarbeiter?</v>
      </c>
      <c r="AH118" t="s">
        <v>880</v>
      </c>
      <c r="AI118">
        <v>6.4</v>
      </c>
      <c r="AJ118" t="s">
        <v>820</v>
      </c>
      <c r="AK118" s="7" t="s">
        <v>451</v>
      </c>
      <c r="AL118" s="7" t="s">
        <v>664</v>
      </c>
      <c r="AM118" s="10" t="s">
        <v>820</v>
      </c>
      <c r="AN118" s="10" t="s">
        <v>820</v>
      </c>
      <c r="AO118" s="10" t="s">
        <v>820</v>
      </c>
      <c r="AP118" s="10" t="s">
        <v>885</v>
      </c>
    </row>
    <row r="119" spans="1:42" x14ac:dyDescent="0.35">
      <c r="A119">
        <v>118</v>
      </c>
      <c r="B119" t="str">
        <f t="shared" si="278"/>
        <v>Der Automechaniker</v>
      </c>
      <c r="D119" t="s">
        <v>42</v>
      </c>
      <c r="E119" t="s">
        <v>43</v>
      </c>
      <c r="F119" t="s">
        <v>44</v>
      </c>
      <c r="G119" t="str">
        <f t="shared" si="389"/>
        <v>imin denaus dem</v>
      </c>
      <c r="H119" t="s">
        <v>174</v>
      </c>
      <c r="I119" t="s">
        <v>446</v>
      </c>
      <c r="J119" t="s">
        <v>385</v>
      </c>
      <c r="K119" t="s">
        <v>385</v>
      </c>
      <c r="L119" t="s">
        <v>385</v>
      </c>
      <c r="O119" t="s">
        <v>385</v>
      </c>
      <c r="P119" t="s">
        <v>385</v>
      </c>
      <c r="V119">
        <f t="shared" ref="V119" si="493">R119</f>
        <v>0</v>
      </c>
      <c r="W119">
        <f t="shared" ref="W119:W150" si="494">C119</f>
        <v>0</v>
      </c>
      <c r="X119">
        <f t="shared" ref="X119" si="495">C119</f>
        <v>0</v>
      </c>
      <c r="Y119">
        <f t="shared" ref="Y119" si="496">C119</f>
        <v>0</v>
      </c>
      <c r="Z119" t="str">
        <f t="shared" si="410"/>
        <v>Wo  Der Automechaniker?</v>
      </c>
      <c r="AA119" t="str">
        <f t="shared" si="411"/>
        <v>Wohin  Der Automechaniker?</v>
      </c>
      <c r="AB119" t="str">
        <f t="shared" si="412"/>
        <v>Woher  Der Automechaniker?</v>
      </c>
      <c r="AC119" t="str">
        <f t="shared" si="300"/>
        <v>Wo  Der Automechaniker?Wohin  Der Automechaniker?Woher  Der Automechaniker?</v>
      </c>
      <c r="AH119" t="s">
        <v>881</v>
      </c>
      <c r="AI119">
        <v>6.5250000000000004</v>
      </c>
      <c r="AJ119" t="s">
        <v>820</v>
      </c>
      <c r="AK119" s="7" t="s">
        <v>451</v>
      </c>
      <c r="AL119" s="7" t="s">
        <v>664</v>
      </c>
      <c r="AM119" s="10" t="s">
        <v>820</v>
      </c>
      <c r="AN119" s="10" t="s">
        <v>820</v>
      </c>
      <c r="AO119" s="10" t="s">
        <v>820</v>
      </c>
      <c r="AP119" s="10" t="s">
        <v>885</v>
      </c>
    </row>
    <row r="120" spans="1:42" x14ac:dyDescent="0.35">
      <c r="A120">
        <v>119</v>
      </c>
      <c r="B120" t="str">
        <f t="shared" si="278"/>
        <v>Der Fußballspieler</v>
      </c>
      <c r="D120" t="s">
        <v>184</v>
      </c>
      <c r="E120" t="s">
        <v>185</v>
      </c>
      <c r="F120" t="s">
        <v>186</v>
      </c>
      <c r="G120" t="str">
        <f t="shared" si="389"/>
        <v>im/beimin den/zu demaus dem/von dem</v>
      </c>
      <c r="H120" t="s">
        <v>187</v>
      </c>
      <c r="I120" t="s">
        <v>446</v>
      </c>
      <c r="J120" t="s">
        <v>385</v>
      </c>
      <c r="K120" t="s">
        <v>385</v>
      </c>
      <c r="L120" t="s">
        <v>385</v>
      </c>
      <c r="O120" t="s">
        <v>385</v>
      </c>
      <c r="P120" t="s">
        <v>385</v>
      </c>
      <c r="V120">
        <f t="shared" ref="V120" si="497">S120</f>
        <v>0</v>
      </c>
      <c r="W120" t="str">
        <f t="shared" ref="W120:W151" si="498">CONCATENATE(G120," ",H120)</f>
        <v>im/beimin den/zu demaus dem/von dem Klub</v>
      </c>
      <c r="X120" t="str">
        <f t="shared" ref="X120" si="499">H120</f>
        <v>Klub</v>
      </c>
      <c r="Y120" t="str">
        <f t="shared" ref="Y120" si="500">H120</f>
        <v>Klub</v>
      </c>
      <c r="Z120" t="str">
        <f t="shared" si="410"/>
        <v>Wo  Der Fußballspieler?</v>
      </c>
      <c r="AA120" t="str">
        <f t="shared" si="411"/>
        <v>Wohin  Der Fußballspieler?</v>
      </c>
      <c r="AB120" t="str">
        <f t="shared" si="412"/>
        <v>Woher  Der Fußballspieler?</v>
      </c>
      <c r="AC120" t="str">
        <f t="shared" si="300"/>
        <v>Wo  Der Fußballspieler?Wohin  Der Fußballspieler?Woher  Der Fußballspieler?</v>
      </c>
      <c r="AH120" t="s">
        <v>882</v>
      </c>
      <c r="AI120">
        <v>6.6749999999999998</v>
      </c>
      <c r="AJ120" t="s">
        <v>820</v>
      </c>
      <c r="AK120" s="7" t="s">
        <v>451</v>
      </c>
      <c r="AL120" s="7" t="s">
        <v>664</v>
      </c>
      <c r="AM120" s="10" t="s">
        <v>820</v>
      </c>
      <c r="AN120" s="10" t="s">
        <v>820</v>
      </c>
      <c r="AO120" s="10" t="s">
        <v>820</v>
      </c>
      <c r="AP120" s="10" t="s">
        <v>885</v>
      </c>
    </row>
    <row r="121" spans="1:42" x14ac:dyDescent="0.35">
      <c r="A121">
        <v>120</v>
      </c>
      <c r="B121" t="str">
        <f t="shared" si="278"/>
        <v>Der Fußballtrainer</v>
      </c>
      <c r="D121" t="s">
        <v>65</v>
      </c>
      <c r="E121" t="s">
        <v>66</v>
      </c>
      <c r="F121" t="s">
        <v>48</v>
      </c>
      <c r="G121" t="str">
        <f t="shared" si="389"/>
        <v>auf derauf dievon der</v>
      </c>
      <c r="H121" t="s">
        <v>252</v>
      </c>
      <c r="I121" t="s">
        <v>446</v>
      </c>
      <c r="J121" t="s">
        <v>385</v>
      </c>
      <c r="K121" t="s">
        <v>385</v>
      </c>
      <c r="L121" t="s">
        <v>385</v>
      </c>
      <c r="O121" t="s">
        <v>385</v>
      </c>
      <c r="P121" t="s">
        <v>385</v>
      </c>
      <c r="V121">
        <f t="shared" ref="V121" si="501">T121</f>
        <v>0</v>
      </c>
      <c r="W121" t="str">
        <f t="shared" ref="W121:W152" si="502">CONCATENATE(K121," ",O121)</f>
        <v>xx xx</v>
      </c>
      <c r="X121" t="str">
        <f t="shared" ref="X121" si="503">O121</f>
        <v>xx</v>
      </c>
      <c r="Y121" t="str">
        <f t="shared" ref="Y121" si="504">O121</f>
        <v>xx</v>
      </c>
      <c r="Z121" t="str">
        <f t="shared" si="410"/>
        <v>Wo  Der Fußballtrainer?</v>
      </c>
      <c r="AA121" t="str">
        <f t="shared" si="411"/>
        <v>Wohin  Der Fußballtrainer?</v>
      </c>
      <c r="AB121" t="str">
        <f t="shared" si="412"/>
        <v>Woher  Der Fußballtrainer?</v>
      </c>
      <c r="AC121" t="str">
        <f t="shared" si="300"/>
        <v>Wo  Der Fußballtrainer?Wohin  Der Fußballtrainer?Woher  Der Fußballtrainer?</v>
      </c>
      <c r="AH121" t="s">
        <v>883</v>
      </c>
      <c r="AI121">
        <v>6.85</v>
      </c>
      <c r="AJ121" t="s">
        <v>820</v>
      </c>
      <c r="AK121" s="7" t="s">
        <v>451</v>
      </c>
      <c r="AL121" s="7" t="s">
        <v>664</v>
      </c>
      <c r="AM121" s="10" t="s">
        <v>820</v>
      </c>
      <c r="AN121" s="10" t="s">
        <v>820</v>
      </c>
      <c r="AO121" s="10" t="s">
        <v>820</v>
      </c>
      <c r="AP121" s="10" t="s">
        <v>885</v>
      </c>
    </row>
    <row r="122" spans="1:42" x14ac:dyDescent="0.35">
      <c r="A122">
        <v>121</v>
      </c>
      <c r="B122" s="2" t="s">
        <v>385</v>
      </c>
      <c r="C122" s="2" t="s">
        <v>385</v>
      </c>
      <c r="D122" t="s">
        <v>65</v>
      </c>
      <c r="E122" t="s">
        <v>66</v>
      </c>
      <c r="F122" t="s">
        <v>48</v>
      </c>
      <c r="G122" t="str">
        <f t="shared" si="389"/>
        <v>auf derauf dievon der</v>
      </c>
      <c r="H122" t="s">
        <v>195</v>
      </c>
      <c r="I122" t="s">
        <v>446</v>
      </c>
      <c r="J122" t="s">
        <v>385</v>
      </c>
      <c r="K122" t="s">
        <v>385</v>
      </c>
      <c r="L122" t="s">
        <v>385</v>
      </c>
      <c r="O122" t="s">
        <v>385</v>
      </c>
      <c r="P122" t="s">
        <v>385</v>
      </c>
      <c r="V122">
        <f t="shared" ref="V122" si="505">Q122</f>
        <v>0</v>
      </c>
      <c r="W122" t="str">
        <f t="shared" ref="W122:W153" si="506">B122</f>
        <v>xx</v>
      </c>
      <c r="X122" t="str">
        <f t="shared" ref="X122" si="507">B122</f>
        <v>xx</v>
      </c>
      <c r="Y122" t="str">
        <f t="shared" ref="Y122" si="508">B122</f>
        <v>xx</v>
      </c>
      <c r="Z122" t="str">
        <f t="shared" si="410"/>
        <v>Wo xx xx?</v>
      </c>
      <c r="AA122" t="str">
        <f t="shared" si="411"/>
        <v>Wohin xx xx?</v>
      </c>
      <c r="AB122" t="str">
        <f t="shared" si="412"/>
        <v>Woher xx xx?</v>
      </c>
      <c r="AC122" t="str">
        <f t="shared" si="300"/>
        <v>Wo xx xx?Wohin xx xx?Woher xx xx?</v>
      </c>
      <c r="AK122" s="7"/>
      <c r="AL122" s="7"/>
      <c r="AM122" s="10"/>
    </row>
    <row r="123" spans="1:42" x14ac:dyDescent="0.35">
      <c r="A123">
        <v>122</v>
      </c>
      <c r="B123" t="str">
        <f t="shared" si="278"/>
        <v xml:space="preserve"> </v>
      </c>
      <c r="D123" t="s">
        <v>126</v>
      </c>
      <c r="E123" t="s">
        <v>70</v>
      </c>
      <c r="F123" t="s">
        <v>48</v>
      </c>
      <c r="G123" t="str">
        <f t="shared" si="389"/>
        <v>auf der/bei derauf die/zurvon der</v>
      </c>
      <c r="H123" t="s">
        <v>301</v>
      </c>
      <c r="I123" t="s">
        <v>446</v>
      </c>
      <c r="J123" t="s">
        <v>385</v>
      </c>
      <c r="K123" t="s">
        <v>385</v>
      </c>
      <c r="L123" t="s">
        <v>385</v>
      </c>
      <c r="O123" t="s">
        <v>385</v>
      </c>
      <c r="P123" t="s">
        <v>385</v>
      </c>
      <c r="V123">
        <f t="shared" ref="V123" si="509">R123</f>
        <v>0</v>
      </c>
      <c r="W123">
        <f t="shared" ref="W123:W154" si="510">C123</f>
        <v>0</v>
      </c>
      <c r="X123">
        <f t="shared" ref="X123" si="511">C123</f>
        <v>0</v>
      </c>
      <c r="Y123">
        <f t="shared" ref="Y123" si="512">C123</f>
        <v>0</v>
      </c>
      <c r="Z123" t="str">
        <f t="shared" si="410"/>
        <v>Wo   ?</v>
      </c>
      <c r="AA123" t="str">
        <f t="shared" si="411"/>
        <v>Wohin   ?</v>
      </c>
      <c r="AB123" t="str">
        <f t="shared" si="412"/>
        <v>Woher   ?</v>
      </c>
      <c r="AC123" t="str">
        <f t="shared" si="300"/>
        <v>Wo   ?Wohin   ?Woher   ?</v>
      </c>
      <c r="AK123" s="7"/>
      <c r="AL123" s="7"/>
      <c r="AM123" s="10"/>
    </row>
    <row r="124" spans="1:42" x14ac:dyDescent="0.35">
      <c r="A124">
        <v>123</v>
      </c>
      <c r="B124" t="str">
        <f t="shared" si="278"/>
        <v xml:space="preserve"> </v>
      </c>
      <c r="D124" t="s">
        <v>35</v>
      </c>
      <c r="E124" t="s">
        <v>36</v>
      </c>
      <c r="F124" t="s">
        <v>33</v>
      </c>
      <c r="G124" t="str">
        <f t="shared" si="389"/>
        <v>auf demauf denvom</v>
      </c>
      <c r="H124" t="s">
        <v>263</v>
      </c>
      <c r="I124" t="s">
        <v>446</v>
      </c>
      <c r="J124" t="s">
        <v>385</v>
      </c>
      <c r="K124" t="s">
        <v>385</v>
      </c>
      <c r="L124" t="s">
        <v>385</v>
      </c>
      <c r="O124" t="s">
        <v>385</v>
      </c>
      <c r="P124" t="s">
        <v>385</v>
      </c>
      <c r="V124">
        <f t="shared" ref="V124" si="513">S124</f>
        <v>0</v>
      </c>
      <c r="W124" t="str">
        <f t="shared" ref="W124:W155" si="514">CONCATENATE(G124," ",H124)</f>
        <v>auf demauf denvom Schemel</v>
      </c>
      <c r="X124" t="str">
        <f t="shared" ref="X124" si="515">H124</f>
        <v>Schemel</v>
      </c>
      <c r="Y124" t="str">
        <f t="shared" ref="Y124" si="516">H124</f>
        <v>Schemel</v>
      </c>
      <c r="Z124" t="str">
        <f t="shared" si="410"/>
        <v>Wo   ?</v>
      </c>
      <c r="AA124" t="str">
        <f t="shared" si="411"/>
        <v>Wohin   ?</v>
      </c>
      <c r="AB124" t="str">
        <f t="shared" si="412"/>
        <v>Woher   ?</v>
      </c>
      <c r="AC124" t="str">
        <f t="shared" si="300"/>
        <v>Wo   ?Wohin   ?Woher   ?</v>
      </c>
      <c r="AK124" s="7"/>
      <c r="AL124" s="7"/>
      <c r="AM124" s="10"/>
    </row>
    <row r="125" spans="1:42" x14ac:dyDescent="0.35">
      <c r="A125">
        <v>124</v>
      </c>
      <c r="B125" t="str">
        <f t="shared" si="278"/>
        <v xml:space="preserve"> </v>
      </c>
      <c r="D125" t="s">
        <v>42</v>
      </c>
      <c r="E125" t="s">
        <v>56</v>
      </c>
      <c r="F125" t="s">
        <v>44</v>
      </c>
      <c r="G125" t="str">
        <f t="shared" si="389"/>
        <v>iminsaus dem</v>
      </c>
      <c r="H125" t="s">
        <v>257</v>
      </c>
      <c r="I125" t="s">
        <v>446</v>
      </c>
      <c r="J125" t="s">
        <v>385</v>
      </c>
      <c r="K125" t="s">
        <v>385</v>
      </c>
      <c r="L125" t="s">
        <v>385</v>
      </c>
      <c r="O125" t="s">
        <v>385</v>
      </c>
      <c r="P125" t="s">
        <v>385</v>
      </c>
      <c r="V125">
        <f t="shared" ref="V125" si="517">T125</f>
        <v>0</v>
      </c>
      <c r="W125" t="str">
        <f t="shared" ref="W125:W156" si="518">CONCATENATE(K125," ",O125)</f>
        <v>xx xx</v>
      </c>
      <c r="X125" t="str">
        <f t="shared" ref="X125" si="519">O125</f>
        <v>xx</v>
      </c>
      <c r="Y125" t="str">
        <f t="shared" ref="Y125" si="520">O125</f>
        <v>xx</v>
      </c>
      <c r="Z125" t="str">
        <f t="shared" si="410"/>
        <v>Wo   ?</v>
      </c>
      <c r="AA125" t="str">
        <f t="shared" si="411"/>
        <v>Wohin   ?</v>
      </c>
      <c r="AB125" t="str">
        <f t="shared" si="412"/>
        <v>Woher   ?</v>
      </c>
      <c r="AC125" t="str">
        <f t="shared" si="300"/>
        <v>Wo   ?Wohin   ?Woher   ?</v>
      </c>
      <c r="AK125" s="7"/>
      <c r="AL125" s="7"/>
      <c r="AM125" s="10"/>
    </row>
    <row r="126" spans="1:42" x14ac:dyDescent="0.35">
      <c r="A126">
        <v>125</v>
      </c>
      <c r="B126" t="str">
        <f t="shared" si="278"/>
        <v xml:space="preserve"> </v>
      </c>
      <c r="D126" t="s">
        <v>35</v>
      </c>
      <c r="E126" t="s">
        <v>36</v>
      </c>
      <c r="F126" t="s">
        <v>33</v>
      </c>
      <c r="G126" t="str">
        <f t="shared" si="389"/>
        <v>auf demauf denvom</v>
      </c>
      <c r="H126" t="s">
        <v>205</v>
      </c>
      <c r="I126" t="s">
        <v>446</v>
      </c>
      <c r="J126" t="s">
        <v>385</v>
      </c>
      <c r="K126" t="s">
        <v>385</v>
      </c>
      <c r="L126" t="s">
        <v>385</v>
      </c>
      <c r="O126" t="s">
        <v>385</v>
      </c>
      <c r="P126" t="s">
        <v>385</v>
      </c>
      <c r="V126">
        <f t="shared" ref="V126" si="521">Q126</f>
        <v>0</v>
      </c>
      <c r="W126" t="str">
        <f t="shared" ref="W126:W157" si="522">B126</f>
        <v xml:space="preserve"> </v>
      </c>
      <c r="X126" t="str">
        <f t="shared" ref="X126" si="523">B126</f>
        <v xml:space="preserve"> </v>
      </c>
      <c r="Y126" t="str">
        <f t="shared" ref="Y126" si="524">B126</f>
        <v xml:space="preserve"> </v>
      </c>
      <c r="Z126" t="str">
        <f t="shared" si="410"/>
        <v>Wo   ?</v>
      </c>
      <c r="AA126" t="str">
        <f t="shared" si="411"/>
        <v>Wohin   ?</v>
      </c>
      <c r="AB126" t="str">
        <f t="shared" si="412"/>
        <v>Woher   ?</v>
      </c>
      <c r="AC126" t="str">
        <f t="shared" si="300"/>
        <v>Wo   ?Wohin   ?Woher   ?</v>
      </c>
      <c r="AK126" s="7"/>
      <c r="AL126" s="7"/>
      <c r="AM126" s="10"/>
    </row>
    <row r="127" spans="1:42" x14ac:dyDescent="0.35">
      <c r="A127">
        <v>126</v>
      </c>
      <c r="B127" t="str">
        <f t="shared" si="278"/>
        <v xml:space="preserve"> </v>
      </c>
      <c r="D127" t="s">
        <v>296</v>
      </c>
      <c r="E127" t="s">
        <v>297</v>
      </c>
      <c r="F127" t="s">
        <v>33</v>
      </c>
      <c r="G127" t="str">
        <f t="shared" si="389"/>
        <v>am/auf deman den/auf denvom</v>
      </c>
      <c r="H127" t="s">
        <v>298</v>
      </c>
      <c r="I127" t="s">
        <v>446</v>
      </c>
      <c r="J127" t="s">
        <v>385</v>
      </c>
      <c r="K127" t="s">
        <v>385</v>
      </c>
      <c r="L127" t="s">
        <v>385</v>
      </c>
      <c r="O127" t="s">
        <v>385</v>
      </c>
      <c r="P127" t="s">
        <v>385</v>
      </c>
      <c r="V127">
        <f t="shared" ref="V127" si="525">R127</f>
        <v>0</v>
      </c>
      <c r="W127">
        <f t="shared" ref="W127:W158" si="526">C127</f>
        <v>0</v>
      </c>
      <c r="X127">
        <f t="shared" ref="X127" si="527">C127</f>
        <v>0</v>
      </c>
      <c r="Y127">
        <f t="shared" ref="Y127" si="528">C127</f>
        <v>0</v>
      </c>
      <c r="Z127" t="str">
        <f t="shared" si="410"/>
        <v>Wo   ?</v>
      </c>
      <c r="AA127" t="str">
        <f t="shared" si="411"/>
        <v>Wohin   ?</v>
      </c>
      <c r="AB127" t="str">
        <f t="shared" si="412"/>
        <v>Woher   ?</v>
      </c>
      <c r="AC127" t="str">
        <f t="shared" si="300"/>
        <v>Wo   ?Wohin   ?Woher   ?</v>
      </c>
      <c r="AK127" s="7"/>
      <c r="AL127" s="7"/>
      <c r="AM127" s="10"/>
    </row>
    <row r="128" spans="1:42" x14ac:dyDescent="0.35">
      <c r="A128">
        <v>127</v>
      </c>
      <c r="B128" t="str">
        <f t="shared" si="278"/>
        <v xml:space="preserve"> </v>
      </c>
      <c r="D128" t="s">
        <v>68</v>
      </c>
      <c r="E128" t="s">
        <v>103</v>
      </c>
      <c r="F128" t="s">
        <v>33</v>
      </c>
      <c r="G128" t="str">
        <f t="shared" si="389"/>
        <v>aman den/zumvom</v>
      </c>
      <c r="H128" t="s">
        <v>342</v>
      </c>
      <c r="I128" t="s">
        <v>446</v>
      </c>
      <c r="J128" t="s">
        <v>385</v>
      </c>
      <c r="K128" t="s">
        <v>385</v>
      </c>
      <c r="L128" t="s">
        <v>385</v>
      </c>
      <c r="O128" t="s">
        <v>385</v>
      </c>
      <c r="P128" t="s">
        <v>385</v>
      </c>
      <c r="V128">
        <f t="shared" ref="V128" si="529">S128</f>
        <v>0</v>
      </c>
      <c r="W128" t="str">
        <f t="shared" ref="W128:W159" si="530">CONCATENATE(G128," ",H128)</f>
        <v>aman den/zumvom Zoll</v>
      </c>
      <c r="X128" t="str">
        <f t="shared" ref="X128" si="531">H128</f>
        <v>Zoll</v>
      </c>
      <c r="Y128" t="str">
        <f t="shared" ref="Y128" si="532">H128</f>
        <v>Zoll</v>
      </c>
      <c r="Z128" t="str">
        <f t="shared" si="410"/>
        <v>Wo   ?</v>
      </c>
      <c r="AA128" t="str">
        <f t="shared" si="411"/>
        <v>Wohin   ?</v>
      </c>
      <c r="AB128" t="str">
        <f t="shared" si="412"/>
        <v>Woher   ?</v>
      </c>
      <c r="AC128" t="str">
        <f t="shared" si="300"/>
        <v>Wo   ?Wohin   ?Woher   ?</v>
      </c>
      <c r="AK128" s="7"/>
      <c r="AL128" s="7"/>
      <c r="AM128" s="10"/>
    </row>
    <row r="129" spans="1:39" x14ac:dyDescent="0.35">
      <c r="A129">
        <v>128</v>
      </c>
      <c r="B129" t="str">
        <f t="shared" si="278"/>
        <v xml:space="preserve"> </v>
      </c>
      <c r="D129" t="s">
        <v>117</v>
      </c>
      <c r="G129" t="str">
        <f t="shared" si="389"/>
        <v>vor dem</v>
      </c>
      <c r="H129" t="s">
        <v>118</v>
      </c>
      <c r="I129" t="s">
        <v>446</v>
      </c>
      <c r="J129" t="s">
        <v>345</v>
      </c>
      <c r="K129" t="s">
        <v>350</v>
      </c>
      <c r="L129" t="s">
        <v>476</v>
      </c>
      <c r="O129" t="s">
        <v>477</v>
      </c>
      <c r="P129" t="s">
        <v>478</v>
      </c>
      <c r="V129">
        <f t="shared" ref="V129" si="533">T129</f>
        <v>0</v>
      </c>
      <c r="W129" t="str">
        <f t="shared" ref="W129:W160" si="534">CONCATENATE(K129," ",O129)</f>
        <v>die Familie</v>
      </c>
      <c r="X129" t="str">
        <f t="shared" ref="X129" si="535">O129</f>
        <v>Familie</v>
      </c>
      <c r="Y129" t="str">
        <f t="shared" ref="Y129" si="536">O129</f>
        <v>Familie</v>
      </c>
      <c r="Z129" t="str">
        <f t="shared" si="410"/>
        <v>Wo   ?</v>
      </c>
      <c r="AA129" t="str">
        <f t="shared" si="411"/>
        <v/>
      </c>
      <c r="AB129" t="str">
        <f t="shared" si="412"/>
        <v/>
      </c>
      <c r="AC129" t="str">
        <f t="shared" si="300"/>
        <v>Wo   ?</v>
      </c>
      <c r="AK129" s="7"/>
      <c r="AL129" s="7"/>
      <c r="AM129" s="10"/>
    </row>
    <row r="130" spans="1:39" x14ac:dyDescent="0.35">
      <c r="A130">
        <v>129</v>
      </c>
      <c r="B130" t="str">
        <f t="shared" si="278"/>
        <v xml:space="preserve"> </v>
      </c>
      <c r="D130" t="s">
        <v>31</v>
      </c>
      <c r="E130" t="s">
        <v>32</v>
      </c>
      <c r="F130" t="s">
        <v>33</v>
      </c>
      <c r="G130" t="str">
        <f t="shared" si="389"/>
        <v>beimzumvom</v>
      </c>
      <c r="H130" t="s">
        <v>162</v>
      </c>
      <c r="I130" t="s">
        <v>446</v>
      </c>
      <c r="J130" t="s">
        <v>385</v>
      </c>
      <c r="K130" t="s">
        <v>385</v>
      </c>
      <c r="L130" t="s">
        <v>385</v>
      </c>
      <c r="O130" t="s">
        <v>385</v>
      </c>
      <c r="P130" t="s">
        <v>385</v>
      </c>
      <c r="V130">
        <f t="shared" ref="V130" si="537">Q130</f>
        <v>0</v>
      </c>
      <c r="W130" t="str">
        <f t="shared" ref="W130:W161" si="538">B130</f>
        <v xml:space="preserve"> </v>
      </c>
      <c r="X130" t="str">
        <f t="shared" ref="X130" si="539">B130</f>
        <v xml:space="preserve"> </v>
      </c>
      <c r="Y130" t="str">
        <f t="shared" ref="Y130" si="540">B130</f>
        <v xml:space="preserve"> </v>
      </c>
      <c r="Z130" t="str">
        <f t="shared" ref="Z130:Z193" si="541">IF(D130="","",CONCATENATE(D$1," ",C130," ",B130,"?"))</f>
        <v>Wo   ?</v>
      </c>
      <c r="AA130" t="str">
        <f t="shared" ref="AA130:AA193" si="542">IF(E130="","",CONCATENATE(E$1," ",C130," ",B130,"?"))</f>
        <v>Wohin   ?</v>
      </c>
      <c r="AB130" t="str">
        <f t="shared" ref="AB130:AB193" si="543">IF(F130="","",CONCATENATE(F$1," ",C130," ",B130,"?"))</f>
        <v>Woher   ?</v>
      </c>
      <c r="AC130" t="str">
        <f t="shared" ref="AC130:AC193" si="544">CONCATENATE(Z130,AA130,AB130)</f>
        <v>Wo   ?Wohin   ?Woher   ?</v>
      </c>
      <c r="AK130" s="7"/>
      <c r="AL130" s="7"/>
      <c r="AM130" s="10"/>
    </row>
    <row r="131" spans="1:39" x14ac:dyDescent="0.35">
      <c r="A131">
        <v>130</v>
      </c>
      <c r="B131" t="str">
        <f t="shared" ref="B131:B194" si="545">IF(AL131="Target",AH131,CONCATENATE(AP131," ",AH131))</f>
        <v xml:space="preserve"> </v>
      </c>
      <c r="D131" t="s">
        <v>65</v>
      </c>
      <c r="E131" t="s">
        <v>66</v>
      </c>
      <c r="F131" t="s">
        <v>48</v>
      </c>
      <c r="G131" t="str">
        <f t="shared" si="389"/>
        <v>auf derauf dievon der</v>
      </c>
      <c r="H131" t="s">
        <v>275</v>
      </c>
      <c r="I131" t="s">
        <v>446</v>
      </c>
      <c r="J131" t="s">
        <v>385</v>
      </c>
      <c r="K131" t="s">
        <v>385</v>
      </c>
      <c r="L131" t="s">
        <v>385</v>
      </c>
      <c r="O131" t="s">
        <v>385</v>
      </c>
      <c r="P131" t="s">
        <v>385</v>
      </c>
      <c r="V131">
        <f t="shared" ref="V131" si="546">R131</f>
        <v>0</v>
      </c>
      <c r="W131">
        <f t="shared" ref="W131:W162" si="547">C131</f>
        <v>0</v>
      </c>
      <c r="X131">
        <f t="shared" ref="X131" si="548">C131</f>
        <v>0</v>
      </c>
      <c r="Y131">
        <f t="shared" ref="Y131" si="549">C131</f>
        <v>0</v>
      </c>
      <c r="Z131" t="str">
        <f t="shared" si="541"/>
        <v>Wo   ?</v>
      </c>
      <c r="AA131" t="str">
        <f t="shared" si="542"/>
        <v>Wohin   ?</v>
      </c>
      <c r="AB131" t="str">
        <f t="shared" si="543"/>
        <v>Woher   ?</v>
      </c>
      <c r="AC131" t="str">
        <f t="shared" si="544"/>
        <v>Wo   ?Wohin   ?Woher   ?</v>
      </c>
      <c r="AK131" s="7"/>
      <c r="AL131" s="7"/>
      <c r="AM131" s="10"/>
    </row>
    <row r="132" spans="1:39" x14ac:dyDescent="0.35">
      <c r="A132">
        <v>131</v>
      </c>
      <c r="B132" t="str">
        <f t="shared" si="545"/>
        <v xml:space="preserve"> </v>
      </c>
      <c r="D132" t="s">
        <v>42</v>
      </c>
      <c r="E132" t="s">
        <v>43</v>
      </c>
      <c r="F132" t="s">
        <v>44</v>
      </c>
      <c r="G132" t="str">
        <f t="shared" si="389"/>
        <v>imin denaus dem</v>
      </c>
      <c r="H132" t="s">
        <v>242</v>
      </c>
      <c r="I132" t="s">
        <v>446</v>
      </c>
      <c r="J132" t="s">
        <v>385</v>
      </c>
      <c r="K132" t="s">
        <v>385</v>
      </c>
      <c r="L132" t="s">
        <v>385</v>
      </c>
      <c r="O132" t="s">
        <v>385</v>
      </c>
      <c r="P132" t="s">
        <v>385</v>
      </c>
      <c r="V132">
        <f t="shared" ref="V132" si="550">S132</f>
        <v>0</v>
      </c>
      <c r="W132" t="str">
        <f t="shared" ref="W132:W163" si="551">CONCATENATE(G132," ",H132)</f>
        <v>imin denaus dem Park</v>
      </c>
      <c r="X132" t="str">
        <f t="shared" ref="X132" si="552">H132</f>
        <v>Park</v>
      </c>
      <c r="Y132" t="str">
        <f t="shared" ref="Y132" si="553">H132</f>
        <v>Park</v>
      </c>
      <c r="Z132" t="str">
        <f t="shared" si="541"/>
        <v>Wo   ?</v>
      </c>
      <c r="AA132" t="str">
        <f t="shared" si="542"/>
        <v>Wohin   ?</v>
      </c>
      <c r="AB132" t="str">
        <f t="shared" si="543"/>
        <v>Woher   ?</v>
      </c>
      <c r="AC132" t="str">
        <f t="shared" si="544"/>
        <v>Wo   ?Wohin   ?Woher   ?</v>
      </c>
      <c r="AK132" s="7"/>
      <c r="AL132" s="7"/>
      <c r="AM132" s="10"/>
    </row>
    <row r="133" spans="1:39" x14ac:dyDescent="0.35">
      <c r="A133">
        <v>132</v>
      </c>
      <c r="B133" t="str">
        <f t="shared" si="545"/>
        <v xml:space="preserve"> </v>
      </c>
      <c r="D133" t="s">
        <v>42</v>
      </c>
      <c r="E133" t="s">
        <v>43</v>
      </c>
      <c r="F133" t="s">
        <v>44</v>
      </c>
      <c r="G133" t="str">
        <f t="shared" si="389"/>
        <v>imin denaus dem</v>
      </c>
      <c r="H133" t="s">
        <v>334</v>
      </c>
      <c r="I133" t="s">
        <v>446</v>
      </c>
      <c r="J133" t="s">
        <v>385</v>
      </c>
      <c r="K133" t="s">
        <v>385</v>
      </c>
      <c r="L133" t="s">
        <v>385</v>
      </c>
      <c r="O133" t="s">
        <v>385</v>
      </c>
      <c r="P133" t="s">
        <v>385</v>
      </c>
      <c r="V133">
        <f t="shared" ref="V133" si="554">T133</f>
        <v>0</v>
      </c>
      <c r="W133" t="str">
        <f t="shared" ref="W133:W164" si="555">CONCATENATE(K133," ",O133)</f>
        <v>xx xx</v>
      </c>
      <c r="X133" t="str">
        <f t="shared" ref="X133" si="556">O133</f>
        <v>xx</v>
      </c>
      <c r="Y133" t="str">
        <f t="shared" ref="Y133" si="557">O133</f>
        <v>xx</v>
      </c>
      <c r="Z133" t="str">
        <f t="shared" si="541"/>
        <v>Wo   ?</v>
      </c>
      <c r="AA133" t="str">
        <f t="shared" si="542"/>
        <v>Wohin   ?</v>
      </c>
      <c r="AB133" t="str">
        <f t="shared" si="543"/>
        <v>Woher   ?</v>
      </c>
      <c r="AC133" t="str">
        <f t="shared" si="544"/>
        <v>Wo   ?Wohin   ?Woher   ?</v>
      </c>
      <c r="AK133" s="7"/>
      <c r="AL133" s="7"/>
      <c r="AM133" s="10"/>
    </row>
    <row r="134" spans="1:39" x14ac:dyDescent="0.35">
      <c r="A134">
        <v>133</v>
      </c>
      <c r="B134" t="str">
        <f t="shared" si="545"/>
        <v xml:space="preserve"> </v>
      </c>
      <c r="D134" t="s">
        <v>42</v>
      </c>
      <c r="E134" t="s">
        <v>43</v>
      </c>
      <c r="F134" t="s">
        <v>44</v>
      </c>
      <c r="G134" t="str">
        <f t="shared" si="389"/>
        <v>imin denaus dem</v>
      </c>
      <c r="H134" t="s">
        <v>317</v>
      </c>
      <c r="I134" t="s">
        <v>446</v>
      </c>
      <c r="J134" t="s">
        <v>385</v>
      </c>
      <c r="K134" t="s">
        <v>385</v>
      </c>
      <c r="L134" t="s">
        <v>385</v>
      </c>
      <c r="O134" t="s">
        <v>385</v>
      </c>
      <c r="P134" t="s">
        <v>385</v>
      </c>
      <c r="V134">
        <f t="shared" ref="V134" si="558">Q134</f>
        <v>0</v>
      </c>
      <c r="W134" t="str">
        <f t="shared" ref="W134:W165" si="559">B134</f>
        <v xml:space="preserve"> </v>
      </c>
      <c r="X134" t="str">
        <f t="shared" ref="X134" si="560">B134</f>
        <v xml:space="preserve"> </v>
      </c>
      <c r="Y134" t="str">
        <f t="shared" ref="Y134" si="561">B134</f>
        <v xml:space="preserve"> </v>
      </c>
      <c r="Z134" t="str">
        <f t="shared" si="541"/>
        <v>Wo   ?</v>
      </c>
      <c r="AA134" t="str">
        <f t="shared" si="542"/>
        <v>Wohin   ?</v>
      </c>
      <c r="AB134" t="str">
        <f t="shared" si="543"/>
        <v>Woher   ?</v>
      </c>
      <c r="AC134" t="str">
        <f t="shared" si="544"/>
        <v>Wo   ?Wohin   ?Woher   ?</v>
      </c>
      <c r="AK134" s="7"/>
      <c r="AL134" s="7"/>
      <c r="AM134" s="10"/>
    </row>
    <row r="135" spans="1:39" x14ac:dyDescent="0.35">
      <c r="A135">
        <v>134</v>
      </c>
      <c r="B135" t="str">
        <f t="shared" si="545"/>
        <v xml:space="preserve"> </v>
      </c>
      <c r="D135" t="s">
        <v>38</v>
      </c>
      <c r="E135" t="s">
        <v>39</v>
      </c>
      <c r="F135" t="s">
        <v>40</v>
      </c>
      <c r="G135" t="str">
        <f t="shared" si="389"/>
        <v>in derin dieaus der</v>
      </c>
      <c r="H135" t="s">
        <v>262</v>
      </c>
      <c r="I135" t="s">
        <v>446</v>
      </c>
      <c r="J135" t="s">
        <v>385</v>
      </c>
      <c r="K135" t="s">
        <v>385</v>
      </c>
      <c r="L135" t="s">
        <v>385</v>
      </c>
      <c r="O135" t="s">
        <v>385</v>
      </c>
      <c r="P135" t="s">
        <v>385</v>
      </c>
      <c r="V135">
        <f t="shared" ref="V135" si="562">R135</f>
        <v>0</v>
      </c>
      <c r="W135">
        <f t="shared" ref="W135:W166" si="563">C135</f>
        <v>0</v>
      </c>
      <c r="X135">
        <f t="shared" ref="X135" si="564">C135</f>
        <v>0</v>
      </c>
      <c r="Y135">
        <f t="shared" ref="Y135" si="565">C135</f>
        <v>0</v>
      </c>
      <c r="Z135" t="str">
        <f t="shared" si="541"/>
        <v>Wo   ?</v>
      </c>
      <c r="AA135" t="str">
        <f t="shared" si="542"/>
        <v>Wohin   ?</v>
      </c>
      <c r="AB135" t="str">
        <f t="shared" si="543"/>
        <v>Woher   ?</v>
      </c>
      <c r="AC135" t="str">
        <f t="shared" si="544"/>
        <v>Wo   ?Wohin   ?Woher   ?</v>
      </c>
      <c r="AK135" s="7"/>
      <c r="AL135" s="7"/>
      <c r="AM135" s="10"/>
    </row>
    <row r="136" spans="1:39" x14ac:dyDescent="0.35">
      <c r="A136">
        <v>135</v>
      </c>
      <c r="B136" t="str">
        <f t="shared" si="545"/>
        <v xml:space="preserve"> </v>
      </c>
      <c r="D136" t="s">
        <v>65</v>
      </c>
      <c r="E136" t="s">
        <v>70</v>
      </c>
      <c r="F136" t="s">
        <v>48</v>
      </c>
      <c r="G136" t="str">
        <f t="shared" si="389"/>
        <v>auf derauf die/zurvon der</v>
      </c>
      <c r="H136" t="s">
        <v>115</v>
      </c>
      <c r="I136" t="s">
        <v>446</v>
      </c>
      <c r="J136" t="s">
        <v>385</v>
      </c>
      <c r="K136" t="s">
        <v>385</v>
      </c>
      <c r="L136" t="s">
        <v>385</v>
      </c>
      <c r="O136" t="s">
        <v>385</v>
      </c>
      <c r="P136" t="s">
        <v>385</v>
      </c>
      <c r="V136">
        <f t="shared" ref="V136" si="566">S136</f>
        <v>0</v>
      </c>
      <c r="W136" t="str">
        <f t="shared" ref="W136:W167" si="567">CONCATENATE(G136," ",H136)</f>
        <v>auf derauf die/zurvon der Feier</v>
      </c>
      <c r="X136" t="str">
        <f t="shared" ref="X136" si="568">H136</f>
        <v>Feier</v>
      </c>
      <c r="Y136" t="str">
        <f t="shared" ref="Y136" si="569">H136</f>
        <v>Feier</v>
      </c>
      <c r="Z136" t="str">
        <f t="shared" si="541"/>
        <v>Wo   ?</v>
      </c>
      <c r="AA136" t="str">
        <f t="shared" si="542"/>
        <v>Wohin   ?</v>
      </c>
      <c r="AB136" t="str">
        <f t="shared" si="543"/>
        <v>Woher   ?</v>
      </c>
      <c r="AC136" t="str">
        <f t="shared" si="544"/>
        <v>Wo   ?Wohin   ?Woher   ?</v>
      </c>
      <c r="AK136" s="7"/>
      <c r="AL136" s="7"/>
      <c r="AM136" s="10"/>
    </row>
    <row r="137" spans="1:39" x14ac:dyDescent="0.35">
      <c r="A137">
        <v>136</v>
      </c>
      <c r="B137" t="str">
        <f t="shared" si="545"/>
        <v xml:space="preserve"> </v>
      </c>
      <c r="D137" t="s">
        <v>42</v>
      </c>
      <c r="E137" t="s">
        <v>43</v>
      </c>
      <c r="F137" t="s">
        <v>44</v>
      </c>
      <c r="G137" t="str">
        <f t="shared" si="389"/>
        <v>imin denaus dem</v>
      </c>
      <c r="H137" t="s">
        <v>341</v>
      </c>
      <c r="I137" t="s">
        <v>446</v>
      </c>
      <c r="J137" t="s">
        <v>385</v>
      </c>
      <c r="K137" t="s">
        <v>385</v>
      </c>
      <c r="L137" t="s">
        <v>385</v>
      </c>
      <c r="O137" t="s">
        <v>385</v>
      </c>
      <c r="P137" t="s">
        <v>385</v>
      </c>
      <c r="V137">
        <f t="shared" ref="V137" si="570">T137</f>
        <v>0</v>
      </c>
      <c r="W137" t="str">
        <f t="shared" ref="W137:W168" si="571">CONCATENATE(K137," ",O137)</f>
        <v>xx xx</v>
      </c>
      <c r="X137" t="str">
        <f t="shared" ref="X137" si="572">O137</f>
        <v>xx</v>
      </c>
      <c r="Y137" t="str">
        <f t="shared" ref="Y137" si="573">O137</f>
        <v>xx</v>
      </c>
      <c r="Z137" t="str">
        <f t="shared" si="541"/>
        <v>Wo   ?</v>
      </c>
      <c r="AA137" t="str">
        <f t="shared" si="542"/>
        <v>Wohin   ?</v>
      </c>
      <c r="AB137" t="str">
        <f t="shared" si="543"/>
        <v>Woher   ?</v>
      </c>
      <c r="AC137" t="str">
        <f t="shared" si="544"/>
        <v>Wo   ?Wohin   ?Woher   ?</v>
      </c>
      <c r="AK137" s="7"/>
      <c r="AL137" s="7"/>
      <c r="AM137" s="10"/>
    </row>
    <row r="138" spans="1:39" x14ac:dyDescent="0.35">
      <c r="A138">
        <v>137</v>
      </c>
      <c r="B138" t="str">
        <f t="shared" si="545"/>
        <v xml:space="preserve"> </v>
      </c>
      <c r="D138" t="s">
        <v>38</v>
      </c>
      <c r="E138" t="s">
        <v>39</v>
      </c>
      <c r="F138" t="s">
        <v>40</v>
      </c>
      <c r="G138" t="str">
        <f t="shared" si="389"/>
        <v>in derin dieaus der</v>
      </c>
      <c r="H138" t="s">
        <v>255</v>
      </c>
      <c r="I138" t="s">
        <v>446</v>
      </c>
      <c r="J138" t="s">
        <v>385</v>
      </c>
      <c r="K138" t="s">
        <v>385</v>
      </c>
      <c r="L138" t="s">
        <v>385</v>
      </c>
      <c r="O138" t="s">
        <v>385</v>
      </c>
      <c r="P138" t="s">
        <v>385</v>
      </c>
      <c r="V138">
        <f t="shared" ref="V138" si="574">Q138</f>
        <v>0</v>
      </c>
      <c r="W138" t="str">
        <f t="shared" ref="W138:W169" si="575">B138</f>
        <v xml:space="preserve"> </v>
      </c>
      <c r="X138" t="str">
        <f t="shared" ref="X138" si="576">B138</f>
        <v xml:space="preserve"> </v>
      </c>
      <c r="Y138" t="str">
        <f t="shared" ref="Y138" si="577">B138</f>
        <v xml:space="preserve"> </v>
      </c>
      <c r="Z138" t="str">
        <f t="shared" si="541"/>
        <v>Wo   ?</v>
      </c>
      <c r="AA138" t="str">
        <f t="shared" si="542"/>
        <v>Wohin   ?</v>
      </c>
      <c r="AB138" t="str">
        <f t="shared" si="543"/>
        <v>Woher   ?</v>
      </c>
      <c r="AC138" t="str">
        <f t="shared" si="544"/>
        <v>Wo   ?Wohin   ?Woher   ?</v>
      </c>
      <c r="AK138" s="7"/>
      <c r="AL138" s="7"/>
      <c r="AM138" s="10"/>
    </row>
    <row r="139" spans="1:39" x14ac:dyDescent="0.35">
      <c r="A139">
        <v>138</v>
      </c>
      <c r="B139" t="str">
        <f t="shared" si="545"/>
        <v xml:space="preserve"> </v>
      </c>
      <c r="D139" t="s">
        <v>38</v>
      </c>
      <c r="E139" t="s">
        <v>39</v>
      </c>
      <c r="F139" t="s">
        <v>40</v>
      </c>
      <c r="G139" t="str">
        <f t="shared" si="389"/>
        <v>in derin dieaus der</v>
      </c>
      <c r="H139" t="s">
        <v>178</v>
      </c>
      <c r="I139" t="s">
        <v>446</v>
      </c>
      <c r="J139" t="s">
        <v>385</v>
      </c>
      <c r="K139" t="s">
        <v>385</v>
      </c>
      <c r="L139" t="s">
        <v>385</v>
      </c>
      <c r="O139" t="s">
        <v>385</v>
      </c>
      <c r="P139" t="s">
        <v>385</v>
      </c>
      <c r="V139">
        <f t="shared" ref="V139" si="578">R139</f>
        <v>0</v>
      </c>
      <c r="W139">
        <f t="shared" ref="W139:W170" si="579">C139</f>
        <v>0</v>
      </c>
      <c r="X139">
        <f t="shared" ref="X139" si="580">C139</f>
        <v>0</v>
      </c>
      <c r="Y139">
        <f t="shared" ref="Y139" si="581">C139</f>
        <v>0</v>
      </c>
      <c r="Z139" t="str">
        <f t="shared" si="541"/>
        <v>Wo   ?</v>
      </c>
      <c r="AA139" t="str">
        <f t="shared" si="542"/>
        <v>Wohin   ?</v>
      </c>
      <c r="AB139" t="str">
        <f t="shared" si="543"/>
        <v>Woher   ?</v>
      </c>
      <c r="AC139" t="str">
        <f t="shared" si="544"/>
        <v>Wo   ?Wohin   ?Woher   ?</v>
      </c>
      <c r="AK139" s="7"/>
      <c r="AL139" s="7"/>
      <c r="AM139" s="10"/>
    </row>
    <row r="140" spans="1:39" x14ac:dyDescent="0.35">
      <c r="A140">
        <v>139</v>
      </c>
      <c r="B140" t="str">
        <f t="shared" si="545"/>
        <v xml:space="preserve"> </v>
      </c>
      <c r="D140" t="s">
        <v>68</v>
      </c>
      <c r="E140" t="s">
        <v>103</v>
      </c>
      <c r="F140" t="s">
        <v>33</v>
      </c>
      <c r="G140" t="str">
        <f t="shared" si="389"/>
        <v>aman den/zumvom</v>
      </c>
      <c r="H140" t="s">
        <v>307</v>
      </c>
      <c r="I140" t="s">
        <v>446</v>
      </c>
      <c r="J140" t="s">
        <v>385</v>
      </c>
      <c r="K140" t="s">
        <v>385</v>
      </c>
      <c r="L140" t="s">
        <v>385</v>
      </c>
      <c r="O140" t="s">
        <v>385</v>
      </c>
      <c r="P140" t="s">
        <v>385</v>
      </c>
      <c r="V140">
        <f t="shared" ref="V140" si="582">S140</f>
        <v>0</v>
      </c>
      <c r="W140" t="str">
        <f t="shared" ref="W140:W171" si="583">CONCATENATE(G140," ",H140)</f>
        <v>aman den/zumvom Unfallort</v>
      </c>
      <c r="X140" t="str">
        <f t="shared" ref="X140" si="584">H140</f>
        <v>Unfallort</v>
      </c>
      <c r="Y140" t="str">
        <f t="shared" ref="Y140" si="585">H140</f>
        <v>Unfallort</v>
      </c>
      <c r="Z140" t="str">
        <f t="shared" si="541"/>
        <v>Wo   ?</v>
      </c>
      <c r="AA140" t="str">
        <f t="shared" si="542"/>
        <v>Wohin   ?</v>
      </c>
      <c r="AB140" t="str">
        <f t="shared" si="543"/>
        <v>Woher   ?</v>
      </c>
      <c r="AC140" t="str">
        <f t="shared" si="544"/>
        <v>Wo   ?Wohin   ?Woher   ?</v>
      </c>
      <c r="AK140" s="7"/>
      <c r="AL140" s="7"/>
      <c r="AM140" s="10"/>
    </row>
    <row r="141" spans="1:39" x14ac:dyDescent="0.35">
      <c r="A141">
        <v>140</v>
      </c>
      <c r="B141" t="str">
        <f t="shared" si="545"/>
        <v xml:space="preserve"> </v>
      </c>
      <c r="D141" t="s">
        <v>42</v>
      </c>
      <c r="E141" t="s">
        <v>97</v>
      </c>
      <c r="F141" t="s">
        <v>44</v>
      </c>
      <c r="G141" t="str">
        <f t="shared" si="389"/>
        <v>imin den/zumaus dem</v>
      </c>
      <c r="H141" t="s">
        <v>344</v>
      </c>
      <c r="I141" t="s">
        <v>446</v>
      </c>
      <c r="J141" t="s">
        <v>385</v>
      </c>
      <c r="K141" t="s">
        <v>385</v>
      </c>
      <c r="L141" t="s">
        <v>385</v>
      </c>
      <c r="O141" t="s">
        <v>385</v>
      </c>
      <c r="P141" t="s">
        <v>385</v>
      </c>
      <c r="V141">
        <f t="shared" ref="V141" si="586">T141</f>
        <v>0</v>
      </c>
      <c r="W141" t="str">
        <f t="shared" ref="W141:W172" si="587">CONCATENATE(K141," ",O141)</f>
        <v>xx xx</v>
      </c>
      <c r="X141" t="str">
        <f t="shared" ref="X141" si="588">O141</f>
        <v>xx</v>
      </c>
      <c r="Y141" t="str">
        <f t="shared" ref="Y141" si="589">O141</f>
        <v>xx</v>
      </c>
      <c r="Z141" t="str">
        <f t="shared" si="541"/>
        <v>Wo   ?</v>
      </c>
      <c r="AA141" t="str">
        <f t="shared" si="542"/>
        <v>Wohin   ?</v>
      </c>
      <c r="AB141" t="str">
        <f t="shared" si="543"/>
        <v>Woher   ?</v>
      </c>
      <c r="AC141" t="str">
        <f t="shared" si="544"/>
        <v>Wo   ?Wohin   ?Woher   ?</v>
      </c>
      <c r="AK141" s="7"/>
      <c r="AL141" s="7"/>
      <c r="AM141" s="10"/>
    </row>
    <row r="142" spans="1:39" x14ac:dyDescent="0.35">
      <c r="A142">
        <v>141</v>
      </c>
      <c r="B142" t="str">
        <f t="shared" si="545"/>
        <v xml:space="preserve"> </v>
      </c>
      <c r="D142" t="s">
        <v>42</v>
      </c>
      <c r="E142" t="s">
        <v>43</v>
      </c>
      <c r="F142" t="s">
        <v>44</v>
      </c>
      <c r="G142" t="str">
        <f t="shared" si="389"/>
        <v>imin denaus dem</v>
      </c>
      <c r="H142" t="s">
        <v>128</v>
      </c>
      <c r="I142" t="s">
        <v>446</v>
      </c>
      <c r="J142" t="s">
        <v>385</v>
      </c>
      <c r="K142" t="s">
        <v>385</v>
      </c>
      <c r="L142" t="s">
        <v>385</v>
      </c>
      <c r="O142" t="s">
        <v>385</v>
      </c>
      <c r="P142" t="s">
        <v>385</v>
      </c>
      <c r="V142">
        <f t="shared" ref="V142" si="590">Q142</f>
        <v>0</v>
      </c>
      <c r="W142" t="str">
        <f t="shared" ref="W142:W173" si="591">B142</f>
        <v xml:space="preserve"> </v>
      </c>
      <c r="X142" t="str">
        <f t="shared" ref="X142" si="592">B142</f>
        <v xml:space="preserve"> </v>
      </c>
      <c r="Y142" t="str">
        <f t="shared" ref="Y142" si="593">B142</f>
        <v xml:space="preserve"> </v>
      </c>
      <c r="Z142" t="str">
        <f t="shared" si="541"/>
        <v>Wo   ?</v>
      </c>
      <c r="AA142" t="str">
        <f t="shared" si="542"/>
        <v>Wohin   ?</v>
      </c>
      <c r="AB142" t="str">
        <f t="shared" si="543"/>
        <v>Woher   ?</v>
      </c>
      <c r="AC142" t="str">
        <f t="shared" si="544"/>
        <v>Wo   ?Wohin   ?Woher   ?</v>
      </c>
      <c r="AK142" s="7"/>
      <c r="AL142" s="7"/>
      <c r="AM142" s="10"/>
    </row>
    <row r="143" spans="1:39" x14ac:dyDescent="0.35">
      <c r="A143">
        <v>142</v>
      </c>
      <c r="B143" t="str">
        <f t="shared" si="545"/>
        <v xml:space="preserve"> </v>
      </c>
      <c r="D143" t="s">
        <v>58</v>
      </c>
      <c r="E143" t="s">
        <v>176</v>
      </c>
      <c r="F143" t="s">
        <v>79</v>
      </c>
      <c r="G143" t="str">
        <f t="shared" si="389"/>
        <v>am/imans/ins/zumaus dem/vom</v>
      </c>
      <c r="H143" t="s">
        <v>177</v>
      </c>
      <c r="I143" t="s">
        <v>446</v>
      </c>
      <c r="J143" t="s">
        <v>385</v>
      </c>
      <c r="K143" t="s">
        <v>385</v>
      </c>
      <c r="L143" t="s">
        <v>385</v>
      </c>
      <c r="O143" t="s">
        <v>385</v>
      </c>
      <c r="P143" t="s">
        <v>385</v>
      </c>
      <c r="V143">
        <f t="shared" ref="V143" si="594">R143</f>
        <v>0</v>
      </c>
      <c r="W143">
        <f t="shared" ref="W143:W174" si="595">C143</f>
        <v>0</v>
      </c>
      <c r="X143">
        <f t="shared" ref="X143" si="596">C143</f>
        <v>0</v>
      </c>
      <c r="Y143">
        <f t="shared" ref="Y143" si="597">C143</f>
        <v>0</v>
      </c>
      <c r="Z143" t="str">
        <f t="shared" si="541"/>
        <v>Wo   ?</v>
      </c>
      <c r="AA143" t="str">
        <f t="shared" si="542"/>
        <v>Wohin   ?</v>
      </c>
      <c r="AB143" t="str">
        <f t="shared" si="543"/>
        <v>Woher   ?</v>
      </c>
      <c r="AC143" t="str">
        <f t="shared" si="544"/>
        <v>Wo   ?Wohin   ?Woher   ?</v>
      </c>
      <c r="AK143" s="7"/>
      <c r="AL143" s="7"/>
      <c r="AM143" s="10"/>
    </row>
    <row r="144" spans="1:39" x14ac:dyDescent="0.35">
      <c r="A144">
        <v>143</v>
      </c>
      <c r="B144" t="str">
        <f t="shared" si="545"/>
        <v xml:space="preserve"> </v>
      </c>
      <c r="D144" t="s">
        <v>42</v>
      </c>
      <c r="E144" t="s">
        <v>43</v>
      </c>
      <c r="F144" t="s">
        <v>44</v>
      </c>
      <c r="G144" t="str">
        <f t="shared" si="389"/>
        <v>imin denaus dem</v>
      </c>
      <c r="H144" t="s">
        <v>200</v>
      </c>
      <c r="I144" t="s">
        <v>446</v>
      </c>
      <c r="J144" t="s">
        <v>385</v>
      </c>
      <c r="K144" t="s">
        <v>385</v>
      </c>
      <c r="L144" t="s">
        <v>385</v>
      </c>
      <c r="O144" t="s">
        <v>385</v>
      </c>
      <c r="P144" t="s">
        <v>385</v>
      </c>
      <c r="V144">
        <f t="shared" ref="V144" si="598">S144</f>
        <v>0</v>
      </c>
      <c r="W144" t="str">
        <f t="shared" ref="W144:W175" si="599">CONCATENATE(G144," ",H144)</f>
        <v>imin denaus dem Kühlschrank</v>
      </c>
      <c r="X144" t="str">
        <f t="shared" ref="X144" si="600">H144</f>
        <v>Kühlschrank</v>
      </c>
      <c r="Y144" t="str">
        <f t="shared" ref="Y144" si="601">H144</f>
        <v>Kühlschrank</v>
      </c>
      <c r="Z144" t="str">
        <f t="shared" si="541"/>
        <v>Wo   ?</v>
      </c>
      <c r="AA144" t="str">
        <f t="shared" si="542"/>
        <v>Wohin   ?</v>
      </c>
      <c r="AB144" t="str">
        <f t="shared" si="543"/>
        <v>Woher   ?</v>
      </c>
      <c r="AC144" t="str">
        <f t="shared" si="544"/>
        <v>Wo   ?Wohin   ?Woher   ?</v>
      </c>
      <c r="AK144" s="7"/>
      <c r="AL144" s="7"/>
      <c r="AM144" s="10"/>
    </row>
    <row r="145" spans="1:39" x14ac:dyDescent="0.35">
      <c r="A145">
        <v>144</v>
      </c>
      <c r="B145" t="str">
        <f t="shared" si="545"/>
        <v xml:space="preserve"> </v>
      </c>
      <c r="D145" t="s">
        <v>38</v>
      </c>
      <c r="E145" t="s">
        <v>39</v>
      </c>
      <c r="F145" t="s">
        <v>40</v>
      </c>
      <c r="G145" t="str">
        <f t="shared" si="389"/>
        <v>in derin dieaus der</v>
      </c>
      <c r="H145" t="s">
        <v>273</v>
      </c>
      <c r="I145" t="s">
        <v>446</v>
      </c>
      <c r="J145" t="s">
        <v>385</v>
      </c>
      <c r="K145" t="s">
        <v>385</v>
      </c>
      <c r="L145" t="s">
        <v>385</v>
      </c>
      <c r="O145" t="s">
        <v>385</v>
      </c>
      <c r="P145" t="s">
        <v>385</v>
      </c>
      <c r="V145">
        <f t="shared" ref="V145" si="602">T145</f>
        <v>0</v>
      </c>
      <c r="W145" t="str">
        <f t="shared" ref="W145:W176" si="603">CONCATENATE(K145," ",O145)</f>
        <v>xx xx</v>
      </c>
      <c r="X145" t="str">
        <f t="shared" ref="X145" si="604">O145</f>
        <v>xx</v>
      </c>
      <c r="Y145" t="str">
        <f t="shared" ref="Y145" si="605">O145</f>
        <v>xx</v>
      </c>
      <c r="Z145" t="str">
        <f t="shared" si="541"/>
        <v>Wo   ?</v>
      </c>
      <c r="AA145" t="str">
        <f t="shared" si="542"/>
        <v>Wohin   ?</v>
      </c>
      <c r="AB145" t="str">
        <f t="shared" si="543"/>
        <v>Woher   ?</v>
      </c>
      <c r="AC145" t="str">
        <f t="shared" si="544"/>
        <v>Wo   ?Wohin   ?Woher   ?</v>
      </c>
      <c r="AK145" s="7"/>
      <c r="AL145" s="7"/>
      <c r="AM145" s="10"/>
    </row>
    <row r="146" spans="1:39" x14ac:dyDescent="0.35">
      <c r="A146">
        <v>145</v>
      </c>
      <c r="B146" t="str">
        <f t="shared" si="545"/>
        <v xml:space="preserve"> </v>
      </c>
      <c r="D146" t="s">
        <v>42</v>
      </c>
      <c r="E146" t="s">
        <v>43</v>
      </c>
      <c r="F146" t="s">
        <v>44</v>
      </c>
      <c r="G146" t="str">
        <f t="shared" si="389"/>
        <v>imin denaus dem</v>
      </c>
      <c r="H146" t="s">
        <v>111</v>
      </c>
      <c r="I146" t="s">
        <v>446</v>
      </c>
      <c r="J146" t="s">
        <v>385</v>
      </c>
      <c r="K146" t="s">
        <v>385</v>
      </c>
      <c r="L146" t="s">
        <v>385</v>
      </c>
      <c r="O146" t="s">
        <v>385</v>
      </c>
      <c r="P146" t="s">
        <v>385</v>
      </c>
      <c r="V146">
        <f t="shared" ref="V146" si="606">Q146</f>
        <v>0</v>
      </c>
      <c r="W146" t="str">
        <f t="shared" ref="W146:W177" si="607">B146</f>
        <v xml:space="preserve"> </v>
      </c>
      <c r="X146" t="str">
        <f t="shared" ref="X146" si="608">B146</f>
        <v xml:space="preserve"> </v>
      </c>
      <c r="Y146" t="str">
        <f t="shared" ref="Y146" si="609">B146</f>
        <v xml:space="preserve"> </v>
      </c>
      <c r="Z146" t="str">
        <f t="shared" si="541"/>
        <v>Wo   ?</v>
      </c>
      <c r="AA146" t="str">
        <f t="shared" si="542"/>
        <v>Wohin   ?</v>
      </c>
      <c r="AB146" t="str">
        <f t="shared" si="543"/>
        <v>Woher   ?</v>
      </c>
      <c r="AC146" t="str">
        <f t="shared" si="544"/>
        <v>Wo   ?Wohin   ?Woher   ?</v>
      </c>
      <c r="AK146" s="7"/>
      <c r="AL146" s="7"/>
      <c r="AM146" s="10"/>
    </row>
    <row r="147" spans="1:39" x14ac:dyDescent="0.35">
      <c r="A147">
        <v>146</v>
      </c>
      <c r="B147" t="str">
        <f t="shared" si="545"/>
        <v xml:space="preserve"> </v>
      </c>
      <c r="D147" t="s">
        <v>77</v>
      </c>
      <c r="E147" t="s">
        <v>78</v>
      </c>
      <c r="F147" t="s">
        <v>79</v>
      </c>
      <c r="G147" t="str">
        <f t="shared" si="389"/>
        <v>im/auf demins/auf das (aufs)aus dem/vom</v>
      </c>
      <c r="H147" t="s">
        <v>254</v>
      </c>
      <c r="I147" t="s">
        <v>446</v>
      </c>
      <c r="J147" t="s">
        <v>385</v>
      </c>
      <c r="K147" t="s">
        <v>385</v>
      </c>
      <c r="L147" t="s">
        <v>385</v>
      </c>
      <c r="O147" t="s">
        <v>385</v>
      </c>
      <c r="P147" t="s">
        <v>385</v>
      </c>
      <c r="V147">
        <f t="shared" ref="V147" si="610">R147</f>
        <v>0</v>
      </c>
      <c r="W147">
        <f t="shared" ref="W147:W178" si="611">C147</f>
        <v>0</v>
      </c>
      <c r="X147">
        <f t="shared" ref="X147" si="612">C147</f>
        <v>0</v>
      </c>
      <c r="Y147">
        <f t="shared" ref="Y147" si="613">C147</f>
        <v>0</v>
      </c>
      <c r="Z147" t="str">
        <f t="shared" si="541"/>
        <v>Wo   ?</v>
      </c>
      <c r="AA147" t="str">
        <f t="shared" si="542"/>
        <v>Wohin   ?</v>
      </c>
      <c r="AB147" t="str">
        <f t="shared" si="543"/>
        <v>Woher   ?</v>
      </c>
      <c r="AC147" t="str">
        <f t="shared" si="544"/>
        <v>Wo   ?Wohin   ?Woher   ?</v>
      </c>
      <c r="AK147" s="7"/>
      <c r="AL147" s="7"/>
      <c r="AM147" s="10"/>
    </row>
    <row r="148" spans="1:39" x14ac:dyDescent="0.35">
      <c r="A148">
        <v>147</v>
      </c>
      <c r="B148" t="str">
        <f t="shared" si="545"/>
        <v xml:space="preserve"> </v>
      </c>
      <c r="D148" t="s">
        <v>42</v>
      </c>
      <c r="E148" t="s">
        <v>43</v>
      </c>
      <c r="F148" t="s">
        <v>44</v>
      </c>
      <c r="G148" t="str">
        <f t="shared" si="389"/>
        <v>imin denaus dem</v>
      </c>
      <c r="H148" t="s">
        <v>130</v>
      </c>
      <c r="I148" t="s">
        <v>446</v>
      </c>
      <c r="J148" t="s">
        <v>385</v>
      </c>
      <c r="K148" t="s">
        <v>385</v>
      </c>
      <c r="L148" t="s">
        <v>385</v>
      </c>
      <c r="O148" t="s">
        <v>385</v>
      </c>
      <c r="P148" t="s">
        <v>385</v>
      </c>
      <c r="V148">
        <f t="shared" ref="V148" si="614">S148</f>
        <v>0</v>
      </c>
      <c r="W148" t="str">
        <f t="shared" ref="W148:W179" si="615">CONCATENATE(G148," ",H148)</f>
        <v>imin denaus dem Frisörsalon</v>
      </c>
      <c r="X148" t="str">
        <f t="shared" ref="X148" si="616">H148</f>
        <v>Frisörsalon</v>
      </c>
      <c r="Y148" t="str">
        <f t="shared" ref="Y148" si="617">H148</f>
        <v>Frisörsalon</v>
      </c>
      <c r="Z148" t="str">
        <f t="shared" si="541"/>
        <v>Wo   ?</v>
      </c>
      <c r="AA148" t="str">
        <f t="shared" si="542"/>
        <v>Wohin   ?</v>
      </c>
      <c r="AB148" t="str">
        <f t="shared" si="543"/>
        <v>Woher   ?</v>
      </c>
      <c r="AC148" t="str">
        <f t="shared" si="544"/>
        <v>Wo   ?Wohin   ?Woher   ?</v>
      </c>
      <c r="AK148" s="7"/>
      <c r="AL148" s="7"/>
      <c r="AM148" s="10"/>
    </row>
    <row r="149" spans="1:39" x14ac:dyDescent="0.35">
      <c r="A149">
        <v>148</v>
      </c>
      <c r="B149" t="str">
        <f t="shared" si="545"/>
        <v xml:space="preserve"> </v>
      </c>
      <c r="D149" t="s">
        <v>42</v>
      </c>
      <c r="E149" t="s">
        <v>56</v>
      </c>
      <c r="F149" t="s">
        <v>44</v>
      </c>
      <c r="G149" t="str">
        <f t="shared" si="389"/>
        <v>iminsaus dem</v>
      </c>
      <c r="H149" t="s">
        <v>673</v>
      </c>
      <c r="I149" t="s">
        <v>446</v>
      </c>
      <c r="J149" t="s">
        <v>385</v>
      </c>
      <c r="K149" t="s">
        <v>385</v>
      </c>
      <c r="L149" t="s">
        <v>385</v>
      </c>
      <c r="O149" t="s">
        <v>385</v>
      </c>
      <c r="P149" t="s">
        <v>385</v>
      </c>
      <c r="V149">
        <f t="shared" ref="V149" si="618">T149</f>
        <v>0</v>
      </c>
      <c r="W149" t="str">
        <f t="shared" ref="W149:W180" si="619">CONCATENATE(K149," ",O149)</f>
        <v>xx xx</v>
      </c>
      <c r="X149" t="str">
        <f t="shared" ref="X149" si="620">O149</f>
        <v>xx</v>
      </c>
      <c r="Y149" t="str">
        <f t="shared" ref="Y149" si="621">O149</f>
        <v>xx</v>
      </c>
      <c r="Z149" t="str">
        <f t="shared" si="541"/>
        <v>Wo   ?</v>
      </c>
      <c r="AA149" t="str">
        <f t="shared" si="542"/>
        <v>Wohin   ?</v>
      </c>
      <c r="AB149" t="str">
        <f t="shared" si="543"/>
        <v>Woher   ?</v>
      </c>
      <c r="AC149" t="str">
        <f t="shared" si="544"/>
        <v>Wo   ?Wohin   ?Woher   ?</v>
      </c>
      <c r="AK149" s="7"/>
      <c r="AL149" s="7"/>
      <c r="AM149" s="10"/>
    </row>
    <row r="150" spans="1:39" x14ac:dyDescent="0.35">
      <c r="A150">
        <v>149</v>
      </c>
      <c r="B150" t="str">
        <f t="shared" si="545"/>
        <v xml:space="preserve"> </v>
      </c>
      <c r="D150" t="s">
        <v>38</v>
      </c>
      <c r="E150" t="s">
        <v>39</v>
      </c>
      <c r="F150" t="s">
        <v>40</v>
      </c>
      <c r="G150" t="str">
        <f t="shared" si="389"/>
        <v>in derin dieaus der</v>
      </c>
      <c r="H150" t="s">
        <v>138</v>
      </c>
      <c r="I150" t="s">
        <v>446</v>
      </c>
      <c r="J150" t="s">
        <v>385</v>
      </c>
      <c r="K150" t="s">
        <v>385</v>
      </c>
      <c r="L150" t="s">
        <v>385</v>
      </c>
      <c r="O150" t="s">
        <v>385</v>
      </c>
      <c r="P150" t="s">
        <v>385</v>
      </c>
      <c r="V150">
        <f t="shared" ref="V150" si="622">Q150</f>
        <v>0</v>
      </c>
      <c r="W150" t="str">
        <f t="shared" ref="W150:W181" si="623">B150</f>
        <v xml:space="preserve"> </v>
      </c>
      <c r="X150" t="str">
        <f t="shared" ref="X150" si="624">B150</f>
        <v xml:space="preserve"> </v>
      </c>
      <c r="Y150" t="str">
        <f t="shared" ref="Y150" si="625">B150</f>
        <v xml:space="preserve"> </v>
      </c>
      <c r="Z150" t="str">
        <f t="shared" si="541"/>
        <v>Wo   ?</v>
      </c>
      <c r="AA150" t="str">
        <f t="shared" si="542"/>
        <v>Wohin   ?</v>
      </c>
      <c r="AB150" t="str">
        <f t="shared" si="543"/>
        <v>Woher   ?</v>
      </c>
      <c r="AC150" t="str">
        <f t="shared" si="544"/>
        <v>Wo   ?Wohin   ?Woher   ?</v>
      </c>
      <c r="AK150" s="7"/>
      <c r="AL150" s="7"/>
      <c r="AM150" s="10"/>
    </row>
    <row r="151" spans="1:39" x14ac:dyDescent="0.35">
      <c r="A151">
        <v>150</v>
      </c>
      <c r="B151" t="str">
        <f t="shared" si="545"/>
        <v xml:space="preserve"> </v>
      </c>
      <c r="D151" t="s">
        <v>68</v>
      </c>
      <c r="E151" t="s">
        <v>103</v>
      </c>
      <c r="F151" t="s">
        <v>33</v>
      </c>
      <c r="G151" t="str">
        <f t="shared" si="389"/>
        <v>aman den/zumvom</v>
      </c>
      <c r="H151" t="s">
        <v>154</v>
      </c>
      <c r="I151" t="s">
        <v>446</v>
      </c>
      <c r="J151" t="s">
        <v>385</v>
      </c>
      <c r="K151" t="s">
        <v>385</v>
      </c>
      <c r="L151" t="s">
        <v>385</v>
      </c>
      <c r="O151" t="s">
        <v>385</v>
      </c>
      <c r="P151" t="s">
        <v>385</v>
      </c>
      <c r="V151">
        <f t="shared" ref="V151" si="626">R151</f>
        <v>0</v>
      </c>
      <c r="W151">
        <f t="shared" ref="W151:W182" si="627">C151</f>
        <v>0</v>
      </c>
      <c r="X151">
        <f t="shared" ref="X151" si="628">C151</f>
        <v>0</v>
      </c>
      <c r="Y151">
        <f t="shared" ref="Y151" si="629">C151</f>
        <v>0</v>
      </c>
      <c r="Z151" t="str">
        <f t="shared" si="541"/>
        <v>Wo   ?</v>
      </c>
      <c r="AA151" t="str">
        <f t="shared" si="542"/>
        <v>Wohin   ?</v>
      </c>
      <c r="AB151" t="str">
        <f t="shared" si="543"/>
        <v>Woher   ?</v>
      </c>
      <c r="AC151" t="str">
        <f t="shared" si="544"/>
        <v>Wo   ?Wohin   ?Woher   ?</v>
      </c>
      <c r="AK151" s="7"/>
      <c r="AL151" s="7"/>
      <c r="AM151" s="10"/>
    </row>
    <row r="152" spans="1:39" x14ac:dyDescent="0.35">
      <c r="A152">
        <v>151</v>
      </c>
      <c r="B152" t="str">
        <f t="shared" si="545"/>
        <v xml:space="preserve"> </v>
      </c>
      <c r="D152" t="s">
        <v>38</v>
      </c>
      <c r="E152" t="s">
        <v>39</v>
      </c>
      <c r="F152" t="s">
        <v>40</v>
      </c>
      <c r="G152" t="str">
        <f t="shared" si="389"/>
        <v>in derin dieaus der</v>
      </c>
      <c r="H152" t="s">
        <v>169</v>
      </c>
      <c r="I152" t="s">
        <v>446</v>
      </c>
      <c r="J152" t="s">
        <v>385</v>
      </c>
      <c r="K152" t="s">
        <v>385</v>
      </c>
      <c r="L152" t="s">
        <v>385</v>
      </c>
      <c r="O152" t="s">
        <v>385</v>
      </c>
      <c r="P152" t="s">
        <v>385</v>
      </c>
      <c r="V152">
        <f t="shared" ref="V152" si="630">S152</f>
        <v>0</v>
      </c>
      <c r="W152" t="str">
        <f t="shared" ref="W152:W183" si="631">CONCATENATE(G152," ",H152)</f>
        <v>in derin dieaus der Kaserne</v>
      </c>
      <c r="X152" t="str">
        <f t="shared" ref="X152" si="632">H152</f>
        <v>Kaserne</v>
      </c>
      <c r="Y152" t="str">
        <f t="shared" ref="Y152" si="633">H152</f>
        <v>Kaserne</v>
      </c>
      <c r="Z152" t="str">
        <f t="shared" si="541"/>
        <v>Wo   ?</v>
      </c>
      <c r="AA152" t="str">
        <f t="shared" si="542"/>
        <v>Wohin   ?</v>
      </c>
      <c r="AB152" t="str">
        <f t="shared" si="543"/>
        <v>Woher   ?</v>
      </c>
      <c r="AC152" t="str">
        <f t="shared" si="544"/>
        <v>Wo   ?Wohin   ?Woher   ?</v>
      </c>
      <c r="AK152" s="7"/>
      <c r="AL152" s="7"/>
      <c r="AM152" s="10"/>
    </row>
    <row r="153" spans="1:39" x14ac:dyDescent="0.35">
      <c r="A153">
        <v>152</v>
      </c>
      <c r="B153" t="str">
        <f t="shared" si="545"/>
        <v xml:space="preserve"> </v>
      </c>
      <c r="D153" t="s">
        <v>38</v>
      </c>
      <c r="E153" t="s">
        <v>39</v>
      </c>
      <c r="F153" t="s">
        <v>40</v>
      </c>
      <c r="G153" t="str">
        <f t="shared" si="389"/>
        <v>in derin dieaus der</v>
      </c>
      <c r="H153" t="s">
        <v>188</v>
      </c>
      <c r="I153" t="s">
        <v>446</v>
      </c>
      <c r="J153" t="s">
        <v>385</v>
      </c>
      <c r="K153" t="s">
        <v>385</v>
      </c>
      <c r="L153" t="s">
        <v>385</v>
      </c>
      <c r="O153" t="s">
        <v>385</v>
      </c>
      <c r="P153" t="s">
        <v>385</v>
      </c>
      <c r="V153">
        <f t="shared" ref="V153" si="634">T153</f>
        <v>0</v>
      </c>
      <c r="W153" t="str">
        <f t="shared" ref="W153:W184" si="635">CONCATENATE(K153," ",O153)</f>
        <v>xx xx</v>
      </c>
      <c r="X153" t="str">
        <f t="shared" ref="X153" si="636">O153</f>
        <v>xx</v>
      </c>
      <c r="Y153" t="str">
        <f t="shared" ref="Y153" si="637">O153</f>
        <v>xx</v>
      </c>
      <c r="Z153" t="str">
        <f t="shared" si="541"/>
        <v>Wo   ?</v>
      </c>
      <c r="AA153" t="str">
        <f t="shared" si="542"/>
        <v>Wohin   ?</v>
      </c>
      <c r="AB153" t="str">
        <f t="shared" si="543"/>
        <v>Woher   ?</v>
      </c>
      <c r="AC153" t="str">
        <f t="shared" si="544"/>
        <v>Wo   ?Wohin   ?Woher   ?</v>
      </c>
      <c r="AK153" s="7"/>
      <c r="AL153" s="7"/>
      <c r="AM153" s="10"/>
    </row>
    <row r="154" spans="1:39" x14ac:dyDescent="0.35">
      <c r="A154">
        <v>153</v>
      </c>
      <c r="B154" t="str">
        <f t="shared" si="545"/>
        <v xml:space="preserve"> </v>
      </c>
      <c r="D154" t="s">
        <v>65</v>
      </c>
      <c r="E154" t="s">
        <v>66</v>
      </c>
      <c r="F154" t="s">
        <v>48</v>
      </c>
      <c r="G154" t="str">
        <f t="shared" si="389"/>
        <v>auf derauf dievon der</v>
      </c>
      <c r="H154" t="s">
        <v>300</v>
      </c>
      <c r="I154" t="s">
        <v>446</v>
      </c>
      <c r="J154" t="s">
        <v>385</v>
      </c>
      <c r="K154" t="s">
        <v>385</v>
      </c>
      <c r="L154" t="s">
        <v>385</v>
      </c>
      <c r="O154" t="s">
        <v>385</v>
      </c>
      <c r="P154" t="s">
        <v>385</v>
      </c>
      <c r="V154">
        <f t="shared" ref="V154" si="638">Q154</f>
        <v>0</v>
      </c>
      <c r="W154" t="str">
        <f t="shared" ref="W154:W185" si="639">B154</f>
        <v xml:space="preserve"> </v>
      </c>
      <c r="X154" t="str">
        <f t="shared" ref="X154" si="640">B154</f>
        <v xml:space="preserve"> </v>
      </c>
      <c r="Y154" t="str">
        <f t="shared" ref="Y154" si="641">B154</f>
        <v xml:space="preserve"> </v>
      </c>
      <c r="Z154" t="str">
        <f t="shared" si="541"/>
        <v>Wo   ?</v>
      </c>
      <c r="AA154" t="str">
        <f t="shared" si="542"/>
        <v>Wohin   ?</v>
      </c>
      <c r="AB154" t="str">
        <f t="shared" si="543"/>
        <v>Woher   ?</v>
      </c>
      <c r="AC154" t="str">
        <f t="shared" si="544"/>
        <v>Wo   ?Wohin   ?Woher   ?</v>
      </c>
      <c r="AK154" s="7"/>
      <c r="AL154" s="7"/>
      <c r="AM154" s="10"/>
    </row>
    <row r="155" spans="1:39" x14ac:dyDescent="0.35">
      <c r="A155">
        <v>154</v>
      </c>
      <c r="B155" t="str">
        <f t="shared" si="545"/>
        <v xml:space="preserve"> </v>
      </c>
      <c r="D155" t="s">
        <v>42</v>
      </c>
      <c r="E155" t="s">
        <v>56</v>
      </c>
      <c r="F155" t="s">
        <v>44</v>
      </c>
      <c r="G155" t="str">
        <f t="shared" si="389"/>
        <v>iminsaus dem</v>
      </c>
      <c r="H155" t="s">
        <v>270</v>
      </c>
      <c r="I155" t="s">
        <v>446</v>
      </c>
      <c r="J155" t="s">
        <v>385</v>
      </c>
      <c r="K155" t="s">
        <v>385</v>
      </c>
      <c r="L155" t="s">
        <v>385</v>
      </c>
      <c r="O155" t="s">
        <v>385</v>
      </c>
      <c r="P155" t="s">
        <v>385</v>
      </c>
      <c r="V155">
        <f t="shared" ref="V155" si="642">R155</f>
        <v>0</v>
      </c>
      <c r="W155">
        <f t="shared" ref="W155:W186" si="643">C155</f>
        <v>0</v>
      </c>
      <c r="X155">
        <f t="shared" ref="X155" si="644">C155</f>
        <v>0</v>
      </c>
      <c r="Y155">
        <f t="shared" ref="Y155" si="645">C155</f>
        <v>0</v>
      </c>
      <c r="Z155" t="str">
        <f t="shared" si="541"/>
        <v>Wo   ?</v>
      </c>
      <c r="AA155" t="str">
        <f t="shared" si="542"/>
        <v>Wohin   ?</v>
      </c>
      <c r="AB155" t="str">
        <f t="shared" si="543"/>
        <v>Woher   ?</v>
      </c>
      <c r="AC155" t="str">
        <f t="shared" si="544"/>
        <v>Wo   ?Wohin   ?Woher   ?</v>
      </c>
      <c r="AK155" s="7"/>
      <c r="AL155" s="7"/>
      <c r="AM155" s="10"/>
    </row>
    <row r="156" spans="1:39" x14ac:dyDescent="0.35">
      <c r="A156">
        <v>155</v>
      </c>
      <c r="B156" t="str">
        <f t="shared" si="545"/>
        <v xml:space="preserve"> </v>
      </c>
      <c r="D156" t="s">
        <v>65</v>
      </c>
      <c r="E156" t="s">
        <v>66</v>
      </c>
      <c r="F156" t="s">
        <v>48</v>
      </c>
      <c r="G156" t="str">
        <f t="shared" si="389"/>
        <v>auf derauf dievon der</v>
      </c>
      <c r="H156" t="s">
        <v>299</v>
      </c>
      <c r="I156" t="s">
        <v>446</v>
      </c>
      <c r="J156" t="s">
        <v>385</v>
      </c>
      <c r="K156" t="s">
        <v>385</v>
      </c>
      <c r="L156" t="s">
        <v>385</v>
      </c>
      <c r="O156" t="s">
        <v>385</v>
      </c>
      <c r="P156" t="s">
        <v>385</v>
      </c>
      <c r="V156">
        <f t="shared" ref="V156" si="646">S156</f>
        <v>0</v>
      </c>
      <c r="W156" t="str">
        <f t="shared" ref="W156:W187" si="647">CONCATENATE(G156," ",H156)</f>
        <v>auf derauf dievon der Titelseite</v>
      </c>
      <c r="X156" t="str">
        <f t="shared" ref="X156" si="648">H156</f>
        <v>Titelseite</v>
      </c>
      <c r="Y156" t="str">
        <f t="shared" ref="Y156" si="649">H156</f>
        <v>Titelseite</v>
      </c>
      <c r="Z156" t="str">
        <f t="shared" si="541"/>
        <v>Wo   ?</v>
      </c>
      <c r="AA156" t="str">
        <f t="shared" si="542"/>
        <v>Wohin   ?</v>
      </c>
      <c r="AB156" t="str">
        <f t="shared" si="543"/>
        <v>Woher   ?</v>
      </c>
      <c r="AC156" t="str">
        <f t="shared" si="544"/>
        <v>Wo   ?Wohin   ?Woher   ?</v>
      </c>
      <c r="AK156" s="7"/>
      <c r="AL156" s="7"/>
      <c r="AM156" s="10"/>
    </row>
    <row r="157" spans="1:39" x14ac:dyDescent="0.35">
      <c r="A157">
        <v>156</v>
      </c>
      <c r="B157" t="str">
        <f t="shared" si="545"/>
        <v xml:space="preserve"> </v>
      </c>
      <c r="D157" t="s">
        <v>35</v>
      </c>
      <c r="E157" t="s">
        <v>36</v>
      </c>
      <c r="F157" t="s">
        <v>33</v>
      </c>
      <c r="G157" t="str">
        <f t="shared" si="389"/>
        <v>auf demauf denvom</v>
      </c>
      <c r="H157" t="s">
        <v>325</v>
      </c>
      <c r="I157" t="s">
        <v>446</v>
      </c>
      <c r="J157" t="s">
        <v>385</v>
      </c>
      <c r="K157" t="s">
        <v>385</v>
      </c>
      <c r="L157" t="s">
        <v>385</v>
      </c>
      <c r="O157" t="s">
        <v>385</v>
      </c>
      <c r="P157" t="s">
        <v>385</v>
      </c>
      <c r="V157">
        <f t="shared" ref="V157" si="650">T157</f>
        <v>0</v>
      </c>
      <c r="W157" t="str">
        <f t="shared" ref="W157:W188" si="651">CONCATENATE(K157," ",O157)</f>
        <v>xx xx</v>
      </c>
      <c r="X157" t="str">
        <f t="shared" ref="X157" si="652">O157</f>
        <v>xx</v>
      </c>
      <c r="Y157" t="str">
        <f t="shared" ref="Y157" si="653">O157</f>
        <v>xx</v>
      </c>
      <c r="Z157" t="str">
        <f t="shared" si="541"/>
        <v>Wo   ?</v>
      </c>
      <c r="AA157" t="str">
        <f t="shared" si="542"/>
        <v>Wohin   ?</v>
      </c>
      <c r="AB157" t="str">
        <f t="shared" si="543"/>
        <v>Woher   ?</v>
      </c>
      <c r="AC157" t="str">
        <f t="shared" si="544"/>
        <v>Wo   ?Wohin   ?Woher   ?</v>
      </c>
      <c r="AK157" s="7"/>
      <c r="AL157" s="7"/>
      <c r="AM157" s="10"/>
    </row>
    <row r="158" spans="1:39" x14ac:dyDescent="0.35">
      <c r="A158">
        <v>157</v>
      </c>
      <c r="B158" t="str">
        <f t="shared" si="545"/>
        <v xml:space="preserve"> </v>
      </c>
      <c r="D158" t="s">
        <v>38</v>
      </c>
      <c r="E158" t="s">
        <v>39</v>
      </c>
      <c r="F158" t="s">
        <v>40</v>
      </c>
      <c r="G158" t="str">
        <f t="shared" ref="G158:G221" si="654">CONCATENATE(D158,E158,F158)</f>
        <v>in derin dieaus der</v>
      </c>
      <c r="H158" t="s">
        <v>132</v>
      </c>
      <c r="I158" t="s">
        <v>446</v>
      </c>
      <c r="J158" t="s">
        <v>385</v>
      </c>
      <c r="K158" t="s">
        <v>385</v>
      </c>
      <c r="L158" t="s">
        <v>385</v>
      </c>
      <c r="O158" t="s">
        <v>385</v>
      </c>
      <c r="P158" t="s">
        <v>385</v>
      </c>
      <c r="V158">
        <f t="shared" ref="V158" si="655">Q158</f>
        <v>0</v>
      </c>
      <c r="W158" t="str">
        <f t="shared" ref="W158:W189" si="656">B158</f>
        <v xml:space="preserve"> </v>
      </c>
      <c r="X158" t="str">
        <f t="shared" ref="X158" si="657">B158</f>
        <v xml:space="preserve"> </v>
      </c>
      <c r="Y158" t="str">
        <f t="shared" ref="Y158" si="658">B158</f>
        <v xml:space="preserve"> </v>
      </c>
      <c r="Z158" t="str">
        <f t="shared" si="541"/>
        <v>Wo   ?</v>
      </c>
      <c r="AA158" t="str">
        <f t="shared" si="542"/>
        <v>Wohin   ?</v>
      </c>
      <c r="AB158" t="str">
        <f t="shared" si="543"/>
        <v>Woher   ?</v>
      </c>
      <c r="AC158" t="str">
        <f t="shared" si="544"/>
        <v>Wo   ?Wohin   ?Woher   ?</v>
      </c>
      <c r="AK158" s="7"/>
      <c r="AL158" s="7"/>
      <c r="AM158" s="10"/>
    </row>
    <row r="159" spans="1:39" x14ac:dyDescent="0.35">
      <c r="A159">
        <v>158</v>
      </c>
      <c r="B159" t="str">
        <f t="shared" si="545"/>
        <v xml:space="preserve"> </v>
      </c>
      <c r="D159" t="s">
        <v>119</v>
      </c>
      <c r="E159" t="s">
        <v>120</v>
      </c>
      <c r="F159" t="s">
        <v>48</v>
      </c>
      <c r="G159" t="str">
        <f t="shared" si="654"/>
        <v>bei derzurvon der</v>
      </c>
      <c r="H159" t="s">
        <v>121</v>
      </c>
      <c r="I159" t="s">
        <v>446</v>
      </c>
      <c r="J159" t="s">
        <v>385</v>
      </c>
      <c r="K159" t="s">
        <v>385</v>
      </c>
      <c r="L159" t="s">
        <v>385</v>
      </c>
      <c r="O159" t="s">
        <v>385</v>
      </c>
      <c r="P159" t="s">
        <v>385</v>
      </c>
      <c r="V159">
        <f t="shared" ref="V159" si="659">R159</f>
        <v>0</v>
      </c>
      <c r="W159">
        <f t="shared" ref="W159:W190" si="660">C159</f>
        <v>0</v>
      </c>
      <c r="X159">
        <f t="shared" ref="X159" si="661">C159</f>
        <v>0</v>
      </c>
      <c r="Y159">
        <f t="shared" ref="Y159" si="662">C159</f>
        <v>0</v>
      </c>
      <c r="Z159" t="str">
        <f t="shared" si="541"/>
        <v>Wo   ?</v>
      </c>
      <c r="AA159" t="str">
        <f t="shared" si="542"/>
        <v>Wohin   ?</v>
      </c>
      <c r="AB159" t="str">
        <f t="shared" si="543"/>
        <v>Woher   ?</v>
      </c>
      <c r="AC159" t="str">
        <f t="shared" si="544"/>
        <v>Wo   ?Wohin   ?Woher   ?</v>
      </c>
      <c r="AK159" s="7"/>
      <c r="AL159" s="7"/>
      <c r="AM159" s="10"/>
    </row>
    <row r="160" spans="1:39" x14ac:dyDescent="0.35">
      <c r="A160">
        <v>159</v>
      </c>
      <c r="B160" t="str">
        <f t="shared" si="545"/>
        <v xml:space="preserve"> </v>
      </c>
      <c r="D160" t="s">
        <v>42</v>
      </c>
      <c r="E160" t="s">
        <v>56</v>
      </c>
      <c r="F160" t="s">
        <v>44</v>
      </c>
      <c r="G160" t="str">
        <f t="shared" si="654"/>
        <v>iminsaus dem</v>
      </c>
      <c r="H160" t="s">
        <v>170</v>
      </c>
      <c r="I160" t="s">
        <v>446</v>
      </c>
      <c r="J160" t="s">
        <v>385</v>
      </c>
      <c r="K160" t="s">
        <v>385</v>
      </c>
      <c r="L160" t="s">
        <v>385</v>
      </c>
      <c r="O160" t="s">
        <v>385</v>
      </c>
      <c r="P160" t="s">
        <v>385</v>
      </c>
      <c r="V160">
        <f t="shared" ref="V160" si="663">S160</f>
        <v>0</v>
      </c>
      <c r="W160" t="str">
        <f t="shared" ref="W160:W191" si="664">CONCATENATE(G160," ",H160)</f>
        <v>iminsaus dem Kasino</v>
      </c>
      <c r="X160" t="str">
        <f t="shared" ref="X160" si="665">H160</f>
        <v>Kasino</v>
      </c>
      <c r="Y160" t="str">
        <f t="shared" ref="Y160" si="666">H160</f>
        <v>Kasino</v>
      </c>
      <c r="Z160" t="str">
        <f t="shared" si="541"/>
        <v>Wo   ?</v>
      </c>
      <c r="AA160" t="str">
        <f t="shared" si="542"/>
        <v>Wohin   ?</v>
      </c>
      <c r="AB160" t="str">
        <f t="shared" si="543"/>
        <v>Woher   ?</v>
      </c>
      <c r="AC160" t="str">
        <f t="shared" si="544"/>
        <v>Wo   ?Wohin   ?Woher   ?</v>
      </c>
      <c r="AK160" s="7"/>
      <c r="AL160" s="7"/>
      <c r="AM160" s="10"/>
    </row>
    <row r="161" spans="1:39" x14ac:dyDescent="0.35">
      <c r="A161">
        <v>160</v>
      </c>
      <c r="B161" t="str">
        <f t="shared" si="545"/>
        <v xml:space="preserve"> </v>
      </c>
      <c r="D161" t="s">
        <v>35</v>
      </c>
      <c r="E161" t="s">
        <v>36</v>
      </c>
      <c r="F161" t="s">
        <v>33</v>
      </c>
      <c r="G161" t="str">
        <f t="shared" si="654"/>
        <v>auf demauf denvom</v>
      </c>
      <c r="H161" t="s">
        <v>279</v>
      </c>
      <c r="I161" t="s">
        <v>446</v>
      </c>
      <c r="J161" t="s">
        <v>385</v>
      </c>
      <c r="K161" t="s">
        <v>385</v>
      </c>
      <c r="L161" t="s">
        <v>385</v>
      </c>
      <c r="O161" t="s">
        <v>385</v>
      </c>
      <c r="P161" t="s">
        <v>385</v>
      </c>
      <c r="V161">
        <f t="shared" ref="V161" si="667">T161</f>
        <v>0</v>
      </c>
      <c r="W161" t="str">
        <f t="shared" ref="W161:W192" si="668">CONCATENATE(K161," ",O161)</f>
        <v>xx xx</v>
      </c>
      <c r="X161" t="str">
        <f t="shared" ref="X161" si="669">O161</f>
        <v>xx</v>
      </c>
      <c r="Y161" t="str">
        <f t="shared" ref="Y161" si="670">O161</f>
        <v>xx</v>
      </c>
      <c r="Z161" t="str">
        <f t="shared" si="541"/>
        <v>Wo   ?</v>
      </c>
      <c r="AA161" t="str">
        <f t="shared" si="542"/>
        <v>Wohin   ?</v>
      </c>
      <c r="AB161" t="str">
        <f t="shared" si="543"/>
        <v>Woher   ?</v>
      </c>
      <c r="AC161" t="str">
        <f t="shared" si="544"/>
        <v>Wo   ?Wohin   ?Woher   ?</v>
      </c>
      <c r="AK161" s="7"/>
      <c r="AL161" s="7"/>
      <c r="AM161" s="10"/>
    </row>
    <row r="162" spans="1:39" x14ac:dyDescent="0.35">
      <c r="A162">
        <v>161</v>
      </c>
      <c r="B162" t="str">
        <f t="shared" si="545"/>
        <v xml:space="preserve"> </v>
      </c>
      <c r="D162" t="s">
        <v>210</v>
      </c>
      <c r="E162" t="s">
        <v>211</v>
      </c>
      <c r="F162" t="s">
        <v>212</v>
      </c>
      <c r="G162" t="str">
        <f t="shared" si="654"/>
        <v>bei/beim/imzu/zum/in denvon/vom/aus dem</v>
      </c>
      <c r="H162" t="s">
        <v>213</v>
      </c>
      <c r="I162" t="s">
        <v>446</v>
      </c>
      <c r="J162" t="s">
        <v>385</v>
      </c>
      <c r="K162" t="s">
        <v>385</v>
      </c>
      <c r="L162" t="s">
        <v>385</v>
      </c>
      <c r="O162" t="s">
        <v>385</v>
      </c>
      <c r="P162" t="s">
        <v>385</v>
      </c>
      <c r="V162">
        <f t="shared" ref="V162" si="671">Q162</f>
        <v>0</v>
      </c>
      <c r="W162" t="str">
        <f t="shared" ref="W162:W193" si="672">B162</f>
        <v xml:space="preserve"> </v>
      </c>
      <c r="X162" t="str">
        <f t="shared" ref="X162" si="673">B162</f>
        <v xml:space="preserve"> </v>
      </c>
      <c r="Y162" t="str">
        <f t="shared" ref="Y162" si="674">B162</f>
        <v xml:space="preserve"> </v>
      </c>
      <c r="Z162" t="str">
        <f t="shared" si="541"/>
        <v>Wo   ?</v>
      </c>
      <c r="AA162" t="str">
        <f t="shared" si="542"/>
        <v>Wohin   ?</v>
      </c>
      <c r="AB162" t="str">
        <f t="shared" si="543"/>
        <v>Woher   ?</v>
      </c>
      <c r="AC162" t="str">
        <f t="shared" si="544"/>
        <v>Wo   ?Wohin   ?Woher   ?</v>
      </c>
      <c r="AK162" s="7"/>
      <c r="AL162" s="7"/>
      <c r="AM162" s="10"/>
    </row>
    <row r="163" spans="1:39" x14ac:dyDescent="0.35">
      <c r="A163">
        <v>162</v>
      </c>
      <c r="B163" t="str">
        <f t="shared" si="545"/>
        <v xml:space="preserve"> </v>
      </c>
      <c r="D163" t="s">
        <v>65</v>
      </c>
      <c r="E163" t="s">
        <v>66</v>
      </c>
      <c r="F163" t="s">
        <v>48</v>
      </c>
      <c r="G163" t="str">
        <f t="shared" si="654"/>
        <v>auf derauf dievon der</v>
      </c>
      <c r="H163" t="s">
        <v>256</v>
      </c>
      <c r="I163" t="s">
        <v>446</v>
      </c>
      <c r="J163" t="s">
        <v>385</v>
      </c>
      <c r="K163" t="s">
        <v>385</v>
      </c>
      <c r="L163" t="s">
        <v>385</v>
      </c>
      <c r="O163" t="s">
        <v>385</v>
      </c>
      <c r="P163" t="s">
        <v>385</v>
      </c>
      <c r="V163">
        <f t="shared" ref="V163" si="675">R163</f>
        <v>0</v>
      </c>
      <c r="W163">
        <f t="shared" ref="W163:W194" si="676">C163</f>
        <v>0</v>
      </c>
      <c r="X163">
        <f t="shared" ref="X163" si="677">C163</f>
        <v>0</v>
      </c>
      <c r="Y163">
        <f t="shared" ref="Y163" si="678">C163</f>
        <v>0</v>
      </c>
      <c r="Z163" t="str">
        <f t="shared" si="541"/>
        <v>Wo   ?</v>
      </c>
      <c r="AA163" t="str">
        <f t="shared" si="542"/>
        <v>Wohin   ?</v>
      </c>
      <c r="AB163" t="str">
        <f t="shared" si="543"/>
        <v>Woher   ?</v>
      </c>
      <c r="AC163" t="str">
        <f t="shared" si="544"/>
        <v>Wo   ?Wohin   ?Woher   ?</v>
      </c>
      <c r="AK163" s="7"/>
      <c r="AL163" s="7"/>
      <c r="AM163" s="10"/>
    </row>
    <row r="164" spans="1:39" x14ac:dyDescent="0.35">
      <c r="A164">
        <v>163</v>
      </c>
      <c r="B164" t="str">
        <f t="shared" si="545"/>
        <v xml:space="preserve"> </v>
      </c>
      <c r="D164" t="s">
        <v>38</v>
      </c>
      <c r="E164" t="s">
        <v>39</v>
      </c>
      <c r="F164" t="s">
        <v>40</v>
      </c>
      <c r="G164" t="str">
        <f t="shared" si="654"/>
        <v>in derin dieaus der</v>
      </c>
      <c r="H164" t="s">
        <v>271</v>
      </c>
      <c r="I164" t="s">
        <v>446</v>
      </c>
      <c r="J164" t="s">
        <v>385</v>
      </c>
      <c r="K164" t="s">
        <v>385</v>
      </c>
      <c r="L164" t="s">
        <v>385</v>
      </c>
      <c r="O164" t="s">
        <v>385</v>
      </c>
      <c r="P164" t="s">
        <v>385</v>
      </c>
      <c r="V164">
        <f t="shared" ref="V164" si="679">S164</f>
        <v>0</v>
      </c>
      <c r="W164" t="str">
        <f t="shared" ref="W164:W195" si="680">CONCATENATE(G164," ",H164)</f>
        <v>in derin dieaus der Sendung</v>
      </c>
      <c r="X164" t="str">
        <f t="shared" ref="X164" si="681">H164</f>
        <v>Sendung</v>
      </c>
      <c r="Y164" t="str">
        <f t="shared" ref="Y164" si="682">H164</f>
        <v>Sendung</v>
      </c>
      <c r="Z164" t="str">
        <f t="shared" si="541"/>
        <v>Wo   ?</v>
      </c>
      <c r="AA164" t="str">
        <f t="shared" si="542"/>
        <v>Wohin   ?</v>
      </c>
      <c r="AB164" t="str">
        <f t="shared" si="543"/>
        <v>Woher   ?</v>
      </c>
      <c r="AC164" t="str">
        <f t="shared" si="544"/>
        <v>Wo   ?Wohin   ?Woher   ?</v>
      </c>
      <c r="AK164" s="7"/>
      <c r="AL164" s="7"/>
      <c r="AM164" s="10"/>
    </row>
    <row r="165" spans="1:39" x14ac:dyDescent="0.35">
      <c r="A165">
        <v>164</v>
      </c>
      <c r="B165" t="str">
        <f t="shared" si="545"/>
        <v xml:space="preserve"> </v>
      </c>
      <c r="D165" t="s">
        <v>68</v>
      </c>
      <c r="E165" t="s">
        <v>157</v>
      </c>
      <c r="F165" t="s">
        <v>33</v>
      </c>
      <c r="G165" t="str">
        <f t="shared" si="654"/>
        <v>amansvom</v>
      </c>
      <c r="H165" t="s">
        <v>158</v>
      </c>
      <c r="I165" t="s">
        <v>446</v>
      </c>
      <c r="J165" t="s">
        <v>385</v>
      </c>
      <c r="K165" t="s">
        <v>385</v>
      </c>
      <c r="L165" t="s">
        <v>385</v>
      </c>
      <c r="O165" t="s">
        <v>385</v>
      </c>
      <c r="P165" t="s">
        <v>385</v>
      </c>
      <c r="V165">
        <f t="shared" ref="V165" si="683">T165</f>
        <v>0</v>
      </c>
      <c r="W165" t="str">
        <f t="shared" ref="W165:W196" si="684">CONCATENATE(K165," ",O165)</f>
        <v>xx xx</v>
      </c>
      <c r="X165" t="str">
        <f t="shared" ref="X165" si="685">O165</f>
        <v>xx</v>
      </c>
      <c r="Y165" t="str">
        <f t="shared" ref="Y165" si="686">O165</f>
        <v>xx</v>
      </c>
      <c r="Z165" t="str">
        <f t="shared" si="541"/>
        <v>Wo   ?</v>
      </c>
      <c r="AA165" t="str">
        <f t="shared" si="542"/>
        <v>Wohin   ?</v>
      </c>
      <c r="AB165" t="str">
        <f t="shared" si="543"/>
        <v>Woher   ?</v>
      </c>
      <c r="AC165" t="str">
        <f t="shared" si="544"/>
        <v>Wo   ?Wohin   ?Woher   ?</v>
      </c>
      <c r="AK165" s="7"/>
      <c r="AL165" s="7"/>
      <c r="AM165" s="10"/>
    </row>
    <row r="166" spans="1:39" x14ac:dyDescent="0.35">
      <c r="A166">
        <v>165</v>
      </c>
      <c r="B166" t="str">
        <f t="shared" si="545"/>
        <v xml:space="preserve"> </v>
      </c>
      <c r="D166" t="s">
        <v>336</v>
      </c>
      <c r="E166" t="s">
        <v>337</v>
      </c>
      <c r="F166" t="s">
        <v>33</v>
      </c>
      <c r="G166" t="str">
        <f t="shared" si="654"/>
        <v>auf dem/amauf den/an denvom</v>
      </c>
      <c r="H166" t="s">
        <v>338</v>
      </c>
      <c r="I166" t="s">
        <v>446</v>
      </c>
      <c r="J166" t="s">
        <v>385</v>
      </c>
      <c r="K166" t="s">
        <v>385</v>
      </c>
      <c r="L166" t="s">
        <v>385</v>
      </c>
      <c r="O166" t="s">
        <v>385</v>
      </c>
      <c r="P166" t="s">
        <v>385</v>
      </c>
      <c r="V166">
        <f t="shared" ref="V166" si="687">Q166</f>
        <v>0</v>
      </c>
      <c r="W166" t="str">
        <f t="shared" ref="W166:W197" si="688">B166</f>
        <v xml:space="preserve"> </v>
      </c>
      <c r="X166" t="str">
        <f t="shared" ref="X166" si="689">B166</f>
        <v xml:space="preserve"> </v>
      </c>
      <c r="Y166" t="str">
        <f t="shared" ref="Y166" si="690">B166</f>
        <v xml:space="preserve"> </v>
      </c>
      <c r="Z166" t="str">
        <f t="shared" si="541"/>
        <v>Wo   ?</v>
      </c>
      <c r="AA166" t="str">
        <f t="shared" si="542"/>
        <v>Wohin   ?</v>
      </c>
      <c r="AB166" t="str">
        <f t="shared" si="543"/>
        <v>Woher   ?</v>
      </c>
      <c r="AC166" t="str">
        <f t="shared" si="544"/>
        <v>Wo   ?Wohin   ?Woher   ?</v>
      </c>
      <c r="AK166" s="7"/>
      <c r="AL166" s="7"/>
      <c r="AM166" s="10"/>
    </row>
    <row r="167" spans="1:39" x14ac:dyDescent="0.35">
      <c r="A167">
        <v>166</v>
      </c>
      <c r="B167" t="str">
        <f t="shared" si="545"/>
        <v xml:space="preserve"> </v>
      </c>
      <c r="D167" t="s">
        <v>126</v>
      </c>
      <c r="E167" t="s">
        <v>70</v>
      </c>
      <c r="F167" t="s">
        <v>48</v>
      </c>
      <c r="G167" t="str">
        <f t="shared" si="654"/>
        <v>auf der/bei derauf die/zurvon der</v>
      </c>
      <c r="H167" t="s">
        <v>328</v>
      </c>
      <c r="I167" t="s">
        <v>446</v>
      </c>
      <c r="J167" t="s">
        <v>385</v>
      </c>
      <c r="K167" t="s">
        <v>385</v>
      </c>
      <c r="L167" t="s">
        <v>385</v>
      </c>
      <c r="O167" t="s">
        <v>385</v>
      </c>
      <c r="P167" t="s">
        <v>385</v>
      </c>
      <c r="V167">
        <f t="shared" ref="V167" si="691">R167</f>
        <v>0</v>
      </c>
      <c r="W167">
        <f t="shared" ref="W167:W198" si="692">C167</f>
        <v>0</v>
      </c>
      <c r="X167">
        <f t="shared" ref="X167" si="693">C167</f>
        <v>0</v>
      </c>
      <c r="Y167">
        <f t="shared" ref="Y167" si="694">C167</f>
        <v>0</v>
      </c>
      <c r="Z167" t="str">
        <f t="shared" si="541"/>
        <v>Wo   ?</v>
      </c>
      <c r="AA167" t="str">
        <f t="shared" si="542"/>
        <v>Wohin   ?</v>
      </c>
      <c r="AB167" t="str">
        <f t="shared" si="543"/>
        <v>Woher   ?</v>
      </c>
      <c r="AC167" t="str">
        <f t="shared" si="544"/>
        <v>Wo   ?Wohin   ?Woher   ?</v>
      </c>
      <c r="AK167" s="7"/>
      <c r="AL167" s="7"/>
      <c r="AM167" s="10"/>
    </row>
    <row r="168" spans="1:39" x14ac:dyDescent="0.35">
      <c r="A168">
        <v>167</v>
      </c>
      <c r="B168" t="str">
        <f t="shared" si="545"/>
        <v xml:space="preserve"> </v>
      </c>
      <c r="D168" t="s">
        <v>42</v>
      </c>
      <c r="E168" t="s">
        <v>56</v>
      </c>
      <c r="F168" t="s">
        <v>44</v>
      </c>
      <c r="G168" t="str">
        <f t="shared" si="654"/>
        <v>iminsaus dem</v>
      </c>
      <c r="H168" t="s">
        <v>285</v>
      </c>
      <c r="I168" t="s">
        <v>446</v>
      </c>
      <c r="J168" t="s">
        <v>385</v>
      </c>
      <c r="K168" t="s">
        <v>385</v>
      </c>
      <c r="L168" t="s">
        <v>385</v>
      </c>
      <c r="O168" t="s">
        <v>385</v>
      </c>
      <c r="P168" t="s">
        <v>385</v>
      </c>
      <c r="V168">
        <f t="shared" ref="V168" si="695">S168</f>
        <v>0</v>
      </c>
      <c r="W168" t="str">
        <f t="shared" ref="W168:W199" si="696">CONCATENATE(G168," ",H168)</f>
        <v>iminsaus dem Studio</v>
      </c>
      <c r="X168" t="str">
        <f t="shared" ref="X168" si="697">H168</f>
        <v>Studio</v>
      </c>
      <c r="Y168" t="str">
        <f t="shared" ref="Y168" si="698">H168</f>
        <v>Studio</v>
      </c>
      <c r="Z168" t="str">
        <f t="shared" si="541"/>
        <v>Wo   ?</v>
      </c>
      <c r="AA168" t="str">
        <f t="shared" si="542"/>
        <v>Wohin   ?</v>
      </c>
      <c r="AB168" t="str">
        <f t="shared" si="543"/>
        <v>Woher   ?</v>
      </c>
      <c r="AC168" t="str">
        <f t="shared" si="544"/>
        <v>Wo   ?Wohin   ?Woher   ?</v>
      </c>
      <c r="AK168" s="7"/>
      <c r="AL168" s="7"/>
      <c r="AM168" s="10"/>
    </row>
    <row r="169" spans="1:39" x14ac:dyDescent="0.35">
      <c r="A169">
        <v>168</v>
      </c>
      <c r="B169" t="str">
        <f t="shared" si="545"/>
        <v xml:space="preserve"> </v>
      </c>
      <c r="D169" t="s">
        <v>46</v>
      </c>
      <c r="E169" t="s">
        <v>47</v>
      </c>
      <c r="F169" t="s">
        <v>48</v>
      </c>
      <c r="G169" t="str">
        <f t="shared" si="654"/>
        <v>an deran die/zurvon der</v>
      </c>
      <c r="H169" t="s">
        <v>131</v>
      </c>
      <c r="I169" t="s">
        <v>446</v>
      </c>
      <c r="J169" t="s">
        <v>385</v>
      </c>
      <c r="K169" t="s">
        <v>385</v>
      </c>
      <c r="L169" t="s">
        <v>385</v>
      </c>
      <c r="O169" t="s">
        <v>385</v>
      </c>
      <c r="P169" t="s">
        <v>385</v>
      </c>
      <c r="V169">
        <f t="shared" ref="V169" si="699">T169</f>
        <v>0</v>
      </c>
      <c r="W169" t="str">
        <f t="shared" ref="W169:W200" si="700">CONCATENATE(K169," ",O169)</f>
        <v>xx xx</v>
      </c>
      <c r="X169" t="str">
        <f t="shared" ref="X169" si="701">O169</f>
        <v>xx</v>
      </c>
      <c r="Y169" t="str">
        <f t="shared" ref="Y169" si="702">O169</f>
        <v>xx</v>
      </c>
      <c r="Z169" t="str">
        <f t="shared" si="541"/>
        <v>Wo   ?</v>
      </c>
      <c r="AA169" t="str">
        <f t="shared" si="542"/>
        <v>Wohin   ?</v>
      </c>
      <c r="AB169" t="str">
        <f t="shared" si="543"/>
        <v>Woher   ?</v>
      </c>
      <c r="AC169" t="str">
        <f t="shared" si="544"/>
        <v>Wo   ?Wohin   ?Woher   ?</v>
      </c>
      <c r="AK169" s="7"/>
      <c r="AL169" s="7"/>
      <c r="AM169" s="10"/>
    </row>
    <row r="170" spans="1:39" x14ac:dyDescent="0.35">
      <c r="A170">
        <v>169</v>
      </c>
      <c r="B170" t="str">
        <f t="shared" si="545"/>
        <v xml:space="preserve"> </v>
      </c>
      <c r="D170" t="s">
        <v>46</v>
      </c>
      <c r="E170" t="s">
        <v>47</v>
      </c>
      <c r="F170" t="s">
        <v>48</v>
      </c>
      <c r="G170" t="str">
        <f t="shared" si="654"/>
        <v>an deran die/zurvon der</v>
      </c>
      <c r="H170" t="s">
        <v>142</v>
      </c>
      <c r="I170" t="s">
        <v>446</v>
      </c>
      <c r="J170" t="s">
        <v>385</v>
      </c>
      <c r="K170" t="s">
        <v>385</v>
      </c>
      <c r="L170" t="s">
        <v>385</v>
      </c>
      <c r="O170" t="s">
        <v>385</v>
      </c>
      <c r="P170" t="s">
        <v>385</v>
      </c>
      <c r="V170">
        <f t="shared" ref="V170" si="703">Q170</f>
        <v>0</v>
      </c>
      <c r="W170" t="str">
        <f t="shared" ref="W170:W201" si="704">B170</f>
        <v xml:space="preserve"> </v>
      </c>
      <c r="X170" t="str">
        <f t="shared" ref="X170" si="705">B170</f>
        <v xml:space="preserve"> </v>
      </c>
      <c r="Y170" t="str">
        <f t="shared" ref="Y170" si="706">B170</f>
        <v xml:space="preserve"> </v>
      </c>
      <c r="Z170" t="str">
        <f t="shared" si="541"/>
        <v>Wo   ?</v>
      </c>
      <c r="AA170" t="str">
        <f t="shared" si="542"/>
        <v>Wohin   ?</v>
      </c>
      <c r="AB170" t="str">
        <f t="shared" si="543"/>
        <v>Woher   ?</v>
      </c>
      <c r="AC170" t="str">
        <f t="shared" si="544"/>
        <v>Wo   ?Wohin   ?Woher   ?</v>
      </c>
      <c r="AK170" s="7"/>
      <c r="AL170" s="7"/>
      <c r="AM170" s="10"/>
    </row>
    <row r="171" spans="1:39" x14ac:dyDescent="0.35">
      <c r="A171">
        <v>170</v>
      </c>
      <c r="B171" t="str">
        <f t="shared" si="545"/>
        <v xml:space="preserve"> </v>
      </c>
      <c r="D171" t="s">
        <v>35</v>
      </c>
      <c r="E171" t="s">
        <v>50</v>
      </c>
      <c r="F171" t="s">
        <v>33</v>
      </c>
      <c r="G171" t="str">
        <f t="shared" si="654"/>
        <v>auf demauf dasvom</v>
      </c>
      <c r="H171" t="s">
        <v>274</v>
      </c>
      <c r="I171" t="s">
        <v>446</v>
      </c>
      <c r="J171" t="s">
        <v>385</v>
      </c>
      <c r="K171" t="s">
        <v>385</v>
      </c>
      <c r="L171" t="s">
        <v>385</v>
      </c>
      <c r="O171" t="s">
        <v>385</v>
      </c>
      <c r="P171" t="s">
        <v>385</v>
      </c>
      <c r="V171">
        <f t="shared" ref="V171" si="707">R171</f>
        <v>0</v>
      </c>
      <c r="W171">
        <f t="shared" ref="W171:W202" si="708">C171</f>
        <v>0</v>
      </c>
      <c r="X171">
        <f t="shared" ref="X171" si="709">C171</f>
        <v>0</v>
      </c>
      <c r="Y171">
        <f t="shared" ref="Y171" si="710">C171</f>
        <v>0</v>
      </c>
      <c r="Z171" t="str">
        <f t="shared" si="541"/>
        <v>Wo   ?</v>
      </c>
      <c r="AA171" t="str">
        <f t="shared" si="542"/>
        <v>Wohin   ?</v>
      </c>
      <c r="AB171" t="str">
        <f t="shared" si="543"/>
        <v>Woher   ?</v>
      </c>
      <c r="AC171" t="str">
        <f t="shared" si="544"/>
        <v>Wo   ?Wohin   ?Woher   ?</v>
      </c>
      <c r="AK171" s="7"/>
      <c r="AL171" s="7"/>
      <c r="AM171" s="10"/>
    </row>
    <row r="172" spans="1:39" x14ac:dyDescent="0.35">
      <c r="A172">
        <v>171</v>
      </c>
      <c r="B172" t="str">
        <f t="shared" si="545"/>
        <v xml:space="preserve"> </v>
      </c>
      <c r="D172" t="s">
        <v>42</v>
      </c>
      <c r="E172" t="s">
        <v>43</v>
      </c>
      <c r="F172" t="s">
        <v>44</v>
      </c>
      <c r="G172" t="str">
        <f t="shared" si="654"/>
        <v>imin denaus dem</v>
      </c>
      <c r="H172" t="s">
        <v>283</v>
      </c>
      <c r="I172" t="s">
        <v>446</v>
      </c>
      <c r="J172" t="s">
        <v>385</v>
      </c>
      <c r="K172" t="s">
        <v>385</v>
      </c>
      <c r="L172" t="s">
        <v>385</v>
      </c>
      <c r="O172" t="s">
        <v>385</v>
      </c>
      <c r="P172" t="s">
        <v>385</v>
      </c>
      <c r="V172">
        <f t="shared" ref="V172" si="711">S172</f>
        <v>0</v>
      </c>
      <c r="W172" t="str">
        <f t="shared" ref="W172:W203" si="712">CONCATENATE(G172," ",H172)</f>
        <v>imin denaus dem Stall</v>
      </c>
      <c r="X172" t="str">
        <f t="shared" ref="X172" si="713">H172</f>
        <v>Stall</v>
      </c>
      <c r="Y172" t="str">
        <f t="shared" ref="Y172" si="714">H172</f>
        <v>Stall</v>
      </c>
      <c r="Z172" t="str">
        <f t="shared" si="541"/>
        <v>Wo   ?</v>
      </c>
      <c r="AA172" t="str">
        <f t="shared" si="542"/>
        <v>Wohin   ?</v>
      </c>
      <c r="AB172" t="str">
        <f t="shared" si="543"/>
        <v>Woher   ?</v>
      </c>
      <c r="AC172" t="str">
        <f t="shared" si="544"/>
        <v>Wo   ?Wohin   ?Woher   ?</v>
      </c>
      <c r="AK172" s="7"/>
      <c r="AL172" s="7"/>
      <c r="AM172" s="10"/>
    </row>
    <row r="173" spans="1:39" x14ac:dyDescent="0.35">
      <c r="A173">
        <v>172</v>
      </c>
      <c r="B173" t="str">
        <f t="shared" si="545"/>
        <v xml:space="preserve"> </v>
      </c>
      <c r="D173" t="s">
        <v>35</v>
      </c>
      <c r="E173" t="s">
        <v>50</v>
      </c>
      <c r="F173" t="s">
        <v>33</v>
      </c>
      <c r="G173" t="str">
        <f t="shared" si="654"/>
        <v>auf demauf dasvom</v>
      </c>
      <c r="H173" t="s">
        <v>264</v>
      </c>
      <c r="I173" t="s">
        <v>446</v>
      </c>
      <c r="J173" t="s">
        <v>385</v>
      </c>
      <c r="K173" t="s">
        <v>385</v>
      </c>
      <c r="L173" t="s">
        <v>385</v>
      </c>
      <c r="O173" t="s">
        <v>385</v>
      </c>
      <c r="P173" t="s">
        <v>385</v>
      </c>
      <c r="V173">
        <f t="shared" ref="V173" si="715">T173</f>
        <v>0</v>
      </c>
      <c r="W173" t="str">
        <f t="shared" ref="W173:W204" si="716">CONCATENATE(K173," ",O173)</f>
        <v>xx xx</v>
      </c>
      <c r="X173" t="str">
        <f t="shared" ref="X173" si="717">O173</f>
        <v>xx</v>
      </c>
      <c r="Y173" t="str">
        <f t="shared" ref="Y173" si="718">O173</f>
        <v>xx</v>
      </c>
      <c r="Z173" t="str">
        <f t="shared" si="541"/>
        <v>Wo   ?</v>
      </c>
      <c r="AA173" t="str">
        <f t="shared" si="542"/>
        <v>Wohin   ?</v>
      </c>
      <c r="AB173" t="str">
        <f t="shared" si="543"/>
        <v>Woher   ?</v>
      </c>
      <c r="AC173" t="str">
        <f t="shared" si="544"/>
        <v>Wo   ?Wohin   ?Woher   ?</v>
      </c>
      <c r="AK173" s="7"/>
      <c r="AL173" s="7"/>
      <c r="AM173" s="10"/>
    </row>
    <row r="174" spans="1:39" x14ac:dyDescent="0.35">
      <c r="A174">
        <v>173</v>
      </c>
      <c r="B174" t="str">
        <f t="shared" si="545"/>
        <v xml:space="preserve"> </v>
      </c>
      <c r="D174" t="s">
        <v>234</v>
      </c>
      <c r="E174" t="s">
        <v>235</v>
      </c>
      <c r="F174" t="s">
        <v>135</v>
      </c>
      <c r="G174" t="str">
        <f t="shared" si="654"/>
        <v>an der/auf der/in deran die/auf die/in dievon der/aus der</v>
      </c>
      <c r="H174" t="s">
        <v>236</v>
      </c>
      <c r="I174" t="s">
        <v>446</v>
      </c>
      <c r="J174" t="s">
        <v>385</v>
      </c>
      <c r="K174" t="s">
        <v>385</v>
      </c>
      <c r="L174" t="s">
        <v>385</v>
      </c>
      <c r="O174" t="s">
        <v>385</v>
      </c>
      <c r="P174" t="s">
        <v>385</v>
      </c>
      <c r="V174">
        <f t="shared" ref="V174" si="719">Q174</f>
        <v>0</v>
      </c>
      <c r="W174" t="str">
        <f t="shared" ref="W174:W205" si="720">B174</f>
        <v xml:space="preserve"> </v>
      </c>
      <c r="X174" t="str">
        <f t="shared" ref="X174" si="721">B174</f>
        <v xml:space="preserve"> </v>
      </c>
      <c r="Y174" t="str">
        <f t="shared" ref="Y174" si="722">B174</f>
        <v xml:space="preserve"> </v>
      </c>
      <c r="Z174" t="str">
        <f t="shared" si="541"/>
        <v>Wo   ?</v>
      </c>
      <c r="AA174" t="str">
        <f t="shared" si="542"/>
        <v>Wohin   ?</v>
      </c>
      <c r="AB174" t="str">
        <f t="shared" si="543"/>
        <v>Woher   ?</v>
      </c>
      <c r="AC174" t="str">
        <f t="shared" si="544"/>
        <v>Wo   ?Wohin   ?Woher   ?</v>
      </c>
      <c r="AK174" s="7"/>
      <c r="AL174" s="7"/>
      <c r="AM174" s="10"/>
    </row>
    <row r="175" spans="1:39" x14ac:dyDescent="0.35">
      <c r="A175">
        <v>174</v>
      </c>
      <c r="B175" t="str">
        <f t="shared" si="545"/>
        <v xml:space="preserve"> </v>
      </c>
      <c r="D175" t="s">
        <v>133</v>
      </c>
      <c r="E175" t="s">
        <v>134</v>
      </c>
      <c r="F175" t="s">
        <v>135</v>
      </c>
      <c r="G175" t="str">
        <f t="shared" si="654"/>
        <v>an der/in deran die/in dievon der/aus der</v>
      </c>
      <c r="H175" t="s">
        <v>136</v>
      </c>
      <c r="I175" t="s">
        <v>446</v>
      </c>
      <c r="J175" t="s">
        <v>385</v>
      </c>
      <c r="K175" t="s">
        <v>385</v>
      </c>
      <c r="L175" t="s">
        <v>385</v>
      </c>
      <c r="O175" t="s">
        <v>385</v>
      </c>
      <c r="P175" t="s">
        <v>385</v>
      </c>
      <c r="V175">
        <f t="shared" ref="V175" si="723">R175</f>
        <v>0</v>
      </c>
      <c r="W175">
        <f t="shared" ref="W175:W206" si="724">C175</f>
        <v>0</v>
      </c>
      <c r="X175">
        <f t="shared" ref="X175" si="725">C175</f>
        <v>0</v>
      </c>
      <c r="Y175">
        <f t="shared" ref="Y175" si="726">C175</f>
        <v>0</v>
      </c>
      <c r="Z175" t="str">
        <f t="shared" si="541"/>
        <v>Wo   ?</v>
      </c>
      <c r="AA175" t="str">
        <f t="shared" si="542"/>
        <v>Wohin   ?</v>
      </c>
      <c r="AB175" t="str">
        <f t="shared" si="543"/>
        <v>Woher   ?</v>
      </c>
      <c r="AC175" t="str">
        <f t="shared" si="544"/>
        <v>Wo   ?Wohin   ?Woher   ?</v>
      </c>
      <c r="AK175" s="7"/>
      <c r="AL175" s="7"/>
      <c r="AM175" s="10"/>
    </row>
    <row r="176" spans="1:39" x14ac:dyDescent="0.35">
      <c r="A176">
        <v>175</v>
      </c>
      <c r="B176" t="str">
        <f t="shared" si="545"/>
        <v xml:space="preserve"> </v>
      </c>
      <c r="D176" t="s">
        <v>42</v>
      </c>
      <c r="E176" t="s">
        <v>56</v>
      </c>
      <c r="F176" t="s">
        <v>44</v>
      </c>
      <c r="G176" t="str">
        <f t="shared" si="654"/>
        <v>iminsaus dem</v>
      </c>
      <c r="H176" t="s">
        <v>122</v>
      </c>
      <c r="I176" t="s">
        <v>446</v>
      </c>
      <c r="J176" t="s">
        <v>385</v>
      </c>
      <c r="K176" t="s">
        <v>385</v>
      </c>
      <c r="L176" t="s">
        <v>385</v>
      </c>
      <c r="O176" t="s">
        <v>385</v>
      </c>
      <c r="P176" t="s">
        <v>385</v>
      </c>
      <c r="V176">
        <f t="shared" ref="V176" si="727">S176</f>
        <v>0</v>
      </c>
      <c r="W176" t="str">
        <f t="shared" ref="W176:W207" si="728">CONCATENATE(G176," ",H176)</f>
        <v>iminsaus dem Fitnesscenter</v>
      </c>
      <c r="X176" t="str">
        <f t="shared" ref="X176" si="729">H176</f>
        <v>Fitnesscenter</v>
      </c>
      <c r="Y176" t="str">
        <f t="shared" ref="Y176" si="730">H176</f>
        <v>Fitnesscenter</v>
      </c>
      <c r="Z176" t="str">
        <f t="shared" si="541"/>
        <v>Wo   ?</v>
      </c>
      <c r="AA176" t="str">
        <f t="shared" si="542"/>
        <v>Wohin   ?</v>
      </c>
      <c r="AB176" t="str">
        <f t="shared" si="543"/>
        <v>Woher   ?</v>
      </c>
      <c r="AC176" t="str">
        <f t="shared" si="544"/>
        <v>Wo   ?Wohin   ?Woher   ?</v>
      </c>
      <c r="AK176" s="7"/>
      <c r="AL176" s="7"/>
      <c r="AM176" s="10"/>
    </row>
    <row r="177" spans="1:39" x14ac:dyDescent="0.35">
      <c r="A177">
        <v>176</v>
      </c>
      <c r="B177" t="str">
        <f t="shared" si="545"/>
        <v xml:space="preserve"> </v>
      </c>
      <c r="D177" t="s">
        <v>126</v>
      </c>
      <c r="E177" t="s">
        <v>70</v>
      </c>
      <c r="F177" t="s">
        <v>48</v>
      </c>
      <c r="G177" t="str">
        <f t="shared" si="654"/>
        <v>auf der/bei derauf die/zurvon der</v>
      </c>
      <c r="H177" t="s">
        <v>127</v>
      </c>
      <c r="I177" t="s">
        <v>446</v>
      </c>
      <c r="J177" t="s">
        <v>385</v>
      </c>
      <c r="K177" t="s">
        <v>385</v>
      </c>
      <c r="L177" t="s">
        <v>385</v>
      </c>
      <c r="O177" t="s">
        <v>385</v>
      </c>
      <c r="P177" t="s">
        <v>385</v>
      </c>
      <c r="V177">
        <f t="shared" ref="V177" si="731">T177</f>
        <v>0</v>
      </c>
      <c r="W177" t="str">
        <f t="shared" ref="W177:W208" si="732">CONCATENATE(K177," ",O177)</f>
        <v>xx xx</v>
      </c>
      <c r="X177" t="str">
        <f t="shared" ref="X177" si="733">O177</f>
        <v>xx</v>
      </c>
      <c r="Y177" t="str">
        <f t="shared" ref="Y177" si="734">O177</f>
        <v>xx</v>
      </c>
      <c r="Z177" t="str">
        <f t="shared" si="541"/>
        <v>Wo   ?</v>
      </c>
      <c r="AA177" t="str">
        <f t="shared" si="542"/>
        <v>Wohin   ?</v>
      </c>
      <c r="AB177" t="str">
        <f t="shared" si="543"/>
        <v>Woher   ?</v>
      </c>
      <c r="AC177" t="str">
        <f t="shared" si="544"/>
        <v>Wo   ?Wohin   ?Woher   ?</v>
      </c>
      <c r="AK177" s="7"/>
      <c r="AL177" s="7"/>
      <c r="AM177" s="10"/>
    </row>
    <row r="178" spans="1:39" x14ac:dyDescent="0.35">
      <c r="A178">
        <v>177</v>
      </c>
      <c r="B178" t="str">
        <f t="shared" si="545"/>
        <v xml:space="preserve"> </v>
      </c>
      <c r="D178" t="s">
        <v>196</v>
      </c>
      <c r="E178" t="s">
        <v>197</v>
      </c>
      <c r="F178" t="s">
        <v>48</v>
      </c>
      <c r="G178" t="str">
        <f t="shared" si="654"/>
        <v>an der/auf deran die/zur/auf dievon der</v>
      </c>
      <c r="H178" t="s">
        <v>198</v>
      </c>
      <c r="I178" t="s">
        <v>446</v>
      </c>
      <c r="J178" t="s">
        <v>385</v>
      </c>
      <c r="K178" t="s">
        <v>385</v>
      </c>
      <c r="L178" t="s">
        <v>385</v>
      </c>
      <c r="O178" t="s">
        <v>385</v>
      </c>
      <c r="P178" t="s">
        <v>385</v>
      </c>
      <c r="V178">
        <f t="shared" ref="V178" si="735">Q178</f>
        <v>0</v>
      </c>
      <c r="W178" t="str">
        <f t="shared" ref="W178:W209" si="736">B178</f>
        <v xml:space="preserve"> </v>
      </c>
      <c r="X178" t="str">
        <f t="shared" ref="X178" si="737">B178</f>
        <v xml:space="preserve"> </v>
      </c>
      <c r="Y178" t="str">
        <f t="shared" ref="Y178" si="738">B178</f>
        <v xml:space="preserve"> </v>
      </c>
      <c r="Z178" t="str">
        <f t="shared" si="541"/>
        <v>Wo   ?</v>
      </c>
      <c r="AA178" t="str">
        <f t="shared" si="542"/>
        <v>Wohin   ?</v>
      </c>
      <c r="AB178" t="str">
        <f t="shared" si="543"/>
        <v>Woher   ?</v>
      </c>
      <c r="AC178" t="str">
        <f t="shared" si="544"/>
        <v>Wo   ?Wohin   ?Woher   ?</v>
      </c>
      <c r="AK178" s="7"/>
      <c r="AL178" s="7"/>
      <c r="AM178" s="10"/>
    </row>
    <row r="179" spans="1:39" x14ac:dyDescent="0.35">
      <c r="A179">
        <v>178</v>
      </c>
      <c r="B179" t="str">
        <f t="shared" si="545"/>
        <v xml:space="preserve"> </v>
      </c>
      <c r="D179" t="s">
        <v>38</v>
      </c>
      <c r="E179" t="s">
        <v>39</v>
      </c>
      <c r="F179" t="s">
        <v>40</v>
      </c>
      <c r="G179" t="str">
        <f t="shared" si="654"/>
        <v>in derin dieaus der</v>
      </c>
      <c r="H179" t="s">
        <v>173</v>
      </c>
      <c r="I179" t="s">
        <v>446</v>
      </c>
      <c r="J179" t="s">
        <v>385</v>
      </c>
      <c r="K179" t="s">
        <v>385</v>
      </c>
      <c r="L179" t="s">
        <v>385</v>
      </c>
      <c r="O179" t="s">
        <v>385</v>
      </c>
      <c r="P179" t="s">
        <v>385</v>
      </c>
      <c r="V179">
        <f t="shared" ref="V179" si="739">R179</f>
        <v>0</v>
      </c>
      <c r="W179">
        <f t="shared" ref="W179:W210" si="740">C179</f>
        <v>0</v>
      </c>
      <c r="X179">
        <f t="shared" ref="X179" si="741">C179</f>
        <v>0</v>
      </c>
      <c r="Y179">
        <f t="shared" ref="Y179" si="742">C179</f>
        <v>0</v>
      </c>
      <c r="Z179" t="str">
        <f t="shared" si="541"/>
        <v>Wo   ?</v>
      </c>
      <c r="AA179" t="str">
        <f t="shared" si="542"/>
        <v>Wohin   ?</v>
      </c>
      <c r="AB179" t="str">
        <f t="shared" si="543"/>
        <v>Woher   ?</v>
      </c>
      <c r="AC179" t="str">
        <f t="shared" si="544"/>
        <v>Wo   ?Wohin   ?Woher   ?</v>
      </c>
      <c r="AK179" s="7"/>
      <c r="AL179" s="7"/>
      <c r="AM179" s="10"/>
    </row>
    <row r="180" spans="1:39" x14ac:dyDescent="0.35">
      <c r="A180">
        <v>179</v>
      </c>
      <c r="B180" t="str">
        <f t="shared" si="545"/>
        <v xml:space="preserve"> </v>
      </c>
      <c r="D180" t="s">
        <v>38</v>
      </c>
      <c r="E180" t="s">
        <v>39</v>
      </c>
      <c r="F180" t="s">
        <v>40</v>
      </c>
      <c r="G180" t="str">
        <f t="shared" si="654"/>
        <v>in derin dieaus der</v>
      </c>
      <c r="H180" t="s">
        <v>269</v>
      </c>
      <c r="I180" t="s">
        <v>446</v>
      </c>
      <c r="J180" t="s">
        <v>385</v>
      </c>
      <c r="K180" t="s">
        <v>385</v>
      </c>
      <c r="L180" t="s">
        <v>385</v>
      </c>
      <c r="O180" t="s">
        <v>385</v>
      </c>
      <c r="P180" t="s">
        <v>385</v>
      </c>
      <c r="V180">
        <f t="shared" ref="V180" si="743">S180</f>
        <v>0</v>
      </c>
      <c r="W180" t="str">
        <f t="shared" ref="W180:W211" si="744">CONCATENATE(G180," ",H180)</f>
        <v>in derin dieaus der Seilbahn</v>
      </c>
      <c r="X180" t="str">
        <f t="shared" ref="X180" si="745">H180</f>
        <v>Seilbahn</v>
      </c>
      <c r="Y180" t="str">
        <f t="shared" ref="Y180" si="746">H180</f>
        <v>Seilbahn</v>
      </c>
      <c r="Z180" t="str">
        <f t="shared" si="541"/>
        <v>Wo   ?</v>
      </c>
      <c r="AA180" t="str">
        <f t="shared" si="542"/>
        <v>Wohin   ?</v>
      </c>
      <c r="AB180" t="str">
        <f t="shared" si="543"/>
        <v>Woher   ?</v>
      </c>
      <c r="AC180" t="str">
        <f t="shared" si="544"/>
        <v>Wo   ?Wohin   ?Woher   ?</v>
      </c>
      <c r="AK180" s="7"/>
      <c r="AL180" s="7"/>
      <c r="AM180" s="10"/>
    </row>
    <row r="181" spans="1:39" x14ac:dyDescent="0.35">
      <c r="A181">
        <v>180</v>
      </c>
      <c r="B181" t="str">
        <f t="shared" si="545"/>
        <v xml:space="preserve"> </v>
      </c>
      <c r="D181" t="s">
        <v>65</v>
      </c>
      <c r="E181" t="s">
        <v>70</v>
      </c>
      <c r="F181" t="s">
        <v>48</v>
      </c>
      <c r="G181" t="str">
        <f t="shared" si="654"/>
        <v>auf derauf die/zurvon der</v>
      </c>
      <c r="H181" t="s">
        <v>152</v>
      </c>
      <c r="I181" t="s">
        <v>446</v>
      </c>
      <c r="J181" t="s">
        <v>385</v>
      </c>
      <c r="K181" t="s">
        <v>385</v>
      </c>
      <c r="L181" t="s">
        <v>385</v>
      </c>
      <c r="O181" t="s">
        <v>385</v>
      </c>
      <c r="P181" t="s">
        <v>385</v>
      </c>
      <c r="V181">
        <f t="shared" ref="V181" si="747">T181</f>
        <v>0</v>
      </c>
      <c r="W181" t="str">
        <f t="shared" ref="W181:W212" si="748">CONCATENATE(K181," ",O181)</f>
        <v>xx xx</v>
      </c>
      <c r="X181" t="str">
        <f t="shared" ref="X181" si="749">O181</f>
        <v>xx</v>
      </c>
      <c r="Y181" t="str">
        <f t="shared" ref="Y181" si="750">O181</f>
        <v>xx</v>
      </c>
      <c r="Z181" t="str">
        <f t="shared" si="541"/>
        <v>Wo   ?</v>
      </c>
      <c r="AA181" t="str">
        <f t="shared" si="542"/>
        <v>Wohin   ?</v>
      </c>
      <c r="AB181" t="str">
        <f t="shared" si="543"/>
        <v>Woher   ?</v>
      </c>
      <c r="AC181" t="str">
        <f t="shared" si="544"/>
        <v>Wo   ?Wohin   ?Woher   ?</v>
      </c>
      <c r="AK181" s="7"/>
      <c r="AL181" s="7"/>
      <c r="AM181" s="10"/>
    </row>
    <row r="182" spans="1:39" x14ac:dyDescent="0.35">
      <c r="A182">
        <v>181</v>
      </c>
      <c r="B182" t="str">
        <f t="shared" si="545"/>
        <v xml:space="preserve"> </v>
      </c>
      <c r="D182" t="s">
        <v>35</v>
      </c>
      <c r="E182" t="s">
        <v>123</v>
      </c>
      <c r="F182" t="s">
        <v>33</v>
      </c>
      <c r="G182" t="str">
        <f t="shared" si="654"/>
        <v>auf demauf den/zumvom</v>
      </c>
      <c r="H182" t="s">
        <v>220</v>
      </c>
      <c r="I182" t="s">
        <v>446</v>
      </c>
      <c r="J182" t="s">
        <v>385</v>
      </c>
      <c r="K182" t="s">
        <v>385</v>
      </c>
      <c r="L182" t="s">
        <v>385</v>
      </c>
      <c r="O182" t="s">
        <v>385</v>
      </c>
      <c r="P182" t="s">
        <v>385</v>
      </c>
      <c r="V182">
        <f t="shared" ref="V182" si="751">Q182</f>
        <v>0</v>
      </c>
      <c r="W182" t="str">
        <f t="shared" ref="W182:W213" si="752">B182</f>
        <v xml:space="preserve"> </v>
      </c>
      <c r="X182" t="str">
        <f t="shared" ref="X182" si="753">B182</f>
        <v xml:space="preserve"> </v>
      </c>
      <c r="Y182" t="str">
        <f t="shared" ref="Y182" si="754">B182</f>
        <v xml:space="preserve"> </v>
      </c>
      <c r="Z182" t="str">
        <f t="shared" si="541"/>
        <v>Wo   ?</v>
      </c>
      <c r="AA182" t="str">
        <f t="shared" si="542"/>
        <v>Wohin   ?</v>
      </c>
      <c r="AB182" t="str">
        <f t="shared" si="543"/>
        <v>Woher   ?</v>
      </c>
      <c r="AC182" t="str">
        <f t="shared" si="544"/>
        <v>Wo   ?Wohin   ?Woher   ?</v>
      </c>
      <c r="AK182" s="7"/>
      <c r="AL182" s="7"/>
      <c r="AM182" s="10"/>
    </row>
    <row r="183" spans="1:39" x14ac:dyDescent="0.35">
      <c r="A183">
        <v>182</v>
      </c>
      <c r="B183" t="str">
        <f t="shared" si="545"/>
        <v xml:space="preserve"> </v>
      </c>
      <c r="D183" t="s">
        <v>94</v>
      </c>
      <c r="E183" t="s">
        <v>206</v>
      </c>
      <c r="F183" t="s">
        <v>33</v>
      </c>
      <c r="G183" t="str">
        <f t="shared" si="654"/>
        <v>am/vor demans/an den/vor das/vor denvom</v>
      </c>
      <c r="H183" t="s">
        <v>207</v>
      </c>
      <c r="I183" t="s">
        <v>446</v>
      </c>
      <c r="J183" t="s">
        <v>385</v>
      </c>
      <c r="K183" t="s">
        <v>385</v>
      </c>
      <c r="L183" t="s">
        <v>385</v>
      </c>
      <c r="O183" t="s">
        <v>385</v>
      </c>
      <c r="P183" t="s">
        <v>385</v>
      </c>
      <c r="V183">
        <f t="shared" ref="V183" si="755">R183</f>
        <v>0</v>
      </c>
      <c r="W183">
        <f t="shared" ref="W183:W214" si="756">C183</f>
        <v>0</v>
      </c>
      <c r="X183">
        <f t="shared" ref="X183" si="757">C183</f>
        <v>0</v>
      </c>
      <c r="Y183">
        <f t="shared" ref="Y183" si="758">C183</f>
        <v>0</v>
      </c>
      <c r="Z183" t="str">
        <f t="shared" si="541"/>
        <v>Wo   ?</v>
      </c>
      <c r="AA183" t="str">
        <f t="shared" si="542"/>
        <v>Wohin   ?</v>
      </c>
      <c r="AB183" t="str">
        <f t="shared" si="543"/>
        <v>Woher   ?</v>
      </c>
      <c r="AC183" t="str">
        <f t="shared" si="544"/>
        <v>Wo   ?Wohin   ?Woher   ?</v>
      </c>
      <c r="AK183" s="7"/>
      <c r="AL183" s="7"/>
      <c r="AM183" s="10"/>
    </row>
    <row r="184" spans="1:39" x14ac:dyDescent="0.35">
      <c r="A184">
        <v>183</v>
      </c>
      <c r="B184" t="str">
        <f t="shared" si="545"/>
        <v xml:space="preserve"> </v>
      </c>
      <c r="D184" t="s">
        <v>38</v>
      </c>
      <c r="G184" t="str">
        <f t="shared" si="654"/>
        <v>in der</v>
      </c>
      <c r="H184" t="s">
        <v>116</v>
      </c>
      <c r="I184" t="s">
        <v>446</v>
      </c>
      <c r="J184" t="s">
        <v>345</v>
      </c>
      <c r="K184" t="s">
        <v>350</v>
      </c>
      <c r="L184" t="s">
        <v>474</v>
      </c>
      <c r="O184" t="s">
        <v>479</v>
      </c>
      <c r="P184" t="s">
        <v>475</v>
      </c>
      <c r="V184">
        <f t="shared" ref="V184" si="759">S184</f>
        <v>0</v>
      </c>
      <c r="W184" t="str">
        <f t="shared" ref="W184:W215" si="760">CONCATENATE(G184," ",H184)</f>
        <v>in der Ferienwohnung</v>
      </c>
      <c r="X184" t="str">
        <f t="shared" ref="X184" si="761">H184</f>
        <v>Ferienwohnung</v>
      </c>
      <c r="Y184" t="str">
        <f t="shared" ref="Y184" si="762">H184</f>
        <v>Ferienwohnung</v>
      </c>
      <c r="Z184" t="str">
        <f t="shared" si="541"/>
        <v>Wo   ?</v>
      </c>
      <c r="AA184" t="str">
        <f t="shared" si="542"/>
        <v/>
      </c>
      <c r="AB184" t="str">
        <f t="shared" si="543"/>
        <v/>
      </c>
      <c r="AC184" t="str">
        <f t="shared" si="544"/>
        <v>Wo   ?</v>
      </c>
      <c r="AK184" s="7"/>
      <c r="AL184" s="7"/>
      <c r="AM184" s="10"/>
    </row>
    <row r="185" spans="1:39" x14ac:dyDescent="0.35">
      <c r="A185">
        <v>184</v>
      </c>
      <c r="B185" t="str">
        <f t="shared" si="545"/>
        <v xml:space="preserve"> </v>
      </c>
      <c r="D185" t="s">
        <v>42</v>
      </c>
      <c r="E185" t="s">
        <v>43</v>
      </c>
      <c r="F185" t="s">
        <v>44</v>
      </c>
      <c r="G185" t="str">
        <f t="shared" si="654"/>
        <v>imin denaus dem</v>
      </c>
      <c r="H185" t="s">
        <v>137</v>
      </c>
      <c r="I185" t="s">
        <v>446</v>
      </c>
      <c r="J185" t="s">
        <v>385</v>
      </c>
      <c r="K185" t="s">
        <v>385</v>
      </c>
      <c r="L185" t="s">
        <v>385</v>
      </c>
      <c r="O185" t="s">
        <v>385</v>
      </c>
      <c r="P185" t="s">
        <v>385</v>
      </c>
      <c r="V185">
        <f t="shared" ref="V185" si="763">T185</f>
        <v>0</v>
      </c>
      <c r="W185" t="str">
        <f t="shared" ref="W185:W216" si="764">CONCATENATE(K185," ",O185)</f>
        <v>xx xx</v>
      </c>
      <c r="X185" t="str">
        <f t="shared" ref="X185" si="765">O185</f>
        <v>xx</v>
      </c>
      <c r="Y185" t="str">
        <f t="shared" ref="Y185" si="766">O185</f>
        <v>xx</v>
      </c>
      <c r="Z185" t="str">
        <f t="shared" si="541"/>
        <v>Wo   ?</v>
      </c>
      <c r="AA185" t="str">
        <f t="shared" si="542"/>
        <v>Wohin   ?</v>
      </c>
      <c r="AB185" t="str">
        <f t="shared" si="543"/>
        <v>Woher   ?</v>
      </c>
      <c r="AC185" t="str">
        <f t="shared" si="544"/>
        <v>Wo   ?Wohin   ?Woher   ?</v>
      </c>
      <c r="AK185" s="7"/>
      <c r="AL185" s="7"/>
      <c r="AM185" s="10"/>
    </row>
    <row r="186" spans="1:39" x14ac:dyDescent="0.35">
      <c r="A186">
        <v>185</v>
      </c>
      <c r="B186" t="str">
        <f t="shared" si="545"/>
        <v xml:space="preserve"> </v>
      </c>
      <c r="D186" t="s">
        <v>42</v>
      </c>
      <c r="E186" t="s">
        <v>43</v>
      </c>
      <c r="F186" t="s">
        <v>44</v>
      </c>
      <c r="G186" t="str">
        <f t="shared" si="654"/>
        <v>imin denaus dem</v>
      </c>
      <c r="H186" t="s">
        <v>330</v>
      </c>
      <c r="I186" t="s">
        <v>446</v>
      </c>
      <c r="J186" t="s">
        <v>385</v>
      </c>
      <c r="K186" t="s">
        <v>385</v>
      </c>
      <c r="L186" t="s">
        <v>385</v>
      </c>
      <c r="O186" t="s">
        <v>385</v>
      </c>
      <c r="P186" t="s">
        <v>385</v>
      </c>
      <c r="V186">
        <f t="shared" ref="V186" si="767">Q186</f>
        <v>0</v>
      </c>
      <c r="W186" t="str">
        <f t="shared" ref="W186:W217" si="768">B186</f>
        <v xml:space="preserve"> </v>
      </c>
      <c r="X186" t="str">
        <f t="shared" ref="X186" si="769">B186</f>
        <v xml:space="preserve"> </v>
      </c>
      <c r="Y186" t="str">
        <f t="shared" ref="Y186" si="770">B186</f>
        <v xml:space="preserve"> </v>
      </c>
      <c r="Z186" t="str">
        <f t="shared" si="541"/>
        <v>Wo   ?</v>
      </c>
      <c r="AA186" t="str">
        <f t="shared" si="542"/>
        <v>Wohin   ?</v>
      </c>
      <c r="AB186" t="str">
        <f t="shared" si="543"/>
        <v>Woher   ?</v>
      </c>
      <c r="AC186" t="str">
        <f t="shared" si="544"/>
        <v>Wo   ?Wohin   ?Woher   ?</v>
      </c>
      <c r="AK186" s="7"/>
      <c r="AL186" s="7"/>
      <c r="AM186" s="10"/>
    </row>
    <row r="187" spans="1:39" x14ac:dyDescent="0.35">
      <c r="A187">
        <v>186</v>
      </c>
      <c r="B187" t="str">
        <f t="shared" si="545"/>
        <v xml:space="preserve"> </v>
      </c>
      <c r="D187" t="s">
        <v>68</v>
      </c>
      <c r="E187" t="s">
        <v>103</v>
      </c>
      <c r="F187" t="s">
        <v>33</v>
      </c>
      <c r="G187" t="str">
        <f t="shared" si="654"/>
        <v>aman den/zumvom</v>
      </c>
      <c r="H187" t="s">
        <v>104</v>
      </c>
      <c r="I187" t="s">
        <v>446</v>
      </c>
      <c r="J187" t="s">
        <v>385</v>
      </c>
      <c r="K187" t="s">
        <v>385</v>
      </c>
      <c r="L187" t="s">
        <v>385</v>
      </c>
      <c r="O187" t="s">
        <v>385</v>
      </c>
      <c r="P187" t="s">
        <v>385</v>
      </c>
      <c r="V187">
        <f t="shared" ref="V187" si="771">R187</f>
        <v>0</v>
      </c>
      <c r="W187">
        <f t="shared" ref="W187:W218" si="772">C187</f>
        <v>0</v>
      </c>
      <c r="X187">
        <f t="shared" ref="X187" si="773">C187</f>
        <v>0</v>
      </c>
      <c r="Y187">
        <f t="shared" ref="Y187" si="774">C187</f>
        <v>0</v>
      </c>
      <c r="Z187" t="str">
        <f t="shared" si="541"/>
        <v>Wo   ?</v>
      </c>
      <c r="AA187" t="str">
        <f t="shared" si="542"/>
        <v>Wohin   ?</v>
      </c>
      <c r="AB187" t="str">
        <f t="shared" si="543"/>
        <v>Woher   ?</v>
      </c>
      <c r="AC187" t="str">
        <f t="shared" si="544"/>
        <v>Wo   ?Wohin   ?Woher   ?</v>
      </c>
      <c r="AK187" s="7"/>
      <c r="AL187" s="7"/>
      <c r="AM187" s="10"/>
    </row>
    <row r="188" spans="1:39" x14ac:dyDescent="0.35">
      <c r="A188">
        <v>187</v>
      </c>
      <c r="B188" t="str">
        <f t="shared" si="545"/>
        <v xml:space="preserve"> </v>
      </c>
      <c r="D188" t="s">
        <v>65</v>
      </c>
      <c r="E188" t="s">
        <v>70</v>
      </c>
      <c r="F188" t="s">
        <v>48</v>
      </c>
      <c r="G188" t="str">
        <f t="shared" si="654"/>
        <v>auf derauf die/zurvon der</v>
      </c>
      <c r="H188" t="s">
        <v>201</v>
      </c>
      <c r="I188" t="s">
        <v>446</v>
      </c>
      <c r="J188" t="s">
        <v>385</v>
      </c>
      <c r="K188" t="s">
        <v>385</v>
      </c>
      <c r="L188" t="s">
        <v>385</v>
      </c>
      <c r="O188" t="s">
        <v>385</v>
      </c>
      <c r="P188" t="s">
        <v>385</v>
      </c>
      <c r="V188">
        <f t="shared" ref="V188" si="775">S188</f>
        <v>0</v>
      </c>
      <c r="W188" t="str">
        <f t="shared" ref="W188:W219" si="776">CONCATENATE(G188," ",H188)</f>
        <v>auf derauf die/zurvon der Kundgebung</v>
      </c>
      <c r="X188" t="str">
        <f t="shared" ref="X188" si="777">H188</f>
        <v>Kundgebung</v>
      </c>
      <c r="Y188" t="str">
        <f t="shared" ref="Y188" si="778">H188</f>
        <v>Kundgebung</v>
      </c>
      <c r="Z188" t="str">
        <f t="shared" si="541"/>
        <v>Wo   ?</v>
      </c>
      <c r="AA188" t="str">
        <f t="shared" si="542"/>
        <v>Wohin   ?</v>
      </c>
      <c r="AB188" t="str">
        <f t="shared" si="543"/>
        <v>Woher   ?</v>
      </c>
      <c r="AC188" t="str">
        <f t="shared" si="544"/>
        <v>Wo   ?Wohin   ?Woher   ?</v>
      </c>
      <c r="AK188" s="7"/>
      <c r="AL188" s="7"/>
      <c r="AM188" s="10"/>
    </row>
    <row r="189" spans="1:39" x14ac:dyDescent="0.35">
      <c r="A189">
        <v>188</v>
      </c>
      <c r="B189" t="str">
        <f t="shared" si="545"/>
        <v xml:space="preserve"> </v>
      </c>
      <c r="D189" t="s">
        <v>38</v>
      </c>
      <c r="E189" t="s">
        <v>39</v>
      </c>
      <c r="F189" t="s">
        <v>40</v>
      </c>
      <c r="G189" t="str">
        <f t="shared" si="654"/>
        <v>in derin dieaus der</v>
      </c>
      <c r="H189" t="s">
        <v>239</v>
      </c>
      <c r="I189" t="s">
        <v>446</v>
      </c>
      <c r="J189" t="s">
        <v>385</v>
      </c>
      <c r="K189" t="s">
        <v>385</v>
      </c>
      <c r="L189" t="s">
        <v>385</v>
      </c>
      <c r="O189" t="s">
        <v>385</v>
      </c>
      <c r="P189" t="s">
        <v>385</v>
      </c>
      <c r="V189">
        <f t="shared" ref="V189" si="779">T189</f>
        <v>0</v>
      </c>
      <c r="W189" t="str">
        <f t="shared" ref="W189:W220" si="780">CONCATENATE(K189," ",O189)</f>
        <v>xx xx</v>
      </c>
      <c r="X189" t="str">
        <f t="shared" ref="X189" si="781">O189</f>
        <v>xx</v>
      </c>
      <c r="Y189" t="str">
        <f t="shared" ref="Y189" si="782">O189</f>
        <v>xx</v>
      </c>
      <c r="Z189" t="str">
        <f t="shared" si="541"/>
        <v>Wo   ?</v>
      </c>
      <c r="AA189" t="str">
        <f t="shared" si="542"/>
        <v>Wohin   ?</v>
      </c>
      <c r="AB189" t="str">
        <f t="shared" si="543"/>
        <v>Woher   ?</v>
      </c>
      <c r="AC189" t="str">
        <f t="shared" si="544"/>
        <v>Wo   ?Wohin   ?Woher   ?</v>
      </c>
      <c r="AK189" s="7"/>
      <c r="AL189" s="7"/>
      <c r="AM189" s="10"/>
    </row>
    <row r="190" spans="1:39" x14ac:dyDescent="0.35">
      <c r="A190">
        <v>189</v>
      </c>
      <c r="B190" t="str">
        <f t="shared" si="545"/>
        <v xml:space="preserve"> </v>
      </c>
      <c r="D190" t="s">
        <v>42</v>
      </c>
      <c r="E190" t="s">
        <v>43</v>
      </c>
      <c r="F190" t="s">
        <v>44</v>
      </c>
      <c r="G190" t="str">
        <f t="shared" si="654"/>
        <v>imin denaus dem</v>
      </c>
      <c r="H190" t="s">
        <v>305</v>
      </c>
      <c r="I190" t="s">
        <v>446</v>
      </c>
      <c r="J190" t="s">
        <v>385</v>
      </c>
      <c r="K190" t="s">
        <v>385</v>
      </c>
      <c r="L190" t="s">
        <v>385</v>
      </c>
      <c r="O190" t="s">
        <v>385</v>
      </c>
      <c r="P190" t="s">
        <v>385</v>
      </c>
      <c r="V190">
        <f t="shared" ref="V190" si="783">Q190</f>
        <v>0</v>
      </c>
      <c r="W190" t="str">
        <f t="shared" ref="W190:W221" si="784">B190</f>
        <v xml:space="preserve"> </v>
      </c>
      <c r="X190" t="str">
        <f t="shared" ref="X190" si="785">B190</f>
        <v xml:space="preserve"> </v>
      </c>
      <c r="Y190" t="str">
        <f t="shared" ref="Y190" si="786">B190</f>
        <v xml:space="preserve"> </v>
      </c>
      <c r="Z190" t="str">
        <f t="shared" si="541"/>
        <v>Wo   ?</v>
      </c>
      <c r="AA190" t="str">
        <f t="shared" si="542"/>
        <v>Wohin   ?</v>
      </c>
      <c r="AB190" t="str">
        <f t="shared" si="543"/>
        <v>Woher   ?</v>
      </c>
      <c r="AC190" t="str">
        <f t="shared" si="544"/>
        <v>Wo   ?Wohin   ?Woher   ?</v>
      </c>
      <c r="AK190" s="7"/>
      <c r="AL190" s="7"/>
      <c r="AM190" s="10"/>
    </row>
    <row r="191" spans="1:39" x14ac:dyDescent="0.35">
      <c r="A191">
        <v>190</v>
      </c>
      <c r="B191" t="str">
        <f t="shared" si="545"/>
        <v xml:space="preserve"> </v>
      </c>
      <c r="D191" t="s">
        <v>42</v>
      </c>
      <c r="E191" t="s">
        <v>43</v>
      </c>
      <c r="F191" t="s">
        <v>44</v>
      </c>
      <c r="G191" t="str">
        <f t="shared" si="654"/>
        <v>imin denaus dem</v>
      </c>
      <c r="H191" t="s">
        <v>209</v>
      </c>
      <c r="I191" t="s">
        <v>446</v>
      </c>
      <c r="J191" t="s">
        <v>385</v>
      </c>
      <c r="K191" t="s">
        <v>385</v>
      </c>
      <c r="L191" t="s">
        <v>385</v>
      </c>
      <c r="O191" t="s">
        <v>385</v>
      </c>
      <c r="P191" t="s">
        <v>385</v>
      </c>
      <c r="V191">
        <f t="shared" ref="V191" si="787">R191</f>
        <v>0</v>
      </c>
      <c r="W191">
        <f t="shared" ref="W191:W222" si="788">C191</f>
        <v>0</v>
      </c>
      <c r="X191">
        <f t="shared" ref="X191" si="789">C191</f>
        <v>0</v>
      </c>
      <c r="Y191">
        <f t="shared" ref="Y191" si="790">C191</f>
        <v>0</v>
      </c>
      <c r="Z191" t="str">
        <f t="shared" si="541"/>
        <v>Wo   ?</v>
      </c>
      <c r="AA191" t="str">
        <f t="shared" si="542"/>
        <v>Wohin   ?</v>
      </c>
      <c r="AB191" t="str">
        <f t="shared" si="543"/>
        <v>Woher   ?</v>
      </c>
      <c r="AC191" t="str">
        <f t="shared" si="544"/>
        <v>Wo   ?Wohin   ?Woher   ?</v>
      </c>
      <c r="AK191" s="7"/>
      <c r="AL191" s="7"/>
      <c r="AM191" s="10"/>
    </row>
    <row r="192" spans="1:39" x14ac:dyDescent="0.35">
      <c r="A192">
        <v>191</v>
      </c>
      <c r="B192" t="str">
        <f t="shared" si="545"/>
        <v xml:space="preserve"> </v>
      </c>
      <c r="D192" t="s">
        <v>276</v>
      </c>
      <c r="E192" t="s">
        <v>36</v>
      </c>
      <c r="F192" t="s">
        <v>33</v>
      </c>
      <c r="G192" t="str">
        <f t="shared" si="654"/>
        <v>beim/auf demauf denvom</v>
      </c>
      <c r="H192" t="s">
        <v>277</v>
      </c>
      <c r="I192" t="s">
        <v>446</v>
      </c>
      <c r="J192" t="s">
        <v>385</v>
      </c>
      <c r="K192" t="s">
        <v>385</v>
      </c>
      <c r="L192" t="s">
        <v>385</v>
      </c>
      <c r="O192" t="s">
        <v>385</v>
      </c>
      <c r="P192" t="s">
        <v>385</v>
      </c>
      <c r="V192">
        <f t="shared" ref="V192" si="791">S192</f>
        <v>0</v>
      </c>
      <c r="W192" t="str">
        <f t="shared" ref="W192:W223" si="792">CONCATENATE(G192," ",H192)</f>
        <v>beim/auf demauf denvom Spaziergang</v>
      </c>
      <c r="X192" t="str">
        <f t="shared" ref="X192" si="793">H192</f>
        <v>Spaziergang</v>
      </c>
      <c r="Y192" t="str">
        <f t="shared" ref="Y192" si="794">H192</f>
        <v>Spaziergang</v>
      </c>
      <c r="Z192" t="str">
        <f t="shared" si="541"/>
        <v>Wo   ?</v>
      </c>
      <c r="AA192" t="str">
        <f t="shared" si="542"/>
        <v>Wohin   ?</v>
      </c>
      <c r="AB192" t="str">
        <f t="shared" si="543"/>
        <v>Woher   ?</v>
      </c>
      <c r="AC192" t="str">
        <f t="shared" si="544"/>
        <v>Wo   ?Wohin   ?Woher   ?</v>
      </c>
      <c r="AK192" s="7"/>
      <c r="AL192" s="7"/>
      <c r="AM192" s="10"/>
    </row>
    <row r="193" spans="1:39" x14ac:dyDescent="0.35">
      <c r="A193">
        <v>192</v>
      </c>
      <c r="B193" t="str">
        <f t="shared" si="545"/>
        <v xml:space="preserve"> </v>
      </c>
      <c r="D193" t="s">
        <v>38</v>
      </c>
      <c r="E193" t="s">
        <v>39</v>
      </c>
      <c r="F193" t="s">
        <v>40</v>
      </c>
      <c r="G193" t="str">
        <f t="shared" si="654"/>
        <v>in derin dieaus der</v>
      </c>
      <c r="H193" t="s">
        <v>287</v>
      </c>
      <c r="I193" t="s">
        <v>446</v>
      </c>
      <c r="J193" t="s">
        <v>385</v>
      </c>
      <c r="K193" t="s">
        <v>385</v>
      </c>
      <c r="L193" t="s">
        <v>385</v>
      </c>
      <c r="O193" t="s">
        <v>385</v>
      </c>
      <c r="P193" t="s">
        <v>385</v>
      </c>
      <c r="V193">
        <f t="shared" ref="V193" si="795">T193</f>
        <v>0</v>
      </c>
      <c r="W193" t="str">
        <f t="shared" ref="W193:W224" si="796">CONCATENATE(K193," ",O193)</f>
        <v>xx xx</v>
      </c>
      <c r="X193" t="str">
        <f t="shared" ref="X193" si="797">O193</f>
        <v>xx</v>
      </c>
      <c r="Y193" t="str">
        <f t="shared" ref="Y193" si="798">O193</f>
        <v>xx</v>
      </c>
      <c r="Z193" t="str">
        <f t="shared" si="541"/>
        <v>Wo   ?</v>
      </c>
      <c r="AA193" t="str">
        <f t="shared" si="542"/>
        <v>Wohin   ?</v>
      </c>
      <c r="AB193" t="str">
        <f t="shared" si="543"/>
        <v>Woher   ?</v>
      </c>
      <c r="AC193" t="str">
        <f t="shared" si="544"/>
        <v>Wo   ?Wohin   ?Woher   ?</v>
      </c>
      <c r="AK193" s="7"/>
      <c r="AL193" s="7"/>
      <c r="AM193" s="10"/>
    </row>
    <row r="194" spans="1:39" x14ac:dyDescent="0.35">
      <c r="A194">
        <v>193</v>
      </c>
      <c r="B194" t="str">
        <f t="shared" si="545"/>
        <v xml:space="preserve"> </v>
      </c>
      <c r="D194" t="s">
        <v>38</v>
      </c>
      <c r="E194" t="s">
        <v>39</v>
      </c>
      <c r="F194" t="s">
        <v>40</v>
      </c>
      <c r="G194" t="str">
        <f t="shared" si="654"/>
        <v>in derin dieaus der</v>
      </c>
      <c r="H194" t="s">
        <v>179</v>
      </c>
      <c r="I194" t="s">
        <v>446</v>
      </c>
      <c r="J194" t="s">
        <v>385</v>
      </c>
      <c r="K194" t="s">
        <v>385</v>
      </c>
      <c r="L194" t="s">
        <v>385</v>
      </c>
      <c r="O194" t="s">
        <v>385</v>
      </c>
      <c r="P194" t="s">
        <v>385</v>
      </c>
      <c r="V194">
        <f t="shared" ref="V194" si="799">Q194</f>
        <v>0</v>
      </c>
      <c r="W194" t="str">
        <f t="shared" ref="W194:W241" si="800">B194</f>
        <v xml:space="preserve"> </v>
      </c>
      <c r="X194" t="str">
        <f t="shared" ref="X194" si="801">B194</f>
        <v xml:space="preserve"> </v>
      </c>
      <c r="Y194" t="str">
        <f t="shared" ref="Y194" si="802">B194</f>
        <v xml:space="preserve"> </v>
      </c>
      <c r="Z194" t="str">
        <f t="shared" ref="Z194:Z241" si="803">IF(D194="","",CONCATENATE(D$1," ",C194," ",B194,"?"))</f>
        <v>Wo   ?</v>
      </c>
      <c r="AA194" t="str">
        <f t="shared" ref="AA194:AA241" si="804">IF(E194="","",CONCATENATE(E$1," ",C194," ",B194,"?"))</f>
        <v>Wohin   ?</v>
      </c>
      <c r="AB194" t="str">
        <f t="shared" ref="AB194:AB241" si="805">IF(F194="","",CONCATENATE(F$1," ",C194," ",B194,"?"))</f>
        <v>Woher   ?</v>
      </c>
      <c r="AC194" t="str">
        <f t="shared" ref="AC194:AC241" si="806">CONCATENATE(Z194,AA194,AB194)</f>
        <v>Wo   ?Wohin   ?Woher   ?</v>
      </c>
      <c r="AK194" s="7"/>
      <c r="AL194" s="7"/>
      <c r="AM194" s="10"/>
    </row>
    <row r="195" spans="1:39" x14ac:dyDescent="0.35">
      <c r="A195">
        <v>194</v>
      </c>
      <c r="B195" t="str">
        <f t="shared" ref="B195:B241" si="807">IF(AL195="Target",AH195,CONCATENATE(AP195," ",AH195))</f>
        <v xml:space="preserve"> </v>
      </c>
      <c r="D195" t="s">
        <v>65</v>
      </c>
      <c r="E195" t="s">
        <v>66</v>
      </c>
      <c r="F195" t="s">
        <v>48</v>
      </c>
      <c r="G195" t="str">
        <f t="shared" si="654"/>
        <v>auf derauf dievon der</v>
      </c>
      <c r="H195" t="s">
        <v>110</v>
      </c>
      <c r="I195" t="s">
        <v>446</v>
      </c>
      <c r="J195" t="s">
        <v>385</v>
      </c>
      <c r="K195" t="s">
        <v>385</v>
      </c>
      <c r="L195" t="s">
        <v>385</v>
      </c>
      <c r="O195" t="s">
        <v>385</v>
      </c>
      <c r="P195" t="s">
        <v>385</v>
      </c>
      <c r="V195">
        <f t="shared" ref="V195" si="808">R195</f>
        <v>0</v>
      </c>
      <c r="W195">
        <f t="shared" ref="W195:W241" si="809">C195</f>
        <v>0</v>
      </c>
      <c r="X195">
        <f t="shared" ref="X195" si="810">C195</f>
        <v>0</v>
      </c>
      <c r="Y195">
        <f t="shared" ref="Y195" si="811">C195</f>
        <v>0</v>
      </c>
      <c r="Z195" t="str">
        <f t="shared" si="803"/>
        <v>Wo   ?</v>
      </c>
      <c r="AA195" t="str">
        <f t="shared" si="804"/>
        <v>Wohin   ?</v>
      </c>
      <c r="AB195" t="str">
        <f t="shared" si="805"/>
        <v>Woher   ?</v>
      </c>
      <c r="AC195" t="str">
        <f t="shared" si="806"/>
        <v>Wo   ?Wohin   ?Woher   ?</v>
      </c>
      <c r="AK195" s="7"/>
      <c r="AL195" s="7"/>
      <c r="AM195" s="10"/>
    </row>
    <row r="196" spans="1:39" x14ac:dyDescent="0.35">
      <c r="A196">
        <v>195</v>
      </c>
      <c r="B196" t="str">
        <f t="shared" si="807"/>
        <v xml:space="preserve"> </v>
      </c>
      <c r="D196" t="s">
        <v>42</v>
      </c>
      <c r="E196" t="s">
        <v>56</v>
      </c>
      <c r="F196" t="s">
        <v>44</v>
      </c>
      <c r="G196" t="str">
        <f t="shared" si="654"/>
        <v>iminsaus dem</v>
      </c>
      <c r="H196" t="s">
        <v>148</v>
      </c>
      <c r="I196" t="s">
        <v>446</v>
      </c>
      <c r="J196" t="s">
        <v>385</v>
      </c>
      <c r="K196" t="s">
        <v>385</v>
      </c>
      <c r="L196" t="s">
        <v>385</v>
      </c>
      <c r="O196" t="s">
        <v>385</v>
      </c>
      <c r="P196" t="s">
        <v>385</v>
      </c>
      <c r="V196">
        <f t="shared" ref="V196" si="812">S196</f>
        <v>0</v>
      </c>
      <c r="W196" t="str">
        <f t="shared" ref="W196:W241" si="813">CONCATENATE(G196," ",H196)</f>
        <v>iminsaus dem Halteverbot</v>
      </c>
      <c r="X196" t="str">
        <f t="shared" ref="X196" si="814">H196</f>
        <v>Halteverbot</v>
      </c>
      <c r="Y196" t="str">
        <f t="shared" ref="Y196" si="815">H196</f>
        <v>Halteverbot</v>
      </c>
      <c r="Z196" t="str">
        <f t="shared" si="803"/>
        <v>Wo   ?</v>
      </c>
      <c r="AA196" t="str">
        <f t="shared" si="804"/>
        <v>Wohin   ?</v>
      </c>
      <c r="AB196" t="str">
        <f t="shared" si="805"/>
        <v>Woher   ?</v>
      </c>
      <c r="AC196" t="str">
        <f t="shared" si="806"/>
        <v>Wo   ?Wohin   ?Woher   ?</v>
      </c>
      <c r="AK196" s="7"/>
      <c r="AL196" s="7"/>
      <c r="AM196" s="10"/>
    </row>
    <row r="197" spans="1:39" x14ac:dyDescent="0.35">
      <c r="A197">
        <v>196</v>
      </c>
      <c r="B197" t="str">
        <f t="shared" si="807"/>
        <v xml:space="preserve"> </v>
      </c>
      <c r="D197" t="s">
        <v>46</v>
      </c>
      <c r="E197" t="s">
        <v>202</v>
      </c>
      <c r="F197" t="s">
        <v>48</v>
      </c>
      <c r="G197" t="str">
        <f t="shared" si="654"/>
        <v>an deran dievon der</v>
      </c>
      <c r="H197" t="s">
        <v>203</v>
      </c>
      <c r="I197" t="s">
        <v>446</v>
      </c>
      <c r="J197" t="s">
        <v>385</v>
      </c>
      <c r="K197" t="s">
        <v>385</v>
      </c>
      <c r="L197" t="s">
        <v>385</v>
      </c>
      <c r="O197" t="s">
        <v>385</v>
      </c>
      <c r="P197" t="s">
        <v>385</v>
      </c>
      <c r="V197">
        <f t="shared" ref="V197" si="816">T197</f>
        <v>0</v>
      </c>
      <c r="W197" t="str">
        <f t="shared" ref="W197:W241" si="817">CONCATENATE(K197," ",O197)</f>
        <v>xx xx</v>
      </c>
      <c r="X197" t="str">
        <f t="shared" ref="X197" si="818">O197</f>
        <v>xx</v>
      </c>
      <c r="Y197" t="str">
        <f t="shared" ref="Y197" si="819">O197</f>
        <v>xx</v>
      </c>
      <c r="Z197" t="str">
        <f t="shared" si="803"/>
        <v>Wo   ?</v>
      </c>
      <c r="AA197" t="str">
        <f t="shared" si="804"/>
        <v>Wohin   ?</v>
      </c>
      <c r="AB197" t="str">
        <f t="shared" si="805"/>
        <v>Woher   ?</v>
      </c>
      <c r="AC197" t="str">
        <f t="shared" si="806"/>
        <v>Wo   ?Wohin   ?Woher   ?</v>
      </c>
      <c r="AK197" s="7"/>
      <c r="AL197" s="7"/>
      <c r="AM197" s="10"/>
    </row>
    <row r="198" spans="1:39" x14ac:dyDescent="0.35">
      <c r="A198">
        <v>197</v>
      </c>
      <c r="B198" t="str">
        <f t="shared" si="807"/>
        <v xml:space="preserve"> </v>
      </c>
      <c r="D198" t="s">
        <v>42</v>
      </c>
      <c r="E198" t="s">
        <v>43</v>
      </c>
      <c r="F198" t="s">
        <v>44</v>
      </c>
      <c r="G198" t="str">
        <f t="shared" si="654"/>
        <v>imin denaus dem</v>
      </c>
      <c r="H198" t="s">
        <v>281</v>
      </c>
      <c r="I198" t="s">
        <v>446</v>
      </c>
      <c r="J198" t="s">
        <v>385</v>
      </c>
      <c r="K198" t="s">
        <v>385</v>
      </c>
      <c r="L198" t="s">
        <v>385</v>
      </c>
      <c r="O198" t="s">
        <v>385</v>
      </c>
      <c r="P198" t="s">
        <v>385</v>
      </c>
      <c r="V198">
        <f t="shared" ref="V198" si="820">Q198</f>
        <v>0</v>
      </c>
      <c r="W198" t="str">
        <f t="shared" ref="W198:W241" si="821">B198</f>
        <v xml:space="preserve"> </v>
      </c>
      <c r="X198" t="str">
        <f t="shared" ref="X198" si="822">B198</f>
        <v xml:space="preserve"> </v>
      </c>
      <c r="Y198" t="str">
        <f t="shared" ref="Y198" si="823">B198</f>
        <v xml:space="preserve"> </v>
      </c>
      <c r="Z198" t="str">
        <f t="shared" si="803"/>
        <v>Wo   ?</v>
      </c>
      <c r="AA198" t="str">
        <f t="shared" si="804"/>
        <v>Wohin   ?</v>
      </c>
      <c r="AB198" t="str">
        <f t="shared" si="805"/>
        <v>Woher   ?</v>
      </c>
      <c r="AC198" t="str">
        <f t="shared" si="806"/>
        <v>Wo   ?Wohin   ?Woher   ?</v>
      </c>
      <c r="AK198" s="7"/>
      <c r="AL198" s="7"/>
      <c r="AM198" s="10"/>
    </row>
    <row r="199" spans="1:39" x14ac:dyDescent="0.35">
      <c r="A199">
        <v>198</v>
      </c>
      <c r="B199" t="str">
        <f t="shared" si="807"/>
        <v xml:space="preserve"> </v>
      </c>
      <c r="D199" t="s">
        <v>105</v>
      </c>
      <c r="E199" t="s">
        <v>106</v>
      </c>
      <c r="F199" t="s">
        <v>60</v>
      </c>
      <c r="G199" t="str">
        <f t="shared" si="654"/>
        <v>im/beim/auf demzum/auf denvom/aus dem</v>
      </c>
      <c r="H199" t="s">
        <v>107</v>
      </c>
      <c r="I199" t="s">
        <v>446</v>
      </c>
      <c r="J199" t="s">
        <v>385</v>
      </c>
      <c r="K199" t="s">
        <v>385</v>
      </c>
      <c r="L199" t="s">
        <v>385</v>
      </c>
      <c r="O199" t="s">
        <v>385</v>
      </c>
      <c r="P199" t="s">
        <v>385</v>
      </c>
      <c r="V199">
        <f t="shared" ref="V199" si="824">R199</f>
        <v>0</v>
      </c>
      <c r="W199">
        <f t="shared" ref="W199:W241" si="825">C199</f>
        <v>0</v>
      </c>
      <c r="X199">
        <f t="shared" ref="X199" si="826">C199</f>
        <v>0</v>
      </c>
      <c r="Y199">
        <f t="shared" ref="Y199" si="827">C199</f>
        <v>0</v>
      </c>
      <c r="Z199" t="str">
        <f t="shared" si="803"/>
        <v>Wo   ?</v>
      </c>
      <c r="AA199" t="str">
        <f t="shared" si="804"/>
        <v>Wohin   ?</v>
      </c>
      <c r="AB199" t="str">
        <f t="shared" si="805"/>
        <v>Woher   ?</v>
      </c>
      <c r="AC199" t="str">
        <f t="shared" si="806"/>
        <v>Wo   ?Wohin   ?Woher   ?</v>
      </c>
      <c r="AK199" s="7"/>
      <c r="AL199" s="7"/>
      <c r="AM199" s="10"/>
    </row>
    <row r="200" spans="1:39" x14ac:dyDescent="0.35">
      <c r="A200">
        <v>199</v>
      </c>
      <c r="B200" t="str">
        <f t="shared" si="807"/>
        <v xml:space="preserve"> </v>
      </c>
      <c r="D200" t="s">
        <v>42</v>
      </c>
      <c r="E200" t="s">
        <v>56</v>
      </c>
      <c r="F200" t="s">
        <v>44</v>
      </c>
      <c r="G200" t="str">
        <f t="shared" si="654"/>
        <v>iminsaus dem</v>
      </c>
      <c r="H200" t="s">
        <v>183</v>
      </c>
      <c r="I200" t="s">
        <v>446</v>
      </c>
      <c r="J200" t="s">
        <v>385</v>
      </c>
      <c r="K200" t="s">
        <v>385</v>
      </c>
      <c r="L200" t="s">
        <v>385</v>
      </c>
      <c r="O200" t="s">
        <v>385</v>
      </c>
      <c r="P200" t="s">
        <v>385</v>
      </c>
      <c r="V200">
        <f t="shared" ref="V200" si="828">S200</f>
        <v>0</v>
      </c>
      <c r="W200" t="str">
        <f t="shared" ref="W200:W241" si="829">CONCATENATE(G200," ",H200)</f>
        <v>iminsaus dem Kloster</v>
      </c>
      <c r="X200" t="str">
        <f t="shared" ref="X200" si="830">H200</f>
        <v>Kloster</v>
      </c>
      <c r="Y200" t="str">
        <f t="shared" ref="Y200" si="831">H200</f>
        <v>Kloster</v>
      </c>
      <c r="Z200" t="str">
        <f t="shared" si="803"/>
        <v>Wo   ?</v>
      </c>
      <c r="AA200" t="str">
        <f t="shared" si="804"/>
        <v>Wohin   ?</v>
      </c>
      <c r="AB200" t="str">
        <f t="shared" si="805"/>
        <v>Woher   ?</v>
      </c>
      <c r="AC200" t="str">
        <f t="shared" si="806"/>
        <v>Wo   ?Wohin   ?Woher   ?</v>
      </c>
      <c r="AK200" s="7"/>
      <c r="AL200" s="7"/>
      <c r="AM200" s="10"/>
    </row>
    <row r="201" spans="1:39" x14ac:dyDescent="0.35">
      <c r="A201">
        <v>200</v>
      </c>
      <c r="B201" t="str">
        <f t="shared" si="807"/>
        <v xml:space="preserve"> </v>
      </c>
      <c r="D201" t="s">
        <v>191</v>
      </c>
      <c r="E201" t="s">
        <v>192</v>
      </c>
      <c r="F201" t="s">
        <v>60</v>
      </c>
      <c r="G201" t="str">
        <f t="shared" si="654"/>
        <v>auf dem/imaufs/ins/zumvom/aus dem</v>
      </c>
      <c r="H201" t="s">
        <v>193</v>
      </c>
      <c r="I201" t="s">
        <v>446</v>
      </c>
      <c r="J201" t="s">
        <v>385</v>
      </c>
      <c r="K201" t="s">
        <v>385</v>
      </c>
      <c r="L201" t="s">
        <v>385</v>
      </c>
      <c r="O201" t="s">
        <v>385</v>
      </c>
      <c r="P201" t="s">
        <v>385</v>
      </c>
      <c r="V201">
        <f t="shared" ref="V201" si="832">T201</f>
        <v>0</v>
      </c>
      <c r="W201" t="str">
        <f t="shared" ref="W201:W241" si="833">CONCATENATE(K201," ",O201)</f>
        <v>xx xx</v>
      </c>
      <c r="X201" t="str">
        <f t="shared" ref="X201" si="834">O201</f>
        <v>xx</v>
      </c>
      <c r="Y201" t="str">
        <f t="shared" ref="Y201" si="835">O201</f>
        <v>xx</v>
      </c>
      <c r="Z201" t="str">
        <f t="shared" si="803"/>
        <v>Wo   ?</v>
      </c>
      <c r="AA201" t="str">
        <f t="shared" si="804"/>
        <v>Wohin   ?</v>
      </c>
      <c r="AB201" t="str">
        <f t="shared" si="805"/>
        <v>Woher   ?</v>
      </c>
      <c r="AC201" t="str">
        <f t="shared" si="806"/>
        <v>Wo   ?Wohin   ?Woher   ?</v>
      </c>
      <c r="AK201" s="7"/>
      <c r="AL201" s="7"/>
      <c r="AM201" s="10"/>
    </row>
    <row r="202" spans="1:39" x14ac:dyDescent="0.35">
      <c r="A202">
        <v>201</v>
      </c>
      <c r="B202" t="str">
        <f t="shared" si="807"/>
        <v xml:space="preserve"> </v>
      </c>
      <c r="D202" t="s">
        <v>46</v>
      </c>
      <c r="E202" t="s">
        <v>47</v>
      </c>
      <c r="F202" t="s">
        <v>48</v>
      </c>
      <c r="G202" t="str">
        <f t="shared" si="654"/>
        <v>an deran die/zurvon der</v>
      </c>
      <c r="H202" t="s">
        <v>147</v>
      </c>
      <c r="I202" t="s">
        <v>446</v>
      </c>
      <c r="J202" t="s">
        <v>385</v>
      </c>
      <c r="K202" t="s">
        <v>385</v>
      </c>
      <c r="L202" t="s">
        <v>385</v>
      </c>
      <c r="O202" t="s">
        <v>385</v>
      </c>
      <c r="P202" t="s">
        <v>385</v>
      </c>
      <c r="V202">
        <f t="shared" ref="V202" si="836">Q202</f>
        <v>0</v>
      </c>
      <c r="W202" t="str">
        <f t="shared" ref="W202:W241" si="837">B202</f>
        <v xml:space="preserve"> </v>
      </c>
      <c r="X202" t="str">
        <f t="shared" ref="X202" si="838">B202</f>
        <v xml:space="preserve"> </v>
      </c>
      <c r="Y202" t="str">
        <f t="shared" ref="Y202" si="839">B202</f>
        <v xml:space="preserve"> </v>
      </c>
      <c r="Z202" t="str">
        <f t="shared" si="803"/>
        <v>Wo   ?</v>
      </c>
      <c r="AA202" t="str">
        <f t="shared" si="804"/>
        <v>Wohin   ?</v>
      </c>
      <c r="AB202" t="str">
        <f t="shared" si="805"/>
        <v>Woher   ?</v>
      </c>
      <c r="AC202" t="str">
        <f t="shared" si="806"/>
        <v>Wo   ?Wohin   ?Woher   ?</v>
      </c>
      <c r="AK202" s="7"/>
      <c r="AL202" s="7"/>
      <c r="AM202" s="10"/>
    </row>
    <row r="203" spans="1:39" x14ac:dyDescent="0.35">
      <c r="A203">
        <v>202</v>
      </c>
      <c r="B203" t="str">
        <f t="shared" si="807"/>
        <v xml:space="preserve"> </v>
      </c>
      <c r="D203" t="s">
        <v>35</v>
      </c>
      <c r="E203" t="s">
        <v>167</v>
      </c>
      <c r="F203" t="s">
        <v>33</v>
      </c>
      <c r="G203" t="str">
        <f t="shared" si="654"/>
        <v>auf demaufsvom</v>
      </c>
      <c r="H203" t="s">
        <v>168</v>
      </c>
      <c r="I203" t="s">
        <v>446</v>
      </c>
      <c r="J203" t="s">
        <v>385</v>
      </c>
      <c r="K203" t="s">
        <v>385</v>
      </c>
      <c r="L203" t="s">
        <v>385</v>
      </c>
      <c r="O203" t="s">
        <v>385</v>
      </c>
      <c r="P203" t="s">
        <v>385</v>
      </c>
      <c r="V203">
        <f t="shared" ref="V203" si="840">R203</f>
        <v>0</v>
      </c>
      <c r="W203">
        <f t="shared" ref="W203:W241" si="841">C203</f>
        <v>0</v>
      </c>
      <c r="X203">
        <f t="shared" ref="X203" si="842">C203</f>
        <v>0</v>
      </c>
      <c r="Y203">
        <f t="shared" ref="Y203" si="843">C203</f>
        <v>0</v>
      </c>
      <c r="Z203" t="str">
        <f t="shared" si="803"/>
        <v>Wo   ?</v>
      </c>
      <c r="AA203" t="str">
        <f t="shared" si="804"/>
        <v>Wohin   ?</v>
      </c>
      <c r="AB203" t="str">
        <f t="shared" si="805"/>
        <v>Woher   ?</v>
      </c>
      <c r="AC203" t="str">
        <f t="shared" si="806"/>
        <v>Wo   ?Wohin   ?Woher   ?</v>
      </c>
      <c r="AK203" s="7"/>
      <c r="AL203" s="7"/>
      <c r="AM203" s="10"/>
    </row>
    <row r="204" spans="1:39" x14ac:dyDescent="0.35">
      <c r="A204">
        <v>203</v>
      </c>
      <c r="B204" t="str">
        <f t="shared" si="807"/>
        <v xml:space="preserve"> </v>
      </c>
      <c r="D204" t="s">
        <v>58</v>
      </c>
      <c r="E204" t="s">
        <v>249</v>
      </c>
      <c r="F204" t="s">
        <v>60</v>
      </c>
      <c r="G204" t="str">
        <f t="shared" si="654"/>
        <v>am/iman den/in denvom/aus dem</v>
      </c>
      <c r="H204" t="s">
        <v>268</v>
      </c>
      <c r="I204" t="s">
        <v>446</v>
      </c>
      <c r="J204" t="s">
        <v>385</v>
      </c>
      <c r="K204" t="s">
        <v>385</v>
      </c>
      <c r="L204" t="s">
        <v>385</v>
      </c>
      <c r="O204" t="s">
        <v>385</v>
      </c>
      <c r="P204" t="s">
        <v>385</v>
      </c>
      <c r="V204">
        <f t="shared" ref="V204" si="844">S204</f>
        <v>0</v>
      </c>
      <c r="W204" t="str">
        <f t="shared" ref="W204:W241" si="845">CONCATENATE(G204," ",H204)</f>
        <v>am/iman den/in denvom/aus dem See</v>
      </c>
      <c r="X204" t="str">
        <f t="shared" ref="X204" si="846">H204</f>
        <v>See</v>
      </c>
      <c r="Y204" t="str">
        <f t="shared" ref="Y204" si="847">H204</f>
        <v>See</v>
      </c>
      <c r="Z204" t="str">
        <f t="shared" si="803"/>
        <v>Wo   ?</v>
      </c>
      <c r="AA204" t="str">
        <f t="shared" si="804"/>
        <v>Wohin   ?</v>
      </c>
      <c r="AB204" t="str">
        <f t="shared" si="805"/>
        <v>Woher   ?</v>
      </c>
      <c r="AC204" t="str">
        <f t="shared" si="806"/>
        <v>Wo   ?Wohin   ?Woher   ?</v>
      </c>
      <c r="AK204" s="7"/>
      <c r="AL204" s="7"/>
      <c r="AM204" s="10"/>
    </row>
    <row r="205" spans="1:39" x14ac:dyDescent="0.35">
      <c r="A205">
        <v>204</v>
      </c>
      <c r="B205" t="str">
        <f t="shared" si="807"/>
        <v xml:space="preserve"> </v>
      </c>
      <c r="D205" t="s">
        <v>42</v>
      </c>
      <c r="E205" t="s">
        <v>56</v>
      </c>
      <c r="F205" t="s">
        <v>44</v>
      </c>
      <c r="G205" t="str">
        <f t="shared" si="654"/>
        <v>iminsaus dem</v>
      </c>
      <c r="H205" t="s">
        <v>139</v>
      </c>
      <c r="I205" t="s">
        <v>446</v>
      </c>
      <c r="J205" t="s">
        <v>385</v>
      </c>
      <c r="K205" t="s">
        <v>385</v>
      </c>
      <c r="L205" t="s">
        <v>385</v>
      </c>
      <c r="O205" t="s">
        <v>385</v>
      </c>
      <c r="P205" t="s">
        <v>385</v>
      </c>
      <c r="V205">
        <f t="shared" ref="V205" si="848">T205</f>
        <v>0</v>
      </c>
      <c r="W205" t="str">
        <f t="shared" ref="W205:W241" si="849">CONCATENATE(K205," ",O205)</f>
        <v>xx xx</v>
      </c>
      <c r="X205" t="str">
        <f t="shared" ref="X205" si="850">O205</f>
        <v>xx</v>
      </c>
      <c r="Y205" t="str">
        <f t="shared" ref="Y205" si="851">O205</f>
        <v>xx</v>
      </c>
      <c r="Z205" t="str">
        <f t="shared" si="803"/>
        <v>Wo   ?</v>
      </c>
      <c r="AA205" t="str">
        <f t="shared" si="804"/>
        <v>Wohin   ?</v>
      </c>
      <c r="AB205" t="str">
        <f t="shared" si="805"/>
        <v>Woher   ?</v>
      </c>
      <c r="AC205" t="str">
        <f t="shared" si="806"/>
        <v>Wo   ?Wohin   ?Woher   ?</v>
      </c>
      <c r="AK205" s="7"/>
      <c r="AL205" s="7"/>
      <c r="AM205" s="10"/>
    </row>
    <row r="206" spans="1:39" x14ac:dyDescent="0.35">
      <c r="A206">
        <v>205</v>
      </c>
      <c r="B206" t="str">
        <f t="shared" si="807"/>
        <v xml:space="preserve"> </v>
      </c>
      <c r="D206" t="s">
        <v>42</v>
      </c>
      <c r="E206" t="s">
        <v>56</v>
      </c>
      <c r="F206" t="s">
        <v>44</v>
      </c>
      <c r="G206" t="str">
        <f t="shared" si="654"/>
        <v>iminsaus dem</v>
      </c>
      <c r="H206" t="s">
        <v>194</v>
      </c>
      <c r="I206" t="s">
        <v>446</v>
      </c>
      <c r="J206" t="s">
        <v>385</v>
      </c>
      <c r="K206" t="s">
        <v>385</v>
      </c>
      <c r="L206" t="s">
        <v>385</v>
      </c>
      <c r="O206" t="s">
        <v>385</v>
      </c>
      <c r="P206" t="s">
        <v>385</v>
      </c>
      <c r="V206">
        <f t="shared" ref="V206" si="852">Q206</f>
        <v>0</v>
      </c>
      <c r="W206" t="str">
        <f t="shared" ref="W206:W241" si="853">B206</f>
        <v xml:space="preserve"> </v>
      </c>
      <c r="X206" t="str">
        <f t="shared" ref="X206" si="854">B206</f>
        <v xml:space="preserve"> </v>
      </c>
      <c r="Y206" t="str">
        <f t="shared" ref="Y206" si="855">B206</f>
        <v xml:space="preserve"> </v>
      </c>
      <c r="Z206" t="str">
        <f t="shared" si="803"/>
        <v>Wo   ?</v>
      </c>
      <c r="AA206" t="str">
        <f t="shared" si="804"/>
        <v>Wohin   ?</v>
      </c>
      <c r="AB206" t="str">
        <f t="shared" si="805"/>
        <v>Woher   ?</v>
      </c>
      <c r="AC206" t="str">
        <f t="shared" si="806"/>
        <v>Wo   ?Wohin   ?Woher   ?</v>
      </c>
      <c r="AK206" s="7"/>
      <c r="AL206" s="7"/>
      <c r="AM206" s="10"/>
    </row>
    <row r="207" spans="1:39" x14ac:dyDescent="0.35">
      <c r="A207">
        <v>206</v>
      </c>
      <c r="B207" t="str">
        <f t="shared" si="807"/>
        <v xml:space="preserve"> </v>
      </c>
      <c r="D207" t="s">
        <v>222</v>
      </c>
      <c r="E207" t="s">
        <v>249</v>
      </c>
      <c r="F207" t="s">
        <v>60</v>
      </c>
      <c r="G207" t="str">
        <f t="shared" si="654"/>
        <v>am/im/auf deman den/in denvom/aus dem</v>
      </c>
      <c r="H207" t="s">
        <v>284</v>
      </c>
      <c r="I207" t="s">
        <v>446</v>
      </c>
      <c r="J207" t="s">
        <v>385</v>
      </c>
      <c r="K207" t="s">
        <v>385</v>
      </c>
      <c r="L207" t="s">
        <v>385</v>
      </c>
      <c r="O207" t="s">
        <v>385</v>
      </c>
      <c r="P207" t="s">
        <v>385</v>
      </c>
      <c r="V207">
        <f t="shared" ref="V207" si="856">R207</f>
        <v>0</v>
      </c>
      <c r="W207">
        <f t="shared" ref="W207:W241" si="857">C207</f>
        <v>0</v>
      </c>
      <c r="X207">
        <f t="shared" ref="X207" si="858">C207</f>
        <v>0</v>
      </c>
      <c r="Y207">
        <f t="shared" ref="Y207" si="859">C207</f>
        <v>0</v>
      </c>
      <c r="Z207" t="str">
        <f t="shared" si="803"/>
        <v>Wo   ?</v>
      </c>
      <c r="AA207" t="str">
        <f t="shared" si="804"/>
        <v>Wohin   ?</v>
      </c>
      <c r="AB207" t="str">
        <f t="shared" si="805"/>
        <v>Woher   ?</v>
      </c>
      <c r="AC207" t="str">
        <f t="shared" si="806"/>
        <v>Wo   ?Wohin   ?Woher   ?</v>
      </c>
      <c r="AK207" s="7"/>
      <c r="AL207" s="7"/>
      <c r="AM207" s="10"/>
    </row>
    <row r="208" spans="1:39" x14ac:dyDescent="0.35">
      <c r="A208">
        <v>207</v>
      </c>
      <c r="B208" t="str">
        <f t="shared" si="807"/>
        <v xml:space="preserve"> </v>
      </c>
      <c r="D208" t="s">
        <v>38</v>
      </c>
      <c r="E208" t="s">
        <v>39</v>
      </c>
      <c r="F208" t="s">
        <v>40</v>
      </c>
      <c r="G208" t="str">
        <f t="shared" si="654"/>
        <v>in derin dieaus der</v>
      </c>
      <c r="H208" t="s">
        <v>290</v>
      </c>
      <c r="I208" t="s">
        <v>446</v>
      </c>
      <c r="J208" t="s">
        <v>385</v>
      </c>
      <c r="K208" t="s">
        <v>385</v>
      </c>
      <c r="L208" t="s">
        <v>385</v>
      </c>
      <c r="O208" t="s">
        <v>385</v>
      </c>
      <c r="P208" t="s">
        <v>385</v>
      </c>
      <c r="V208">
        <f t="shared" ref="V208" si="860">S208</f>
        <v>0</v>
      </c>
      <c r="W208" t="str">
        <f t="shared" ref="W208:W241" si="861">CONCATENATE(G208," ",H208)</f>
        <v>in derin dieaus der Tanzschule</v>
      </c>
      <c r="X208" t="str">
        <f t="shared" ref="X208" si="862">H208</f>
        <v>Tanzschule</v>
      </c>
      <c r="Y208" t="str">
        <f t="shared" ref="Y208" si="863">H208</f>
        <v>Tanzschule</v>
      </c>
      <c r="Z208" t="str">
        <f t="shared" si="803"/>
        <v>Wo   ?</v>
      </c>
      <c r="AA208" t="str">
        <f t="shared" si="804"/>
        <v>Wohin   ?</v>
      </c>
      <c r="AB208" t="str">
        <f t="shared" si="805"/>
        <v>Woher   ?</v>
      </c>
      <c r="AC208" t="str">
        <f t="shared" si="806"/>
        <v>Wo   ?Wohin   ?Woher   ?</v>
      </c>
      <c r="AK208" s="7"/>
      <c r="AL208" s="7"/>
      <c r="AM208" s="10"/>
    </row>
    <row r="209" spans="1:39" x14ac:dyDescent="0.35">
      <c r="A209">
        <v>208</v>
      </c>
      <c r="B209" t="str">
        <f t="shared" si="807"/>
        <v xml:space="preserve"> </v>
      </c>
      <c r="D209" t="s">
        <v>310</v>
      </c>
      <c r="E209" t="s">
        <v>311</v>
      </c>
      <c r="F209" t="s">
        <v>44</v>
      </c>
      <c r="G209" t="str">
        <f t="shared" si="654"/>
        <v>in/imin/in denaus dem</v>
      </c>
      <c r="H209" t="s">
        <v>312</v>
      </c>
      <c r="I209" t="s">
        <v>446</v>
      </c>
      <c r="J209" t="s">
        <v>385</v>
      </c>
      <c r="K209" t="s">
        <v>385</v>
      </c>
      <c r="L209" t="s">
        <v>385</v>
      </c>
      <c r="O209" t="s">
        <v>385</v>
      </c>
      <c r="P209" t="s">
        <v>385</v>
      </c>
      <c r="V209">
        <f t="shared" ref="V209" si="864">T209</f>
        <v>0</v>
      </c>
      <c r="W209" t="str">
        <f t="shared" ref="W209:W241" si="865">CONCATENATE(K209," ",O209)</f>
        <v>xx xx</v>
      </c>
      <c r="X209" t="str">
        <f t="shared" ref="X209" si="866">O209</f>
        <v>xx</v>
      </c>
      <c r="Y209" t="str">
        <f t="shared" ref="Y209" si="867">O209</f>
        <v>xx</v>
      </c>
      <c r="Z209" t="str">
        <f t="shared" si="803"/>
        <v>Wo   ?</v>
      </c>
      <c r="AA209" t="str">
        <f t="shared" si="804"/>
        <v>Wohin   ?</v>
      </c>
      <c r="AB209" t="str">
        <f t="shared" si="805"/>
        <v>Woher   ?</v>
      </c>
      <c r="AC209" t="str">
        <f t="shared" si="806"/>
        <v>Wo   ?Wohin   ?Woher   ?</v>
      </c>
      <c r="AK209" s="7"/>
      <c r="AL209" s="7"/>
      <c r="AM209" s="10"/>
    </row>
    <row r="210" spans="1:39" x14ac:dyDescent="0.35">
      <c r="A210">
        <v>209</v>
      </c>
      <c r="B210" t="str">
        <f t="shared" si="807"/>
        <v xml:space="preserve"> </v>
      </c>
      <c r="D210" t="s">
        <v>159</v>
      </c>
      <c r="E210" t="s">
        <v>160</v>
      </c>
      <c r="F210" t="s">
        <v>33</v>
      </c>
      <c r="G210" t="str">
        <f t="shared" si="654"/>
        <v>auf dem/beimauf das/zumvom</v>
      </c>
      <c r="H210" t="s">
        <v>161</v>
      </c>
      <c r="I210" t="s">
        <v>446</v>
      </c>
      <c r="J210" t="s">
        <v>385</v>
      </c>
      <c r="K210" t="s">
        <v>385</v>
      </c>
      <c r="L210" t="s">
        <v>385</v>
      </c>
      <c r="O210" t="s">
        <v>385</v>
      </c>
      <c r="P210" t="s">
        <v>385</v>
      </c>
      <c r="V210">
        <f t="shared" ref="V210" si="868">Q210</f>
        <v>0</v>
      </c>
      <c r="W210" t="str">
        <f t="shared" ref="W210:W241" si="869">B210</f>
        <v xml:space="preserve"> </v>
      </c>
      <c r="X210" t="str">
        <f t="shared" ref="X210" si="870">B210</f>
        <v xml:space="preserve"> </v>
      </c>
      <c r="Y210" t="str">
        <f t="shared" ref="Y210" si="871">B210</f>
        <v xml:space="preserve"> </v>
      </c>
      <c r="Z210" t="str">
        <f t="shared" si="803"/>
        <v>Wo   ?</v>
      </c>
      <c r="AA210" t="str">
        <f t="shared" si="804"/>
        <v>Wohin   ?</v>
      </c>
      <c r="AB210" t="str">
        <f t="shared" si="805"/>
        <v>Woher   ?</v>
      </c>
      <c r="AC210" t="str">
        <f t="shared" si="806"/>
        <v>Wo   ?Wohin   ?Woher   ?</v>
      </c>
      <c r="AK210" s="7"/>
      <c r="AL210" s="7"/>
      <c r="AM210" s="10"/>
    </row>
    <row r="211" spans="1:39" x14ac:dyDescent="0.35">
      <c r="A211">
        <v>210</v>
      </c>
      <c r="B211" t="str">
        <f t="shared" si="807"/>
        <v xml:space="preserve"> </v>
      </c>
      <c r="D211" t="s">
        <v>31</v>
      </c>
      <c r="E211" t="s">
        <v>32</v>
      </c>
      <c r="F211" t="s">
        <v>33</v>
      </c>
      <c r="G211" t="str">
        <f t="shared" si="654"/>
        <v>beimzumvom</v>
      </c>
      <c r="H211" t="s">
        <v>237</v>
      </c>
      <c r="I211" t="s">
        <v>446</v>
      </c>
      <c r="J211" t="s">
        <v>385</v>
      </c>
      <c r="K211" t="s">
        <v>385</v>
      </c>
      <c r="L211" t="s">
        <v>385</v>
      </c>
      <c r="O211" t="s">
        <v>385</v>
      </c>
      <c r="P211" t="s">
        <v>385</v>
      </c>
      <c r="V211">
        <f t="shared" ref="V211" si="872">R211</f>
        <v>0</v>
      </c>
      <c r="W211">
        <f t="shared" ref="W211:W241" si="873">C211</f>
        <v>0</v>
      </c>
      <c r="X211">
        <f t="shared" ref="X211" si="874">C211</f>
        <v>0</v>
      </c>
      <c r="Y211">
        <f t="shared" ref="Y211" si="875">C211</f>
        <v>0</v>
      </c>
      <c r="Z211" t="str">
        <f t="shared" si="803"/>
        <v>Wo   ?</v>
      </c>
      <c r="AA211" t="str">
        <f t="shared" si="804"/>
        <v>Wohin   ?</v>
      </c>
      <c r="AB211" t="str">
        <f t="shared" si="805"/>
        <v>Woher   ?</v>
      </c>
      <c r="AC211" t="str">
        <f t="shared" si="806"/>
        <v>Wo   ?Wohin   ?Woher   ?</v>
      </c>
      <c r="AK211" s="7"/>
      <c r="AL211" s="7"/>
      <c r="AM211" s="10"/>
    </row>
    <row r="212" spans="1:39" x14ac:dyDescent="0.35">
      <c r="A212">
        <v>211</v>
      </c>
      <c r="B212" t="str">
        <f t="shared" si="807"/>
        <v xml:space="preserve"> </v>
      </c>
      <c r="D212" t="s">
        <v>119</v>
      </c>
      <c r="E212" t="s">
        <v>120</v>
      </c>
      <c r="F212" t="s">
        <v>48</v>
      </c>
      <c r="G212" t="str">
        <f t="shared" si="654"/>
        <v>bei derzurvon der</v>
      </c>
      <c r="H212" t="s">
        <v>315</v>
      </c>
      <c r="I212" t="s">
        <v>446</v>
      </c>
      <c r="J212" t="s">
        <v>385</v>
      </c>
      <c r="K212" t="s">
        <v>385</v>
      </c>
      <c r="L212" t="s">
        <v>385</v>
      </c>
      <c r="O212" t="s">
        <v>385</v>
      </c>
      <c r="P212" t="s">
        <v>385</v>
      </c>
      <c r="V212">
        <f t="shared" ref="V212" si="876">S212</f>
        <v>0</v>
      </c>
      <c r="W212" t="str">
        <f t="shared" ref="W212:W241" si="877">CONCATENATE(G212," ",H212)</f>
        <v>bei derzurvon der Verhandlung</v>
      </c>
      <c r="X212" t="str">
        <f t="shared" ref="X212" si="878">H212</f>
        <v>Verhandlung</v>
      </c>
      <c r="Y212" t="str">
        <f t="shared" ref="Y212" si="879">H212</f>
        <v>Verhandlung</v>
      </c>
      <c r="Z212" t="str">
        <f t="shared" si="803"/>
        <v>Wo   ?</v>
      </c>
      <c r="AA212" t="str">
        <f t="shared" si="804"/>
        <v>Wohin   ?</v>
      </c>
      <c r="AB212" t="str">
        <f t="shared" si="805"/>
        <v>Woher   ?</v>
      </c>
      <c r="AC212" t="str">
        <f t="shared" si="806"/>
        <v>Wo   ?Wohin   ?Woher   ?</v>
      </c>
      <c r="AK212" s="7"/>
      <c r="AL212" s="7"/>
      <c r="AM212" s="10"/>
    </row>
    <row r="213" spans="1:39" x14ac:dyDescent="0.35">
      <c r="A213">
        <v>212</v>
      </c>
      <c r="B213" t="str">
        <f t="shared" si="807"/>
        <v xml:space="preserve"> </v>
      </c>
      <c r="D213" t="s">
        <v>68</v>
      </c>
      <c r="E213" t="s">
        <v>103</v>
      </c>
      <c r="F213" t="s">
        <v>33</v>
      </c>
      <c r="G213" t="str">
        <f t="shared" si="654"/>
        <v>aman den/zumvom</v>
      </c>
      <c r="H213" t="s">
        <v>141</v>
      </c>
      <c r="I213" t="s">
        <v>446</v>
      </c>
      <c r="J213" t="s">
        <v>385</v>
      </c>
      <c r="K213" t="s">
        <v>385</v>
      </c>
      <c r="L213" t="s">
        <v>385</v>
      </c>
      <c r="O213" t="s">
        <v>385</v>
      </c>
      <c r="P213" t="s">
        <v>385</v>
      </c>
      <c r="V213">
        <f t="shared" ref="V213" si="880">T213</f>
        <v>0</v>
      </c>
      <c r="W213" t="str">
        <f t="shared" ref="W213:W241" si="881">CONCATENATE(K213," ",O213)</f>
        <v>xx xx</v>
      </c>
      <c r="X213" t="str">
        <f t="shared" ref="X213" si="882">O213</f>
        <v>xx</v>
      </c>
      <c r="Y213" t="str">
        <f t="shared" ref="Y213" si="883">O213</f>
        <v>xx</v>
      </c>
      <c r="Z213" t="str">
        <f t="shared" si="803"/>
        <v>Wo   ?</v>
      </c>
      <c r="AA213" t="str">
        <f t="shared" si="804"/>
        <v>Wohin   ?</v>
      </c>
      <c r="AB213" t="str">
        <f t="shared" si="805"/>
        <v>Woher   ?</v>
      </c>
      <c r="AC213" t="str">
        <f t="shared" si="806"/>
        <v>Wo   ?Wohin   ?Woher   ?</v>
      </c>
      <c r="AK213" s="7"/>
      <c r="AL213" s="7"/>
      <c r="AM213" s="10"/>
    </row>
    <row r="214" spans="1:39" x14ac:dyDescent="0.35">
      <c r="A214">
        <v>213</v>
      </c>
      <c r="B214" t="str">
        <f t="shared" si="807"/>
        <v xml:space="preserve"> </v>
      </c>
      <c r="D214" t="s">
        <v>42</v>
      </c>
      <c r="E214" t="s">
        <v>43</v>
      </c>
      <c r="F214" t="s">
        <v>44</v>
      </c>
      <c r="G214" t="str">
        <f t="shared" si="654"/>
        <v>imin denaus dem</v>
      </c>
      <c r="H214" t="s">
        <v>335</v>
      </c>
      <c r="I214" t="s">
        <v>446</v>
      </c>
      <c r="J214" t="s">
        <v>385</v>
      </c>
      <c r="K214" t="s">
        <v>385</v>
      </c>
      <c r="L214" t="s">
        <v>385</v>
      </c>
      <c r="O214" t="s">
        <v>385</v>
      </c>
      <c r="P214" t="s">
        <v>385</v>
      </c>
      <c r="V214">
        <f t="shared" ref="V214" si="884">Q214</f>
        <v>0</v>
      </c>
      <c r="W214" t="str">
        <f t="shared" ref="W214:W241" si="885">B214</f>
        <v xml:space="preserve"> </v>
      </c>
      <c r="X214" t="str">
        <f t="shared" ref="X214" si="886">B214</f>
        <v xml:space="preserve"> </v>
      </c>
      <c r="Y214" t="str">
        <f t="shared" ref="Y214" si="887">B214</f>
        <v xml:space="preserve"> </v>
      </c>
      <c r="Z214" t="str">
        <f t="shared" si="803"/>
        <v>Wo   ?</v>
      </c>
      <c r="AA214" t="str">
        <f t="shared" si="804"/>
        <v>Wohin   ?</v>
      </c>
      <c r="AB214" t="str">
        <f t="shared" si="805"/>
        <v>Woher   ?</v>
      </c>
      <c r="AC214" t="str">
        <f t="shared" si="806"/>
        <v>Wo   ?Wohin   ?Woher   ?</v>
      </c>
      <c r="AK214" s="7"/>
      <c r="AL214" s="7"/>
      <c r="AM214" s="10"/>
    </row>
    <row r="215" spans="1:39" x14ac:dyDescent="0.35">
      <c r="A215">
        <v>214</v>
      </c>
      <c r="B215" t="str">
        <f t="shared" si="807"/>
        <v xml:space="preserve"> </v>
      </c>
      <c r="D215" t="s">
        <v>42</v>
      </c>
      <c r="E215" t="s">
        <v>56</v>
      </c>
      <c r="F215" t="s">
        <v>44</v>
      </c>
      <c r="G215" t="str">
        <f t="shared" si="654"/>
        <v>iminsaus dem</v>
      </c>
      <c r="H215" t="s">
        <v>156</v>
      </c>
      <c r="I215" t="s">
        <v>446</v>
      </c>
      <c r="J215" t="s">
        <v>385</v>
      </c>
      <c r="K215" t="s">
        <v>385</v>
      </c>
      <c r="L215" t="s">
        <v>385</v>
      </c>
      <c r="O215" t="s">
        <v>385</v>
      </c>
      <c r="P215" t="s">
        <v>385</v>
      </c>
      <c r="V215">
        <f t="shared" ref="V215" si="888">R215</f>
        <v>0</v>
      </c>
      <c r="W215">
        <f t="shared" ref="W215:W241" si="889">C215</f>
        <v>0</v>
      </c>
      <c r="X215">
        <f t="shared" ref="X215" si="890">C215</f>
        <v>0</v>
      </c>
      <c r="Y215">
        <f t="shared" ref="Y215" si="891">C215</f>
        <v>0</v>
      </c>
      <c r="Z215" t="str">
        <f t="shared" si="803"/>
        <v>Wo   ?</v>
      </c>
      <c r="AA215" t="str">
        <f t="shared" si="804"/>
        <v>Wohin   ?</v>
      </c>
      <c r="AB215" t="str">
        <f t="shared" si="805"/>
        <v>Woher   ?</v>
      </c>
      <c r="AC215" t="str">
        <f t="shared" si="806"/>
        <v>Wo   ?Wohin   ?Woher   ?</v>
      </c>
      <c r="AK215" s="7"/>
      <c r="AL215" s="7"/>
      <c r="AM215" s="10"/>
    </row>
    <row r="216" spans="1:39" x14ac:dyDescent="0.35">
      <c r="A216">
        <v>215</v>
      </c>
      <c r="B216" t="str">
        <f t="shared" si="807"/>
        <v xml:space="preserve"> </v>
      </c>
      <c r="D216" t="s">
        <v>38</v>
      </c>
      <c r="E216" t="s">
        <v>39</v>
      </c>
      <c r="F216" t="s">
        <v>40</v>
      </c>
      <c r="G216" t="str">
        <f t="shared" si="654"/>
        <v>in derin dieaus der</v>
      </c>
      <c r="H216" t="s">
        <v>326</v>
      </c>
      <c r="I216" t="s">
        <v>446</v>
      </c>
      <c r="J216" t="s">
        <v>385</v>
      </c>
      <c r="K216" t="s">
        <v>385</v>
      </c>
      <c r="L216" t="s">
        <v>385</v>
      </c>
      <c r="O216" t="s">
        <v>385</v>
      </c>
      <c r="P216" t="s">
        <v>385</v>
      </c>
      <c r="V216">
        <f t="shared" ref="V216" si="892">S216</f>
        <v>0</v>
      </c>
      <c r="W216" t="str">
        <f t="shared" ref="W216:W241" si="893">CONCATENATE(G216," ",H216)</f>
        <v>in derin dieaus der Waschmaschine</v>
      </c>
      <c r="X216" t="str">
        <f t="shared" ref="X216" si="894">H216</f>
        <v>Waschmaschine</v>
      </c>
      <c r="Y216" t="str">
        <f t="shared" ref="Y216" si="895">H216</f>
        <v>Waschmaschine</v>
      </c>
      <c r="Z216" t="str">
        <f t="shared" si="803"/>
        <v>Wo   ?</v>
      </c>
      <c r="AA216" t="str">
        <f t="shared" si="804"/>
        <v>Wohin   ?</v>
      </c>
      <c r="AB216" t="str">
        <f t="shared" si="805"/>
        <v>Woher   ?</v>
      </c>
      <c r="AC216" t="str">
        <f t="shared" si="806"/>
        <v>Wo   ?Wohin   ?Woher   ?</v>
      </c>
      <c r="AK216" s="7"/>
      <c r="AL216" s="7"/>
      <c r="AM216" s="10"/>
    </row>
    <row r="217" spans="1:39" x14ac:dyDescent="0.35">
      <c r="A217">
        <v>216</v>
      </c>
      <c r="B217" t="str">
        <f t="shared" si="807"/>
        <v xml:space="preserve"> </v>
      </c>
      <c r="D217" t="s">
        <v>42</v>
      </c>
      <c r="E217" t="s">
        <v>43</v>
      </c>
      <c r="F217" t="s">
        <v>44</v>
      </c>
      <c r="G217" t="str">
        <f t="shared" si="654"/>
        <v>imin denaus dem</v>
      </c>
      <c r="H217" t="s">
        <v>261</v>
      </c>
      <c r="I217" t="s">
        <v>446</v>
      </c>
      <c r="J217" t="s">
        <v>385</v>
      </c>
      <c r="K217" t="s">
        <v>385</v>
      </c>
      <c r="L217" t="s">
        <v>385</v>
      </c>
      <c r="O217" t="s">
        <v>385</v>
      </c>
      <c r="P217" t="s">
        <v>385</v>
      </c>
      <c r="V217">
        <f t="shared" ref="V217" si="896">T217</f>
        <v>0</v>
      </c>
      <c r="W217" t="str">
        <f t="shared" ref="W217:W241" si="897">CONCATENATE(K217," ",O217)</f>
        <v>xx xx</v>
      </c>
      <c r="X217" t="str">
        <f t="shared" ref="X217" si="898">O217</f>
        <v>xx</v>
      </c>
      <c r="Y217" t="str">
        <f t="shared" ref="Y217" si="899">O217</f>
        <v>xx</v>
      </c>
      <c r="Z217" t="str">
        <f t="shared" si="803"/>
        <v>Wo   ?</v>
      </c>
      <c r="AA217" t="str">
        <f t="shared" si="804"/>
        <v>Wohin   ?</v>
      </c>
      <c r="AB217" t="str">
        <f t="shared" si="805"/>
        <v>Woher   ?</v>
      </c>
      <c r="AC217" t="str">
        <f t="shared" si="806"/>
        <v>Wo   ?Wohin   ?Woher   ?</v>
      </c>
      <c r="AK217" s="7"/>
      <c r="AL217" s="7"/>
      <c r="AM217" s="10"/>
    </row>
    <row r="218" spans="1:39" x14ac:dyDescent="0.35">
      <c r="A218">
        <v>217</v>
      </c>
      <c r="B218" t="str">
        <f t="shared" si="807"/>
        <v xml:space="preserve"> </v>
      </c>
      <c r="D218" t="s">
        <v>42</v>
      </c>
      <c r="E218" t="s">
        <v>56</v>
      </c>
      <c r="F218" t="s">
        <v>44</v>
      </c>
      <c r="G218" t="str">
        <f t="shared" si="654"/>
        <v>iminsaus dem</v>
      </c>
      <c r="H218" t="s">
        <v>140</v>
      </c>
      <c r="I218" t="s">
        <v>446</v>
      </c>
      <c r="J218" t="s">
        <v>385</v>
      </c>
      <c r="K218" t="s">
        <v>385</v>
      </c>
      <c r="L218" t="s">
        <v>385</v>
      </c>
      <c r="O218" t="s">
        <v>385</v>
      </c>
      <c r="P218" t="s">
        <v>385</v>
      </c>
      <c r="V218">
        <f t="shared" ref="V218" si="900">Q218</f>
        <v>0</v>
      </c>
      <c r="W218" t="str">
        <f t="shared" ref="W218:W241" si="901">B218</f>
        <v xml:space="preserve"> </v>
      </c>
      <c r="X218" t="str">
        <f t="shared" ref="X218" si="902">B218</f>
        <v xml:space="preserve"> </v>
      </c>
      <c r="Y218" t="str">
        <f t="shared" ref="Y218" si="903">B218</f>
        <v xml:space="preserve"> </v>
      </c>
      <c r="Z218" t="str">
        <f t="shared" si="803"/>
        <v>Wo   ?</v>
      </c>
      <c r="AA218" t="str">
        <f t="shared" si="804"/>
        <v>Wohin   ?</v>
      </c>
      <c r="AB218" t="str">
        <f t="shared" si="805"/>
        <v>Woher   ?</v>
      </c>
      <c r="AC218" t="str">
        <f t="shared" si="806"/>
        <v>Wo   ?Wohin   ?Woher   ?</v>
      </c>
      <c r="AK218" s="7"/>
      <c r="AL218" s="7"/>
      <c r="AM218" s="10"/>
    </row>
    <row r="219" spans="1:39" x14ac:dyDescent="0.35">
      <c r="A219">
        <v>218</v>
      </c>
      <c r="B219" t="str">
        <f t="shared" si="807"/>
        <v xml:space="preserve"> </v>
      </c>
      <c r="D219" t="s">
        <v>58</v>
      </c>
      <c r="E219" t="s">
        <v>59</v>
      </c>
      <c r="F219" t="s">
        <v>60</v>
      </c>
      <c r="G219" t="str">
        <f t="shared" si="654"/>
        <v>am/iman den/zum/in denvom/aus dem</v>
      </c>
      <c r="H219" t="s">
        <v>125</v>
      </c>
      <c r="I219" t="s">
        <v>446</v>
      </c>
      <c r="J219" t="s">
        <v>385</v>
      </c>
      <c r="K219" t="s">
        <v>385</v>
      </c>
      <c r="L219" t="s">
        <v>385</v>
      </c>
      <c r="O219" t="s">
        <v>385</v>
      </c>
      <c r="P219" t="s">
        <v>385</v>
      </c>
      <c r="V219">
        <f t="shared" ref="V219" si="904">R219</f>
        <v>0</v>
      </c>
      <c r="W219">
        <f t="shared" ref="W219:W241" si="905">C219</f>
        <v>0</v>
      </c>
      <c r="X219">
        <f t="shared" ref="X219" si="906">C219</f>
        <v>0</v>
      </c>
      <c r="Y219">
        <f t="shared" ref="Y219" si="907">C219</f>
        <v>0</v>
      </c>
      <c r="Z219" t="str">
        <f t="shared" si="803"/>
        <v>Wo   ?</v>
      </c>
      <c r="AA219" t="str">
        <f t="shared" si="804"/>
        <v>Wohin   ?</v>
      </c>
      <c r="AB219" t="str">
        <f t="shared" si="805"/>
        <v>Woher   ?</v>
      </c>
      <c r="AC219" t="str">
        <f t="shared" si="806"/>
        <v>Wo   ?Wohin   ?Woher   ?</v>
      </c>
      <c r="AK219" s="7"/>
      <c r="AL219" s="7"/>
      <c r="AM219" s="10"/>
    </row>
    <row r="220" spans="1:39" x14ac:dyDescent="0.35">
      <c r="A220">
        <v>219</v>
      </c>
      <c r="B220" t="str">
        <f t="shared" si="807"/>
        <v xml:space="preserve"> </v>
      </c>
      <c r="D220" t="s">
        <v>143</v>
      </c>
      <c r="E220" t="s">
        <v>144</v>
      </c>
      <c r="F220" t="s">
        <v>60</v>
      </c>
      <c r="G220" t="str">
        <f t="shared" si="654"/>
        <v>vor/imvor/insvom/aus dem</v>
      </c>
      <c r="H220" t="s">
        <v>145</v>
      </c>
      <c r="I220" t="s">
        <v>446</v>
      </c>
      <c r="J220" t="s">
        <v>385</v>
      </c>
      <c r="K220" t="s">
        <v>385</v>
      </c>
      <c r="L220" t="s">
        <v>385</v>
      </c>
      <c r="O220" t="s">
        <v>385</v>
      </c>
      <c r="P220" t="s">
        <v>385</v>
      </c>
      <c r="V220">
        <f t="shared" ref="V220" si="908">S220</f>
        <v>0</v>
      </c>
      <c r="W220" t="str">
        <f t="shared" ref="W220:W241" si="909">CONCATENATE(G220," ",H220)</f>
        <v>vor/imvor/insvom/aus dem Gericht</v>
      </c>
      <c r="X220" t="str">
        <f t="shared" ref="X220" si="910">H220</f>
        <v>Gericht</v>
      </c>
      <c r="Y220" t="str">
        <f t="shared" ref="Y220" si="911">H220</f>
        <v>Gericht</v>
      </c>
      <c r="Z220" t="str">
        <f t="shared" si="803"/>
        <v>Wo   ?</v>
      </c>
      <c r="AA220" t="str">
        <f t="shared" si="804"/>
        <v>Wohin   ?</v>
      </c>
      <c r="AB220" t="str">
        <f t="shared" si="805"/>
        <v>Woher   ?</v>
      </c>
      <c r="AC220" t="str">
        <f t="shared" si="806"/>
        <v>Wo   ?Wohin   ?Woher   ?</v>
      </c>
      <c r="AK220" s="7"/>
      <c r="AL220" s="7"/>
      <c r="AM220" s="10"/>
    </row>
    <row r="221" spans="1:39" x14ac:dyDescent="0.35">
      <c r="A221">
        <v>220</v>
      </c>
      <c r="B221" t="str">
        <f t="shared" si="807"/>
        <v xml:space="preserve"> </v>
      </c>
      <c r="D221" t="s">
        <v>38</v>
      </c>
      <c r="E221" t="s">
        <v>53</v>
      </c>
      <c r="F221" t="s">
        <v>40</v>
      </c>
      <c r="G221" t="str">
        <f t="shared" si="654"/>
        <v>in derin die/zuraus der</v>
      </c>
      <c r="H221" t="s">
        <v>321</v>
      </c>
      <c r="I221" t="s">
        <v>446</v>
      </c>
      <c r="J221" t="s">
        <v>385</v>
      </c>
      <c r="K221" t="s">
        <v>385</v>
      </c>
      <c r="L221" t="s">
        <v>385</v>
      </c>
      <c r="O221" t="s">
        <v>385</v>
      </c>
      <c r="P221" t="s">
        <v>385</v>
      </c>
      <c r="V221">
        <f t="shared" ref="V221" si="912">T221</f>
        <v>0</v>
      </c>
      <c r="W221" t="str">
        <f t="shared" ref="W221:W241" si="913">CONCATENATE(K221," ",O221)</f>
        <v>xx xx</v>
      </c>
      <c r="X221" t="str">
        <f t="shared" ref="X221" si="914">O221</f>
        <v>xx</v>
      </c>
      <c r="Y221" t="str">
        <f t="shared" ref="Y221" si="915">O221</f>
        <v>xx</v>
      </c>
      <c r="Z221" t="str">
        <f t="shared" si="803"/>
        <v>Wo   ?</v>
      </c>
      <c r="AA221" t="str">
        <f t="shared" si="804"/>
        <v>Wohin   ?</v>
      </c>
      <c r="AB221" t="str">
        <f t="shared" si="805"/>
        <v>Woher   ?</v>
      </c>
      <c r="AC221" t="str">
        <f t="shared" si="806"/>
        <v>Wo   ?Wohin   ?Woher   ?</v>
      </c>
      <c r="AK221" s="7"/>
      <c r="AL221" s="7"/>
      <c r="AM221" s="10"/>
    </row>
    <row r="222" spans="1:39" x14ac:dyDescent="0.35">
      <c r="A222">
        <v>221</v>
      </c>
      <c r="B222" t="str">
        <f t="shared" si="807"/>
        <v xml:space="preserve"> </v>
      </c>
      <c r="D222" t="s">
        <v>42</v>
      </c>
      <c r="E222" t="s">
        <v>43</v>
      </c>
      <c r="F222" t="s">
        <v>44</v>
      </c>
      <c r="G222" t="str">
        <f t="shared" ref="G222:G241" si="916">CONCATENATE(D222,E222,F222)</f>
        <v>imin denaus dem</v>
      </c>
      <c r="H222" t="s">
        <v>332</v>
      </c>
      <c r="I222" t="s">
        <v>446</v>
      </c>
      <c r="J222" t="s">
        <v>385</v>
      </c>
      <c r="K222" t="s">
        <v>385</v>
      </c>
      <c r="L222" t="s">
        <v>385</v>
      </c>
      <c r="O222" t="s">
        <v>385</v>
      </c>
      <c r="P222" t="s">
        <v>385</v>
      </c>
      <c r="V222">
        <f t="shared" ref="V222" si="917">Q222</f>
        <v>0</v>
      </c>
      <c r="W222" t="str">
        <f t="shared" ref="W222:W241" si="918">B222</f>
        <v xml:space="preserve"> </v>
      </c>
      <c r="X222" t="str">
        <f t="shared" ref="X222" si="919">B222</f>
        <v xml:space="preserve"> </v>
      </c>
      <c r="Y222" t="str">
        <f t="shared" ref="Y222" si="920">B222</f>
        <v xml:space="preserve"> </v>
      </c>
      <c r="Z222" t="str">
        <f t="shared" si="803"/>
        <v>Wo   ?</v>
      </c>
      <c r="AA222" t="str">
        <f t="shared" si="804"/>
        <v>Wohin   ?</v>
      </c>
      <c r="AB222" t="str">
        <f t="shared" si="805"/>
        <v>Woher   ?</v>
      </c>
      <c r="AC222" t="str">
        <f t="shared" si="806"/>
        <v>Wo   ?Wohin   ?Woher   ?</v>
      </c>
      <c r="AK222" s="7"/>
      <c r="AL222" s="7"/>
      <c r="AM222" s="10"/>
    </row>
    <row r="223" spans="1:39" x14ac:dyDescent="0.35">
      <c r="A223">
        <v>222</v>
      </c>
      <c r="B223" t="str">
        <f t="shared" si="807"/>
        <v xml:space="preserve"> </v>
      </c>
      <c r="D223" t="s">
        <v>42</v>
      </c>
      <c r="E223" t="s">
        <v>43</v>
      </c>
      <c r="F223" t="s">
        <v>44</v>
      </c>
      <c r="G223" t="str">
        <f t="shared" si="916"/>
        <v>imin denaus dem</v>
      </c>
      <c r="H223" t="s">
        <v>272</v>
      </c>
      <c r="I223" t="s">
        <v>446</v>
      </c>
      <c r="J223" t="s">
        <v>385</v>
      </c>
      <c r="K223" t="s">
        <v>385</v>
      </c>
      <c r="L223" t="s">
        <v>385</v>
      </c>
      <c r="O223" t="s">
        <v>385</v>
      </c>
      <c r="P223" t="s">
        <v>385</v>
      </c>
      <c r="V223">
        <f t="shared" ref="V223" si="921">R223</f>
        <v>0</v>
      </c>
      <c r="W223">
        <f t="shared" ref="W223:W241" si="922">C223</f>
        <v>0</v>
      </c>
      <c r="X223">
        <f t="shared" ref="X223" si="923">C223</f>
        <v>0</v>
      </c>
      <c r="Y223">
        <f t="shared" ref="Y223" si="924">C223</f>
        <v>0</v>
      </c>
      <c r="Z223" t="str">
        <f t="shared" si="803"/>
        <v>Wo   ?</v>
      </c>
      <c r="AA223" t="str">
        <f t="shared" si="804"/>
        <v>Wohin   ?</v>
      </c>
      <c r="AB223" t="str">
        <f t="shared" si="805"/>
        <v>Woher   ?</v>
      </c>
      <c r="AC223" t="str">
        <f t="shared" si="806"/>
        <v>Wo   ?Wohin   ?Woher   ?</v>
      </c>
      <c r="AK223" s="7"/>
      <c r="AL223" s="7"/>
      <c r="AM223" s="10"/>
    </row>
    <row r="224" spans="1:39" x14ac:dyDescent="0.35">
      <c r="A224">
        <v>223</v>
      </c>
      <c r="B224" t="str">
        <f t="shared" si="807"/>
        <v xml:space="preserve"> </v>
      </c>
      <c r="D224" t="s">
        <v>38</v>
      </c>
      <c r="E224" t="s">
        <v>39</v>
      </c>
      <c r="F224" t="s">
        <v>40</v>
      </c>
      <c r="G224" t="str">
        <f t="shared" si="916"/>
        <v>in derin dieaus der</v>
      </c>
      <c r="H224" t="s">
        <v>165</v>
      </c>
      <c r="I224" t="s">
        <v>446</v>
      </c>
      <c r="J224" t="s">
        <v>385</v>
      </c>
      <c r="K224" t="s">
        <v>385</v>
      </c>
      <c r="L224" t="s">
        <v>385</v>
      </c>
      <c r="O224" t="s">
        <v>385</v>
      </c>
      <c r="P224" t="s">
        <v>385</v>
      </c>
      <c r="V224">
        <f t="shared" ref="V224" si="925">S224</f>
        <v>0</v>
      </c>
      <c r="W224" t="str">
        <f t="shared" ref="W224:W241" si="926">CONCATENATE(G224," ",H224)</f>
        <v>in derin dieaus der Kantine</v>
      </c>
      <c r="X224" t="str">
        <f t="shared" ref="X224" si="927">H224</f>
        <v>Kantine</v>
      </c>
      <c r="Y224" t="str">
        <f t="shared" ref="Y224" si="928">H224</f>
        <v>Kantine</v>
      </c>
      <c r="Z224" t="str">
        <f t="shared" si="803"/>
        <v>Wo   ?</v>
      </c>
      <c r="AA224" t="str">
        <f t="shared" si="804"/>
        <v>Wohin   ?</v>
      </c>
      <c r="AB224" t="str">
        <f t="shared" si="805"/>
        <v>Woher   ?</v>
      </c>
      <c r="AC224" t="str">
        <f t="shared" si="806"/>
        <v>Wo   ?Wohin   ?Woher   ?</v>
      </c>
      <c r="AK224" s="7"/>
      <c r="AL224" s="7"/>
      <c r="AM224" s="10"/>
    </row>
    <row r="225" spans="1:39" x14ac:dyDescent="0.35">
      <c r="A225">
        <v>224</v>
      </c>
      <c r="B225" t="str">
        <f t="shared" si="807"/>
        <v xml:space="preserve"> </v>
      </c>
      <c r="D225" t="s">
        <v>43</v>
      </c>
      <c r="E225" t="s">
        <v>39</v>
      </c>
      <c r="F225" t="s">
        <v>232</v>
      </c>
      <c r="G225" t="str">
        <f t="shared" si="916"/>
        <v>in denin dieaus den</v>
      </c>
      <c r="H225" t="s">
        <v>233</v>
      </c>
      <c r="I225" t="s">
        <v>446</v>
      </c>
      <c r="J225" t="s">
        <v>385</v>
      </c>
      <c r="K225" t="s">
        <v>385</v>
      </c>
      <c r="L225" t="s">
        <v>385</v>
      </c>
      <c r="O225" t="s">
        <v>385</v>
      </c>
      <c r="P225" t="s">
        <v>385</v>
      </c>
      <c r="V225">
        <f t="shared" ref="V225" si="929">T225</f>
        <v>0</v>
      </c>
      <c r="W225" t="str">
        <f t="shared" ref="W225:W241" si="930">CONCATENATE(K225," ",O225)</f>
        <v>xx xx</v>
      </c>
      <c r="X225" t="str">
        <f t="shared" ref="X225" si="931">O225</f>
        <v>xx</v>
      </c>
      <c r="Y225" t="str">
        <f t="shared" ref="Y225" si="932">O225</f>
        <v>xx</v>
      </c>
      <c r="Z225" t="str">
        <f t="shared" si="803"/>
        <v>Wo   ?</v>
      </c>
      <c r="AA225" t="str">
        <f t="shared" si="804"/>
        <v>Wohin   ?</v>
      </c>
      <c r="AB225" t="str">
        <f t="shared" si="805"/>
        <v>Woher   ?</v>
      </c>
      <c r="AC225" t="str">
        <f t="shared" si="806"/>
        <v>Wo   ?Wohin   ?Woher   ?</v>
      </c>
      <c r="AK225" s="7"/>
      <c r="AL225" s="7"/>
      <c r="AM225" s="10"/>
    </row>
    <row r="226" spans="1:39" x14ac:dyDescent="0.35">
      <c r="A226">
        <v>225</v>
      </c>
      <c r="B226" t="str">
        <f t="shared" si="807"/>
        <v xml:space="preserve"> </v>
      </c>
      <c r="D226" t="s">
        <v>126</v>
      </c>
      <c r="E226" t="s">
        <v>70</v>
      </c>
      <c r="F226" t="s">
        <v>48</v>
      </c>
      <c r="G226" t="str">
        <f t="shared" si="916"/>
        <v>auf der/bei derauf die/zurvon der</v>
      </c>
      <c r="H226" t="s">
        <v>288</v>
      </c>
      <c r="I226" t="s">
        <v>446</v>
      </c>
      <c r="J226" t="s">
        <v>385</v>
      </c>
      <c r="K226" t="s">
        <v>385</v>
      </c>
      <c r="L226" t="s">
        <v>385</v>
      </c>
      <c r="O226" t="s">
        <v>385</v>
      </c>
      <c r="P226" t="s">
        <v>385</v>
      </c>
      <c r="V226">
        <f t="shared" ref="V226" si="933">Q226</f>
        <v>0</v>
      </c>
      <c r="W226" t="str">
        <f t="shared" ref="W226:W241" si="934">B226</f>
        <v xml:space="preserve"> </v>
      </c>
      <c r="X226" t="str">
        <f t="shared" ref="X226" si="935">B226</f>
        <v xml:space="preserve"> </v>
      </c>
      <c r="Y226" t="str">
        <f t="shared" ref="Y226" si="936">B226</f>
        <v xml:space="preserve"> </v>
      </c>
      <c r="Z226" t="str">
        <f t="shared" si="803"/>
        <v>Wo   ?</v>
      </c>
      <c r="AA226" t="str">
        <f t="shared" si="804"/>
        <v>Wohin   ?</v>
      </c>
      <c r="AB226" t="str">
        <f t="shared" si="805"/>
        <v>Woher   ?</v>
      </c>
      <c r="AC226" t="str">
        <f t="shared" si="806"/>
        <v>Wo   ?Wohin   ?Woher   ?</v>
      </c>
      <c r="AK226" s="7"/>
      <c r="AL226" s="7"/>
      <c r="AM226" s="10"/>
    </row>
    <row r="227" spans="1:39" x14ac:dyDescent="0.35">
      <c r="A227">
        <v>226</v>
      </c>
      <c r="B227" t="str">
        <f t="shared" si="807"/>
        <v xml:space="preserve"> </v>
      </c>
      <c r="D227" t="s">
        <v>31</v>
      </c>
      <c r="E227" t="s">
        <v>32</v>
      </c>
      <c r="F227" t="s">
        <v>33</v>
      </c>
      <c r="G227" t="str">
        <f t="shared" si="916"/>
        <v>beimzumvom</v>
      </c>
      <c r="H227" t="s">
        <v>293</v>
      </c>
      <c r="I227" t="s">
        <v>446</v>
      </c>
      <c r="J227" t="s">
        <v>385</v>
      </c>
      <c r="K227" t="s">
        <v>385</v>
      </c>
      <c r="L227" t="s">
        <v>385</v>
      </c>
      <c r="O227" t="s">
        <v>385</v>
      </c>
      <c r="P227" t="s">
        <v>385</v>
      </c>
      <c r="V227">
        <f t="shared" ref="V227" si="937">R227</f>
        <v>0</v>
      </c>
      <c r="W227">
        <f t="shared" ref="W227:W241" si="938">C227</f>
        <v>0</v>
      </c>
      <c r="X227">
        <f t="shared" ref="X227" si="939">C227</f>
        <v>0</v>
      </c>
      <c r="Y227">
        <f t="shared" ref="Y227" si="940">C227</f>
        <v>0</v>
      </c>
      <c r="Z227" t="str">
        <f t="shared" si="803"/>
        <v>Wo   ?</v>
      </c>
      <c r="AA227" t="str">
        <f t="shared" si="804"/>
        <v>Wohin   ?</v>
      </c>
      <c r="AB227" t="str">
        <f t="shared" si="805"/>
        <v>Woher   ?</v>
      </c>
      <c r="AC227" t="str">
        <f t="shared" si="806"/>
        <v>Wo   ?Wohin   ?Woher   ?</v>
      </c>
      <c r="AK227" s="7"/>
      <c r="AL227" s="7"/>
      <c r="AM227" s="10"/>
    </row>
    <row r="228" spans="1:39" x14ac:dyDescent="0.35">
      <c r="A228">
        <v>227</v>
      </c>
      <c r="B228" t="str">
        <f t="shared" si="807"/>
        <v xml:space="preserve"> </v>
      </c>
      <c r="D228" t="s">
        <v>38</v>
      </c>
      <c r="E228" t="s">
        <v>39</v>
      </c>
      <c r="F228" t="s">
        <v>40</v>
      </c>
      <c r="G228" t="str">
        <f t="shared" si="916"/>
        <v>in derin dieaus der</v>
      </c>
      <c r="H228" t="s">
        <v>151</v>
      </c>
      <c r="I228" t="s">
        <v>446</v>
      </c>
      <c r="J228" t="s">
        <v>385</v>
      </c>
      <c r="K228" t="s">
        <v>385</v>
      </c>
      <c r="L228" t="s">
        <v>385</v>
      </c>
      <c r="O228" t="s">
        <v>385</v>
      </c>
      <c r="P228" t="s">
        <v>385</v>
      </c>
      <c r="V228">
        <f t="shared" ref="V228" si="941">S228</f>
        <v>0</v>
      </c>
      <c r="W228" t="str">
        <f t="shared" ref="W228:W241" si="942">CONCATENATE(G228," ",H228)</f>
        <v>in derin dieaus der Herberge</v>
      </c>
      <c r="X228" t="str">
        <f t="shared" ref="X228" si="943">H228</f>
        <v>Herberge</v>
      </c>
      <c r="Y228" t="str">
        <f t="shared" ref="Y228" si="944">H228</f>
        <v>Herberge</v>
      </c>
      <c r="Z228" t="str">
        <f t="shared" si="803"/>
        <v>Wo   ?</v>
      </c>
      <c r="AA228" t="str">
        <f t="shared" si="804"/>
        <v>Wohin   ?</v>
      </c>
      <c r="AB228" t="str">
        <f t="shared" si="805"/>
        <v>Woher   ?</v>
      </c>
      <c r="AC228" t="str">
        <f t="shared" si="806"/>
        <v>Wo   ?Wohin   ?Woher   ?</v>
      </c>
      <c r="AK228" s="7"/>
      <c r="AL228" s="7"/>
      <c r="AM228" s="10"/>
    </row>
    <row r="229" spans="1:39" x14ac:dyDescent="0.35">
      <c r="A229">
        <v>228</v>
      </c>
      <c r="B229" t="str">
        <f t="shared" si="807"/>
        <v xml:space="preserve"> </v>
      </c>
      <c r="D229" t="s">
        <v>215</v>
      </c>
      <c r="E229" t="s">
        <v>216</v>
      </c>
      <c r="F229" t="s">
        <v>135</v>
      </c>
      <c r="G229" t="str">
        <f t="shared" si="916"/>
        <v>auf der/in derauf die/in dievon der/aus der</v>
      </c>
      <c r="H229" t="s">
        <v>247</v>
      </c>
      <c r="I229" t="s">
        <v>446</v>
      </c>
      <c r="J229" t="s">
        <v>385</v>
      </c>
      <c r="K229" t="s">
        <v>385</v>
      </c>
      <c r="L229" t="s">
        <v>385</v>
      </c>
      <c r="O229" t="s">
        <v>385</v>
      </c>
      <c r="P229" t="s">
        <v>385</v>
      </c>
      <c r="V229">
        <f t="shared" ref="V229" si="945">T229</f>
        <v>0</v>
      </c>
      <c r="W229" t="str">
        <f t="shared" ref="W229:W241" si="946">CONCATENATE(K229," ",O229)</f>
        <v>xx xx</v>
      </c>
      <c r="X229" t="str">
        <f t="shared" ref="X229" si="947">O229</f>
        <v>xx</v>
      </c>
      <c r="Y229" t="str">
        <f t="shared" ref="Y229" si="948">O229</f>
        <v>xx</v>
      </c>
      <c r="Z229" t="str">
        <f t="shared" si="803"/>
        <v>Wo   ?</v>
      </c>
      <c r="AA229" t="str">
        <f t="shared" si="804"/>
        <v>Wohin   ?</v>
      </c>
      <c r="AB229" t="str">
        <f t="shared" si="805"/>
        <v>Woher   ?</v>
      </c>
      <c r="AC229" t="str">
        <f t="shared" si="806"/>
        <v>Wo   ?Wohin   ?Woher   ?</v>
      </c>
      <c r="AK229" s="7"/>
      <c r="AL229" s="7"/>
      <c r="AM229" s="10"/>
    </row>
    <row r="230" spans="1:39" x14ac:dyDescent="0.35">
      <c r="A230">
        <v>229</v>
      </c>
      <c r="B230" t="str">
        <f t="shared" si="807"/>
        <v xml:space="preserve"> </v>
      </c>
      <c r="D230" t="s">
        <v>42</v>
      </c>
      <c r="E230" t="s">
        <v>56</v>
      </c>
      <c r="F230" t="s">
        <v>44</v>
      </c>
      <c r="G230" t="str">
        <f t="shared" si="916"/>
        <v>iminsaus dem</v>
      </c>
      <c r="H230" t="s">
        <v>282</v>
      </c>
      <c r="I230" t="s">
        <v>446</v>
      </c>
      <c r="J230" t="s">
        <v>385</v>
      </c>
      <c r="K230" t="s">
        <v>385</v>
      </c>
      <c r="L230" t="s">
        <v>385</v>
      </c>
      <c r="O230" t="s">
        <v>385</v>
      </c>
      <c r="P230" t="s">
        <v>385</v>
      </c>
      <c r="V230">
        <f t="shared" ref="V230" si="949">Q230</f>
        <v>0</v>
      </c>
      <c r="W230" t="str">
        <f t="shared" ref="W230:W241" si="950">B230</f>
        <v xml:space="preserve"> </v>
      </c>
      <c r="X230" t="str">
        <f t="shared" ref="X230" si="951">B230</f>
        <v xml:space="preserve"> </v>
      </c>
      <c r="Y230" t="str">
        <f t="shared" ref="Y230" si="952">B230</f>
        <v xml:space="preserve"> </v>
      </c>
      <c r="Z230" t="str">
        <f t="shared" si="803"/>
        <v>Wo   ?</v>
      </c>
      <c r="AA230" t="str">
        <f t="shared" si="804"/>
        <v>Wohin   ?</v>
      </c>
      <c r="AB230" t="str">
        <f t="shared" si="805"/>
        <v>Woher   ?</v>
      </c>
      <c r="AC230" t="str">
        <f t="shared" si="806"/>
        <v>Wo   ?Wohin   ?Woher   ?</v>
      </c>
      <c r="AK230" s="7"/>
      <c r="AL230" s="7"/>
      <c r="AM230" s="10"/>
    </row>
    <row r="231" spans="1:39" x14ac:dyDescent="0.35">
      <c r="A231">
        <v>230</v>
      </c>
      <c r="B231" t="str">
        <f t="shared" si="807"/>
        <v xml:space="preserve"> </v>
      </c>
      <c r="D231" t="s">
        <v>215</v>
      </c>
      <c r="E231" t="s">
        <v>318</v>
      </c>
      <c r="F231" t="s">
        <v>135</v>
      </c>
      <c r="G231" t="str">
        <f t="shared" si="916"/>
        <v>auf der/in derauf die/in die/zurvon der/aus der</v>
      </c>
      <c r="H231" t="s">
        <v>319</v>
      </c>
      <c r="I231" t="s">
        <v>446</v>
      </c>
      <c r="J231" t="s">
        <v>385</v>
      </c>
      <c r="K231" t="s">
        <v>385</v>
      </c>
      <c r="L231" t="s">
        <v>385</v>
      </c>
      <c r="O231" t="s">
        <v>385</v>
      </c>
      <c r="P231" t="s">
        <v>385</v>
      </c>
      <c r="V231">
        <f t="shared" ref="V231" si="953">R231</f>
        <v>0</v>
      </c>
      <c r="W231">
        <f t="shared" ref="W231:W241" si="954">C231</f>
        <v>0</v>
      </c>
      <c r="X231">
        <f t="shared" ref="X231" si="955">C231</f>
        <v>0</v>
      </c>
      <c r="Y231">
        <f t="shared" ref="Y231" si="956">C231</f>
        <v>0</v>
      </c>
      <c r="Z231" t="str">
        <f t="shared" si="803"/>
        <v>Wo   ?</v>
      </c>
      <c r="AA231" t="str">
        <f t="shared" si="804"/>
        <v>Wohin   ?</v>
      </c>
      <c r="AB231" t="str">
        <f t="shared" si="805"/>
        <v>Woher   ?</v>
      </c>
      <c r="AC231" t="str">
        <f t="shared" si="806"/>
        <v>Wo   ?Wohin   ?Woher   ?</v>
      </c>
      <c r="AK231" s="7"/>
      <c r="AL231" s="7"/>
      <c r="AM231" s="10"/>
    </row>
    <row r="232" spans="1:39" x14ac:dyDescent="0.35">
      <c r="A232">
        <v>231</v>
      </c>
      <c r="B232" t="str">
        <f t="shared" si="807"/>
        <v xml:space="preserve"> </v>
      </c>
      <c r="D232" t="s">
        <v>35</v>
      </c>
      <c r="E232" t="s">
        <v>123</v>
      </c>
      <c r="F232" t="s">
        <v>33</v>
      </c>
      <c r="G232" t="str">
        <f t="shared" si="916"/>
        <v>auf demauf den/zumvom</v>
      </c>
      <c r="H232" t="s">
        <v>124</v>
      </c>
      <c r="I232" t="s">
        <v>446</v>
      </c>
      <c r="J232" t="s">
        <v>385</v>
      </c>
      <c r="K232" t="s">
        <v>385</v>
      </c>
      <c r="L232" t="s">
        <v>385</v>
      </c>
      <c r="O232" t="s">
        <v>385</v>
      </c>
      <c r="P232" t="s">
        <v>385</v>
      </c>
      <c r="V232">
        <f t="shared" ref="V232" si="957">S232</f>
        <v>0</v>
      </c>
      <c r="W232" t="str">
        <f t="shared" ref="W232:W241" si="958">CONCATENATE(G232," ",H232)</f>
        <v>auf demauf den/zumvom Flohmarkt</v>
      </c>
      <c r="X232" t="str">
        <f t="shared" ref="X232" si="959">H232</f>
        <v>Flohmarkt</v>
      </c>
      <c r="Y232" t="str">
        <f t="shared" ref="Y232" si="960">H232</f>
        <v>Flohmarkt</v>
      </c>
      <c r="Z232" t="str">
        <f t="shared" si="803"/>
        <v>Wo   ?</v>
      </c>
      <c r="AA232" t="str">
        <f t="shared" si="804"/>
        <v>Wohin   ?</v>
      </c>
      <c r="AB232" t="str">
        <f t="shared" si="805"/>
        <v>Woher   ?</v>
      </c>
      <c r="AC232" t="str">
        <f t="shared" si="806"/>
        <v>Wo   ?Wohin   ?Woher   ?</v>
      </c>
      <c r="AK232" s="7"/>
      <c r="AL232" s="7"/>
      <c r="AM232" s="10"/>
    </row>
    <row r="233" spans="1:39" x14ac:dyDescent="0.35">
      <c r="A233">
        <v>232</v>
      </c>
      <c r="B233" t="str">
        <f t="shared" si="807"/>
        <v xml:space="preserve"> </v>
      </c>
      <c r="D233" t="s">
        <v>31</v>
      </c>
      <c r="E233" t="s">
        <v>32</v>
      </c>
      <c r="F233" t="s">
        <v>33</v>
      </c>
      <c r="G233" t="str">
        <f t="shared" si="916"/>
        <v>beimzumvom</v>
      </c>
      <c r="H233" t="s">
        <v>163</v>
      </c>
      <c r="I233" t="s">
        <v>446</v>
      </c>
      <c r="J233" t="s">
        <v>385</v>
      </c>
      <c r="K233" t="s">
        <v>385</v>
      </c>
      <c r="L233" t="s">
        <v>385</v>
      </c>
      <c r="O233" t="s">
        <v>385</v>
      </c>
      <c r="P233" t="s">
        <v>385</v>
      </c>
      <c r="V233">
        <f t="shared" ref="V233" si="961">T233</f>
        <v>0</v>
      </c>
      <c r="W233" t="str">
        <f t="shared" ref="W233:W241" si="962">CONCATENATE(K233," ",O233)</f>
        <v>xx xx</v>
      </c>
      <c r="X233" t="str">
        <f t="shared" ref="X233" si="963">O233</f>
        <v>xx</v>
      </c>
      <c r="Y233" t="str">
        <f t="shared" ref="Y233" si="964">O233</f>
        <v>xx</v>
      </c>
      <c r="Z233" t="str">
        <f t="shared" si="803"/>
        <v>Wo   ?</v>
      </c>
      <c r="AA233" t="str">
        <f t="shared" si="804"/>
        <v>Wohin   ?</v>
      </c>
      <c r="AB233" t="str">
        <f t="shared" si="805"/>
        <v>Woher   ?</v>
      </c>
      <c r="AC233" t="str">
        <f t="shared" si="806"/>
        <v>Wo   ?Wohin   ?Woher   ?</v>
      </c>
      <c r="AK233" s="7"/>
      <c r="AL233" s="7"/>
      <c r="AM233" s="10"/>
    </row>
    <row r="234" spans="1:39" x14ac:dyDescent="0.35">
      <c r="A234">
        <v>233</v>
      </c>
      <c r="B234" t="str">
        <f t="shared" si="807"/>
        <v xml:space="preserve"> </v>
      </c>
      <c r="D234" t="s">
        <v>126</v>
      </c>
      <c r="E234" t="s">
        <v>70</v>
      </c>
      <c r="F234" t="s">
        <v>48</v>
      </c>
      <c r="G234" t="str">
        <f t="shared" si="916"/>
        <v>auf der/bei derauf die/zurvon der</v>
      </c>
      <c r="H234" t="s">
        <v>340</v>
      </c>
      <c r="I234" t="s">
        <v>446</v>
      </c>
      <c r="J234" t="s">
        <v>385</v>
      </c>
      <c r="K234" t="s">
        <v>385</v>
      </c>
      <c r="L234" t="s">
        <v>385</v>
      </c>
      <c r="O234" t="s">
        <v>385</v>
      </c>
      <c r="P234" t="s">
        <v>385</v>
      </c>
      <c r="V234">
        <f t="shared" ref="V234" si="965">Q234</f>
        <v>0</v>
      </c>
      <c r="W234" t="str">
        <f t="shared" ref="W234:W241" si="966">B234</f>
        <v xml:space="preserve"> </v>
      </c>
      <c r="X234" t="str">
        <f t="shared" ref="X234" si="967">B234</f>
        <v xml:space="preserve"> </v>
      </c>
      <c r="Y234" t="str">
        <f t="shared" ref="Y234" si="968">B234</f>
        <v xml:space="preserve"> </v>
      </c>
      <c r="Z234" t="str">
        <f t="shared" si="803"/>
        <v>Wo   ?</v>
      </c>
      <c r="AA234" t="str">
        <f t="shared" si="804"/>
        <v>Wohin   ?</v>
      </c>
      <c r="AB234" t="str">
        <f t="shared" si="805"/>
        <v>Woher   ?</v>
      </c>
      <c r="AC234" t="str">
        <f t="shared" si="806"/>
        <v>Wo   ?Wohin   ?Woher   ?</v>
      </c>
      <c r="AK234" s="7"/>
      <c r="AL234" s="7"/>
      <c r="AM234" s="10"/>
    </row>
    <row r="235" spans="1:39" x14ac:dyDescent="0.35">
      <c r="A235">
        <v>234</v>
      </c>
      <c r="B235" t="str">
        <f t="shared" si="807"/>
        <v xml:space="preserve"> </v>
      </c>
      <c r="D235" t="s">
        <v>119</v>
      </c>
      <c r="E235" t="s">
        <v>120</v>
      </c>
      <c r="F235" t="s">
        <v>48</v>
      </c>
      <c r="G235" t="str">
        <f t="shared" si="916"/>
        <v>bei derzurvon der</v>
      </c>
      <c r="H235" t="s">
        <v>221</v>
      </c>
      <c r="I235" t="s">
        <v>446</v>
      </c>
      <c r="J235" t="s">
        <v>385</v>
      </c>
      <c r="K235" t="s">
        <v>385</v>
      </c>
      <c r="L235" t="s">
        <v>385</v>
      </c>
      <c r="O235" t="s">
        <v>385</v>
      </c>
      <c r="P235" t="s">
        <v>385</v>
      </c>
      <c r="V235">
        <f t="shared" ref="V235" si="969">R235</f>
        <v>0</v>
      </c>
      <c r="W235">
        <f t="shared" ref="W235:W241" si="970">C235</f>
        <v>0</v>
      </c>
      <c r="X235">
        <f t="shared" ref="X235" si="971">C235</f>
        <v>0</v>
      </c>
      <c r="Y235">
        <f t="shared" ref="Y235" si="972">C235</f>
        <v>0</v>
      </c>
      <c r="Z235" t="str">
        <f t="shared" si="803"/>
        <v>Wo   ?</v>
      </c>
      <c r="AA235" t="str">
        <f t="shared" si="804"/>
        <v>Wohin   ?</v>
      </c>
      <c r="AB235" t="str">
        <f t="shared" si="805"/>
        <v>Woher   ?</v>
      </c>
      <c r="AC235" t="str">
        <f t="shared" si="806"/>
        <v>Wo   ?Wohin   ?Woher   ?</v>
      </c>
      <c r="AK235" s="7"/>
      <c r="AL235" s="7"/>
      <c r="AM235" s="10"/>
    </row>
    <row r="236" spans="1:39" x14ac:dyDescent="0.35">
      <c r="A236">
        <v>235</v>
      </c>
      <c r="B236" t="str">
        <f t="shared" si="807"/>
        <v xml:space="preserve"> </v>
      </c>
      <c r="D236" t="s">
        <v>46</v>
      </c>
      <c r="E236" t="s">
        <v>47</v>
      </c>
      <c r="F236" t="s">
        <v>48</v>
      </c>
      <c r="G236" t="str">
        <f t="shared" si="916"/>
        <v>an deran die/zurvon der</v>
      </c>
      <c r="H236" t="s">
        <v>259</v>
      </c>
      <c r="I236" t="s">
        <v>446</v>
      </c>
      <c r="J236" t="s">
        <v>385</v>
      </c>
      <c r="K236" t="s">
        <v>385</v>
      </c>
      <c r="L236" t="s">
        <v>385</v>
      </c>
      <c r="O236" t="s">
        <v>385</v>
      </c>
      <c r="P236" t="s">
        <v>385</v>
      </c>
      <c r="V236">
        <f t="shared" ref="V236" si="973">S236</f>
        <v>0</v>
      </c>
      <c r="W236" t="str">
        <f t="shared" ref="W236:W241" si="974">CONCATENATE(G236," ",H236)</f>
        <v>an deran die/zurvon der Rezeption</v>
      </c>
      <c r="X236" t="str">
        <f t="shared" ref="X236" si="975">H236</f>
        <v>Rezeption</v>
      </c>
      <c r="Y236" t="str">
        <f t="shared" ref="Y236" si="976">H236</f>
        <v>Rezeption</v>
      </c>
      <c r="Z236" t="str">
        <f t="shared" si="803"/>
        <v>Wo   ?</v>
      </c>
      <c r="AA236" t="str">
        <f t="shared" si="804"/>
        <v>Wohin   ?</v>
      </c>
      <c r="AB236" t="str">
        <f t="shared" si="805"/>
        <v>Woher   ?</v>
      </c>
      <c r="AC236" t="str">
        <f t="shared" si="806"/>
        <v>Wo   ?Wohin   ?Woher   ?</v>
      </c>
      <c r="AK236" s="7"/>
      <c r="AL236" s="7"/>
      <c r="AM236" s="10"/>
    </row>
    <row r="237" spans="1:39" x14ac:dyDescent="0.35">
      <c r="A237">
        <v>236</v>
      </c>
      <c r="B237" t="str">
        <f t="shared" si="807"/>
        <v xml:space="preserve"> </v>
      </c>
      <c r="D237" t="s">
        <v>42</v>
      </c>
      <c r="E237" t="s">
        <v>43</v>
      </c>
      <c r="F237" t="s">
        <v>44</v>
      </c>
      <c r="G237" t="str">
        <f t="shared" si="916"/>
        <v>imin denaus dem</v>
      </c>
      <c r="H237" t="s">
        <v>333</v>
      </c>
      <c r="I237" t="s">
        <v>446</v>
      </c>
      <c r="J237" t="s">
        <v>385</v>
      </c>
      <c r="K237" t="s">
        <v>385</v>
      </c>
      <c r="L237" t="s">
        <v>385</v>
      </c>
      <c r="O237" t="s">
        <v>385</v>
      </c>
      <c r="P237" t="s">
        <v>385</v>
      </c>
      <c r="V237">
        <f t="shared" ref="V237" si="977">T237</f>
        <v>0</v>
      </c>
      <c r="W237" t="str">
        <f t="shared" ref="W237:W241" si="978">CONCATENATE(K237," ",O237)</f>
        <v>xx xx</v>
      </c>
      <c r="X237" t="str">
        <f t="shared" ref="X237" si="979">O237</f>
        <v>xx</v>
      </c>
      <c r="Y237" t="str">
        <f t="shared" ref="Y237" si="980">O237</f>
        <v>xx</v>
      </c>
      <c r="Z237" t="str">
        <f t="shared" si="803"/>
        <v>Wo   ?</v>
      </c>
      <c r="AA237" t="str">
        <f t="shared" si="804"/>
        <v>Wohin   ?</v>
      </c>
      <c r="AB237" t="str">
        <f t="shared" si="805"/>
        <v>Woher   ?</v>
      </c>
      <c r="AC237" t="str">
        <f t="shared" si="806"/>
        <v>Wo   ?Wohin   ?Woher   ?</v>
      </c>
      <c r="AK237" s="7"/>
      <c r="AL237" s="7"/>
      <c r="AM237" s="10"/>
    </row>
    <row r="238" spans="1:39" x14ac:dyDescent="0.35">
      <c r="A238">
        <v>237</v>
      </c>
      <c r="B238" t="str">
        <f t="shared" si="807"/>
        <v xml:space="preserve"> </v>
      </c>
      <c r="D238" t="s">
        <v>65</v>
      </c>
      <c r="E238" t="s">
        <v>70</v>
      </c>
      <c r="F238" t="s">
        <v>48</v>
      </c>
      <c r="G238" t="str">
        <f t="shared" si="916"/>
        <v>auf derauf die/zurvon der</v>
      </c>
      <c r="H238" t="s">
        <v>108</v>
      </c>
      <c r="I238" t="s">
        <v>446</v>
      </c>
      <c r="J238" t="s">
        <v>385</v>
      </c>
      <c r="K238" t="s">
        <v>385</v>
      </c>
      <c r="L238" t="s">
        <v>385</v>
      </c>
      <c r="O238" t="s">
        <v>385</v>
      </c>
      <c r="P238" t="s">
        <v>385</v>
      </c>
      <c r="V238">
        <f t="shared" ref="V238" si="981">Q238</f>
        <v>0</v>
      </c>
      <c r="W238" t="str">
        <f t="shared" ref="W238:W241" si="982">B238</f>
        <v xml:space="preserve"> </v>
      </c>
      <c r="X238" t="str">
        <f t="shared" ref="X238" si="983">B238</f>
        <v xml:space="preserve"> </v>
      </c>
      <c r="Y238" t="str">
        <f t="shared" ref="Y238" si="984">B238</f>
        <v xml:space="preserve"> </v>
      </c>
      <c r="Z238" t="str">
        <f t="shared" si="803"/>
        <v>Wo   ?</v>
      </c>
      <c r="AA238" t="str">
        <f t="shared" si="804"/>
        <v>Wohin   ?</v>
      </c>
      <c r="AB238" t="str">
        <f t="shared" si="805"/>
        <v>Woher   ?</v>
      </c>
      <c r="AC238" t="str">
        <f t="shared" si="806"/>
        <v>Wo   ?Wohin   ?Woher   ?</v>
      </c>
      <c r="AK238" s="7"/>
      <c r="AL238" s="7"/>
      <c r="AM238" s="10"/>
    </row>
    <row r="239" spans="1:39" x14ac:dyDescent="0.35">
      <c r="A239">
        <v>238</v>
      </c>
      <c r="B239" t="str">
        <f t="shared" si="807"/>
        <v xml:space="preserve"> </v>
      </c>
      <c r="D239" t="s">
        <v>42</v>
      </c>
      <c r="E239" t="s">
        <v>56</v>
      </c>
      <c r="F239" t="s">
        <v>44</v>
      </c>
      <c r="G239" t="str">
        <f t="shared" si="916"/>
        <v>iminsaus dem</v>
      </c>
      <c r="H239" t="s">
        <v>175</v>
      </c>
      <c r="I239" t="s">
        <v>446</v>
      </c>
      <c r="J239" t="s">
        <v>385</v>
      </c>
      <c r="K239" t="s">
        <v>385</v>
      </c>
      <c r="L239" t="s">
        <v>385</v>
      </c>
      <c r="O239" t="s">
        <v>385</v>
      </c>
      <c r="P239" t="s">
        <v>385</v>
      </c>
      <c r="V239">
        <f t="shared" ref="V239" si="985">R239</f>
        <v>0</v>
      </c>
      <c r="W239">
        <f t="shared" ref="W239:W241" si="986">C239</f>
        <v>0</v>
      </c>
      <c r="X239">
        <f t="shared" ref="X239" si="987">C239</f>
        <v>0</v>
      </c>
      <c r="Y239">
        <f t="shared" ref="Y239" si="988">C239</f>
        <v>0</v>
      </c>
      <c r="Z239" t="str">
        <f t="shared" si="803"/>
        <v>Wo   ?</v>
      </c>
      <c r="AA239" t="str">
        <f t="shared" si="804"/>
        <v>Wohin   ?</v>
      </c>
      <c r="AB239" t="str">
        <f t="shared" si="805"/>
        <v>Woher   ?</v>
      </c>
      <c r="AC239" t="str">
        <f t="shared" si="806"/>
        <v>Wo   ?Wohin   ?Woher   ?</v>
      </c>
      <c r="AK239" s="7"/>
      <c r="AL239" s="7"/>
      <c r="AM239" s="10"/>
    </row>
    <row r="240" spans="1:39" x14ac:dyDescent="0.35">
      <c r="A240">
        <v>239</v>
      </c>
      <c r="B240" t="str">
        <f t="shared" si="807"/>
        <v xml:space="preserve"> </v>
      </c>
      <c r="D240" t="s">
        <v>42</v>
      </c>
      <c r="E240" t="s">
        <v>56</v>
      </c>
      <c r="F240" t="s">
        <v>44</v>
      </c>
      <c r="G240" t="str">
        <f t="shared" si="916"/>
        <v>iminsaus dem</v>
      </c>
      <c r="H240" t="s">
        <v>324</v>
      </c>
      <c r="I240" t="s">
        <v>446</v>
      </c>
      <c r="J240" t="s">
        <v>385</v>
      </c>
      <c r="K240" t="s">
        <v>385</v>
      </c>
      <c r="L240" t="s">
        <v>385</v>
      </c>
      <c r="O240" t="s">
        <v>385</v>
      </c>
      <c r="P240" t="s">
        <v>385</v>
      </c>
      <c r="V240">
        <f t="shared" ref="V240" si="989">S240</f>
        <v>0</v>
      </c>
      <c r="W240" t="str">
        <f t="shared" ref="W240:W241" si="990">CONCATENATE(G240," ",H240)</f>
        <v>iminsaus dem Waisenhaus</v>
      </c>
      <c r="X240" t="str">
        <f t="shared" ref="X240" si="991">H240</f>
        <v>Waisenhaus</v>
      </c>
      <c r="Y240" t="str">
        <f t="shared" ref="Y240" si="992">H240</f>
        <v>Waisenhaus</v>
      </c>
      <c r="Z240" t="str">
        <f t="shared" si="803"/>
        <v>Wo   ?</v>
      </c>
      <c r="AA240" t="str">
        <f t="shared" si="804"/>
        <v>Wohin   ?</v>
      </c>
      <c r="AB240" t="str">
        <f t="shared" si="805"/>
        <v>Woher   ?</v>
      </c>
      <c r="AC240" t="str">
        <f t="shared" si="806"/>
        <v>Wo   ?Wohin   ?Woher   ?</v>
      </c>
      <c r="AK240" s="7"/>
      <c r="AL240" s="7"/>
      <c r="AM240" s="10"/>
    </row>
    <row r="241" spans="1:39" x14ac:dyDescent="0.35">
      <c r="A241">
        <v>240</v>
      </c>
      <c r="B241" t="str">
        <f t="shared" si="807"/>
        <v xml:space="preserve"> </v>
      </c>
      <c r="D241" t="s">
        <v>68</v>
      </c>
      <c r="E241" t="s">
        <v>157</v>
      </c>
      <c r="F241" t="s">
        <v>33</v>
      </c>
      <c r="G241" t="str">
        <f t="shared" si="916"/>
        <v>amansvom</v>
      </c>
      <c r="H241" t="s">
        <v>180</v>
      </c>
      <c r="I241" t="s">
        <v>446</v>
      </c>
      <c r="J241" t="s">
        <v>385</v>
      </c>
      <c r="K241" t="s">
        <v>385</v>
      </c>
      <c r="L241" t="s">
        <v>385</v>
      </c>
      <c r="O241" t="s">
        <v>385</v>
      </c>
      <c r="P241" t="s">
        <v>385</v>
      </c>
      <c r="V241">
        <f t="shared" ref="V241" si="993">T241</f>
        <v>0</v>
      </c>
      <c r="W241" t="str">
        <f t="shared" ref="W241" si="994">CONCATENATE(K241," ",O241)</f>
        <v>xx xx</v>
      </c>
      <c r="X241" t="str">
        <f t="shared" ref="X241" si="995">O241</f>
        <v>xx</v>
      </c>
      <c r="Y241" t="str">
        <f t="shared" ref="Y241" si="996">O241</f>
        <v>xx</v>
      </c>
      <c r="Z241" t="str">
        <f t="shared" si="803"/>
        <v>Wo   ?</v>
      </c>
      <c r="AA241" t="str">
        <f t="shared" si="804"/>
        <v>Wohin   ?</v>
      </c>
      <c r="AB241" t="str">
        <f t="shared" si="805"/>
        <v>Woher   ?</v>
      </c>
      <c r="AC241" t="str">
        <f t="shared" si="806"/>
        <v>Wo   ?Wohin   ?Woher   ?</v>
      </c>
      <c r="AK241" s="7"/>
      <c r="AL241" s="7"/>
      <c r="AM241" s="10"/>
    </row>
  </sheetData>
  <sortState xmlns:xlrd2="http://schemas.microsoft.com/office/spreadsheetml/2017/richdata2" ref="A2:AI70">
    <sortCondition ref="A2:A70"/>
  </sortState>
  <phoneticPr fontId="1" type="noConversion"/>
  <conditionalFormatting sqref="J1:P1 J2:M2 K3 J71:P1048576 J4:N70 P2:P29 T1:Y1 N3 P31:P70">
    <cfRule type="containsText" dxfId="14" priority="9" operator="containsText" text="xx">
      <formula>NOT(ISERROR(SEARCH("xx",J1)))</formula>
    </cfRule>
  </conditionalFormatting>
  <conditionalFormatting sqref="C17 C20 C28 C22:C26">
    <cfRule type="containsText" dxfId="13" priority="8" operator="containsText" text="xx">
      <formula>NOT(ISERROR(SEARCH("xx",C17)))</formula>
    </cfRule>
  </conditionalFormatting>
  <conditionalFormatting sqref="Q1:S1">
    <cfRule type="containsText" dxfId="12" priority="7" operator="containsText" text="xx">
      <formula>NOT(ISERROR(SEARCH("xx",Q1)))</formula>
    </cfRule>
  </conditionalFormatting>
  <conditionalFormatting sqref="Z1:AF1">
    <cfRule type="containsText" dxfId="11" priority="6" operator="containsText" text="xx">
      <formula>NOT(ISERROR(SEARCH("xx",Z1)))</formula>
    </cfRule>
  </conditionalFormatting>
  <conditionalFormatting sqref="U4:U5 U8:U9 U12 U16:U17 U28:U29 U40:U41 U52:U53 U64:U65 U76:U77 U88:U89 U20:U21 U32:U33 U44:U45 U56:U57 U68:U69 U80:U81 U92 U24 U36 U48 U60 U72 U84">
    <cfRule type="containsText" dxfId="10" priority="4" operator="containsText" text="xx">
      <formula>NOT(ISERROR(SEARCH("xx",U4)))</formula>
    </cfRule>
  </conditionalFormatting>
  <conditionalFormatting sqref="L3:M3">
    <cfRule type="containsText" dxfId="9" priority="3" operator="containsText" text="xx">
      <formula>NOT(ISERROR(SEARCH("xx",L3)))</formula>
    </cfRule>
  </conditionalFormatting>
  <conditionalFormatting sqref="AL1:AM1">
    <cfRule type="containsText" dxfId="0" priority="1" operator="containsText" text="xx">
      <formula>NOT(ISERROR(SEARCH("xx",AL1)))</formula>
    </cfRule>
  </conditionalFormatting>
  <hyperlinks>
    <hyperlink ref="AO42" r:id="rId1" xr:uid="{5CAACF05-DD20-4A20-BDD7-D9FF8DA123E9}"/>
    <hyperlink ref="AO2" r:id="rId2" xr:uid="{DECAF524-4A05-4280-ADC1-EE36F62F1D0A}"/>
    <hyperlink ref="AO43" r:id="rId3" xr:uid="{50931030-5061-46BB-A8ED-EDBAE3DAF0D4}"/>
    <hyperlink ref="AO22" r:id="rId4" xr:uid="{DA4B1541-99D7-4623-8150-48041B4A0EED}"/>
    <hyperlink ref="AO23" r:id="rId5" xr:uid="{D5E59070-A1BC-47DD-B429-57DEC0082209}"/>
    <hyperlink ref="AO44" r:id="rId6" xr:uid="{EE2C1BB6-16D5-4771-812D-6F1BA41A3D37}"/>
    <hyperlink ref="AO24" r:id="rId7" xr:uid="{1A9986DD-1A10-4467-BB08-4D066900B78B}"/>
    <hyperlink ref="AO45" r:id="rId8" xr:uid="{6C22E517-DAE8-4375-97C3-264DF71B86A3}"/>
    <hyperlink ref="AO25" r:id="rId9" xr:uid="{E922947E-134F-4197-84CB-703EDC1F21A2}"/>
    <hyperlink ref="AO26" r:id="rId10" xr:uid="{AD20E5AD-C6A4-49DB-8684-98B8241D219F}"/>
    <hyperlink ref="AO46" r:id="rId11" xr:uid="{574B36BE-9E2F-49F5-8367-5D48EB7F055E}"/>
    <hyperlink ref="AO3" r:id="rId12" xr:uid="{6218A869-E500-4101-8278-DDBBA0CFA4F9}"/>
    <hyperlink ref="AO4" r:id="rId13" xr:uid="{F363912D-0108-4A9A-8E89-2B5D888B2895}"/>
    <hyperlink ref="AO47" r:id="rId14" xr:uid="{BAC62842-5176-4449-8B2C-844C84845404}"/>
    <hyperlink ref="AO5" r:id="rId15" xr:uid="{0F5C5DA9-B87D-417D-89B3-BE2AAF12A292}"/>
    <hyperlink ref="AO48" r:id="rId16" xr:uid="{4414C396-73E4-4522-B8FD-1017557820B3}"/>
    <hyperlink ref="AO6" r:id="rId17" xr:uid="{B058FEA0-CC90-49CE-855A-4B86F1EAA38E}"/>
    <hyperlink ref="AO7" r:id="rId18" xr:uid="{6115DE4C-8190-4285-966F-05C6B28880EC}"/>
    <hyperlink ref="AO27" r:id="rId19" xr:uid="{D9ED3EB0-E06A-41D7-9E95-2006ECCC28BA}"/>
    <hyperlink ref="AO28" r:id="rId20" xr:uid="{2D593898-8236-44F6-B814-82015218022A}"/>
    <hyperlink ref="AO49" r:id="rId21" xr:uid="{82CC9F16-7E9C-4BA6-99D7-08F5C499D02D}"/>
    <hyperlink ref="AO8" r:id="rId22" xr:uid="{E6FAA943-2C9A-4812-BB28-88CBA9B5F187}"/>
    <hyperlink ref="AO29" r:id="rId23" xr:uid="{A64E4ADB-A53B-4D14-A49B-4415EB195CA1}"/>
    <hyperlink ref="AO50" r:id="rId24" xr:uid="{DDD33492-3E3B-4D66-8E29-4626076C04F2}"/>
    <hyperlink ref="AO9" r:id="rId25" xr:uid="{B2E9F6E4-0F33-41AB-8DCA-B4001F5BE6DA}"/>
    <hyperlink ref="AO51" r:id="rId26" xr:uid="{BD8F5050-C63E-411E-B6EC-4E1CC65EC612}"/>
    <hyperlink ref="AO30" r:id="rId27" xr:uid="{F6AC946E-07A2-436C-B338-8718F8F12BF9}"/>
    <hyperlink ref="AO52" r:id="rId28" xr:uid="{FDB2BFC7-C03D-4FFA-9052-B116576E720E}"/>
    <hyperlink ref="AO53" r:id="rId29" xr:uid="{49C52810-1045-4073-9622-3EA7445B5371}"/>
    <hyperlink ref="AO54" r:id="rId30" xr:uid="{4B8E8873-F291-44DB-8152-50F2DB33ED9A}"/>
    <hyperlink ref="AO31" r:id="rId31" xr:uid="{8C8C40B5-9F4A-437F-B53A-66C37AA0593B}"/>
    <hyperlink ref="AO10" r:id="rId32" xr:uid="{18BC6D9E-9A42-4F45-B011-AF3C0D087C7D}"/>
    <hyperlink ref="AO55" r:id="rId33" xr:uid="{2E763CD8-0CC1-4A74-8270-243B2A5B8926}"/>
    <hyperlink ref="AO32" r:id="rId34" xr:uid="{7BAAAAD9-6E07-4F4E-8FB8-3CDD1ABB0688}"/>
    <hyperlink ref="AO56" r:id="rId35" xr:uid="{BA759AA7-48B3-410F-B2C1-CD2C36F03AF9}"/>
    <hyperlink ref="AO33" r:id="rId36" xr:uid="{290D6154-5073-4A98-8405-19EC5CE60B82}"/>
    <hyperlink ref="AO57" r:id="rId37" xr:uid="{88B39198-78EE-4214-BB12-F8E84DB5A1EA}"/>
    <hyperlink ref="AO58" r:id="rId38" xr:uid="{C02943E7-5E70-493B-AF92-892E24F2EE48}"/>
    <hyperlink ref="AO11" r:id="rId39" xr:uid="{F03CF37F-F9C5-479E-B76D-E5238AA49F97}"/>
    <hyperlink ref="AO34" r:id="rId40" xr:uid="{F50A4D2E-A5FF-4FB2-9F9F-16781D5A846B}"/>
    <hyperlink ref="AO12" r:id="rId41" xr:uid="{DDC080DC-ACF8-4DE5-A891-F827EDAE3E3F}"/>
    <hyperlink ref="AO59" r:id="rId42" xr:uid="{94477BB2-DB55-4AAF-BAB2-3FBAD39EC831}"/>
    <hyperlink ref="AO35" r:id="rId43" xr:uid="{69034E32-1B37-4A90-86B1-4FAB2E820671}"/>
    <hyperlink ref="AO13" r:id="rId44" xr:uid="{671FCF10-74EE-4193-8D05-E2BC4D68BA2C}"/>
    <hyperlink ref="AO14" r:id="rId45" xr:uid="{4D93D3FD-A3AC-42DD-BCCD-9466195B9922}"/>
    <hyperlink ref="AO15" r:id="rId46" xr:uid="{2823E785-5AAC-43EC-B04D-EC430FAB2EDD}"/>
    <hyperlink ref="AO16" r:id="rId47" xr:uid="{F67CE282-C687-4DC5-B39E-2E529A2EAC46}"/>
    <hyperlink ref="AO17" r:id="rId48" xr:uid="{9472A550-71F0-4306-9305-A78134E9195D}"/>
    <hyperlink ref="AO18" r:id="rId49" xr:uid="{DD5A850C-59AC-45F8-864E-5EF27ED121D2}"/>
    <hyperlink ref="AO36" r:id="rId50" xr:uid="{CE4827A1-C4A7-4176-95B9-E868693651F2}"/>
    <hyperlink ref="AO37" r:id="rId51" xr:uid="{7A1FEAC7-9F68-45C6-95D1-CBE12A457EB4}"/>
    <hyperlink ref="AO60" r:id="rId52" xr:uid="{4A127E14-6B85-4ABA-A699-FBECAFBF80FE}"/>
    <hyperlink ref="AO38" r:id="rId53" xr:uid="{7248E455-FCE8-4800-A283-9745ABDC977C}"/>
    <hyperlink ref="AO39" r:id="rId54" xr:uid="{57092272-D2B1-4F41-8AC4-6E4228D53786}"/>
    <hyperlink ref="AO19" r:id="rId55" xr:uid="{06C8E473-FA7D-4D3F-9FC9-9B910DFDD6EE}"/>
    <hyperlink ref="AO40" r:id="rId56" xr:uid="{AD53C243-B1ED-4A4B-AE12-11B4E306731C}"/>
    <hyperlink ref="AO61" r:id="rId57" xr:uid="{3B37E2F4-A9B6-4376-8C5E-BF927267DBBE}"/>
    <hyperlink ref="AO20" r:id="rId58" xr:uid="{54D735CC-5B4E-456D-AAD0-DD37F8CD427A}"/>
    <hyperlink ref="AO21" r:id="rId59" xr:uid="{F7159CB9-45BC-4F0F-970B-2E76697FAA7A}"/>
    <hyperlink ref="AO41" r:id="rId60" xr:uid="{101DEF85-D39C-4DE6-8040-D9166133CA11}"/>
  </hyperlinks>
  <pageMargins left="0.7" right="0.7" top="0.78740157499999996" bottom="0.78740157499999996" header="0.3" footer="0.3"/>
  <pageSetup paperSize="9" orientation="portrait" r:id="rId6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19B30-2B09-4760-95FE-785EE3F6C69A}">
  <dimension ref="A1:O16"/>
  <sheetViews>
    <sheetView workbookViewId="0">
      <selection activeCell="I1" sqref="I1:O7"/>
    </sheetView>
  </sheetViews>
  <sheetFormatPr baseColWidth="10" defaultRowHeight="14.5" x14ac:dyDescent="0.35"/>
  <cols>
    <col min="1" max="2" width="4.1796875" bestFit="1" customWidth="1"/>
    <col min="3" max="3" width="3.1796875" bestFit="1" customWidth="1"/>
    <col min="4" max="4" width="3.7265625" bestFit="1" customWidth="1"/>
    <col min="5" max="5" width="2.7265625" bestFit="1" customWidth="1"/>
    <col min="6" max="6" width="3.36328125" bestFit="1" customWidth="1"/>
    <col min="7" max="7" width="2.36328125" bestFit="1" customWidth="1"/>
    <col min="9" max="9" width="4.1796875" bestFit="1" customWidth="1"/>
  </cols>
  <sheetData>
    <row r="1" spans="1:15" x14ac:dyDescent="0.35">
      <c r="B1" t="s">
        <v>620</v>
      </c>
      <c r="C1" t="s">
        <v>621</v>
      </c>
      <c r="D1" t="s">
        <v>622</v>
      </c>
      <c r="E1" t="s">
        <v>623</v>
      </c>
      <c r="F1" t="s">
        <v>624</v>
      </c>
      <c r="G1" t="s">
        <v>625</v>
      </c>
      <c r="J1" t="s">
        <v>620</v>
      </c>
      <c r="K1" t="s">
        <v>621</v>
      </c>
      <c r="L1" t="s">
        <v>622</v>
      </c>
      <c r="M1" t="s">
        <v>623</v>
      </c>
      <c r="N1" t="s">
        <v>624</v>
      </c>
      <c r="O1" t="s">
        <v>625</v>
      </c>
    </row>
    <row r="2" spans="1:15" x14ac:dyDescent="0.35">
      <c r="A2" t="s">
        <v>620</v>
      </c>
      <c r="B2" t="s">
        <v>561</v>
      </c>
      <c r="C2" t="s">
        <v>562</v>
      </c>
      <c r="D2" t="s">
        <v>563</v>
      </c>
      <c r="E2" t="s">
        <v>564</v>
      </c>
      <c r="F2" t="s">
        <v>565</v>
      </c>
      <c r="G2" t="s">
        <v>566</v>
      </c>
      <c r="I2" t="s">
        <v>620</v>
      </c>
      <c r="J2" t="s">
        <v>584</v>
      </c>
      <c r="K2" t="s">
        <v>590</v>
      </c>
      <c r="L2" t="s">
        <v>602</v>
      </c>
      <c r="M2" t="s">
        <v>596</v>
      </c>
      <c r="N2" t="s">
        <v>608</v>
      </c>
      <c r="O2" t="s">
        <v>614</v>
      </c>
    </row>
    <row r="3" spans="1:15" x14ac:dyDescent="0.35">
      <c r="A3" t="s">
        <v>621</v>
      </c>
      <c r="B3" t="s">
        <v>562</v>
      </c>
      <c r="C3" t="s">
        <v>563</v>
      </c>
      <c r="D3" t="s">
        <v>564</v>
      </c>
      <c r="E3" t="s">
        <v>565</v>
      </c>
      <c r="F3" t="s">
        <v>566</v>
      </c>
      <c r="G3" t="s">
        <v>561</v>
      </c>
      <c r="I3" t="s">
        <v>621</v>
      </c>
      <c r="J3" t="s">
        <v>585</v>
      </c>
      <c r="K3" t="s">
        <v>591</v>
      </c>
      <c r="L3" t="s">
        <v>603</v>
      </c>
      <c r="M3" t="s">
        <v>597</v>
      </c>
      <c r="N3" t="s">
        <v>609</v>
      </c>
      <c r="O3" t="s">
        <v>615</v>
      </c>
    </row>
    <row r="4" spans="1:15" x14ac:dyDescent="0.35">
      <c r="A4" t="s">
        <v>622</v>
      </c>
      <c r="B4" t="s">
        <v>563</v>
      </c>
      <c r="C4" t="s">
        <v>564</v>
      </c>
      <c r="D4" t="s">
        <v>565</v>
      </c>
      <c r="E4" t="s">
        <v>566</v>
      </c>
      <c r="F4" t="s">
        <v>561</v>
      </c>
      <c r="G4" t="s">
        <v>562</v>
      </c>
      <c r="I4" t="s">
        <v>622</v>
      </c>
      <c r="J4" t="s">
        <v>586</v>
      </c>
      <c r="K4" t="s">
        <v>592</v>
      </c>
      <c r="L4" t="s">
        <v>604</v>
      </c>
      <c r="M4" t="s">
        <v>598</v>
      </c>
      <c r="N4" t="s">
        <v>610</v>
      </c>
      <c r="O4" t="s">
        <v>616</v>
      </c>
    </row>
    <row r="5" spans="1:15" x14ac:dyDescent="0.35">
      <c r="A5" t="s">
        <v>623</v>
      </c>
      <c r="B5" t="s">
        <v>564</v>
      </c>
      <c r="C5" t="s">
        <v>565</v>
      </c>
      <c r="D5" t="s">
        <v>566</v>
      </c>
      <c r="E5" t="s">
        <v>561</v>
      </c>
      <c r="F5" t="s">
        <v>562</v>
      </c>
      <c r="G5" t="s">
        <v>563</v>
      </c>
      <c r="I5" t="s">
        <v>623</v>
      </c>
      <c r="J5" t="s">
        <v>587</v>
      </c>
      <c r="K5" t="s">
        <v>593</v>
      </c>
      <c r="L5" t="s">
        <v>605</v>
      </c>
      <c r="M5" t="s">
        <v>599</v>
      </c>
      <c r="N5" t="s">
        <v>611</v>
      </c>
      <c r="O5" t="s">
        <v>617</v>
      </c>
    </row>
    <row r="6" spans="1:15" x14ac:dyDescent="0.35">
      <c r="A6" t="s">
        <v>624</v>
      </c>
      <c r="B6" t="s">
        <v>565</v>
      </c>
      <c r="C6" t="s">
        <v>566</v>
      </c>
      <c r="D6" t="s">
        <v>561</v>
      </c>
      <c r="E6" t="s">
        <v>562</v>
      </c>
      <c r="F6" t="s">
        <v>563</v>
      </c>
      <c r="G6" t="s">
        <v>564</v>
      </c>
      <c r="I6" t="s">
        <v>624</v>
      </c>
      <c r="J6" t="s">
        <v>588</v>
      </c>
      <c r="K6" t="s">
        <v>594</v>
      </c>
      <c r="L6" t="s">
        <v>606</v>
      </c>
      <c r="M6" t="s">
        <v>600</v>
      </c>
      <c r="N6" t="s">
        <v>612</v>
      </c>
      <c r="O6" t="s">
        <v>618</v>
      </c>
    </row>
    <row r="7" spans="1:15" x14ac:dyDescent="0.35">
      <c r="A7" t="s">
        <v>625</v>
      </c>
      <c r="B7" t="s">
        <v>566</v>
      </c>
      <c r="C7" t="s">
        <v>561</v>
      </c>
      <c r="D7" t="s">
        <v>562</v>
      </c>
      <c r="E7" t="s">
        <v>563</v>
      </c>
      <c r="F7" t="s">
        <v>564</v>
      </c>
      <c r="G7" t="s">
        <v>565</v>
      </c>
      <c r="I7" t="s">
        <v>625</v>
      </c>
      <c r="J7" t="s">
        <v>589</v>
      </c>
      <c r="K7" t="s">
        <v>595</v>
      </c>
      <c r="L7" t="s">
        <v>607</v>
      </c>
      <c r="M7" t="s">
        <v>601</v>
      </c>
      <c r="N7" t="s">
        <v>613</v>
      </c>
      <c r="O7" t="s">
        <v>619</v>
      </c>
    </row>
    <row r="10" spans="1:15" x14ac:dyDescent="0.35">
      <c r="B10" t="s">
        <v>555</v>
      </c>
      <c r="C10" t="s">
        <v>556</v>
      </c>
      <c r="D10" t="s">
        <v>557</v>
      </c>
      <c r="E10" t="s">
        <v>558</v>
      </c>
      <c r="F10" t="s">
        <v>559</v>
      </c>
      <c r="G10" t="s">
        <v>560</v>
      </c>
    </row>
    <row r="11" spans="1:15" x14ac:dyDescent="0.35">
      <c r="A11" t="s">
        <v>555</v>
      </c>
      <c r="B11" t="s">
        <v>565</v>
      </c>
      <c r="C11" t="s">
        <v>562</v>
      </c>
      <c r="D11" t="s">
        <v>566</v>
      </c>
      <c r="E11" t="s">
        <v>561</v>
      </c>
      <c r="F11" t="s">
        <v>563</v>
      </c>
      <c r="G11" t="s">
        <v>564</v>
      </c>
    </row>
    <row r="12" spans="1:15" x14ac:dyDescent="0.35">
      <c r="A12" t="s">
        <v>556</v>
      </c>
      <c r="B12" t="s">
        <v>562</v>
      </c>
      <c r="C12" t="s">
        <v>563</v>
      </c>
      <c r="D12" t="s">
        <v>564</v>
      </c>
      <c r="E12" t="s">
        <v>565</v>
      </c>
      <c r="F12" t="s">
        <v>566</v>
      </c>
      <c r="G12" t="s">
        <v>561</v>
      </c>
    </row>
    <row r="13" spans="1:15" x14ac:dyDescent="0.35">
      <c r="A13" t="s">
        <v>557</v>
      </c>
      <c r="B13" t="s">
        <v>561</v>
      </c>
      <c r="C13" t="s">
        <v>565</v>
      </c>
      <c r="D13" t="s">
        <v>563</v>
      </c>
      <c r="E13" t="s">
        <v>562</v>
      </c>
      <c r="F13" t="s">
        <v>564</v>
      </c>
      <c r="G13" t="s">
        <v>560</v>
      </c>
    </row>
    <row r="14" spans="1:15" x14ac:dyDescent="0.35">
      <c r="A14" t="s">
        <v>558</v>
      </c>
      <c r="B14" t="s">
        <v>566</v>
      </c>
      <c r="C14" t="s">
        <v>564</v>
      </c>
      <c r="D14" t="s">
        <v>565</v>
      </c>
      <c r="E14" t="s">
        <v>563</v>
      </c>
      <c r="F14" t="s">
        <v>561</v>
      </c>
      <c r="G14" t="s">
        <v>562</v>
      </c>
    </row>
    <row r="15" spans="1:15" x14ac:dyDescent="0.35">
      <c r="A15" t="s">
        <v>559</v>
      </c>
      <c r="B15" t="s">
        <v>564</v>
      </c>
      <c r="C15" t="s">
        <v>561</v>
      </c>
      <c r="D15" t="s">
        <v>562</v>
      </c>
      <c r="E15" t="s">
        <v>566</v>
      </c>
      <c r="F15" t="s">
        <v>565</v>
      </c>
      <c r="G15" t="s">
        <v>563</v>
      </c>
    </row>
    <row r="16" spans="1:15" x14ac:dyDescent="0.35">
      <c r="A16" t="s">
        <v>560</v>
      </c>
      <c r="B16" t="s">
        <v>563</v>
      </c>
      <c r="C16" t="s">
        <v>566</v>
      </c>
      <c r="D16" t="s">
        <v>561</v>
      </c>
      <c r="E16" t="s">
        <v>564</v>
      </c>
      <c r="F16" t="s">
        <v>562</v>
      </c>
      <c r="G16" t="s">
        <v>565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18780-72D5-4FAF-902E-76C0D5076147}">
  <dimension ref="A1:I88"/>
  <sheetViews>
    <sheetView zoomScale="55" zoomScaleNormal="55" workbookViewId="0">
      <selection activeCell="E25" sqref="A1:I61"/>
    </sheetView>
  </sheetViews>
  <sheetFormatPr baseColWidth="10" defaultRowHeight="14.5" x14ac:dyDescent="0.35"/>
  <cols>
    <col min="1" max="7" width="10.90625" style="7"/>
    <col min="8" max="8" width="11.1796875" style="7" bestFit="1" customWidth="1"/>
    <col min="9" max="9" width="39.1796875" style="7" bestFit="1" customWidth="1"/>
    <col min="10" max="11" width="10.90625" style="7"/>
    <col min="12" max="12" width="57.08984375" style="7" customWidth="1"/>
    <col min="13" max="16384" width="10.90625" style="7"/>
  </cols>
  <sheetData>
    <row r="1" spans="1:9" x14ac:dyDescent="0.35">
      <c r="A1" s="7" t="s">
        <v>758</v>
      </c>
      <c r="B1" s="7" t="s">
        <v>386</v>
      </c>
      <c r="C1" s="7" t="s">
        <v>677</v>
      </c>
      <c r="D1" s="7" t="s">
        <v>678</v>
      </c>
      <c r="E1" s="7" t="s">
        <v>679</v>
      </c>
      <c r="F1" s="7" t="s">
        <v>659</v>
      </c>
      <c r="G1" s="7" t="s">
        <v>821</v>
      </c>
      <c r="H1" s="7" t="s">
        <v>653</v>
      </c>
      <c r="I1" s="7" t="s">
        <v>822</v>
      </c>
    </row>
    <row r="2" spans="1:9" x14ac:dyDescent="0.35">
      <c r="A2" s="7">
        <v>1</v>
      </c>
      <c r="B2" s="7" t="s">
        <v>720</v>
      </c>
      <c r="C2" s="7">
        <v>1.2121212121212099</v>
      </c>
      <c r="D2" s="7">
        <v>0.59987372408573203</v>
      </c>
      <c r="E2" s="7" t="s">
        <v>451</v>
      </c>
      <c r="F2" s="7" t="s">
        <v>674</v>
      </c>
      <c r="G2" s="8">
        <v>3091</v>
      </c>
      <c r="H2" s="8">
        <v>2260000000</v>
      </c>
      <c r="I2" s="9" t="s">
        <v>761</v>
      </c>
    </row>
    <row r="3" spans="1:9" x14ac:dyDescent="0.35">
      <c r="A3" s="7">
        <v>2</v>
      </c>
      <c r="B3" s="7" t="s">
        <v>721</v>
      </c>
      <c r="C3" s="7">
        <v>1.24242424242424</v>
      </c>
      <c r="D3" s="7">
        <v>0.56070842636252505</v>
      </c>
      <c r="E3" s="7" t="s">
        <v>451</v>
      </c>
      <c r="F3" s="7" t="s">
        <v>674</v>
      </c>
      <c r="G3" s="10" t="s">
        <v>820</v>
      </c>
      <c r="H3" s="8">
        <v>2550000000</v>
      </c>
      <c r="I3" s="9" t="s">
        <v>771</v>
      </c>
    </row>
    <row r="4" spans="1:9" x14ac:dyDescent="0.35">
      <c r="A4" s="7">
        <v>3</v>
      </c>
      <c r="B4" s="7" t="s">
        <v>716</v>
      </c>
      <c r="C4" s="7">
        <v>1.1818181818181801</v>
      </c>
      <c r="D4" s="7">
        <v>0.46466018864229303</v>
      </c>
      <c r="E4" s="7" t="s">
        <v>451</v>
      </c>
      <c r="F4" s="7" t="s">
        <v>674</v>
      </c>
      <c r="G4" s="10" t="s">
        <v>820</v>
      </c>
      <c r="H4" s="8">
        <v>2590000000</v>
      </c>
      <c r="I4" s="9" t="s">
        <v>772</v>
      </c>
    </row>
    <row r="5" spans="1:9" x14ac:dyDescent="0.35">
      <c r="A5" s="7">
        <v>4</v>
      </c>
      <c r="B5" s="7" t="s">
        <v>705</v>
      </c>
      <c r="C5" s="7">
        <v>1.0909090909090899</v>
      </c>
      <c r="D5" s="7">
        <v>0.38435305739290399</v>
      </c>
      <c r="E5" s="7" t="s">
        <v>451</v>
      </c>
      <c r="F5" s="7" t="s">
        <v>674</v>
      </c>
      <c r="G5" s="10" t="s">
        <v>820</v>
      </c>
      <c r="H5" s="8">
        <v>1970000000</v>
      </c>
      <c r="I5" s="9" t="s">
        <v>774</v>
      </c>
    </row>
    <row r="6" spans="1:9" x14ac:dyDescent="0.35">
      <c r="A6" s="7">
        <v>5</v>
      </c>
      <c r="B6" s="7" t="s">
        <v>713</v>
      </c>
      <c r="C6" s="7">
        <v>1.15151515151515</v>
      </c>
      <c r="D6" s="7">
        <v>0.441673813549952</v>
      </c>
      <c r="E6" s="7" t="s">
        <v>451</v>
      </c>
      <c r="F6" s="7" t="s">
        <v>674</v>
      </c>
      <c r="G6" s="10" t="s">
        <v>820</v>
      </c>
      <c r="H6" s="8">
        <v>2870000000</v>
      </c>
      <c r="I6" s="9" t="s">
        <v>776</v>
      </c>
    </row>
    <row r="7" spans="1:9" x14ac:dyDescent="0.35">
      <c r="A7" s="7">
        <v>6</v>
      </c>
      <c r="B7" s="7" t="s">
        <v>704</v>
      </c>
      <c r="C7" s="7">
        <v>1.0606060606060601</v>
      </c>
      <c r="D7" s="7">
        <v>0.34815531191139598</v>
      </c>
      <c r="E7" s="7" t="s">
        <v>451</v>
      </c>
      <c r="F7" s="7" t="s">
        <v>674</v>
      </c>
      <c r="G7" s="10" t="s">
        <v>820</v>
      </c>
      <c r="H7" s="8">
        <v>1470000000</v>
      </c>
      <c r="I7" s="9" t="s">
        <v>777</v>
      </c>
    </row>
    <row r="8" spans="1:9" x14ac:dyDescent="0.35">
      <c r="A8" s="7">
        <v>7</v>
      </c>
      <c r="B8" s="7" t="s">
        <v>712</v>
      </c>
      <c r="C8" s="7">
        <v>1.15151515151515</v>
      </c>
      <c r="D8" s="7">
        <v>0.36410954062721002</v>
      </c>
      <c r="E8" s="7" t="s">
        <v>451</v>
      </c>
      <c r="F8" s="7" t="s">
        <v>674</v>
      </c>
      <c r="G8" s="10" t="s">
        <v>820</v>
      </c>
      <c r="H8" s="8">
        <v>2370000000</v>
      </c>
      <c r="I8" s="11" t="s">
        <v>781</v>
      </c>
    </row>
    <row r="9" spans="1:9" x14ac:dyDescent="0.35">
      <c r="A9" s="7">
        <v>8</v>
      </c>
      <c r="B9" s="7" t="s">
        <v>706</v>
      </c>
      <c r="C9" s="7">
        <v>1.0909090909090899</v>
      </c>
      <c r="D9" s="7">
        <v>0.38435305739290399</v>
      </c>
      <c r="E9" s="7" t="s">
        <v>451</v>
      </c>
      <c r="F9" s="7" t="s">
        <v>674</v>
      </c>
      <c r="G9" s="10" t="s">
        <v>820</v>
      </c>
      <c r="H9" s="8">
        <v>1810000000</v>
      </c>
      <c r="I9" s="9" t="s">
        <v>784</v>
      </c>
    </row>
    <row r="10" spans="1:9" x14ac:dyDescent="0.35">
      <c r="A10" s="7">
        <v>9</v>
      </c>
      <c r="B10" s="7" t="s">
        <v>714</v>
      </c>
      <c r="C10" s="7">
        <v>1.15151515151515</v>
      </c>
      <c r="D10" s="7">
        <v>0.441673813549952</v>
      </c>
      <c r="E10" s="7" t="s">
        <v>451</v>
      </c>
      <c r="F10" s="7" t="s">
        <v>674</v>
      </c>
      <c r="G10" s="10" t="s">
        <v>820</v>
      </c>
      <c r="H10" s="8">
        <v>1460000000</v>
      </c>
      <c r="I10" s="9" t="s">
        <v>791</v>
      </c>
    </row>
    <row r="11" spans="1:9" x14ac:dyDescent="0.35">
      <c r="A11" s="7">
        <v>10</v>
      </c>
      <c r="B11" s="7" t="s">
        <v>717</v>
      </c>
      <c r="C11" s="7">
        <v>1.1818181818181801</v>
      </c>
      <c r="D11" s="7">
        <v>0.46466018864229303</v>
      </c>
      <c r="E11" s="7" t="s">
        <v>451</v>
      </c>
      <c r="F11" s="7" t="s">
        <v>674</v>
      </c>
      <c r="G11" s="10" t="s">
        <v>820</v>
      </c>
      <c r="H11" s="8">
        <v>1450000000</v>
      </c>
      <c r="I11" s="9" t="s">
        <v>798</v>
      </c>
    </row>
    <row r="12" spans="1:9" x14ac:dyDescent="0.35">
      <c r="A12" s="7">
        <v>11</v>
      </c>
      <c r="B12" s="7" t="s">
        <v>710</v>
      </c>
      <c r="C12" s="7">
        <v>1.12121212121212</v>
      </c>
      <c r="D12" s="7">
        <v>0.41514875026728099</v>
      </c>
      <c r="E12" s="7" t="s">
        <v>451</v>
      </c>
      <c r="F12" s="7" t="s">
        <v>674</v>
      </c>
      <c r="G12" s="10" t="s">
        <v>820</v>
      </c>
      <c r="H12" s="8">
        <v>176000000</v>
      </c>
      <c r="I12" s="11" t="s">
        <v>800</v>
      </c>
    </row>
    <row r="13" spans="1:9" x14ac:dyDescent="0.35">
      <c r="A13" s="7">
        <v>12</v>
      </c>
      <c r="B13" s="7" t="s">
        <v>707</v>
      </c>
      <c r="C13" s="7">
        <v>1.12121212121212</v>
      </c>
      <c r="D13" s="7">
        <v>0.331433982639808</v>
      </c>
      <c r="E13" s="7" t="s">
        <v>451</v>
      </c>
      <c r="F13" s="7" t="s">
        <v>674</v>
      </c>
      <c r="G13" s="10" t="s">
        <v>820</v>
      </c>
      <c r="H13" s="8">
        <v>317000000</v>
      </c>
      <c r="I13" s="9" t="s">
        <v>803</v>
      </c>
    </row>
    <row r="14" spans="1:9" x14ac:dyDescent="0.35">
      <c r="A14" s="7">
        <v>13</v>
      </c>
      <c r="B14" s="7" t="s">
        <v>718</v>
      </c>
      <c r="C14" s="7">
        <v>1.1818181818181801</v>
      </c>
      <c r="D14" s="7">
        <v>0.46466018864229303</v>
      </c>
      <c r="E14" s="7" t="s">
        <v>451</v>
      </c>
      <c r="F14" s="7" t="s">
        <v>674</v>
      </c>
      <c r="G14" s="10" t="s">
        <v>820</v>
      </c>
      <c r="H14" s="8">
        <v>4330000000</v>
      </c>
      <c r="I14" s="9" t="s">
        <v>804</v>
      </c>
    </row>
    <row r="15" spans="1:9" x14ac:dyDescent="0.35">
      <c r="A15" s="7">
        <v>14</v>
      </c>
      <c r="B15" s="7" t="s">
        <v>722</v>
      </c>
      <c r="C15" s="7">
        <v>1.24242424242424</v>
      </c>
      <c r="D15" s="7">
        <v>0.56070842636252505</v>
      </c>
      <c r="E15" s="7" t="s">
        <v>451</v>
      </c>
      <c r="F15" s="7" t="s">
        <v>674</v>
      </c>
      <c r="G15" s="10" t="s">
        <v>820</v>
      </c>
      <c r="H15" s="8">
        <v>146000000</v>
      </c>
      <c r="I15" s="9" t="s">
        <v>805</v>
      </c>
    </row>
    <row r="16" spans="1:9" x14ac:dyDescent="0.35">
      <c r="A16" s="7">
        <v>15</v>
      </c>
      <c r="B16" s="7" t="s">
        <v>719</v>
      </c>
      <c r="C16" s="7">
        <v>1.2121212121212099</v>
      </c>
      <c r="D16" s="7">
        <v>0.54529669433115502</v>
      </c>
      <c r="E16" s="7" t="s">
        <v>451</v>
      </c>
      <c r="F16" s="7" t="s">
        <v>674</v>
      </c>
      <c r="G16" s="10" t="s">
        <v>820</v>
      </c>
      <c r="H16" s="8">
        <v>4710000000</v>
      </c>
      <c r="I16" s="9" t="s">
        <v>806</v>
      </c>
    </row>
    <row r="17" spans="1:9" x14ac:dyDescent="0.35">
      <c r="A17" s="7">
        <v>16</v>
      </c>
      <c r="B17" s="7" t="s">
        <v>708</v>
      </c>
      <c r="C17" s="7">
        <v>1.12121212121212</v>
      </c>
      <c r="D17" s="7">
        <v>0.331433982639808</v>
      </c>
      <c r="E17" s="7" t="s">
        <v>451</v>
      </c>
      <c r="F17" s="7" t="s">
        <v>674</v>
      </c>
      <c r="G17" s="10" t="s">
        <v>820</v>
      </c>
      <c r="H17" s="8">
        <v>4230000000</v>
      </c>
      <c r="I17" s="9" t="s">
        <v>807</v>
      </c>
    </row>
    <row r="18" spans="1:9" x14ac:dyDescent="0.35">
      <c r="A18" s="7">
        <v>17</v>
      </c>
      <c r="B18" s="7" t="s">
        <v>715</v>
      </c>
      <c r="C18" s="7">
        <v>1.15151515151515</v>
      </c>
      <c r="D18" s="7">
        <v>0.441673813549952</v>
      </c>
      <c r="E18" s="7" t="s">
        <v>451</v>
      </c>
      <c r="F18" s="7" t="s">
        <v>674</v>
      </c>
      <c r="G18" s="10" t="s">
        <v>820</v>
      </c>
      <c r="H18" s="8">
        <v>4630000000</v>
      </c>
      <c r="I18" s="9" t="s">
        <v>808</v>
      </c>
    </row>
    <row r="19" spans="1:9" x14ac:dyDescent="0.35">
      <c r="A19" s="7">
        <v>18</v>
      </c>
      <c r="B19" s="7" t="s">
        <v>723</v>
      </c>
      <c r="C19" s="7">
        <v>1.24242424242424</v>
      </c>
      <c r="D19" s="7">
        <v>0.662867965279617</v>
      </c>
      <c r="E19" s="7" t="s">
        <v>451</v>
      </c>
      <c r="F19" s="7" t="s">
        <v>674</v>
      </c>
      <c r="G19" s="10" t="s">
        <v>820</v>
      </c>
      <c r="H19" s="8">
        <v>2970000000</v>
      </c>
      <c r="I19" s="11" t="s">
        <v>814</v>
      </c>
    </row>
    <row r="20" spans="1:9" x14ac:dyDescent="0.35">
      <c r="A20" s="7">
        <v>19</v>
      </c>
      <c r="B20" s="7" t="s">
        <v>711</v>
      </c>
      <c r="C20" s="7">
        <v>1.12121212121212</v>
      </c>
      <c r="D20" s="7">
        <v>0.41514875026728099</v>
      </c>
      <c r="E20" s="7" t="s">
        <v>451</v>
      </c>
      <c r="F20" s="7" t="s">
        <v>674</v>
      </c>
      <c r="G20" s="10" t="s">
        <v>820</v>
      </c>
      <c r="H20" s="8">
        <v>4920000000</v>
      </c>
      <c r="I20" s="9" t="s">
        <v>817</v>
      </c>
    </row>
    <row r="21" spans="1:9" x14ac:dyDescent="0.35">
      <c r="A21" s="7">
        <v>20</v>
      </c>
      <c r="B21" s="7" t="s">
        <v>709</v>
      </c>
      <c r="C21" s="7">
        <v>1.12121212121212</v>
      </c>
      <c r="D21" s="7">
        <v>0.331433982639808</v>
      </c>
      <c r="E21" s="7" t="s">
        <v>451</v>
      </c>
      <c r="F21" s="7" t="s">
        <v>674</v>
      </c>
      <c r="G21" s="10" t="s">
        <v>820</v>
      </c>
      <c r="H21" s="8">
        <v>1700000000</v>
      </c>
      <c r="I21" s="9" t="s">
        <v>818</v>
      </c>
    </row>
    <row r="22" spans="1:9" x14ac:dyDescent="0.35">
      <c r="A22" s="7">
        <v>21</v>
      </c>
      <c r="B22" s="7" t="s">
        <v>702</v>
      </c>
      <c r="C22" s="7">
        <v>4.8787878787878798</v>
      </c>
      <c r="D22" s="7">
        <v>1.2931931351690999</v>
      </c>
      <c r="E22" s="7" t="s">
        <v>730</v>
      </c>
      <c r="F22" s="7" t="s">
        <v>674</v>
      </c>
      <c r="G22" s="8">
        <v>0</v>
      </c>
      <c r="H22" s="8">
        <v>7310000</v>
      </c>
      <c r="I22" s="9" t="s">
        <v>763</v>
      </c>
    </row>
    <row r="23" spans="1:9" x14ac:dyDescent="0.35">
      <c r="A23" s="7">
        <v>22</v>
      </c>
      <c r="B23" s="7" t="s">
        <v>684</v>
      </c>
      <c r="C23" s="7">
        <v>3.3333333333333299</v>
      </c>
      <c r="D23" s="7">
        <v>1.5942605391424201</v>
      </c>
      <c r="E23" s="7" t="s">
        <v>730</v>
      </c>
      <c r="F23" s="7" t="s">
        <v>674</v>
      </c>
      <c r="G23" s="8">
        <v>4</v>
      </c>
      <c r="H23" s="8">
        <v>19800000</v>
      </c>
      <c r="I23" s="9" t="s">
        <v>764</v>
      </c>
    </row>
    <row r="24" spans="1:9" x14ac:dyDescent="0.35">
      <c r="A24" s="7">
        <v>23</v>
      </c>
      <c r="B24" s="7" t="s">
        <v>693</v>
      </c>
      <c r="C24" s="7">
        <v>4</v>
      </c>
      <c r="D24" s="7">
        <v>1.3462912017836299</v>
      </c>
      <c r="E24" s="7" t="s">
        <v>730</v>
      </c>
      <c r="F24" s="7" t="s">
        <v>674</v>
      </c>
      <c r="G24" s="8">
        <v>163</v>
      </c>
      <c r="H24" s="8">
        <v>2680000000</v>
      </c>
      <c r="I24" s="9" t="s">
        <v>766</v>
      </c>
    </row>
    <row r="25" spans="1:9" x14ac:dyDescent="0.35">
      <c r="A25" s="7">
        <v>24</v>
      </c>
      <c r="B25" s="7" t="s">
        <v>701</v>
      </c>
      <c r="C25" s="7">
        <v>4.8484848484848504</v>
      </c>
      <c r="D25" s="7">
        <v>1.9545014089469901</v>
      </c>
      <c r="E25" s="7" t="s">
        <v>730</v>
      </c>
      <c r="F25" s="7" t="s">
        <v>674</v>
      </c>
      <c r="G25" s="8">
        <v>40</v>
      </c>
      <c r="H25" s="8">
        <v>30800000</v>
      </c>
      <c r="I25" s="9" t="s">
        <v>768</v>
      </c>
    </row>
    <row r="26" spans="1:9" x14ac:dyDescent="0.35">
      <c r="A26" s="7">
        <v>25</v>
      </c>
      <c r="B26" s="7" t="s">
        <v>700</v>
      </c>
      <c r="C26" s="7">
        <v>4.7878787878787898</v>
      </c>
      <c r="D26" s="7">
        <v>1.7094877843519301</v>
      </c>
      <c r="E26" s="7" t="s">
        <v>730</v>
      </c>
      <c r="F26" s="7" t="s">
        <v>674</v>
      </c>
      <c r="G26" s="8">
        <v>51</v>
      </c>
      <c r="H26" s="8">
        <v>118000000</v>
      </c>
      <c r="I26" s="9" t="s">
        <v>769</v>
      </c>
    </row>
    <row r="27" spans="1:9" x14ac:dyDescent="0.35">
      <c r="A27" s="7">
        <v>26</v>
      </c>
      <c r="B27" s="7" t="s">
        <v>694</v>
      </c>
      <c r="C27" s="7">
        <v>4.1515151515151496</v>
      </c>
      <c r="D27" s="7">
        <v>1.0344446614371201</v>
      </c>
      <c r="E27" s="7" t="s">
        <v>730</v>
      </c>
      <c r="F27" s="7" t="s">
        <v>674</v>
      </c>
      <c r="G27" s="10" t="s">
        <v>820</v>
      </c>
      <c r="H27" s="8">
        <v>2900000000</v>
      </c>
      <c r="I27" s="9" t="s">
        <v>778</v>
      </c>
    </row>
    <row r="28" spans="1:9" x14ac:dyDescent="0.35">
      <c r="A28" s="7">
        <v>27</v>
      </c>
      <c r="B28" s="7" t="s">
        <v>686</v>
      </c>
      <c r="C28" s="7">
        <v>3.4242424242424199</v>
      </c>
      <c r="D28" s="7">
        <v>1.4583874448835401</v>
      </c>
      <c r="E28" s="7" t="s">
        <v>730</v>
      </c>
      <c r="F28" s="7" t="s">
        <v>674</v>
      </c>
      <c r="G28" s="10" t="s">
        <v>820</v>
      </c>
      <c r="H28" s="8">
        <v>4610000000</v>
      </c>
      <c r="I28" s="9" t="s">
        <v>779</v>
      </c>
    </row>
    <row r="29" spans="1:9" x14ac:dyDescent="0.35">
      <c r="A29" s="7">
        <v>28</v>
      </c>
      <c r="B29" s="7" t="s">
        <v>691</v>
      </c>
      <c r="C29" s="7">
        <v>3.84848484848485</v>
      </c>
      <c r="D29" s="7">
        <v>1.9222579841362999</v>
      </c>
      <c r="E29" s="7" t="s">
        <v>730</v>
      </c>
      <c r="F29" s="7" t="s">
        <v>674</v>
      </c>
      <c r="G29" s="10" t="s">
        <v>820</v>
      </c>
      <c r="H29" s="8">
        <v>49600000</v>
      </c>
      <c r="I29" s="9" t="s">
        <v>782</v>
      </c>
    </row>
    <row r="30" spans="1:9" x14ac:dyDescent="0.35">
      <c r="A30" s="7">
        <v>29</v>
      </c>
      <c r="B30" s="7" t="s">
        <v>698</v>
      </c>
      <c r="C30" s="7">
        <v>4.6969696969696999</v>
      </c>
      <c r="D30" s="7">
        <v>1.0453721970202901</v>
      </c>
      <c r="E30" s="7" t="s">
        <v>730</v>
      </c>
      <c r="F30" s="7" t="s">
        <v>674</v>
      </c>
      <c r="G30" s="10" t="s">
        <v>820</v>
      </c>
      <c r="H30" s="8">
        <v>5070000000</v>
      </c>
      <c r="I30" s="9" t="s">
        <v>786</v>
      </c>
    </row>
    <row r="31" spans="1:9" x14ac:dyDescent="0.35">
      <c r="A31" s="7">
        <v>30</v>
      </c>
      <c r="B31" s="7" t="s">
        <v>688</v>
      </c>
      <c r="C31" s="7">
        <v>3.5757575757575801</v>
      </c>
      <c r="D31" s="7">
        <v>1.56185592786081</v>
      </c>
      <c r="E31" s="7" t="s">
        <v>730</v>
      </c>
      <c r="F31" s="7" t="s">
        <v>674</v>
      </c>
      <c r="G31" s="10" t="s">
        <v>820</v>
      </c>
      <c r="H31" s="8">
        <v>2680000000</v>
      </c>
      <c r="I31" s="9" t="s">
        <v>790</v>
      </c>
    </row>
    <row r="32" spans="1:9" x14ac:dyDescent="0.35">
      <c r="A32" s="7">
        <v>31</v>
      </c>
      <c r="B32" s="7" t="s">
        <v>695</v>
      </c>
      <c r="C32" s="7">
        <v>4.1818181818181799</v>
      </c>
      <c r="D32" s="7">
        <v>1.9914590357095201</v>
      </c>
      <c r="E32" s="7" t="s">
        <v>730</v>
      </c>
      <c r="F32" s="7" t="s">
        <v>674</v>
      </c>
      <c r="G32" s="10" t="s">
        <v>820</v>
      </c>
      <c r="H32" s="8">
        <v>4550000000</v>
      </c>
      <c r="I32" s="9" t="s">
        <v>793</v>
      </c>
    </row>
    <row r="33" spans="1:9" x14ac:dyDescent="0.35">
      <c r="A33" s="7">
        <v>32</v>
      </c>
      <c r="B33" s="7" t="s">
        <v>690</v>
      </c>
      <c r="C33" s="7">
        <v>3.6666666666666701</v>
      </c>
      <c r="D33" s="7">
        <v>1.31497781983829</v>
      </c>
      <c r="E33" s="7" t="s">
        <v>730</v>
      </c>
      <c r="F33" s="7" t="s">
        <v>674</v>
      </c>
      <c r="G33" s="10" t="s">
        <v>820</v>
      </c>
      <c r="H33" s="8">
        <v>109000000</v>
      </c>
      <c r="I33" s="9" t="s">
        <v>795</v>
      </c>
    </row>
    <row r="34" spans="1:9" x14ac:dyDescent="0.35">
      <c r="A34" s="7">
        <v>33</v>
      </c>
      <c r="B34" s="7" t="s">
        <v>696</v>
      </c>
      <c r="C34" s="7">
        <v>4.3030303030303001</v>
      </c>
      <c r="D34" s="7">
        <v>1.6860613957691499</v>
      </c>
      <c r="E34" s="7" t="s">
        <v>730</v>
      </c>
      <c r="F34" s="7" t="s">
        <v>674</v>
      </c>
      <c r="G34" s="10" t="s">
        <v>820</v>
      </c>
      <c r="H34" s="8">
        <v>753000000</v>
      </c>
      <c r="I34" s="9" t="s">
        <v>799</v>
      </c>
    </row>
    <row r="35" spans="1:9" x14ac:dyDescent="0.35">
      <c r="A35" s="7">
        <v>34</v>
      </c>
      <c r="B35" s="7" t="s">
        <v>689</v>
      </c>
      <c r="C35" s="7">
        <v>3.6666666666666701</v>
      </c>
      <c r="D35" s="7">
        <v>1.21620995994387</v>
      </c>
      <c r="E35" s="7" t="s">
        <v>730</v>
      </c>
      <c r="F35" s="7" t="s">
        <v>674</v>
      </c>
      <c r="G35" s="10" t="s">
        <v>820</v>
      </c>
      <c r="H35" s="8">
        <v>1570000000</v>
      </c>
      <c r="I35" s="9" t="s">
        <v>802</v>
      </c>
    </row>
    <row r="36" spans="1:9" x14ac:dyDescent="0.35">
      <c r="A36" s="7">
        <v>35</v>
      </c>
      <c r="B36" s="7" t="s">
        <v>692</v>
      </c>
      <c r="C36" s="7">
        <v>3.9393939393939399</v>
      </c>
      <c r="D36" s="7">
        <v>1.5600359358720299</v>
      </c>
      <c r="E36" s="7" t="s">
        <v>730</v>
      </c>
      <c r="F36" s="7" t="s">
        <v>674</v>
      </c>
      <c r="G36" s="10" t="s">
        <v>820</v>
      </c>
      <c r="H36" s="8">
        <v>2290000000</v>
      </c>
      <c r="I36" s="9" t="s">
        <v>809</v>
      </c>
    </row>
    <row r="37" spans="1:9" x14ac:dyDescent="0.35">
      <c r="A37" s="7">
        <v>36</v>
      </c>
      <c r="B37" s="7" t="s">
        <v>697</v>
      </c>
      <c r="C37" s="7">
        <v>4.6363636363636402</v>
      </c>
      <c r="D37" s="7">
        <v>1.59722771189219</v>
      </c>
      <c r="E37" s="7" t="s">
        <v>730</v>
      </c>
      <c r="F37" s="7" t="s">
        <v>674</v>
      </c>
      <c r="G37" s="10" t="s">
        <v>820</v>
      </c>
      <c r="H37" s="8">
        <v>60300000</v>
      </c>
      <c r="I37" s="9" t="s">
        <v>810</v>
      </c>
    </row>
    <row r="38" spans="1:9" x14ac:dyDescent="0.35">
      <c r="A38" s="7">
        <v>37</v>
      </c>
      <c r="B38" s="7" t="s">
        <v>685</v>
      </c>
      <c r="C38" s="7">
        <v>3.3636363636363602</v>
      </c>
      <c r="D38" s="7">
        <v>1.1406736446663299</v>
      </c>
      <c r="E38" s="7" t="s">
        <v>730</v>
      </c>
      <c r="F38" s="7" t="s">
        <v>674</v>
      </c>
      <c r="G38" s="10" t="s">
        <v>820</v>
      </c>
      <c r="H38" s="8">
        <v>3870000000</v>
      </c>
      <c r="I38" s="9" t="s">
        <v>812</v>
      </c>
    </row>
    <row r="39" spans="1:9" x14ac:dyDescent="0.35">
      <c r="A39" s="7">
        <v>38</v>
      </c>
      <c r="B39" s="7" t="s">
        <v>687</v>
      </c>
      <c r="C39" s="7">
        <v>3.51515151515152</v>
      </c>
      <c r="D39" s="7">
        <v>1.69781499509686</v>
      </c>
      <c r="E39" s="7" t="s">
        <v>730</v>
      </c>
      <c r="F39" s="7" t="s">
        <v>674</v>
      </c>
      <c r="G39" s="10" t="s">
        <v>820</v>
      </c>
      <c r="H39" s="8">
        <v>59600000</v>
      </c>
      <c r="I39" s="9" t="s">
        <v>813</v>
      </c>
    </row>
    <row r="40" spans="1:9" x14ac:dyDescent="0.35">
      <c r="A40" s="7">
        <v>39</v>
      </c>
      <c r="B40" s="7" t="s">
        <v>699</v>
      </c>
      <c r="C40" s="7">
        <v>4.7878787878787898</v>
      </c>
      <c r="D40" s="7">
        <v>1.4525317500311301</v>
      </c>
      <c r="E40" s="7" t="s">
        <v>730</v>
      </c>
      <c r="F40" s="7" t="s">
        <v>674</v>
      </c>
      <c r="G40" s="10" t="s">
        <v>820</v>
      </c>
      <c r="H40" s="8">
        <v>1940000000</v>
      </c>
      <c r="I40" s="9" t="s">
        <v>815</v>
      </c>
    </row>
    <row r="41" spans="1:9" x14ac:dyDescent="0.35">
      <c r="A41" s="7">
        <v>40</v>
      </c>
      <c r="B41" s="7" t="s">
        <v>683</v>
      </c>
      <c r="C41" s="7">
        <v>3.2121212121212102</v>
      </c>
      <c r="D41" s="7">
        <v>1.53617983480076</v>
      </c>
      <c r="E41" s="7" t="s">
        <v>730</v>
      </c>
      <c r="F41" s="7" t="s">
        <v>674</v>
      </c>
      <c r="G41" s="10" t="s">
        <v>820</v>
      </c>
      <c r="H41" s="8">
        <v>2010000000</v>
      </c>
      <c r="I41" s="9" t="s">
        <v>819</v>
      </c>
    </row>
    <row r="42" spans="1:9" x14ac:dyDescent="0.35">
      <c r="A42" s="7">
        <v>41</v>
      </c>
      <c r="B42" s="7" t="s">
        <v>731</v>
      </c>
      <c r="C42" s="7">
        <v>6.9393939393939403</v>
      </c>
      <c r="D42" s="7">
        <v>0.24230584229877999</v>
      </c>
      <c r="E42" s="7" t="s">
        <v>450</v>
      </c>
      <c r="F42" s="7" t="s">
        <v>674</v>
      </c>
      <c r="G42" s="8">
        <v>3187</v>
      </c>
      <c r="H42" s="8">
        <v>4380000000</v>
      </c>
      <c r="I42" s="9" t="s">
        <v>760</v>
      </c>
    </row>
    <row r="43" spans="1:9" x14ac:dyDescent="0.35">
      <c r="A43" s="7">
        <v>42</v>
      </c>
      <c r="B43" s="7" t="s">
        <v>743</v>
      </c>
      <c r="C43" s="7">
        <v>6.8484848484848504</v>
      </c>
      <c r="D43" s="7">
        <v>0.36410954062721002</v>
      </c>
      <c r="E43" s="7" t="s">
        <v>450</v>
      </c>
      <c r="F43" s="7" t="s">
        <v>674</v>
      </c>
      <c r="G43" s="8">
        <v>58</v>
      </c>
      <c r="H43" s="8">
        <v>1310000000</v>
      </c>
      <c r="I43" s="9" t="s">
        <v>762</v>
      </c>
    </row>
    <row r="44" spans="1:9" x14ac:dyDescent="0.35">
      <c r="A44" s="7">
        <v>43</v>
      </c>
      <c r="B44" s="7" t="s">
        <v>735</v>
      </c>
      <c r="C44" s="7">
        <v>6.9090909090909101</v>
      </c>
      <c r="D44" s="7">
        <v>0.291937104060571</v>
      </c>
      <c r="E44" s="7" t="s">
        <v>450</v>
      </c>
      <c r="F44" s="7" t="s">
        <v>674</v>
      </c>
      <c r="G44" s="8">
        <v>153</v>
      </c>
      <c r="H44" s="8">
        <v>2590000000</v>
      </c>
      <c r="I44" s="9" t="s">
        <v>765</v>
      </c>
    </row>
    <row r="45" spans="1:9" x14ac:dyDescent="0.35">
      <c r="A45" s="7">
        <v>44</v>
      </c>
      <c r="B45" s="7" t="s">
        <v>732</v>
      </c>
      <c r="C45" s="7">
        <v>6.9393939393939403</v>
      </c>
      <c r="D45" s="7">
        <v>0.24230584229877999</v>
      </c>
      <c r="E45" s="7" t="s">
        <v>450</v>
      </c>
      <c r="F45" s="7" t="s">
        <v>674</v>
      </c>
      <c r="G45" s="8">
        <v>451</v>
      </c>
      <c r="H45" s="8">
        <v>3310000000</v>
      </c>
      <c r="I45" s="9" t="s">
        <v>767</v>
      </c>
    </row>
    <row r="46" spans="1:9" x14ac:dyDescent="0.35">
      <c r="A46" s="7">
        <v>45</v>
      </c>
      <c r="B46" s="7" t="s">
        <v>744</v>
      </c>
      <c r="C46" s="7">
        <v>6.8484848484848504</v>
      </c>
      <c r="D46" s="7">
        <v>0.36410954062721002</v>
      </c>
      <c r="E46" s="7" t="s">
        <v>450</v>
      </c>
      <c r="F46" s="7" t="s">
        <v>674</v>
      </c>
      <c r="G46" s="10" t="s">
        <v>820</v>
      </c>
      <c r="H46" s="8">
        <v>1940000000</v>
      </c>
      <c r="I46" s="9" t="s">
        <v>770</v>
      </c>
    </row>
    <row r="47" spans="1:9" x14ac:dyDescent="0.35">
      <c r="A47" s="7">
        <v>46</v>
      </c>
      <c r="B47" s="7" t="s">
        <v>748</v>
      </c>
      <c r="C47" s="7">
        <v>6.8181818181818201</v>
      </c>
      <c r="D47" s="7">
        <v>0.46466018864229303</v>
      </c>
      <c r="E47" s="7" t="s">
        <v>450</v>
      </c>
      <c r="F47" s="7" t="s">
        <v>674</v>
      </c>
      <c r="G47" s="10" t="s">
        <v>820</v>
      </c>
      <c r="H47" s="8">
        <v>1800000000</v>
      </c>
      <c r="I47" s="9" t="s">
        <v>773</v>
      </c>
    </row>
    <row r="48" spans="1:9" x14ac:dyDescent="0.35">
      <c r="A48" s="7">
        <v>47</v>
      </c>
      <c r="B48" s="7" t="s">
        <v>745</v>
      </c>
      <c r="C48" s="7">
        <v>6.8484848484848504</v>
      </c>
      <c r="D48" s="7">
        <v>0.441673813549952</v>
      </c>
      <c r="E48" s="7" t="s">
        <v>450</v>
      </c>
      <c r="F48" s="7" t="s">
        <v>674</v>
      </c>
      <c r="G48" s="10" t="s">
        <v>820</v>
      </c>
      <c r="H48" s="8">
        <v>2090000000</v>
      </c>
      <c r="I48" s="9" t="s">
        <v>775</v>
      </c>
    </row>
    <row r="49" spans="1:9" x14ac:dyDescent="0.35">
      <c r="A49" s="7">
        <v>48</v>
      </c>
      <c r="B49" s="7" t="s">
        <v>733</v>
      </c>
      <c r="C49" s="7">
        <v>6.9393939393939403</v>
      </c>
      <c r="D49" s="7">
        <v>0.24230584229877999</v>
      </c>
      <c r="E49" s="7" t="s">
        <v>450</v>
      </c>
      <c r="F49" s="7" t="s">
        <v>674</v>
      </c>
      <c r="G49" s="10" t="s">
        <v>820</v>
      </c>
      <c r="H49" s="8">
        <v>1470000000</v>
      </c>
      <c r="I49" s="11" t="s">
        <v>780</v>
      </c>
    </row>
    <row r="50" spans="1:9" x14ac:dyDescent="0.35">
      <c r="A50" s="7">
        <v>49</v>
      </c>
      <c r="B50" s="7" t="s">
        <v>749</v>
      </c>
      <c r="C50" s="7">
        <v>6.8181818181818201</v>
      </c>
      <c r="D50" s="7">
        <v>0.46466018864229303</v>
      </c>
      <c r="E50" s="7" t="s">
        <v>450</v>
      </c>
      <c r="F50" s="7" t="s">
        <v>674</v>
      </c>
      <c r="G50" s="10" t="s">
        <v>820</v>
      </c>
      <c r="H50" s="8">
        <v>4040000000</v>
      </c>
      <c r="I50" s="9" t="s">
        <v>783</v>
      </c>
    </row>
    <row r="51" spans="1:9" x14ac:dyDescent="0.35">
      <c r="A51" s="7">
        <v>50</v>
      </c>
      <c r="B51" s="7" t="s">
        <v>734</v>
      </c>
      <c r="C51" s="7">
        <v>6.9393939393939403</v>
      </c>
      <c r="D51" s="7">
        <v>0.24230584229877999</v>
      </c>
      <c r="E51" s="7" t="s">
        <v>450</v>
      </c>
      <c r="F51" s="7" t="s">
        <v>674</v>
      </c>
      <c r="G51" s="10" t="s">
        <v>820</v>
      </c>
      <c r="H51" s="8">
        <v>124000000</v>
      </c>
      <c r="I51" s="11" t="s">
        <v>785</v>
      </c>
    </row>
    <row r="52" spans="1:9" x14ac:dyDescent="0.35">
      <c r="A52" s="7">
        <v>51</v>
      </c>
      <c r="B52" s="7" t="s">
        <v>736</v>
      </c>
      <c r="C52" s="7">
        <v>6.9090909090909101</v>
      </c>
      <c r="D52" s="7">
        <v>0.291937104060571</v>
      </c>
      <c r="E52" s="7" t="s">
        <v>450</v>
      </c>
      <c r="F52" s="7" t="s">
        <v>674</v>
      </c>
      <c r="G52" s="10" t="s">
        <v>820</v>
      </c>
      <c r="H52" s="8">
        <v>2250000000</v>
      </c>
      <c r="I52" s="9" t="s">
        <v>787</v>
      </c>
    </row>
    <row r="53" spans="1:9" x14ac:dyDescent="0.35">
      <c r="A53" s="7">
        <v>52</v>
      </c>
      <c r="B53" s="7" t="s">
        <v>740</v>
      </c>
      <c r="C53" s="7">
        <v>6.8787878787878798</v>
      </c>
      <c r="D53" s="7">
        <v>0.331433982639808</v>
      </c>
      <c r="E53" s="7" t="s">
        <v>450</v>
      </c>
      <c r="F53" s="7" t="s">
        <v>674</v>
      </c>
      <c r="G53" s="10" t="s">
        <v>820</v>
      </c>
      <c r="H53" s="8">
        <v>48000000</v>
      </c>
      <c r="I53" s="9" t="s">
        <v>788</v>
      </c>
    </row>
    <row r="54" spans="1:9" x14ac:dyDescent="0.35">
      <c r="A54" s="7">
        <v>53</v>
      </c>
      <c r="B54" s="7" t="s">
        <v>741</v>
      </c>
      <c r="C54" s="7">
        <v>6.8787878787878798</v>
      </c>
      <c r="D54" s="7">
        <v>0.331433982639808</v>
      </c>
      <c r="E54" s="7" t="s">
        <v>450</v>
      </c>
      <c r="F54" s="7" t="s">
        <v>674</v>
      </c>
      <c r="G54" s="10" t="s">
        <v>820</v>
      </c>
      <c r="H54" s="8">
        <v>2320000000</v>
      </c>
      <c r="I54" s="9" t="s">
        <v>789</v>
      </c>
    </row>
    <row r="55" spans="1:9" x14ac:dyDescent="0.35">
      <c r="A55" s="7">
        <v>54</v>
      </c>
      <c r="B55" s="7" t="s">
        <v>750</v>
      </c>
      <c r="C55" s="7">
        <v>6.8181818181818201</v>
      </c>
      <c r="D55" s="7">
        <v>0.46466018864229303</v>
      </c>
      <c r="E55" s="7" t="s">
        <v>450</v>
      </c>
      <c r="F55" s="7" t="s">
        <v>674</v>
      </c>
      <c r="G55" s="10" t="s">
        <v>820</v>
      </c>
      <c r="H55" s="8">
        <v>2280000000</v>
      </c>
      <c r="I55" s="9" t="s">
        <v>792</v>
      </c>
    </row>
    <row r="56" spans="1:9" x14ac:dyDescent="0.35">
      <c r="A56" s="7">
        <v>55</v>
      </c>
      <c r="B56" s="7" t="s">
        <v>747</v>
      </c>
      <c r="C56" s="7">
        <v>6.8181818181818201</v>
      </c>
      <c r="D56" s="7">
        <v>0.39167472590031999</v>
      </c>
      <c r="E56" s="7" t="s">
        <v>450</v>
      </c>
      <c r="F56" s="7" t="s">
        <v>674</v>
      </c>
      <c r="G56" s="10" t="s">
        <v>820</v>
      </c>
      <c r="H56" s="8">
        <v>4810000000</v>
      </c>
      <c r="I56" s="9" t="s">
        <v>794</v>
      </c>
    </row>
    <row r="57" spans="1:9" x14ac:dyDescent="0.35">
      <c r="A57" s="7">
        <v>56</v>
      </c>
      <c r="B57" s="7" t="s">
        <v>746</v>
      </c>
      <c r="C57" s="7">
        <v>6.8484848484848504</v>
      </c>
      <c r="D57" s="7">
        <v>0.441673813549952</v>
      </c>
      <c r="E57" s="7" t="s">
        <v>450</v>
      </c>
      <c r="F57" s="7" t="s">
        <v>674</v>
      </c>
      <c r="G57" s="10" t="s">
        <v>820</v>
      </c>
      <c r="H57" s="8">
        <v>2400000000</v>
      </c>
      <c r="I57" s="9" t="s">
        <v>796</v>
      </c>
    </row>
    <row r="58" spans="1:9" x14ac:dyDescent="0.35">
      <c r="A58" s="7">
        <v>57</v>
      </c>
      <c r="B58" s="7" t="s">
        <v>737</v>
      </c>
      <c r="C58" s="7">
        <v>6.9090909090909101</v>
      </c>
      <c r="D58" s="7">
        <v>0.291937104060571</v>
      </c>
      <c r="E58" s="7" t="s">
        <v>450</v>
      </c>
      <c r="F58" s="7" t="s">
        <v>674</v>
      </c>
      <c r="G58" s="10" t="s">
        <v>820</v>
      </c>
      <c r="H58" s="8">
        <v>17000000</v>
      </c>
      <c r="I58" s="11" t="s">
        <v>797</v>
      </c>
    </row>
    <row r="59" spans="1:9" x14ac:dyDescent="0.35">
      <c r="A59" s="7">
        <v>58</v>
      </c>
      <c r="B59" s="7" t="s">
        <v>742</v>
      </c>
      <c r="C59" s="7">
        <v>6.8787878787878798</v>
      </c>
      <c r="D59" s="7">
        <v>0.331433982639808</v>
      </c>
      <c r="E59" s="7" t="s">
        <v>450</v>
      </c>
      <c r="F59" s="7" t="s">
        <v>674</v>
      </c>
      <c r="G59" s="10" t="s">
        <v>820</v>
      </c>
      <c r="H59" s="8">
        <v>3100000000</v>
      </c>
      <c r="I59" s="9" t="s">
        <v>801</v>
      </c>
    </row>
    <row r="60" spans="1:9" x14ac:dyDescent="0.35">
      <c r="A60" s="7">
        <v>59</v>
      </c>
      <c r="B60" s="7" t="s">
        <v>739</v>
      </c>
      <c r="C60" s="7">
        <v>6.9090909090909101</v>
      </c>
      <c r="D60" s="7">
        <v>0.38435305739290399</v>
      </c>
      <c r="E60" s="7" t="s">
        <v>450</v>
      </c>
      <c r="F60" s="7" t="s">
        <v>674</v>
      </c>
      <c r="G60" s="10" t="s">
        <v>820</v>
      </c>
      <c r="H60" s="8">
        <v>4220000000</v>
      </c>
      <c r="I60" s="9" t="s">
        <v>811</v>
      </c>
    </row>
    <row r="61" spans="1:9" x14ac:dyDescent="0.35">
      <c r="A61" s="7">
        <v>60</v>
      </c>
      <c r="B61" s="7" t="s">
        <v>738</v>
      </c>
      <c r="C61" s="7">
        <v>6.9090909090909101</v>
      </c>
      <c r="D61" s="7">
        <v>0.291937104060571</v>
      </c>
      <c r="E61" s="7" t="s">
        <v>450</v>
      </c>
      <c r="F61" s="7" t="s">
        <v>674</v>
      </c>
      <c r="G61" s="10" t="s">
        <v>820</v>
      </c>
      <c r="H61" s="8">
        <v>2230000000</v>
      </c>
      <c r="I61" s="9" t="s">
        <v>816</v>
      </c>
    </row>
    <row r="62" spans="1:9" x14ac:dyDescent="0.35">
      <c r="G62" s="10"/>
    </row>
    <row r="63" spans="1:9" x14ac:dyDescent="0.35">
      <c r="G63" s="10"/>
      <c r="H63" s="12"/>
      <c r="I63" s="9"/>
    </row>
    <row r="64" spans="1:9" x14ac:dyDescent="0.35">
      <c r="G64" s="10"/>
    </row>
    <row r="65" spans="7:9" x14ac:dyDescent="0.35">
      <c r="G65" s="10"/>
      <c r="H65" s="12"/>
      <c r="I65" s="9"/>
    </row>
    <row r="66" spans="7:9" x14ac:dyDescent="0.35">
      <c r="G66" s="10"/>
      <c r="H66" s="12"/>
      <c r="I66" s="9"/>
    </row>
    <row r="67" spans="7:9" x14ac:dyDescent="0.35">
      <c r="G67" s="10"/>
      <c r="H67" s="12"/>
      <c r="I67" s="9"/>
    </row>
    <row r="68" spans="7:9" x14ac:dyDescent="0.35">
      <c r="G68" s="10"/>
    </row>
    <row r="69" spans="7:9" x14ac:dyDescent="0.35">
      <c r="G69" s="10"/>
    </row>
    <row r="70" spans="7:9" x14ac:dyDescent="0.35">
      <c r="G70" s="10"/>
    </row>
    <row r="71" spans="7:9" x14ac:dyDescent="0.35">
      <c r="G71" s="10"/>
      <c r="H71" s="12"/>
      <c r="I71" s="9"/>
    </row>
    <row r="72" spans="7:9" x14ac:dyDescent="0.35">
      <c r="G72" s="10"/>
    </row>
    <row r="73" spans="7:9" x14ac:dyDescent="0.35">
      <c r="G73" s="10"/>
    </row>
    <row r="74" spans="7:9" x14ac:dyDescent="0.35">
      <c r="G74" s="10"/>
      <c r="H74" s="12"/>
      <c r="I74" s="9"/>
    </row>
    <row r="75" spans="7:9" x14ac:dyDescent="0.35">
      <c r="G75" s="10"/>
    </row>
    <row r="76" spans="7:9" x14ac:dyDescent="0.35">
      <c r="G76" s="10"/>
      <c r="H76" s="12"/>
      <c r="I76" s="9"/>
    </row>
    <row r="77" spans="7:9" x14ac:dyDescent="0.35">
      <c r="G77" s="10"/>
    </row>
    <row r="78" spans="7:9" x14ac:dyDescent="0.35">
      <c r="G78" s="10"/>
      <c r="H78" s="12"/>
      <c r="I78" s="9"/>
    </row>
    <row r="79" spans="7:9" x14ac:dyDescent="0.35">
      <c r="G79" s="10"/>
    </row>
    <row r="80" spans="7:9" x14ac:dyDescent="0.35">
      <c r="G80" s="10"/>
      <c r="H80" s="12"/>
      <c r="I80" s="9"/>
    </row>
    <row r="81" spans="7:9" x14ac:dyDescent="0.35">
      <c r="G81" s="10"/>
      <c r="H81" s="12"/>
      <c r="I81" s="9"/>
    </row>
    <row r="82" spans="7:9" x14ac:dyDescent="0.35">
      <c r="G82" s="10"/>
    </row>
    <row r="83" spans="7:9" x14ac:dyDescent="0.35">
      <c r="G83" s="10"/>
      <c r="H83" s="12"/>
      <c r="I83" s="9"/>
    </row>
    <row r="84" spans="7:9" x14ac:dyDescent="0.35">
      <c r="G84" s="10"/>
    </row>
    <row r="85" spans="7:9" x14ac:dyDescent="0.35">
      <c r="G85" s="10"/>
      <c r="H85" s="12"/>
      <c r="I85" s="9"/>
    </row>
    <row r="86" spans="7:9" x14ac:dyDescent="0.35">
      <c r="G86" s="10"/>
      <c r="H86" s="12"/>
      <c r="I86" s="9"/>
    </row>
    <row r="87" spans="7:9" x14ac:dyDescent="0.35">
      <c r="G87" s="10"/>
      <c r="H87" s="12"/>
      <c r="I87" s="9"/>
    </row>
    <row r="88" spans="7:9" x14ac:dyDescent="0.35">
      <c r="G88" s="10"/>
      <c r="H88" s="12"/>
      <c r="I88" s="9"/>
    </row>
  </sheetData>
  <autoFilter ref="A1:G1" xr:uid="{5E318780-72D5-4FAF-902E-76C0D5076147}"/>
  <sortState xmlns:xlrd2="http://schemas.microsoft.com/office/spreadsheetml/2017/richdata2" ref="A2:I61">
    <sortCondition ref="A2:A61"/>
  </sortState>
  <conditionalFormatting sqref="F1:G1">
    <cfRule type="containsText" dxfId="7" priority="1" operator="containsText" text="xx">
      <formula>NOT(ISERROR(SEARCH("xx",F1)))</formula>
    </cfRule>
  </conditionalFormatting>
  <hyperlinks>
    <hyperlink ref="I42" r:id="rId1" xr:uid="{2E56697A-E2A0-46D4-A4F1-67A6DC82AC97}"/>
    <hyperlink ref="I2" r:id="rId2" xr:uid="{0EFF8781-449A-48A8-93F3-10DA4FAB5AFA}"/>
    <hyperlink ref="I43" r:id="rId3" xr:uid="{1E62D0E2-8EB6-4587-8DE0-56854FD3865F}"/>
    <hyperlink ref="I22" r:id="rId4" xr:uid="{87DC415D-C94B-4898-B197-F3F0DD7603E2}"/>
    <hyperlink ref="I23" r:id="rId5" xr:uid="{2530355D-E348-4321-B662-3C9248692C8A}"/>
    <hyperlink ref="I44" r:id="rId6" xr:uid="{62582F15-27A8-45ED-9323-291768CFBAF4}"/>
    <hyperlink ref="I24" r:id="rId7" xr:uid="{97CC6755-6FD4-4F22-B23A-9652ECD398F3}"/>
    <hyperlink ref="I45" r:id="rId8" xr:uid="{8DEBF527-1290-4159-B6A4-AE1C72BC28A0}"/>
    <hyperlink ref="I25" r:id="rId9" xr:uid="{E376278D-53D8-4819-920E-002FD6A662A5}"/>
    <hyperlink ref="I26" r:id="rId10" xr:uid="{8A80F05C-F811-4307-9DBB-ADA0F6E4CBC3}"/>
    <hyperlink ref="I46" r:id="rId11" xr:uid="{6FBF7737-2E5A-4E20-9726-F98990FBC823}"/>
    <hyperlink ref="I3" r:id="rId12" xr:uid="{97C0775F-D316-4AF4-B689-5E89F0F549F1}"/>
    <hyperlink ref="I4" r:id="rId13" xr:uid="{BC52A2AC-9940-407C-9C18-A93DE01F0731}"/>
    <hyperlink ref="I47" r:id="rId14" xr:uid="{55970C9A-12B3-482B-ADB6-2592093166E0}"/>
    <hyperlink ref="I5" r:id="rId15" xr:uid="{CAB01EA5-5CE0-47E3-99CF-ABD8C35CDD77}"/>
    <hyperlink ref="I48" r:id="rId16" xr:uid="{F703DD7A-CC30-46D4-A0F2-6EBF80973A1B}"/>
    <hyperlink ref="I6" r:id="rId17" xr:uid="{EFAA19CF-5F1D-4842-881D-84F47F0F1B4F}"/>
    <hyperlink ref="I7" r:id="rId18" xr:uid="{BE0AF2F4-2331-4ACE-8ED9-F6E389A779D6}"/>
    <hyperlink ref="I27" r:id="rId19" xr:uid="{52508AF2-08AF-4133-98E0-B47ECCA7A316}"/>
    <hyperlink ref="I28" r:id="rId20" xr:uid="{3CA613F3-7A91-4E52-A8A4-7CC4363423C7}"/>
    <hyperlink ref="I49" r:id="rId21" xr:uid="{8042643A-1A5A-4896-937C-B1C0039D939A}"/>
    <hyperlink ref="I8" r:id="rId22" xr:uid="{C1C99900-28B3-4EF2-A09A-BD08D459E281}"/>
    <hyperlink ref="I29" r:id="rId23" xr:uid="{06301136-C79D-4FB1-91B6-1FE90522FFC5}"/>
    <hyperlink ref="I50" r:id="rId24" xr:uid="{17DED8F2-58B7-4FD9-8AF4-9C1B2C121FBC}"/>
    <hyperlink ref="I9" r:id="rId25" xr:uid="{AE1EB13B-4A57-4316-B0B5-A138A043AF3D}"/>
    <hyperlink ref="I51" r:id="rId26" xr:uid="{08FF8FD3-9170-4E00-8F45-FF962639053C}"/>
    <hyperlink ref="I30" r:id="rId27" xr:uid="{AA42C7BA-B824-44AC-867F-581E7D90355A}"/>
    <hyperlink ref="I52" r:id="rId28" xr:uid="{EBF5A77E-ABD4-4AA8-9AE8-8A6F4C528939}"/>
    <hyperlink ref="I53" r:id="rId29" xr:uid="{7E6052C0-3D03-4C52-A249-6B2B629306F4}"/>
    <hyperlink ref="I54" r:id="rId30" xr:uid="{2A97B85C-97BE-4FC6-A721-CC979C0BF0F3}"/>
    <hyperlink ref="I31" r:id="rId31" xr:uid="{CECFBDDD-A810-4E95-A37C-D21830D5353F}"/>
    <hyperlink ref="I10" r:id="rId32" xr:uid="{9C13AD1B-0138-46AD-ABA0-C356D5DB0718}"/>
    <hyperlink ref="I55" r:id="rId33" xr:uid="{9C996D3E-58CE-4D39-93DD-0CAA3EE2B944}"/>
    <hyperlink ref="I32" r:id="rId34" xr:uid="{76D54820-6212-4217-98F5-A6C8D20293C4}"/>
    <hyperlink ref="I56" r:id="rId35" xr:uid="{FD55B4B3-0AE0-4D81-B813-BE09167FA5A9}"/>
    <hyperlink ref="I33" r:id="rId36" xr:uid="{BA97B02A-EB41-473F-ACA4-DCB4C66D3BB3}"/>
    <hyperlink ref="I57" r:id="rId37" xr:uid="{1A46848F-D76C-46B9-A987-3EA4DEA4710B}"/>
    <hyperlink ref="I58" r:id="rId38" xr:uid="{4DCDECED-F5A8-4FD5-9C4A-0187E12CD386}"/>
    <hyperlink ref="I11" r:id="rId39" xr:uid="{92410490-AED2-44C6-8331-AC948BE5AE2A}"/>
    <hyperlink ref="I34" r:id="rId40" xr:uid="{93187529-5059-4940-A5D7-EB0AEE7395BB}"/>
    <hyperlink ref="I12" r:id="rId41" xr:uid="{B816E84C-891A-4A8A-BA9E-FAF7258C07A8}"/>
    <hyperlink ref="I59" r:id="rId42" xr:uid="{D73411A4-DC08-4160-A97C-481D49E0B844}"/>
    <hyperlink ref="I35" r:id="rId43" xr:uid="{05162744-5AFE-40E2-BF9F-08770D89631D}"/>
    <hyperlink ref="I13" r:id="rId44" xr:uid="{701395E8-8485-4846-8086-BAFF3C3DA03C}"/>
    <hyperlink ref="I14" r:id="rId45" xr:uid="{4297605D-19AE-4BD7-B0C2-9FB9987552C8}"/>
    <hyperlink ref="I15" r:id="rId46" xr:uid="{138A6875-83B0-4AF4-A255-EA17FCCBE2B7}"/>
    <hyperlink ref="I16" r:id="rId47" xr:uid="{CC8CEFDB-DC64-42D9-9F57-4A5ED1C79E89}"/>
    <hyperlink ref="I17" r:id="rId48" xr:uid="{C9C7A28D-5FAC-4CE6-B5D6-027494C3A4DD}"/>
    <hyperlink ref="I18" r:id="rId49" xr:uid="{EFB32A1E-21BA-4ACE-9908-F10A14A2F63A}"/>
    <hyperlink ref="I36" r:id="rId50" xr:uid="{7918EA65-374B-46B2-9585-C2FF34A702E1}"/>
    <hyperlink ref="I37" r:id="rId51" xr:uid="{7E44A742-080D-4F76-AB14-A48C6E7DA990}"/>
    <hyperlink ref="I60" r:id="rId52" xr:uid="{C0168CE6-9C00-4E0E-9DB7-B7C361154D7B}"/>
    <hyperlink ref="I38" r:id="rId53" xr:uid="{A5743CC9-A17B-4F0A-9832-027A3EAB061D}"/>
    <hyperlink ref="I39" r:id="rId54" xr:uid="{C5EC7226-0283-4A00-807D-24D507585C09}"/>
    <hyperlink ref="I19" r:id="rId55" xr:uid="{87758FD1-60E7-4A7F-837E-B09454DE0C72}"/>
    <hyperlink ref="I40" r:id="rId56" xr:uid="{E1059DEE-770D-4EAF-A465-A11C5A08140F}"/>
    <hyperlink ref="I61" r:id="rId57" xr:uid="{98AC51F8-B5B8-4007-AEBD-29733AC4B9E0}"/>
    <hyperlink ref="I20" r:id="rId58" xr:uid="{2B543EE3-C468-42E2-86CB-7316C5A0EC5E}"/>
    <hyperlink ref="I21" r:id="rId59" xr:uid="{F611B379-2052-4D86-96C3-56A2B9677A0F}"/>
    <hyperlink ref="I41" r:id="rId60" xr:uid="{6CE5CE7C-12E9-478E-8D28-11190F104187}"/>
  </hyperlinks>
  <pageMargins left="0.7" right="0.7" top="0.78740157499999996" bottom="0.78740157499999996" header="0.3" footer="0.3"/>
  <pageSetup paperSize="9" orientation="portrait" r:id="rId6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8DA604-23F4-4D48-8B67-047A133A42FA}">
  <dimension ref="A1:E18"/>
  <sheetViews>
    <sheetView workbookViewId="0">
      <selection activeCell="E8" sqref="E8"/>
    </sheetView>
  </sheetViews>
  <sheetFormatPr baseColWidth="10" defaultRowHeight="14.5" x14ac:dyDescent="0.35"/>
  <sheetData>
    <row r="1" spans="1:5" x14ac:dyDescent="0.35">
      <c r="A1" t="s">
        <v>758</v>
      </c>
      <c r="B1" t="s">
        <v>386</v>
      </c>
      <c r="C1" t="s">
        <v>677</v>
      </c>
      <c r="D1" t="s">
        <v>678</v>
      </c>
      <c r="E1" t="s">
        <v>679</v>
      </c>
    </row>
    <row r="2" spans="1:5" x14ac:dyDescent="0.35">
      <c r="A2" s="2">
        <v>21</v>
      </c>
      <c r="B2" t="s">
        <v>724</v>
      </c>
      <c r="C2">
        <v>1.27272727272727</v>
      </c>
      <c r="D2">
        <v>0.67419986246324204</v>
      </c>
      <c r="E2" t="s">
        <v>451</v>
      </c>
    </row>
    <row r="3" spans="1:5" x14ac:dyDescent="0.35">
      <c r="A3" s="2">
        <v>22</v>
      </c>
      <c r="B3" t="s">
        <v>725</v>
      </c>
      <c r="C3">
        <v>1.27272727272727</v>
      </c>
      <c r="D3">
        <v>0.67419986246324204</v>
      </c>
      <c r="E3" t="s">
        <v>451</v>
      </c>
    </row>
    <row r="4" spans="1:5" x14ac:dyDescent="0.35">
      <c r="A4" s="2">
        <v>23</v>
      </c>
      <c r="B4" t="s">
        <v>726</v>
      </c>
      <c r="C4">
        <v>1.27272727272727</v>
      </c>
      <c r="D4">
        <v>0.71905872816165295</v>
      </c>
      <c r="E4" t="s">
        <v>451</v>
      </c>
    </row>
    <row r="5" spans="1:5" x14ac:dyDescent="0.35">
      <c r="A5" s="2">
        <v>24</v>
      </c>
      <c r="B5" t="s">
        <v>727</v>
      </c>
      <c r="C5">
        <v>1.27272727272727</v>
      </c>
      <c r="D5">
        <v>0.94448157978091596</v>
      </c>
      <c r="E5" t="s">
        <v>451</v>
      </c>
    </row>
    <row r="6" spans="1:5" x14ac:dyDescent="0.35">
      <c r="A6" s="2">
        <v>25</v>
      </c>
      <c r="B6" t="s">
        <v>728</v>
      </c>
      <c r="C6">
        <v>1.27272727272727</v>
      </c>
      <c r="D6">
        <v>1.06866526777352</v>
      </c>
      <c r="E6" t="s">
        <v>451</v>
      </c>
    </row>
    <row r="7" spans="1:5" x14ac:dyDescent="0.35">
      <c r="A7" s="2">
        <v>26</v>
      </c>
      <c r="B7" t="s">
        <v>729</v>
      </c>
      <c r="C7">
        <v>1.27272727272727</v>
      </c>
      <c r="D7">
        <v>1.0975178606954199</v>
      </c>
      <c r="E7" t="s">
        <v>451</v>
      </c>
    </row>
    <row r="8" spans="1:5" x14ac:dyDescent="0.35">
      <c r="A8" s="2">
        <v>27</v>
      </c>
      <c r="B8" t="s">
        <v>680</v>
      </c>
      <c r="C8">
        <v>3.15151515151515</v>
      </c>
      <c r="D8">
        <v>1.6225214197586899</v>
      </c>
      <c r="E8" t="s">
        <v>730</v>
      </c>
    </row>
    <row r="9" spans="1:5" x14ac:dyDescent="0.35">
      <c r="A9" s="2">
        <v>28</v>
      </c>
      <c r="B9" t="s">
        <v>681</v>
      </c>
      <c r="C9">
        <v>3.1818181818181799</v>
      </c>
      <c r="D9">
        <v>1.30992713190814</v>
      </c>
      <c r="E9" t="s">
        <v>730</v>
      </c>
    </row>
    <row r="10" spans="1:5" x14ac:dyDescent="0.35">
      <c r="A10" s="2">
        <v>29</v>
      </c>
      <c r="B10" t="s">
        <v>682</v>
      </c>
      <c r="C10">
        <v>3.1818181818181799</v>
      </c>
      <c r="D10">
        <v>1.5094399924836699</v>
      </c>
      <c r="E10" t="s">
        <v>730</v>
      </c>
    </row>
    <row r="11" spans="1:5" x14ac:dyDescent="0.35">
      <c r="A11" s="2">
        <v>50</v>
      </c>
      <c r="B11" t="s">
        <v>703</v>
      </c>
      <c r="C11">
        <v>4.9696969696969697</v>
      </c>
      <c r="D11">
        <v>1.9603068714624801</v>
      </c>
      <c r="E11" t="s">
        <v>730</v>
      </c>
    </row>
    <row r="12" spans="1:5" x14ac:dyDescent="0.35">
      <c r="A12" s="2">
        <v>71</v>
      </c>
      <c r="B12" t="s">
        <v>751</v>
      </c>
      <c r="C12">
        <v>6.8181818181818201</v>
      </c>
      <c r="D12">
        <v>0.52764485301108599</v>
      </c>
      <c r="E12" t="s">
        <v>450</v>
      </c>
    </row>
    <row r="13" spans="1:5" x14ac:dyDescent="0.35">
      <c r="A13" s="2">
        <v>72</v>
      </c>
      <c r="B13" t="s">
        <v>752</v>
      </c>
      <c r="C13">
        <v>6.7878787878787898</v>
      </c>
      <c r="D13">
        <v>0.59987372408573203</v>
      </c>
      <c r="E13" t="s">
        <v>450</v>
      </c>
    </row>
    <row r="14" spans="1:5" x14ac:dyDescent="0.35">
      <c r="A14" s="2">
        <v>73</v>
      </c>
      <c r="B14" t="s">
        <v>753</v>
      </c>
      <c r="C14">
        <v>6.7575757575757596</v>
      </c>
      <c r="D14">
        <v>0.662867965279617</v>
      </c>
      <c r="E14" t="s">
        <v>450</v>
      </c>
    </row>
    <row r="15" spans="1:5" x14ac:dyDescent="0.35">
      <c r="A15" s="2">
        <v>74</v>
      </c>
      <c r="B15" t="s">
        <v>754</v>
      </c>
      <c r="C15">
        <v>6.7575757575757596</v>
      </c>
      <c r="D15">
        <v>1.06155260792574</v>
      </c>
      <c r="E15" t="s">
        <v>450</v>
      </c>
    </row>
    <row r="16" spans="1:5" x14ac:dyDescent="0.35">
      <c r="A16" s="2">
        <v>75</v>
      </c>
      <c r="B16" t="s">
        <v>755</v>
      </c>
      <c r="C16">
        <v>6.7272727272727302</v>
      </c>
      <c r="D16">
        <v>0.574060497287049</v>
      </c>
      <c r="E16" t="s">
        <v>450</v>
      </c>
    </row>
    <row r="17" spans="1:5" x14ac:dyDescent="0.35">
      <c r="A17" s="2">
        <v>76</v>
      </c>
      <c r="B17" t="s">
        <v>756</v>
      </c>
      <c r="C17">
        <v>6.7272727272727302</v>
      </c>
      <c r="D17">
        <v>0.62613533245254105</v>
      </c>
      <c r="E17" t="s">
        <v>450</v>
      </c>
    </row>
    <row r="18" spans="1:5" x14ac:dyDescent="0.35">
      <c r="A18" s="2">
        <v>77</v>
      </c>
      <c r="B18" t="s">
        <v>757</v>
      </c>
      <c r="C18">
        <v>6.7272727272727302</v>
      </c>
      <c r="D18">
        <v>0.91079385952335801</v>
      </c>
      <c r="E18" t="s">
        <v>450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8F216-FFC7-4596-89C5-C1BF24EF2C83}">
  <dimension ref="A1:R7"/>
  <sheetViews>
    <sheetView workbookViewId="0">
      <selection activeCell="D16" sqref="D16"/>
    </sheetView>
  </sheetViews>
  <sheetFormatPr baseColWidth="10" defaultRowHeight="14.5" x14ac:dyDescent="0.35"/>
  <cols>
    <col min="2" max="2" width="3.54296875" bestFit="1" customWidth="1"/>
    <col min="3" max="3" width="8.36328125" bestFit="1" customWidth="1"/>
  </cols>
  <sheetData>
    <row r="1" spans="1:18" x14ac:dyDescent="0.35">
      <c r="A1" t="s">
        <v>575</v>
      </c>
      <c r="B1" t="s">
        <v>582</v>
      </c>
      <c r="C1" t="s">
        <v>583</v>
      </c>
      <c r="D1" t="s">
        <v>386</v>
      </c>
      <c r="E1" t="s">
        <v>27</v>
      </c>
      <c r="F1" t="s">
        <v>445</v>
      </c>
      <c r="G1" t="s">
        <v>441</v>
      </c>
      <c r="H1" t="s">
        <v>442</v>
      </c>
      <c r="I1" t="s">
        <v>382</v>
      </c>
      <c r="J1" t="s">
        <v>383</v>
      </c>
      <c r="K1" t="s">
        <v>381</v>
      </c>
      <c r="L1" t="s">
        <v>380</v>
      </c>
      <c r="M1" t="s">
        <v>379</v>
      </c>
      <c r="N1" s="2" t="s">
        <v>28</v>
      </c>
      <c r="O1" s="2" t="s">
        <v>29</v>
      </c>
      <c r="P1" s="2" t="s">
        <v>30</v>
      </c>
      <c r="Q1" s="2" t="s">
        <v>388</v>
      </c>
      <c r="R1" s="2" t="s">
        <v>553</v>
      </c>
    </row>
    <row r="2" spans="1:18" x14ac:dyDescent="0.35">
      <c r="A2" t="str">
        <f>CONCATENATE(B2,"_",C2,"_",D2,"_",H2)</f>
        <v>L1_S1_M_m</v>
      </c>
      <c r="B2" t="s">
        <v>576</v>
      </c>
      <c r="C2" t="s">
        <v>567</v>
      </c>
      <c r="D2" t="s">
        <v>573</v>
      </c>
      <c r="E2" t="s">
        <v>458</v>
      </c>
      <c r="F2" t="str">
        <f t="shared" ref="F2:F7" si="0">CONCATENATE(N2,O2,P2)</f>
        <v>auf dem</v>
      </c>
      <c r="G2" t="s">
        <v>96</v>
      </c>
      <c r="H2" t="s">
        <v>451</v>
      </c>
      <c r="I2" t="s">
        <v>345</v>
      </c>
      <c r="J2" t="s">
        <v>357</v>
      </c>
      <c r="K2" t="s">
        <v>413</v>
      </c>
      <c r="L2" t="str">
        <f t="shared" ref="L2:L7" si="1">CONCATENATE(Q2,R2)</f>
        <v>Steinofen</v>
      </c>
      <c r="M2" t="s">
        <v>460</v>
      </c>
      <c r="N2" t="s">
        <v>35</v>
      </c>
      <c r="Q2" t="s">
        <v>459</v>
      </c>
    </row>
    <row r="3" spans="1:18" x14ac:dyDescent="0.35">
      <c r="A3" t="str">
        <f t="shared" ref="A3:A7" si="2">CONCATENATE(B3,"_",C3,"_",D3,"_",H3)</f>
        <v>L1_S2_M_f</v>
      </c>
      <c r="B3" t="s">
        <v>576</v>
      </c>
      <c r="C3" t="s">
        <v>568</v>
      </c>
      <c r="D3" t="s">
        <v>573</v>
      </c>
      <c r="E3" t="s">
        <v>8</v>
      </c>
      <c r="F3" t="str">
        <f t="shared" si="0"/>
        <v>auf das</v>
      </c>
      <c r="G3" t="s">
        <v>51</v>
      </c>
      <c r="H3" t="s">
        <v>450</v>
      </c>
      <c r="I3" t="s">
        <v>346</v>
      </c>
      <c r="J3" t="s">
        <v>355</v>
      </c>
      <c r="K3" t="s">
        <v>361</v>
      </c>
      <c r="L3" t="str">
        <f t="shared" si="1"/>
        <v>Anlage</v>
      </c>
      <c r="M3" t="s">
        <v>363</v>
      </c>
      <c r="O3" t="s">
        <v>50</v>
      </c>
      <c r="Q3" t="s">
        <v>362</v>
      </c>
    </row>
    <row r="4" spans="1:18" x14ac:dyDescent="0.35">
      <c r="A4" t="str">
        <f t="shared" si="2"/>
        <v>L1_S3_N_m</v>
      </c>
      <c r="B4" t="s">
        <v>576</v>
      </c>
      <c r="C4" t="s">
        <v>569</v>
      </c>
      <c r="D4" t="s">
        <v>574</v>
      </c>
      <c r="E4" t="s">
        <v>9</v>
      </c>
      <c r="F4" t="str">
        <f t="shared" si="0"/>
        <v>am</v>
      </c>
      <c r="G4" t="s">
        <v>61</v>
      </c>
      <c r="H4" t="s">
        <v>451</v>
      </c>
      <c r="I4" t="s">
        <v>352</v>
      </c>
      <c r="J4" t="s">
        <v>349</v>
      </c>
      <c r="K4" t="s">
        <v>377</v>
      </c>
      <c r="L4" t="str">
        <f t="shared" si="1"/>
        <v>Nachtzug</v>
      </c>
      <c r="M4" t="s">
        <v>366</v>
      </c>
      <c r="N4" t="s">
        <v>68</v>
      </c>
      <c r="Q4" t="s">
        <v>364</v>
      </c>
    </row>
    <row r="5" spans="1:18" x14ac:dyDescent="0.35">
      <c r="A5" t="str">
        <f t="shared" si="2"/>
        <v>L1_S4_N_f</v>
      </c>
      <c r="B5" t="s">
        <v>576</v>
      </c>
      <c r="C5" t="s">
        <v>570</v>
      </c>
      <c r="D5" t="s">
        <v>574</v>
      </c>
      <c r="E5" t="s">
        <v>9</v>
      </c>
      <c r="F5" t="str">
        <f t="shared" si="0"/>
        <v>von der</v>
      </c>
      <c r="G5" t="s">
        <v>327</v>
      </c>
      <c r="H5" t="s">
        <v>450</v>
      </c>
      <c r="I5" t="s">
        <v>346</v>
      </c>
      <c r="J5" t="s">
        <v>357</v>
      </c>
      <c r="K5" t="s">
        <v>516</v>
      </c>
      <c r="L5" t="str">
        <f t="shared" si="1"/>
        <v>Abend</v>
      </c>
      <c r="M5" t="s">
        <v>409</v>
      </c>
      <c r="P5" t="s">
        <v>48</v>
      </c>
      <c r="Q5" t="s">
        <v>517</v>
      </c>
    </row>
    <row r="6" spans="1:18" x14ac:dyDescent="0.35">
      <c r="A6" t="str">
        <f t="shared" si="2"/>
        <v>L1_S5_F_m</v>
      </c>
      <c r="B6" t="s">
        <v>576</v>
      </c>
      <c r="C6" t="s">
        <v>571</v>
      </c>
      <c r="D6" t="s">
        <v>566</v>
      </c>
      <c r="E6" t="s">
        <v>9</v>
      </c>
      <c r="F6" t="str">
        <f t="shared" si="0"/>
        <v>in der</v>
      </c>
      <c r="G6" t="s">
        <v>102</v>
      </c>
      <c r="H6" t="s">
        <v>451</v>
      </c>
      <c r="I6" t="s">
        <v>345</v>
      </c>
      <c r="J6" t="s">
        <v>351</v>
      </c>
      <c r="K6" t="s">
        <v>497</v>
      </c>
      <c r="L6" t="str">
        <f t="shared" si="1"/>
        <v>Haustürschlüssel</v>
      </c>
      <c r="M6" t="s">
        <v>354</v>
      </c>
      <c r="N6" t="s">
        <v>38</v>
      </c>
      <c r="Q6" t="s">
        <v>498</v>
      </c>
    </row>
    <row r="7" spans="1:18" x14ac:dyDescent="0.35">
      <c r="A7" t="str">
        <f t="shared" si="2"/>
        <v>L1_S6_F_f</v>
      </c>
      <c r="B7" t="s">
        <v>576</v>
      </c>
      <c r="C7" t="s">
        <v>572</v>
      </c>
      <c r="D7" t="s">
        <v>566</v>
      </c>
      <c r="E7" t="s">
        <v>10</v>
      </c>
      <c r="F7" t="str">
        <f t="shared" si="0"/>
        <v>von der</v>
      </c>
      <c r="G7" t="s">
        <v>63</v>
      </c>
      <c r="H7" t="s">
        <v>450</v>
      </c>
      <c r="I7" t="s">
        <v>345</v>
      </c>
      <c r="J7" t="s">
        <v>347</v>
      </c>
      <c r="K7" t="s">
        <v>390</v>
      </c>
      <c r="L7" t="str">
        <f t="shared" si="1"/>
        <v>Solo</v>
      </c>
      <c r="M7" t="s">
        <v>372</v>
      </c>
      <c r="P7" t="s">
        <v>48</v>
      </c>
      <c r="Q7" t="s">
        <v>371</v>
      </c>
    </row>
  </sheetData>
  <phoneticPr fontId="1" type="noConversion"/>
  <conditionalFormatting sqref="M2:M11 L1:M1 Q1:R1 I1:K2 Q2 J3:K3 I4:K11 Q3:R11">
    <cfRule type="containsText" dxfId="6" priority="1" operator="containsText" text="xx">
      <formula>NOT(ISERROR(SEARCH("xx",I1)))</formula>
    </cfRule>
  </conditionalFormatting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7619E-9823-42AC-AE46-3051065D41F8}">
  <dimension ref="A1:R7"/>
  <sheetViews>
    <sheetView workbookViewId="0">
      <selection activeCell="C13" sqref="C13"/>
    </sheetView>
  </sheetViews>
  <sheetFormatPr baseColWidth="10" defaultRowHeight="14.5" x14ac:dyDescent="0.35"/>
  <cols>
    <col min="2" max="2" width="3.54296875" bestFit="1" customWidth="1"/>
    <col min="3" max="3" width="8.36328125" bestFit="1" customWidth="1"/>
  </cols>
  <sheetData>
    <row r="1" spans="1:18" x14ac:dyDescent="0.35">
      <c r="A1" t="s">
        <v>575</v>
      </c>
      <c r="B1" t="s">
        <v>582</v>
      </c>
      <c r="C1" t="s">
        <v>583</v>
      </c>
      <c r="D1" t="s">
        <v>386</v>
      </c>
      <c r="E1" t="s">
        <v>27</v>
      </c>
      <c r="F1" t="s">
        <v>445</v>
      </c>
      <c r="G1" t="s">
        <v>441</v>
      </c>
      <c r="H1" t="s">
        <v>442</v>
      </c>
      <c r="I1" t="s">
        <v>382</v>
      </c>
      <c r="J1" t="s">
        <v>383</v>
      </c>
      <c r="K1" t="s">
        <v>381</v>
      </c>
      <c r="L1" t="s">
        <v>380</v>
      </c>
      <c r="M1" t="s">
        <v>379</v>
      </c>
      <c r="N1" s="2" t="s">
        <v>28</v>
      </c>
      <c r="O1" s="2" t="s">
        <v>29</v>
      </c>
      <c r="P1" s="2" t="s">
        <v>30</v>
      </c>
      <c r="Q1" s="2" t="s">
        <v>388</v>
      </c>
      <c r="R1" s="2" t="s">
        <v>553</v>
      </c>
    </row>
    <row r="2" spans="1:18" x14ac:dyDescent="0.35">
      <c r="A2" t="str">
        <f>CONCATENATE(B2,"_",C2,"_",D2,"_",H2)</f>
        <v>L2_S1_M_f</v>
      </c>
      <c r="B2" t="s">
        <v>577</v>
      </c>
      <c r="C2" t="s">
        <v>567</v>
      </c>
      <c r="D2" t="s">
        <v>573</v>
      </c>
      <c r="E2" t="s">
        <v>458</v>
      </c>
      <c r="F2" t="str">
        <f t="shared" ref="F2:F7" si="0">CONCATENATE(N2,O2,P2)</f>
        <v>auf dem</v>
      </c>
      <c r="G2" t="s">
        <v>96</v>
      </c>
      <c r="H2" t="s">
        <v>450</v>
      </c>
      <c r="I2" t="s">
        <v>345</v>
      </c>
      <c r="J2" t="s">
        <v>357</v>
      </c>
      <c r="K2" t="s">
        <v>413</v>
      </c>
      <c r="L2" t="str">
        <f t="shared" ref="L2:L7" si="1">CONCATENATE(Q2,R2)</f>
        <v>Steinofen</v>
      </c>
      <c r="M2" t="s">
        <v>460</v>
      </c>
      <c r="N2" t="s">
        <v>35</v>
      </c>
      <c r="Q2" t="s">
        <v>459</v>
      </c>
    </row>
    <row r="3" spans="1:18" x14ac:dyDescent="0.35">
      <c r="A3" t="str">
        <f t="shared" ref="A3:A7" si="2">CONCATENATE(B3,"_",C3,"_",D3,"_",H3)</f>
        <v>L2_S2_M_m</v>
      </c>
      <c r="B3" t="s">
        <v>577</v>
      </c>
      <c r="C3" t="s">
        <v>568</v>
      </c>
      <c r="D3" t="s">
        <v>573</v>
      </c>
      <c r="E3" t="s">
        <v>8</v>
      </c>
      <c r="F3" t="str">
        <f t="shared" si="0"/>
        <v>auf das</v>
      </c>
      <c r="G3" t="s">
        <v>51</v>
      </c>
      <c r="H3" t="s">
        <v>451</v>
      </c>
      <c r="I3" t="s">
        <v>346</v>
      </c>
      <c r="J3" t="s">
        <v>355</v>
      </c>
      <c r="K3" t="s">
        <v>361</v>
      </c>
      <c r="L3" t="str">
        <f t="shared" si="1"/>
        <v>Anlage</v>
      </c>
      <c r="M3" t="s">
        <v>363</v>
      </c>
      <c r="O3" t="s">
        <v>50</v>
      </c>
      <c r="Q3" t="s">
        <v>362</v>
      </c>
    </row>
    <row r="4" spans="1:18" x14ac:dyDescent="0.35">
      <c r="A4" t="str">
        <f t="shared" si="2"/>
        <v>L2_S3_N_f</v>
      </c>
      <c r="B4" t="s">
        <v>577</v>
      </c>
      <c r="C4" t="s">
        <v>569</v>
      </c>
      <c r="D4" t="s">
        <v>574</v>
      </c>
      <c r="E4" t="s">
        <v>9</v>
      </c>
      <c r="F4" t="str">
        <f t="shared" si="0"/>
        <v>am</v>
      </c>
      <c r="G4" t="s">
        <v>61</v>
      </c>
      <c r="H4" t="s">
        <v>450</v>
      </c>
      <c r="I4" t="s">
        <v>352</v>
      </c>
      <c r="J4" t="s">
        <v>349</v>
      </c>
      <c r="K4" t="s">
        <v>377</v>
      </c>
      <c r="L4" t="str">
        <f t="shared" si="1"/>
        <v>Nachtzug</v>
      </c>
      <c r="M4" t="s">
        <v>366</v>
      </c>
      <c r="N4" t="s">
        <v>68</v>
      </c>
      <c r="Q4" t="s">
        <v>364</v>
      </c>
    </row>
    <row r="5" spans="1:18" x14ac:dyDescent="0.35">
      <c r="A5" t="str">
        <f t="shared" si="2"/>
        <v>L2_S4_N_m</v>
      </c>
      <c r="B5" t="s">
        <v>577</v>
      </c>
      <c r="C5" t="s">
        <v>570</v>
      </c>
      <c r="D5" t="s">
        <v>574</v>
      </c>
      <c r="E5" t="s">
        <v>9</v>
      </c>
      <c r="F5" t="str">
        <f t="shared" si="0"/>
        <v>von der</v>
      </c>
      <c r="G5" t="s">
        <v>327</v>
      </c>
      <c r="H5" t="s">
        <v>451</v>
      </c>
      <c r="I5" t="s">
        <v>346</v>
      </c>
      <c r="J5" t="s">
        <v>357</v>
      </c>
      <c r="K5" t="s">
        <v>516</v>
      </c>
      <c r="L5" t="str">
        <f t="shared" si="1"/>
        <v>Abend</v>
      </c>
      <c r="M5" t="s">
        <v>409</v>
      </c>
      <c r="P5" t="s">
        <v>48</v>
      </c>
      <c r="Q5" t="s">
        <v>517</v>
      </c>
    </row>
    <row r="6" spans="1:18" x14ac:dyDescent="0.35">
      <c r="A6" t="str">
        <f t="shared" si="2"/>
        <v>L2_S5_F_f</v>
      </c>
      <c r="B6" t="s">
        <v>577</v>
      </c>
      <c r="C6" t="s">
        <v>571</v>
      </c>
      <c r="D6" t="s">
        <v>566</v>
      </c>
      <c r="E6" t="s">
        <v>9</v>
      </c>
      <c r="F6" t="str">
        <f t="shared" si="0"/>
        <v>in der</v>
      </c>
      <c r="G6" t="s">
        <v>102</v>
      </c>
      <c r="H6" t="s">
        <v>450</v>
      </c>
      <c r="I6" t="s">
        <v>345</v>
      </c>
      <c r="J6" t="s">
        <v>351</v>
      </c>
      <c r="K6" t="s">
        <v>497</v>
      </c>
      <c r="L6" t="str">
        <f t="shared" si="1"/>
        <v>Haustürschlüssel</v>
      </c>
      <c r="M6" t="s">
        <v>354</v>
      </c>
      <c r="N6" t="s">
        <v>38</v>
      </c>
      <c r="Q6" t="s">
        <v>498</v>
      </c>
    </row>
    <row r="7" spans="1:18" x14ac:dyDescent="0.35">
      <c r="A7" t="str">
        <f t="shared" si="2"/>
        <v>L2_S6_F_m</v>
      </c>
      <c r="B7" t="s">
        <v>577</v>
      </c>
      <c r="C7" t="s">
        <v>572</v>
      </c>
      <c r="D7" t="s">
        <v>566</v>
      </c>
      <c r="E7" t="s">
        <v>10</v>
      </c>
      <c r="F7" t="str">
        <f t="shared" si="0"/>
        <v>von der</v>
      </c>
      <c r="G7" t="s">
        <v>63</v>
      </c>
      <c r="H7" t="s">
        <v>451</v>
      </c>
      <c r="I7" t="s">
        <v>345</v>
      </c>
      <c r="J7" t="s">
        <v>347</v>
      </c>
      <c r="K7" t="s">
        <v>390</v>
      </c>
      <c r="L7" t="str">
        <f t="shared" si="1"/>
        <v>Solo</v>
      </c>
      <c r="M7" t="s">
        <v>372</v>
      </c>
      <c r="P7" t="s">
        <v>48</v>
      </c>
      <c r="Q7" t="s">
        <v>371</v>
      </c>
    </row>
  </sheetData>
  <phoneticPr fontId="1" type="noConversion"/>
  <conditionalFormatting sqref="M2:M11 L1:M1 Q1:R1 I1:K2 Q2 J3:K3 I4:K11 Q3:R11">
    <cfRule type="containsText" dxfId="5" priority="1" operator="containsText" text="xx">
      <formula>NOT(ISERROR(SEARCH("xx",I1)))</formula>
    </cfRule>
  </conditionalFormatting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C7EB8-9ED2-4F8E-BA51-A3F9B28347AA}">
  <dimension ref="A1:R7"/>
  <sheetViews>
    <sheetView workbookViewId="0">
      <selection activeCell="A2" sqref="A2:A7"/>
    </sheetView>
  </sheetViews>
  <sheetFormatPr baseColWidth="10" defaultRowHeight="14.5" x14ac:dyDescent="0.35"/>
  <cols>
    <col min="2" max="2" width="3.54296875" bestFit="1" customWidth="1"/>
    <col min="3" max="3" width="8.36328125" bestFit="1" customWidth="1"/>
  </cols>
  <sheetData>
    <row r="1" spans="1:18" x14ac:dyDescent="0.35">
      <c r="A1" t="s">
        <v>575</v>
      </c>
      <c r="B1" t="s">
        <v>582</v>
      </c>
      <c r="C1" t="s">
        <v>583</v>
      </c>
      <c r="D1" t="s">
        <v>386</v>
      </c>
      <c r="E1" t="s">
        <v>27</v>
      </c>
      <c r="F1" t="s">
        <v>445</v>
      </c>
      <c r="G1" t="s">
        <v>441</v>
      </c>
      <c r="H1" t="s">
        <v>442</v>
      </c>
      <c r="I1" t="s">
        <v>382</v>
      </c>
      <c r="J1" t="s">
        <v>383</v>
      </c>
      <c r="K1" t="s">
        <v>381</v>
      </c>
      <c r="L1" t="s">
        <v>380</v>
      </c>
      <c r="M1" t="s">
        <v>379</v>
      </c>
      <c r="N1" s="2" t="s">
        <v>28</v>
      </c>
      <c r="O1" s="2" t="s">
        <v>29</v>
      </c>
      <c r="P1" s="2" t="s">
        <v>30</v>
      </c>
      <c r="Q1" s="2" t="s">
        <v>388</v>
      </c>
      <c r="R1" s="2" t="s">
        <v>553</v>
      </c>
    </row>
    <row r="2" spans="1:18" x14ac:dyDescent="0.35">
      <c r="A2" t="str">
        <f>CONCATENATE(B2,"_",C2,"_",D2,"_",H2)</f>
        <v>L3_S1_N_m</v>
      </c>
      <c r="B2" t="s">
        <v>578</v>
      </c>
      <c r="C2" t="s">
        <v>567</v>
      </c>
      <c r="D2" t="s">
        <v>574</v>
      </c>
      <c r="E2" t="s">
        <v>458</v>
      </c>
      <c r="F2" t="str">
        <f t="shared" ref="F2:F7" si="0">CONCATENATE(N2,O2,P2)</f>
        <v>auf dem</v>
      </c>
      <c r="G2" t="s">
        <v>96</v>
      </c>
      <c r="H2" t="s">
        <v>451</v>
      </c>
      <c r="I2" t="s">
        <v>345</v>
      </c>
      <c r="J2" t="s">
        <v>357</v>
      </c>
      <c r="K2" t="s">
        <v>413</v>
      </c>
      <c r="L2" t="str">
        <f t="shared" ref="L2:L7" si="1">CONCATENATE(Q2,R2)</f>
        <v>Steinofen</v>
      </c>
      <c r="M2" t="s">
        <v>460</v>
      </c>
      <c r="N2" t="s">
        <v>35</v>
      </c>
      <c r="Q2" t="s">
        <v>459</v>
      </c>
    </row>
    <row r="3" spans="1:18" x14ac:dyDescent="0.35">
      <c r="A3" t="str">
        <f t="shared" ref="A3:A7" si="2">CONCATENATE(B3,"_",C3,"_",D3,"_",H3)</f>
        <v>L3_S2_N_f</v>
      </c>
      <c r="B3" t="s">
        <v>578</v>
      </c>
      <c r="C3" t="s">
        <v>568</v>
      </c>
      <c r="D3" t="s">
        <v>574</v>
      </c>
      <c r="E3" t="s">
        <v>8</v>
      </c>
      <c r="F3" t="str">
        <f t="shared" si="0"/>
        <v>auf das</v>
      </c>
      <c r="G3" t="s">
        <v>51</v>
      </c>
      <c r="H3" t="s">
        <v>450</v>
      </c>
      <c r="I3" t="s">
        <v>346</v>
      </c>
      <c r="J3" t="s">
        <v>355</v>
      </c>
      <c r="K3" t="s">
        <v>361</v>
      </c>
      <c r="L3" t="str">
        <f t="shared" si="1"/>
        <v>Anlage</v>
      </c>
      <c r="M3" t="s">
        <v>363</v>
      </c>
      <c r="O3" t="s">
        <v>50</v>
      </c>
      <c r="Q3" t="s">
        <v>362</v>
      </c>
    </row>
    <row r="4" spans="1:18" x14ac:dyDescent="0.35">
      <c r="A4" t="str">
        <f t="shared" si="2"/>
        <v>L3_S3_F_m</v>
      </c>
      <c r="B4" t="s">
        <v>578</v>
      </c>
      <c r="C4" t="s">
        <v>569</v>
      </c>
      <c r="D4" t="s">
        <v>566</v>
      </c>
      <c r="E4" t="s">
        <v>9</v>
      </c>
      <c r="F4" t="str">
        <f t="shared" si="0"/>
        <v>am</v>
      </c>
      <c r="G4" t="s">
        <v>61</v>
      </c>
      <c r="H4" t="s">
        <v>451</v>
      </c>
      <c r="I4" t="s">
        <v>352</v>
      </c>
      <c r="J4" t="s">
        <v>349</v>
      </c>
      <c r="K4" t="s">
        <v>377</v>
      </c>
      <c r="L4" t="str">
        <f t="shared" si="1"/>
        <v>Nachtzug</v>
      </c>
      <c r="M4" t="s">
        <v>366</v>
      </c>
      <c r="N4" t="s">
        <v>68</v>
      </c>
      <c r="Q4" t="s">
        <v>364</v>
      </c>
    </row>
    <row r="5" spans="1:18" x14ac:dyDescent="0.35">
      <c r="A5" t="str">
        <f t="shared" si="2"/>
        <v>L3_S4_F_f</v>
      </c>
      <c r="B5" t="s">
        <v>578</v>
      </c>
      <c r="C5" t="s">
        <v>570</v>
      </c>
      <c r="D5" t="s">
        <v>566</v>
      </c>
      <c r="E5" t="s">
        <v>9</v>
      </c>
      <c r="F5" t="str">
        <f t="shared" si="0"/>
        <v>von der</v>
      </c>
      <c r="G5" t="s">
        <v>327</v>
      </c>
      <c r="H5" t="s">
        <v>450</v>
      </c>
      <c r="I5" t="s">
        <v>346</v>
      </c>
      <c r="J5" t="s">
        <v>357</v>
      </c>
      <c r="K5" t="s">
        <v>516</v>
      </c>
      <c r="L5" t="str">
        <f t="shared" si="1"/>
        <v>Abend</v>
      </c>
      <c r="M5" t="s">
        <v>409</v>
      </c>
      <c r="P5" t="s">
        <v>48</v>
      </c>
      <c r="Q5" t="s">
        <v>517</v>
      </c>
    </row>
    <row r="6" spans="1:18" x14ac:dyDescent="0.35">
      <c r="A6" t="str">
        <f t="shared" si="2"/>
        <v>L3_S5_M_m</v>
      </c>
      <c r="B6" t="s">
        <v>578</v>
      </c>
      <c r="C6" t="s">
        <v>571</v>
      </c>
      <c r="D6" t="s">
        <v>573</v>
      </c>
      <c r="E6" t="s">
        <v>9</v>
      </c>
      <c r="F6" t="str">
        <f t="shared" si="0"/>
        <v>in der</v>
      </c>
      <c r="G6" t="s">
        <v>102</v>
      </c>
      <c r="H6" t="s">
        <v>451</v>
      </c>
      <c r="I6" t="s">
        <v>345</v>
      </c>
      <c r="J6" t="s">
        <v>351</v>
      </c>
      <c r="K6" t="s">
        <v>497</v>
      </c>
      <c r="L6" t="str">
        <f t="shared" si="1"/>
        <v>Haustürschlüssel</v>
      </c>
      <c r="M6" t="s">
        <v>354</v>
      </c>
      <c r="N6" t="s">
        <v>38</v>
      </c>
      <c r="Q6" t="s">
        <v>498</v>
      </c>
    </row>
    <row r="7" spans="1:18" x14ac:dyDescent="0.35">
      <c r="A7" t="str">
        <f t="shared" si="2"/>
        <v>L3_S6_M_f</v>
      </c>
      <c r="B7" t="s">
        <v>578</v>
      </c>
      <c r="C7" t="s">
        <v>572</v>
      </c>
      <c r="D7" t="s">
        <v>573</v>
      </c>
      <c r="E7" t="s">
        <v>10</v>
      </c>
      <c r="F7" t="str">
        <f t="shared" si="0"/>
        <v>von der</v>
      </c>
      <c r="G7" t="s">
        <v>63</v>
      </c>
      <c r="H7" t="s">
        <v>450</v>
      </c>
      <c r="I7" t="s">
        <v>345</v>
      </c>
      <c r="J7" t="s">
        <v>347</v>
      </c>
      <c r="K7" t="s">
        <v>390</v>
      </c>
      <c r="L7" t="str">
        <f t="shared" si="1"/>
        <v>Solo</v>
      </c>
      <c r="M7" t="s">
        <v>372</v>
      </c>
      <c r="P7" t="s">
        <v>48</v>
      </c>
      <c r="Q7" t="s">
        <v>371</v>
      </c>
    </row>
  </sheetData>
  <phoneticPr fontId="1" type="noConversion"/>
  <conditionalFormatting sqref="M2:M7 L1:M1 Q1:R1 I1:K2 Q2 J3:K3 I4:K7 Q3:R7">
    <cfRule type="containsText" dxfId="4" priority="1" operator="containsText" text="xx">
      <formula>NOT(ISERROR(SEARCH("xx",I1)))</formula>
    </cfRule>
  </conditionalFormatting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95F0E-8F95-465D-8B71-517084C8C7DC}">
  <dimension ref="A1:R7"/>
  <sheetViews>
    <sheetView workbookViewId="0">
      <selection activeCell="A2" sqref="A2:A7"/>
    </sheetView>
  </sheetViews>
  <sheetFormatPr baseColWidth="10" defaultRowHeight="14.5" x14ac:dyDescent="0.35"/>
  <cols>
    <col min="2" max="2" width="3.54296875" bestFit="1" customWidth="1"/>
    <col min="3" max="3" width="8.36328125" bestFit="1" customWidth="1"/>
  </cols>
  <sheetData>
    <row r="1" spans="1:18" x14ac:dyDescent="0.35">
      <c r="A1" t="s">
        <v>575</v>
      </c>
      <c r="B1" t="s">
        <v>582</v>
      </c>
      <c r="C1" t="s">
        <v>583</v>
      </c>
      <c r="D1" t="s">
        <v>386</v>
      </c>
      <c r="E1" t="s">
        <v>27</v>
      </c>
      <c r="F1" t="s">
        <v>445</v>
      </c>
      <c r="G1" t="s">
        <v>441</v>
      </c>
      <c r="H1" t="s">
        <v>442</v>
      </c>
      <c r="I1" t="s">
        <v>382</v>
      </c>
      <c r="J1" t="s">
        <v>383</v>
      </c>
      <c r="K1" t="s">
        <v>381</v>
      </c>
      <c r="L1" t="s">
        <v>380</v>
      </c>
      <c r="M1" t="s">
        <v>379</v>
      </c>
      <c r="N1" s="2" t="s">
        <v>28</v>
      </c>
      <c r="O1" s="2" t="s">
        <v>29</v>
      </c>
      <c r="P1" s="2" t="s">
        <v>30</v>
      </c>
      <c r="Q1" s="2" t="s">
        <v>388</v>
      </c>
      <c r="R1" s="2" t="s">
        <v>553</v>
      </c>
    </row>
    <row r="2" spans="1:18" x14ac:dyDescent="0.35">
      <c r="A2" t="str">
        <f>CONCATENATE(B2,"_",C2,"_",D2,"_",H2)</f>
        <v>L4_S1_N_f</v>
      </c>
      <c r="B2" t="s">
        <v>579</v>
      </c>
      <c r="C2" t="s">
        <v>567</v>
      </c>
      <c r="D2" t="s">
        <v>574</v>
      </c>
      <c r="E2" t="s">
        <v>458</v>
      </c>
      <c r="F2" t="str">
        <f t="shared" ref="F2:F7" si="0">CONCATENATE(N2,O2,P2)</f>
        <v>auf dem</v>
      </c>
      <c r="G2" t="s">
        <v>96</v>
      </c>
      <c r="H2" t="s">
        <v>450</v>
      </c>
      <c r="I2" t="s">
        <v>345</v>
      </c>
      <c r="J2" t="s">
        <v>357</v>
      </c>
      <c r="K2" t="s">
        <v>413</v>
      </c>
      <c r="L2" t="str">
        <f t="shared" ref="L2:L7" si="1">CONCATENATE(Q2,R2)</f>
        <v>Steinofen</v>
      </c>
      <c r="M2" t="s">
        <v>460</v>
      </c>
      <c r="N2" t="s">
        <v>35</v>
      </c>
      <c r="Q2" t="s">
        <v>459</v>
      </c>
    </row>
    <row r="3" spans="1:18" x14ac:dyDescent="0.35">
      <c r="A3" t="str">
        <f t="shared" ref="A3:A7" si="2">CONCATENATE(B3,"_",C3,"_",D3,"_",H3)</f>
        <v>L4_S2_N_m</v>
      </c>
      <c r="B3" t="s">
        <v>579</v>
      </c>
      <c r="C3" t="s">
        <v>568</v>
      </c>
      <c r="D3" t="s">
        <v>574</v>
      </c>
      <c r="E3" t="s">
        <v>8</v>
      </c>
      <c r="F3" t="str">
        <f t="shared" si="0"/>
        <v>auf das</v>
      </c>
      <c r="G3" t="s">
        <v>51</v>
      </c>
      <c r="H3" t="s">
        <v>451</v>
      </c>
      <c r="I3" t="s">
        <v>346</v>
      </c>
      <c r="J3" t="s">
        <v>355</v>
      </c>
      <c r="K3" t="s">
        <v>361</v>
      </c>
      <c r="L3" t="str">
        <f t="shared" si="1"/>
        <v>Anlage</v>
      </c>
      <c r="M3" t="s">
        <v>363</v>
      </c>
      <c r="O3" t="s">
        <v>50</v>
      </c>
      <c r="Q3" t="s">
        <v>362</v>
      </c>
    </row>
    <row r="4" spans="1:18" x14ac:dyDescent="0.35">
      <c r="A4" t="str">
        <f t="shared" si="2"/>
        <v>L4_S3_F_f</v>
      </c>
      <c r="B4" t="s">
        <v>579</v>
      </c>
      <c r="C4" t="s">
        <v>569</v>
      </c>
      <c r="D4" t="s">
        <v>566</v>
      </c>
      <c r="E4" t="s">
        <v>9</v>
      </c>
      <c r="F4" t="str">
        <f t="shared" si="0"/>
        <v>am</v>
      </c>
      <c r="G4" t="s">
        <v>61</v>
      </c>
      <c r="H4" t="s">
        <v>450</v>
      </c>
      <c r="I4" t="s">
        <v>352</v>
      </c>
      <c r="J4" t="s">
        <v>349</v>
      </c>
      <c r="K4" t="s">
        <v>377</v>
      </c>
      <c r="L4" t="str">
        <f t="shared" si="1"/>
        <v>Nachtzug</v>
      </c>
      <c r="M4" t="s">
        <v>366</v>
      </c>
      <c r="N4" t="s">
        <v>68</v>
      </c>
      <c r="Q4" t="s">
        <v>364</v>
      </c>
    </row>
    <row r="5" spans="1:18" x14ac:dyDescent="0.35">
      <c r="A5" t="str">
        <f t="shared" si="2"/>
        <v>L4_S4_F_m</v>
      </c>
      <c r="B5" t="s">
        <v>579</v>
      </c>
      <c r="C5" t="s">
        <v>570</v>
      </c>
      <c r="D5" t="s">
        <v>566</v>
      </c>
      <c r="E5" t="s">
        <v>9</v>
      </c>
      <c r="F5" t="str">
        <f t="shared" si="0"/>
        <v>von der</v>
      </c>
      <c r="G5" t="s">
        <v>327</v>
      </c>
      <c r="H5" t="s">
        <v>451</v>
      </c>
      <c r="I5" t="s">
        <v>346</v>
      </c>
      <c r="J5" t="s">
        <v>357</v>
      </c>
      <c r="K5" t="s">
        <v>516</v>
      </c>
      <c r="L5" t="str">
        <f t="shared" si="1"/>
        <v>Abend</v>
      </c>
      <c r="M5" t="s">
        <v>409</v>
      </c>
      <c r="P5" t="s">
        <v>48</v>
      </c>
      <c r="Q5" t="s">
        <v>517</v>
      </c>
    </row>
    <row r="6" spans="1:18" x14ac:dyDescent="0.35">
      <c r="A6" t="str">
        <f t="shared" si="2"/>
        <v>L4_S5_M_f</v>
      </c>
      <c r="B6" t="s">
        <v>579</v>
      </c>
      <c r="C6" t="s">
        <v>571</v>
      </c>
      <c r="D6" t="s">
        <v>573</v>
      </c>
      <c r="E6" t="s">
        <v>9</v>
      </c>
      <c r="F6" t="str">
        <f t="shared" si="0"/>
        <v>in der</v>
      </c>
      <c r="G6" t="s">
        <v>102</v>
      </c>
      <c r="H6" t="s">
        <v>450</v>
      </c>
      <c r="I6" t="s">
        <v>345</v>
      </c>
      <c r="J6" t="s">
        <v>351</v>
      </c>
      <c r="K6" t="s">
        <v>497</v>
      </c>
      <c r="L6" t="str">
        <f t="shared" si="1"/>
        <v>Haustürschlüssel</v>
      </c>
      <c r="M6" t="s">
        <v>354</v>
      </c>
      <c r="N6" t="s">
        <v>38</v>
      </c>
      <c r="Q6" t="s">
        <v>498</v>
      </c>
    </row>
    <row r="7" spans="1:18" x14ac:dyDescent="0.35">
      <c r="A7" t="str">
        <f t="shared" si="2"/>
        <v>L4_S6_M_m</v>
      </c>
      <c r="B7" t="s">
        <v>579</v>
      </c>
      <c r="C7" t="s">
        <v>572</v>
      </c>
      <c r="D7" t="s">
        <v>573</v>
      </c>
      <c r="E7" t="s">
        <v>10</v>
      </c>
      <c r="F7" t="str">
        <f t="shared" si="0"/>
        <v>von der</v>
      </c>
      <c r="G7" t="s">
        <v>63</v>
      </c>
      <c r="H7" t="s">
        <v>451</v>
      </c>
      <c r="I7" t="s">
        <v>345</v>
      </c>
      <c r="J7" t="s">
        <v>347</v>
      </c>
      <c r="K7" t="s">
        <v>390</v>
      </c>
      <c r="L7" t="str">
        <f t="shared" si="1"/>
        <v>Solo</v>
      </c>
      <c r="M7" t="s">
        <v>372</v>
      </c>
      <c r="P7" t="s">
        <v>48</v>
      </c>
      <c r="Q7" t="s">
        <v>371</v>
      </c>
    </row>
  </sheetData>
  <phoneticPr fontId="1" type="noConversion"/>
  <conditionalFormatting sqref="M2:M11 L1:M1 Q1:R1 I1:K2 Q2 J3:K3 I4:K11 Q3:R11">
    <cfRule type="containsText" dxfId="3" priority="1" operator="containsText" text="xx">
      <formula>NOT(ISERROR(SEARCH("xx",I1)))</formula>
    </cfRule>
  </conditionalFormatting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B1050-AA07-4936-9946-3D24B3FF5ABC}">
  <dimension ref="A1:R7"/>
  <sheetViews>
    <sheetView workbookViewId="0">
      <selection activeCell="A2" sqref="A2:A7"/>
    </sheetView>
  </sheetViews>
  <sheetFormatPr baseColWidth="10" defaultRowHeight="14.5" x14ac:dyDescent="0.35"/>
  <cols>
    <col min="2" max="2" width="3.54296875" bestFit="1" customWidth="1"/>
    <col min="3" max="3" width="8.36328125" bestFit="1" customWidth="1"/>
  </cols>
  <sheetData>
    <row r="1" spans="1:18" x14ac:dyDescent="0.35">
      <c r="A1" t="s">
        <v>575</v>
      </c>
      <c r="B1" t="s">
        <v>582</v>
      </c>
      <c r="C1" t="s">
        <v>583</v>
      </c>
      <c r="D1" t="s">
        <v>386</v>
      </c>
      <c r="E1" t="s">
        <v>27</v>
      </c>
      <c r="F1" t="s">
        <v>445</v>
      </c>
      <c r="G1" t="s">
        <v>441</v>
      </c>
      <c r="H1" t="s">
        <v>442</v>
      </c>
      <c r="I1" t="s">
        <v>382</v>
      </c>
      <c r="J1" t="s">
        <v>383</v>
      </c>
      <c r="K1" t="s">
        <v>381</v>
      </c>
      <c r="L1" t="s">
        <v>380</v>
      </c>
      <c r="M1" t="s">
        <v>379</v>
      </c>
      <c r="N1" s="2" t="s">
        <v>28</v>
      </c>
      <c r="O1" s="2" t="s">
        <v>29</v>
      </c>
      <c r="P1" s="2" t="s">
        <v>30</v>
      </c>
      <c r="Q1" s="2" t="s">
        <v>388</v>
      </c>
      <c r="R1" s="2" t="s">
        <v>553</v>
      </c>
    </row>
    <row r="2" spans="1:18" x14ac:dyDescent="0.35">
      <c r="A2" t="str">
        <f>CONCATENATE(B2,"_",C2,"_",D4,"_",H2)</f>
        <v>L5_S1_M_m</v>
      </c>
      <c r="B2" t="s">
        <v>580</v>
      </c>
      <c r="C2" t="s">
        <v>567</v>
      </c>
      <c r="D2" t="s">
        <v>566</v>
      </c>
      <c r="E2" t="s">
        <v>458</v>
      </c>
      <c r="F2" t="str">
        <f t="shared" ref="F2:F7" si="0">CONCATENATE(N2,O2,P2)</f>
        <v>auf dem</v>
      </c>
      <c r="G2" t="s">
        <v>96</v>
      </c>
      <c r="H2" t="s">
        <v>451</v>
      </c>
      <c r="I2" t="s">
        <v>345</v>
      </c>
      <c r="J2" t="s">
        <v>357</v>
      </c>
      <c r="K2" t="s">
        <v>413</v>
      </c>
      <c r="L2" t="str">
        <f t="shared" ref="L2:L7" si="1">CONCATENATE(Q2,R2)</f>
        <v>Steinofen</v>
      </c>
      <c r="M2" t="s">
        <v>460</v>
      </c>
      <c r="N2" t="s">
        <v>35</v>
      </c>
      <c r="Q2" t="s">
        <v>459</v>
      </c>
    </row>
    <row r="3" spans="1:18" x14ac:dyDescent="0.35">
      <c r="A3" t="str">
        <f>CONCATENATE(B3,"_",C3,"_",D5,"_",H3)</f>
        <v>L5_S2_M_f</v>
      </c>
      <c r="B3" t="s">
        <v>580</v>
      </c>
      <c r="C3" t="s">
        <v>568</v>
      </c>
      <c r="D3" t="s">
        <v>566</v>
      </c>
      <c r="E3" t="s">
        <v>8</v>
      </c>
      <c r="F3" t="str">
        <f t="shared" si="0"/>
        <v>auf das</v>
      </c>
      <c r="G3" t="s">
        <v>51</v>
      </c>
      <c r="H3" t="s">
        <v>450</v>
      </c>
      <c r="I3" t="s">
        <v>346</v>
      </c>
      <c r="J3" t="s">
        <v>355</v>
      </c>
      <c r="K3" t="s">
        <v>361</v>
      </c>
      <c r="L3" t="str">
        <f t="shared" si="1"/>
        <v>Anlage</v>
      </c>
      <c r="M3" t="s">
        <v>363</v>
      </c>
      <c r="O3" t="s">
        <v>50</v>
      </c>
      <c r="Q3" t="s">
        <v>362</v>
      </c>
    </row>
    <row r="4" spans="1:18" x14ac:dyDescent="0.35">
      <c r="A4" t="str">
        <f>CONCATENATE(B4,"_",C4,"_",D6,"_",H4)</f>
        <v>L5_S3_N_m</v>
      </c>
      <c r="B4" t="s">
        <v>580</v>
      </c>
      <c r="C4" t="s">
        <v>569</v>
      </c>
      <c r="D4" t="s">
        <v>573</v>
      </c>
      <c r="E4" t="s">
        <v>9</v>
      </c>
      <c r="F4" t="str">
        <f t="shared" si="0"/>
        <v>am</v>
      </c>
      <c r="G4" t="s">
        <v>61</v>
      </c>
      <c r="H4" t="s">
        <v>451</v>
      </c>
      <c r="I4" t="s">
        <v>352</v>
      </c>
      <c r="J4" t="s">
        <v>349</v>
      </c>
      <c r="K4" t="s">
        <v>377</v>
      </c>
      <c r="L4" t="str">
        <f t="shared" si="1"/>
        <v>Nachtzug</v>
      </c>
      <c r="M4" t="s">
        <v>366</v>
      </c>
      <c r="N4" t="s">
        <v>68</v>
      </c>
      <c r="Q4" t="s">
        <v>364</v>
      </c>
    </row>
    <row r="5" spans="1:18" x14ac:dyDescent="0.35">
      <c r="A5" t="str">
        <f>CONCATENATE(B5,"_",C5,"_",D7,"_",H5)</f>
        <v>L5_S4_N_f</v>
      </c>
      <c r="B5" t="s">
        <v>580</v>
      </c>
      <c r="C5" t="s">
        <v>570</v>
      </c>
      <c r="D5" t="s">
        <v>573</v>
      </c>
      <c r="E5" t="s">
        <v>9</v>
      </c>
      <c r="F5" t="str">
        <f t="shared" si="0"/>
        <v>von der</v>
      </c>
      <c r="G5" t="s">
        <v>327</v>
      </c>
      <c r="H5" t="s">
        <v>450</v>
      </c>
      <c r="I5" t="s">
        <v>346</v>
      </c>
      <c r="J5" t="s">
        <v>357</v>
      </c>
      <c r="K5" t="s">
        <v>516</v>
      </c>
      <c r="L5" t="str">
        <f t="shared" si="1"/>
        <v>Abend</v>
      </c>
      <c r="M5" t="s">
        <v>409</v>
      </c>
      <c r="P5" t="s">
        <v>48</v>
      </c>
      <c r="Q5" t="s">
        <v>517</v>
      </c>
    </row>
    <row r="6" spans="1:18" x14ac:dyDescent="0.35">
      <c r="A6" t="str">
        <f>CONCATENATE(B6,"_",C6,"_",D2,"_",H6)</f>
        <v>L5_S5_F_m</v>
      </c>
      <c r="B6" t="s">
        <v>580</v>
      </c>
      <c r="C6" t="s">
        <v>571</v>
      </c>
      <c r="D6" t="s">
        <v>574</v>
      </c>
      <c r="E6" t="s">
        <v>9</v>
      </c>
      <c r="F6" t="str">
        <f t="shared" si="0"/>
        <v>in der</v>
      </c>
      <c r="G6" t="s">
        <v>102</v>
      </c>
      <c r="H6" t="s">
        <v>451</v>
      </c>
      <c r="I6" t="s">
        <v>345</v>
      </c>
      <c r="J6" t="s">
        <v>351</v>
      </c>
      <c r="K6" t="s">
        <v>497</v>
      </c>
      <c r="L6" t="str">
        <f t="shared" si="1"/>
        <v>Haustürschlüssel</v>
      </c>
      <c r="M6" t="s">
        <v>354</v>
      </c>
      <c r="N6" t="s">
        <v>38</v>
      </c>
      <c r="Q6" t="s">
        <v>498</v>
      </c>
    </row>
    <row r="7" spans="1:18" x14ac:dyDescent="0.35">
      <c r="A7" t="str">
        <f>CONCATENATE(B7,"_",C7,"_",D3,"_",H7)</f>
        <v>L5_S6_F_f</v>
      </c>
      <c r="B7" t="s">
        <v>580</v>
      </c>
      <c r="C7" t="s">
        <v>572</v>
      </c>
      <c r="D7" t="s">
        <v>574</v>
      </c>
      <c r="E7" t="s">
        <v>10</v>
      </c>
      <c r="F7" t="str">
        <f t="shared" si="0"/>
        <v>von der</v>
      </c>
      <c r="G7" t="s">
        <v>63</v>
      </c>
      <c r="H7" t="s">
        <v>450</v>
      </c>
      <c r="I7" t="s">
        <v>345</v>
      </c>
      <c r="J7" t="s">
        <v>347</v>
      </c>
      <c r="K7" t="s">
        <v>390</v>
      </c>
      <c r="L7" t="str">
        <f t="shared" si="1"/>
        <v>Solo</v>
      </c>
      <c r="M7" t="s">
        <v>372</v>
      </c>
      <c r="P7" t="s">
        <v>48</v>
      </c>
      <c r="Q7" t="s">
        <v>371</v>
      </c>
    </row>
  </sheetData>
  <phoneticPr fontId="1" type="noConversion"/>
  <conditionalFormatting sqref="M2:M7 L1:M1 Q1:R1 I1:K2 Q2 J3:K3 I4:K7 Q3:R7">
    <cfRule type="containsText" dxfId="2" priority="1" operator="containsText" text="xx">
      <formula>NOT(ISERROR(SEARCH("xx",I1)))</formula>
    </cfRule>
  </conditionalFormatting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22C80-68D0-4F8A-84FD-239F56B5F96F}">
  <dimension ref="A1:R7"/>
  <sheetViews>
    <sheetView workbookViewId="0">
      <selection activeCell="A2" sqref="A2:A7"/>
    </sheetView>
  </sheetViews>
  <sheetFormatPr baseColWidth="10" defaultRowHeight="14.5" x14ac:dyDescent="0.35"/>
  <cols>
    <col min="2" max="2" width="3.54296875" bestFit="1" customWidth="1"/>
    <col min="3" max="3" width="8.36328125" bestFit="1" customWidth="1"/>
  </cols>
  <sheetData>
    <row r="1" spans="1:18" x14ac:dyDescent="0.35">
      <c r="A1" t="s">
        <v>575</v>
      </c>
      <c r="B1" t="s">
        <v>582</v>
      </c>
      <c r="C1" t="s">
        <v>583</v>
      </c>
      <c r="D1" t="s">
        <v>386</v>
      </c>
      <c r="E1" t="s">
        <v>27</v>
      </c>
      <c r="F1" t="s">
        <v>445</v>
      </c>
      <c r="G1" t="s">
        <v>441</v>
      </c>
      <c r="H1" t="s">
        <v>442</v>
      </c>
      <c r="I1" t="s">
        <v>382</v>
      </c>
      <c r="J1" t="s">
        <v>383</v>
      </c>
      <c r="K1" t="s">
        <v>381</v>
      </c>
      <c r="L1" t="s">
        <v>380</v>
      </c>
      <c r="M1" t="s">
        <v>379</v>
      </c>
      <c r="N1" s="2" t="s">
        <v>28</v>
      </c>
      <c r="O1" s="2" t="s">
        <v>29</v>
      </c>
      <c r="P1" s="2" t="s">
        <v>30</v>
      </c>
      <c r="Q1" s="2" t="s">
        <v>388</v>
      </c>
      <c r="R1" s="2" t="s">
        <v>553</v>
      </c>
    </row>
    <row r="2" spans="1:18" x14ac:dyDescent="0.35">
      <c r="A2" t="str">
        <f>CONCATENATE(B2,"_",C2,"_",D4,"_",H2)</f>
        <v>L6_S1_M_f</v>
      </c>
      <c r="B2" t="s">
        <v>581</v>
      </c>
      <c r="C2" t="s">
        <v>567</v>
      </c>
      <c r="D2" t="s">
        <v>566</v>
      </c>
      <c r="E2" t="s">
        <v>458</v>
      </c>
      <c r="F2" t="str">
        <f t="shared" ref="F2:F7" si="0">CONCATENATE(N2,O2,P2)</f>
        <v>auf dem</v>
      </c>
      <c r="G2" t="s">
        <v>96</v>
      </c>
      <c r="H2" t="s">
        <v>450</v>
      </c>
      <c r="I2" t="s">
        <v>345</v>
      </c>
      <c r="J2" t="s">
        <v>357</v>
      </c>
      <c r="K2" t="s">
        <v>413</v>
      </c>
      <c r="L2" t="str">
        <f t="shared" ref="L2:L7" si="1">CONCATENATE(Q2,R2)</f>
        <v>Steinofen</v>
      </c>
      <c r="M2" t="s">
        <v>460</v>
      </c>
      <c r="N2" t="s">
        <v>35</v>
      </c>
      <c r="Q2" t="s">
        <v>459</v>
      </c>
    </row>
    <row r="3" spans="1:18" x14ac:dyDescent="0.35">
      <c r="A3" t="str">
        <f>CONCATENATE(B3,"_",C3,"_",D5,"_",H3)</f>
        <v>L6_S2_M_m</v>
      </c>
      <c r="B3" t="s">
        <v>581</v>
      </c>
      <c r="C3" t="s">
        <v>568</v>
      </c>
      <c r="D3" t="s">
        <v>566</v>
      </c>
      <c r="E3" t="s">
        <v>8</v>
      </c>
      <c r="F3" t="str">
        <f t="shared" si="0"/>
        <v>auf das</v>
      </c>
      <c r="G3" t="s">
        <v>51</v>
      </c>
      <c r="H3" t="s">
        <v>451</v>
      </c>
      <c r="I3" t="s">
        <v>346</v>
      </c>
      <c r="J3" t="s">
        <v>355</v>
      </c>
      <c r="K3" t="s">
        <v>361</v>
      </c>
      <c r="L3" t="str">
        <f t="shared" si="1"/>
        <v>Anlage</v>
      </c>
      <c r="M3" t="s">
        <v>363</v>
      </c>
      <c r="O3" t="s">
        <v>50</v>
      </c>
      <c r="Q3" t="s">
        <v>362</v>
      </c>
    </row>
    <row r="4" spans="1:18" x14ac:dyDescent="0.35">
      <c r="A4" t="str">
        <f>CONCATENATE(B4,"_",C4,"_",D6,"_",H4)</f>
        <v>L6_S3_N_f</v>
      </c>
      <c r="B4" t="s">
        <v>581</v>
      </c>
      <c r="C4" t="s">
        <v>569</v>
      </c>
      <c r="D4" t="s">
        <v>573</v>
      </c>
      <c r="E4" t="s">
        <v>9</v>
      </c>
      <c r="F4" t="str">
        <f t="shared" si="0"/>
        <v>am</v>
      </c>
      <c r="G4" t="s">
        <v>61</v>
      </c>
      <c r="H4" t="s">
        <v>450</v>
      </c>
      <c r="I4" t="s">
        <v>352</v>
      </c>
      <c r="J4" t="s">
        <v>349</v>
      </c>
      <c r="K4" t="s">
        <v>377</v>
      </c>
      <c r="L4" t="str">
        <f t="shared" si="1"/>
        <v>Nachtzug</v>
      </c>
      <c r="M4" t="s">
        <v>366</v>
      </c>
      <c r="N4" t="s">
        <v>68</v>
      </c>
      <c r="Q4" t="s">
        <v>364</v>
      </c>
    </row>
    <row r="5" spans="1:18" x14ac:dyDescent="0.35">
      <c r="A5" t="str">
        <f>CONCATENATE(B5,"_",C5,"_",D7,"_",H5)</f>
        <v>L6_S4_N_m</v>
      </c>
      <c r="B5" t="s">
        <v>581</v>
      </c>
      <c r="C5" t="s">
        <v>570</v>
      </c>
      <c r="D5" t="s">
        <v>573</v>
      </c>
      <c r="E5" t="s">
        <v>9</v>
      </c>
      <c r="F5" t="str">
        <f t="shared" si="0"/>
        <v>von der</v>
      </c>
      <c r="G5" t="s">
        <v>327</v>
      </c>
      <c r="H5" t="s">
        <v>451</v>
      </c>
      <c r="I5" t="s">
        <v>346</v>
      </c>
      <c r="J5" t="s">
        <v>357</v>
      </c>
      <c r="K5" t="s">
        <v>516</v>
      </c>
      <c r="L5" t="str">
        <f t="shared" si="1"/>
        <v>Abend</v>
      </c>
      <c r="M5" t="s">
        <v>409</v>
      </c>
      <c r="P5" t="s">
        <v>48</v>
      </c>
      <c r="Q5" t="s">
        <v>517</v>
      </c>
    </row>
    <row r="6" spans="1:18" x14ac:dyDescent="0.35">
      <c r="A6" t="str">
        <f>CONCATENATE(B6,"_",C6,"_",D2,"_",H6)</f>
        <v>L6_S5_F_f</v>
      </c>
      <c r="B6" t="s">
        <v>581</v>
      </c>
      <c r="C6" t="s">
        <v>571</v>
      </c>
      <c r="D6" t="s">
        <v>574</v>
      </c>
      <c r="E6" t="s">
        <v>9</v>
      </c>
      <c r="F6" t="str">
        <f t="shared" si="0"/>
        <v>in der</v>
      </c>
      <c r="G6" t="s">
        <v>102</v>
      </c>
      <c r="H6" t="s">
        <v>450</v>
      </c>
      <c r="I6" t="s">
        <v>345</v>
      </c>
      <c r="J6" t="s">
        <v>351</v>
      </c>
      <c r="K6" t="s">
        <v>497</v>
      </c>
      <c r="L6" t="str">
        <f t="shared" si="1"/>
        <v>Haustürschlüssel</v>
      </c>
      <c r="M6" t="s">
        <v>354</v>
      </c>
      <c r="N6" t="s">
        <v>38</v>
      </c>
      <c r="Q6" t="s">
        <v>498</v>
      </c>
    </row>
    <row r="7" spans="1:18" x14ac:dyDescent="0.35">
      <c r="A7" t="str">
        <f>CONCATENATE(B7,"_",C7,"_",D3,"_",H7)</f>
        <v>L6_S6_F_m</v>
      </c>
      <c r="B7" t="s">
        <v>581</v>
      </c>
      <c r="C7" t="s">
        <v>572</v>
      </c>
      <c r="D7" t="s">
        <v>574</v>
      </c>
      <c r="E7" t="s">
        <v>10</v>
      </c>
      <c r="F7" t="str">
        <f t="shared" si="0"/>
        <v>von der</v>
      </c>
      <c r="G7" t="s">
        <v>63</v>
      </c>
      <c r="H7" t="s">
        <v>451</v>
      </c>
      <c r="I7" t="s">
        <v>345</v>
      </c>
      <c r="J7" t="s">
        <v>347</v>
      </c>
      <c r="K7" t="s">
        <v>390</v>
      </c>
      <c r="L7" t="str">
        <f t="shared" si="1"/>
        <v>Solo</v>
      </c>
      <c r="M7" t="s">
        <v>372</v>
      </c>
      <c r="P7" t="s">
        <v>48</v>
      </c>
      <c r="Q7" t="s">
        <v>371</v>
      </c>
    </row>
  </sheetData>
  <phoneticPr fontId="1" type="noConversion"/>
  <conditionalFormatting sqref="M2:M11 L1:M1 Q1:R1 I1:K2 Q2 J3:K3 I4:K11 Q3:R11">
    <cfRule type="containsText" dxfId="1" priority="1" operator="containsText" text="xx">
      <formula>NOT(ISERROR(SEARCH("xx",I1)))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main</vt:lpstr>
      <vt:lpstr>Items</vt:lpstr>
      <vt:lpstr>Warm-Up</vt:lpstr>
      <vt:lpstr>list1</vt:lpstr>
      <vt:lpstr>list2</vt:lpstr>
      <vt:lpstr>list3</vt:lpstr>
      <vt:lpstr>list4</vt:lpstr>
      <vt:lpstr>list5</vt:lpstr>
      <vt:lpstr>list6</vt:lpstr>
      <vt:lpstr>Latin Squares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Clemen</dc:creator>
  <cp:lastModifiedBy>Alexander Clemen</cp:lastModifiedBy>
  <dcterms:created xsi:type="dcterms:W3CDTF">2022-03-29T09:26:26Z</dcterms:created>
  <dcterms:modified xsi:type="dcterms:W3CDTF">2022-04-05T13:36:47Z</dcterms:modified>
</cp:coreProperties>
</file>