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aulo\Downloads\"/>
    </mc:Choice>
  </mc:AlternateContent>
  <xr:revisionPtr revIDLastSave="0" documentId="13_ncr:1_{36A3ACE9-ABF2-4CB9-B9B8-58203CFADB0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rreos Cliente" sheetId="3" r:id="rId1"/>
    <sheet name="Interface" sheetId="6" r:id="rId2"/>
    <sheet name="OBRAS" sheetId="5" r:id="rId3"/>
    <sheet name="ABRIL" sheetId="1" r:id="rId4"/>
  </sheets>
  <definedNames>
    <definedName name="_xlnm._FilterDatabase" localSheetId="3" hidden="1">ABRIL!$A$2:$Q$739</definedName>
    <definedName name="_xlnm._FilterDatabase" localSheetId="0" hidden="1">'Correos Cliente'!$A$1:$C$439</definedName>
    <definedName name="_xlnm._FilterDatabase" localSheetId="1" hidden="1">Interface!$A$2:$L$739</definedName>
    <definedName name="_xlnm._FilterDatabase" localSheetId="2" hidden="1">OBRAS!$A$1:$L$3459</definedName>
    <definedName name="_xlnm.Print_Area" localSheetId="3">ABRIL!$B$2:$M$77</definedName>
    <definedName name="_xlnm.Print_Area" localSheetId="1">Interface!$B$2:$K$77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M9" i="1" s="1"/>
  <c r="L10" i="1"/>
  <c r="M10" i="1" s="1"/>
  <c r="L11" i="1"/>
  <c r="L12" i="1"/>
  <c r="L13" i="1"/>
  <c r="L14" i="1"/>
  <c r="L15" i="1"/>
  <c r="L16" i="1"/>
  <c r="L17" i="1"/>
  <c r="M17" i="1" s="1"/>
  <c r="L18" i="1"/>
  <c r="M18" i="1" s="1"/>
  <c r="L20" i="1"/>
  <c r="L21" i="1"/>
  <c r="L22" i="1"/>
  <c r="L23" i="1"/>
  <c r="L24" i="1"/>
  <c r="L25" i="1"/>
  <c r="L26" i="1"/>
  <c r="M26" i="1" s="1"/>
  <c r="L27" i="1"/>
  <c r="M27" i="1" s="1"/>
  <c r="L28" i="1"/>
  <c r="L29" i="1"/>
  <c r="L30" i="1"/>
  <c r="L31" i="1"/>
  <c r="L32" i="1"/>
  <c r="L33" i="1"/>
  <c r="L34" i="1"/>
  <c r="M34" i="1" s="1"/>
  <c r="L35" i="1"/>
  <c r="M35" i="1" s="1"/>
  <c r="L36" i="1"/>
  <c r="L37" i="1"/>
  <c r="L38" i="1"/>
  <c r="L39" i="1"/>
  <c r="L40" i="1"/>
  <c r="L41" i="1"/>
  <c r="L42" i="1"/>
  <c r="M42" i="1" s="1"/>
  <c r="L43" i="1"/>
  <c r="M43" i="1" s="1"/>
  <c r="L44" i="1"/>
  <c r="L45" i="1"/>
  <c r="L46" i="1"/>
  <c r="L47" i="1"/>
  <c r="L48" i="1"/>
  <c r="L49" i="1"/>
  <c r="L50" i="1"/>
  <c r="M50" i="1" s="1"/>
  <c r="L51" i="1"/>
  <c r="M51" i="1" s="1"/>
  <c r="L52" i="1"/>
  <c r="L53" i="1"/>
  <c r="L54" i="1"/>
  <c r="L55" i="1"/>
  <c r="L56" i="1"/>
  <c r="L57" i="1"/>
  <c r="L58" i="1"/>
  <c r="M58" i="1" s="1"/>
  <c r="L59" i="1"/>
  <c r="M59" i="1" s="1"/>
  <c r="L60" i="1"/>
  <c r="L61" i="1"/>
  <c r="L62" i="1"/>
  <c r="L63" i="1"/>
  <c r="L64" i="1"/>
  <c r="L65" i="1"/>
  <c r="L66" i="1"/>
  <c r="M66" i="1" s="1"/>
  <c r="L67" i="1"/>
  <c r="M67" i="1" s="1"/>
  <c r="L68" i="1"/>
  <c r="L69" i="1"/>
  <c r="L70" i="1"/>
  <c r="L71" i="1"/>
  <c r="L72" i="1"/>
  <c r="L73" i="1"/>
  <c r="L74" i="1"/>
  <c r="M74" i="1" s="1"/>
  <c r="L75" i="1"/>
  <c r="M75" i="1" s="1"/>
  <c r="L76" i="1"/>
  <c r="L77" i="1"/>
  <c r="L78" i="1"/>
  <c r="L79" i="1"/>
  <c r="L80" i="1"/>
  <c r="L81" i="1"/>
  <c r="L82" i="1"/>
  <c r="M82" i="1" s="1"/>
  <c r="L83" i="1"/>
  <c r="M83" i="1" s="1"/>
  <c r="L84" i="1"/>
  <c r="L85" i="1"/>
  <c r="L86" i="1"/>
  <c r="L87" i="1"/>
  <c r="L88" i="1"/>
  <c r="L89" i="1"/>
  <c r="L90" i="1"/>
  <c r="M90" i="1" s="1"/>
  <c r="L91" i="1"/>
  <c r="M91" i="1" s="1"/>
  <c r="L92" i="1"/>
  <c r="L93" i="1"/>
  <c r="L94" i="1"/>
  <c r="L95" i="1"/>
  <c r="L96" i="1"/>
  <c r="L97" i="1"/>
  <c r="L98" i="1"/>
  <c r="M98" i="1" s="1"/>
  <c r="L99" i="1"/>
  <c r="M99" i="1" s="1"/>
  <c r="L100" i="1"/>
  <c r="L101" i="1"/>
  <c r="L102" i="1"/>
  <c r="L103" i="1"/>
  <c r="L104" i="1"/>
  <c r="L105" i="1"/>
  <c r="L106" i="1"/>
  <c r="M106" i="1" s="1"/>
  <c r="L107" i="1"/>
  <c r="M107" i="1" s="1"/>
  <c r="L108" i="1"/>
  <c r="L109" i="1"/>
  <c r="L110" i="1"/>
  <c r="L111" i="1"/>
  <c r="L112" i="1"/>
  <c r="L113" i="1"/>
  <c r="L114" i="1"/>
  <c r="M114" i="1" s="1"/>
  <c r="L115" i="1"/>
  <c r="M115" i="1" s="1"/>
  <c r="L116" i="1"/>
  <c r="L117" i="1"/>
  <c r="L118" i="1"/>
  <c r="L119" i="1"/>
  <c r="L120" i="1"/>
  <c r="L121" i="1"/>
  <c r="L122" i="1"/>
  <c r="M122" i="1" s="1"/>
  <c r="L123" i="1"/>
  <c r="M123" i="1" s="1"/>
  <c r="L124" i="1"/>
  <c r="L125" i="1"/>
  <c r="L126" i="1"/>
  <c r="L127" i="1"/>
  <c r="L128" i="1"/>
  <c r="L129" i="1"/>
  <c r="L130" i="1"/>
  <c r="M130" i="1" s="1"/>
  <c r="L131" i="1"/>
  <c r="M131" i="1" s="1"/>
  <c r="L132" i="1"/>
  <c r="L133" i="1"/>
  <c r="L135" i="1"/>
  <c r="L136" i="1"/>
  <c r="L137" i="1"/>
  <c r="L138" i="1"/>
  <c r="L139" i="1"/>
  <c r="M139" i="1" s="1"/>
  <c r="L140" i="1"/>
  <c r="M140" i="1" s="1"/>
  <c r="L141" i="1"/>
  <c r="L142" i="1"/>
  <c r="L143" i="1"/>
  <c r="L144" i="1"/>
  <c r="L145" i="1"/>
  <c r="L146" i="1"/>
  <c r="L147" i="1"/>
  <c r="M147" i="1" s="1"/>
  <c r="L148" i="1"/>
  <c r="M148" i="1" s="1"/>
  <c r="L149" i="1"/>
  <c r="L150" i="1"/>
  <c r="L151" i="1"/>
  <c r="L152" i="1"/>
  <c r="L153" i="1"/>
  <c r="L154" i="1"/>
  <c r="L155" i="1"/>
  <c r="M155" i="1" s="1"/>
  <c r="L156" i="1"/>
  <c r="M156" i="1" s="1"/>
  <c r="L157" i="1"/>
  <c r="L158" i="1"/>
  <c r="L159" i="1"/>
  <c r="L160" i="1"/>
  <c r="L161" i="1"/>
  <c r="L162" i="1"/>
  <c r="L163" i="1"/>
  <c r="M163" i="1" s="1"/>
  <c r="L164" i="1"/>
  <c r="M164" i="1" s="1"/>
  <c r="L165" i="1"/>
  <c r="L166" i="1"/>
  <c r="L167" i="1"/>
  <c r="L168" i="1"/>
  <c r="L169" i="1"/>
  <c r="L170" i="1"/>
  <c r="L171" i="1"/>
  <c r="M171" i="1" s="1"/>
  <c r="L172" i="1"/>
  <c r="M172" i="1" s="1"/>
  <c r="L173" i="1"/>
  <c r="L174" i="1"/>
  <c r="L175" i="1"/>
  <c r="L176" i="1"/>
  <c r="L177" i="1"/>
  <c r="L178" i="1"/>
  <c r="L179" i="1"/>
  <c r="M179" i="1" s="1"/>
  <c r="L180" i="1"/>
  <c r="M180" i="1" s="1"/>
  <c r="L181" i="1"/>
  <c r="L182" i="1"/>
  <c r="L183" i="1"/>
  <c r="L184" i="1"/>
  <c r="L185" i="1"/>
  <c r="L186" i="1"/>
  <c r="L187" i="1"/>
  <c r="M187" i="1" s="1"/>
  <c r="L188" i="1"/>
  <c r="M188" i="1" s="1"/>
  <c r="L189" i="1"/>
  <c r="L190" i="1"/>
  <c r="L191" i="1"/>
  <c r="L192" i="1"/>
  <c r="L193" i="1"/>
  <c r="L194" i="1"/>
  <c r="L195" i="1"/>
  <c r="M195" i="1" s="1"/>
  <c r="L196" i="1"/>
  <c r="M196" i="1" s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5" i="1"/>
  <c r="L216" i="1"/>
  <c r="L217" i="1"/>
  <c r="L219" i="1"/>
  <c r="L220" i="1"/>
  <c r="L222" i="1"/>
  <c r="L223" i="1"/>
  <c r="L224" i="1"/>
  <c r="L225" i="1"/>
  <c r="L226" i="1"/>
  <c r="L227" i="1"/>
  <c r="L228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M271" i="1" s="1"/>
  <c r="L272" i="1"/>
  <c r="L273" i="1"/>
  <c r="L274" i="1"/>
  <c r="L275" i="1"/>
  <c r="L276" i="1"/>
  <c r="L277" i="1"/>
  <c r="L278" i="1"/>
  <c r="L279" i="1"/>
  <c r="M279" i="1" s="1"/>
  <c r="L280" i="1"/>
  <c r="L281" i="1"/>
  <c r="L282" i="1"/>
  <c r="L283" i="1"/>
  <c r="L284" i="1"/>
  <c r="L285" i="1"/>
  <c r="L286" i="1"/>
  <c r="L287" i="1"/>
  <c r="M287" i="1" s="1"/>
  <c r="L288" i="1"/>
  <c r="L289" i="1"/>
  <c r="L290" i="1"/>
  <c r="L291" i="1"/>
  <c r="L292" i="1"/>
  <c r="L293" i="1"/>
  <c r="L294" i="1"/>
  <c r="L295" i="1"/>
  <c r="M295" i="1" s="1"/>
  <c r="L296" i="1"/>
  <c r="L297" i="1"/>
  <c r="L298" i="1"/>
  <c r="L299" i="1"/>
  <c r="L300" i="1"/>
  <c r="L301" i="1"/>
  <c r="L302" i="1"/>
  <c r="L303" i="1"/>
  <c r="M303" i="1" s="1"/>
  <c r="L304" i="1"/>
  <c r="L305" i="1"/>
  <c r="L306" i="1"/>
  <c r="L307" i="1"/>
  <c r="L308" i="1"/>
  <c r="L309" i="1"/>
  <c r="L310" i="1"/>
  <c r="L311" i="1"/>
  <c r="M311" i="1" s="1"/>
  <c r="L312" i="1"/>
  <c r="L313" i="1"/>
  <c r="L314" i="1"/>
  <c r="L315" i="1"/>
  <c r="L316" i="1"/>
  <c r="L317" i="1"/>
  <c r="L318" i="1"/>
  <c r="L319" i="1"/>
  <c r="M319" i="1" s="1"/>
  <c r="L320" i="1"/>
  <c r="L321" i="1"/>
  <c r="L322" i="1"/>
  <c r="L323" i="1"/>
  <c r="L324" i="1"/>
  <c r="L325" i="1"/>
  <c r="L326" i="1"/>
  <c r="L327" i="1"/>
  <c r="M327" i="1" s="1"/>
  <c r="L328" i="1"/>
  <c r="L329" i="1"/>
  <c r="L330" i="1"/>
  <c r="L331" i="1"/>
  <c r="L332" i="1"/>
  <c r="L333" i="1"/>
  <c r="L334" i="1"/>
  <c r="L335" i="1"/>
  <c r="M335" i="1" s="1"/>
  <c r="L336" i="1"/>
  <c r="L337" i="1"/>
  <c r="L338" i="1"/>
  <c r="L339" i="1"/>
  <c r="L340" i="1"/>
  <c r="L341" i="1"/>
  <c r="L342" i="1"/>
  <c r="L343" i="1"/>
  <c r="M343" i="1" s="1"/>
  <c r="L344" i="1"/>
  <c r="L345" i="1"/>
  <c r="L346" i="1"/>
  <c r="L347" i="1"/>
  <c r="L348" i="1"/>
  <c r="L349" i="1"/>
  <c r="L350" i="1"/>
  <c r="L351" i="1"/>
  <c r="M351" i="1" s="1"/>
  <c r="L352" i="1"/>
  <c r="L353" i="1"/>
  <c r="L354" i="1"/>
  <c r="L355" i="1"/>
  <c r="L356" i="1"/>
  <c r="L357" i="1"/>
  <c r="L358" i="1"/>
  <c r="L359" i="1"/>
  <c r="M359" i="1" s="1"/>
  <c r="L360" i="1"/>
  <c r="L361" i="1"/>
  <c r="L362" i="1"/>
  <c r="L363" i="1"/>
  <c r="L364" i="1"/>
  <c r="L365" i="1"/>
  <c r="L366" i="1"/>
  <c r="L367" i="1"/>
  <c r="M367" i="1" s="1"/>
  <c r="L368" i="1"/>
  <c r="L369" i="1"/>
  <c r="L370" i="1"/>
  <c r="L371" i="1"/>
  <c r="L372" i="1"/>
  <c r="L373" i="1"/>
  <c r="L374" i="1"/>
  <c r="L375" i="1"/>
  <c r="M375" i="1" s="1"/>
  <c r="L376" i="1"/>
  <c r="L377" i="1"/>
  <c r="L378" i="1"/>
  <c r="L379" i="1"/>
  <c r="L380" i="1"/>
  <c r="L381" i="1"/>
  <c r="L382" i="1"/>
  <c r="L383" i="1"/>
  <c r="M383" i="1" s="1"/>
  <c r="L384" i="1"/>
  <c r="L385" i="1"/>
  <c r="L386" i="1"/>
  <c r="L387" i="1"/>
  <c r="L388" i="1"/>
  <c r="L389" i="1"/>
  <c r="L390" i="1"/>
  <c r="L391" i="1"/>
  <c r="M391" i="1" s="1"/>
  <c r="L392" i="1"/>
  <c r="L393" i="1"/>
  <c r="L394" i="1"/>
  <c r="L395" i="1"/>
  <c r="L396" i="1"/>
  <c r="L397" i="1"/>
  <c r="L398" i="1"/>
  <c r="L399" i="1"/>
  <c r="M399" i="1" s="1"/>
  <c r="L400" i="1"/>
  <c r="M400" i="1" s="1"/>
  <c r="L401" i="1"/>
  <c r="L402" i="1"/>
  <c r="L403" i="1"/>
  <c r="L404" i="1"/>
  <c r="L405" i="1"/>
  <c r="L406" i="1"/>
  <c r="L407" i="1"/>
  <c r="M407" i="1" s="1"/>
  <c r="L408" i="1"/>
  <c r="M408" i="1" s="1"/>
  <c r="L409" i="1"/>
  <c r="L410" i="1"/>
  <c r="L411" i="1"/>
  <c r="L412" i="1"/>
  <c r="L413" i="1"/>
  <c r="L414" i="1"/>
  <c r="L415" i="1"/>
  <c r="M415" i="1" s="1"/>
  <c r="L416" i="1"/>
  <c r="M416" i="1" s="1"/>
  <c r="L417" i="1"/>
  <c r="L418" i="1"/>
  <c r="L419" i="1"/>
  <c r="L420" i="1"/>
  <c r="L421" i="1"/>
  <c r="L422" i="1"/>
  <c r="L423" i="1"/>
  <c r="M423" i="1" s="1"/>
  <c r="L424" i="1"/>
  <c r="M424" i="1" s="1"/>
  <c r="L425" i="1"/>
  <c r="L426" i="1"/>
  <c r="L427" i="1"/>
  <c r="L428" i="1"/>
  <c r="L429" i="1"/>
  <c r="L430" i="1"/>
  <c r="L431" i="1"/>
  <c r="M431" i="1" s="1"/>
  <c r="L432" i="1"/>
  <c r="M432" i="1" s="1"/>
  <c r="L433" i="1"/>
  <c r="L434" i="1"/>
  <c r="L435" i="1"/>
  <c r="L436" i="1"/>
  <c r="L437" i="1"/>
  <c r="L438" i="1"/>
  <c r="L439" i="1"/>
  <c r="M439" i="1" s="1"/>
  <c r="L440" i="1"/>
  <c r="M440" i="1" s="1"/>
  <c r="L441" i="1"/>
  <c r="L442" i="1"/>
  <c r="L443" i="1"/>
  <c r="L444" i="1"/>
  <c r="L445" i="1"/>
  <c r="L446" i="1"/>
  <c r="L447" i="1"/>
  <c r="M447" i="1" s="1"/>
  <c r="L448" i="1"/>
  <c r="M448" i="1" s="1"/>
  <c r="L449" i="1"/>
  <c r="L450" i="1"/>
  <c r="L451" i="1"/>
  <c r="L452" i="1"/>
  <c r="L453" i="1"/>
  <c r="L454" i="1"/>
  <c r="L455" i="1"/>
  <c r="M455" i="1" s="1"/>
  <c r="L456" i="1"/>
  <c r="M456" i="1" s="1"/>
  <c r="L457" i="1"/>
  <c r="L458" i="1"/>
  <c r="L459" i="1"/>
  <c r="L460" i="1"/>
  <c r="L461" i="1"/>
  <c r="L462" i="1"/>
  <c r="L463" i="1"/>
  <c r="M463" i="1" s="1"/>
  <c r="L464" i="1"/>
  <c r="M464" i="1" s="1"/>
  <c r="L465" i="1"/>
  <c r="L466" i="1"/>
  <c r="L467" i="1"/>
  <c r="L468" i="1"/>
  <c r="L469" i="1"/>
  <c r="L470" i="1"/>
  <c r="L471" i="1"/>
  <c r="M471" i="1" s="1"/>
  <c r="L472" i="1"/>
  <c r="M472" i="1" s="1"/>
  <c r="L473" i="1"/>
  <c r="L474" i="1"/>
  <c r="L475" i="1"/>
  <c r="L476" i="1"/>
  <c r="L477" i="1"/>
  <c r="L478" i="1"/>
  <c r="L479" i="1"/>
  <c r="M479" i="1" s="1"/>
  <c r="L480" i="1"/>
  <c r="M480" i="1" s="1"/>
  <c r="L481" i="1"/>
  <c r="L482" i="1"/>
  <c r="L483" i="1"/>
  <c r="L484" i="1"/>
  <c r="L485" i="1"/>
  <c r="L486" i="1"/>
  <c r="L487" i="1"/>
  <c r="M487" i="1" s="1"/>
  <c r="L488" i="1"/>
  <c r="M488" i="1" s="1"/>
  <c r="L489" i="1"/>
  <c r="L490" i="1"/>
  <c r="L491" i="1"/>
  <c r="L492" i="1"/>
  <c r="L493" i="1"/>
  <c r="L494" i="1"/>
  <c r="L495" i="1"/>
  <c r="M495" i="1" s="1"/>
  <c r="L496" i="1"/>
  <c r="M496" i="1" s="1"/>
  <c r="L497" i="1"/>
  <c r="L498" i="1"/>
  <c r="L499" i="1"/>
  <c r="L500" i="1"/>
  <c r="L501" i="1"/>
  <c r="L502" i="1"/>
  <c r="L503" i="1"/>
  <c r="M503" i="1" s="1"/>
  <c r="L504" i="1"/>
  <c r="M504" i="1" s="1"/>
  <c r="L505" i="1"/>
  <c r="L506" i="1"/>
  <c r="L507" i="1"/>
  <c r="L508" i="1"/>
  <c r="L509" i="1"/>
  <c r="L510" i="1"/>
  <c r="L511" i="1"/>
  <c r="M511" i="1" s="1"/>
  <c r="L512" i="1"/>
  <c r="M512" i="1" s="1"/>
  <c r="L513" i="1"/>
  <c r="L514" i="1"/>
  <c r="L515" i="1"/>
  <c r="L516" i="1"/>
  <c r="L517" i="1"/>
  <c r="L518" i="1"/>
  <c r="L519" i="1"/>
  <c r="M519" i="1" s="1"/>
  <c r="L520" i="1"/>
  <c r="M520" i="1" s="1"/>
  <c r="L521" i="1"/>
  <c r="L522" i="1"/>
  <c r="L523" i="1"/>
  <c r="L524" i="1"/>
  <c r="L525" i="1"/>
  <c r="L526" i="1"/>
  <c r="L527" i="1"/>
  <c r="M527" i="1" s="1"/>
  <c r="L528" i="1"/>
  <c r="M528" i="1" s="1"/>
  <c r="L529" i="1"/>
  <c r="L530" i="1"/>
  <c r="L531" i="1"/>
  <c r="L532" i="1"/>
  <c r="L533" i="1"/>
  <c r="L534" i="1"/>
  <c r="L535" i="1"/>
  <c r="M535" i="1" s="1"/>
  <c r="L536" i="1"/>
  <c r="M536" i="1" s="1"/>
  <c r="L537" i="1"/>
  <c r="L538" i="1"/>
  <c r="L539" i="1"/>
  <c r="L540" i="1"/>
  <c r="L541" i="1"/>
  <c r="L542" i="1"/>
  <c r="L543" i="1"/>
  <c r="M543" i="1" s="1"/>
  <c r="L544" i="1"/>
  <c r="M544" i="1" s="1"/>
  <c r="L545" i="1"/>
  <c r="L546" i="1"/>
  <c r="L547" i="1"/>
  <c r="L548" i="1"/>
  <c r="L549" i="1"/>
  <c r="L550" i="1"/>
  <c r="L551" i="1"/>
  <c r="M551" i="1" s="1"/>
  <c r="L552" i="1"/>
  <c r="M552" i="1" s="1"/>
  <c r="L553" i="1"/>
  <c r="L554" i="1"/>
  <c r="L555" i="1"/>
  <c r="L556" i="1"/>
  <c r="L557" i="1"/>
  <c r="L558" i="1"/>
  <c r="L559" i="1"/>
  <c r="M559" i="1" s="1"/>
  <c r="L560" i="1"/>
  <c r="M560" i="1" s="1"/>
  <c r="L561" i="1"/>
  <c r="L562" i="1"/>
  <c r="L563" i="1"/>
  <c r="L564" i="1"/>
  <c r="L565" i="1"/>
  <c r="L566" i="1"/>
  <c r="L567" i="1"/>
  <c r="M567" i="1" s="1"/>
  <c r="L568" i="1"/>
  <c r="M568" i="1" s="1"/>
  <c r="L569" i="1"/>
  <c r="L570" i="1"/>
  <c r="L571" i="1"/>
  <c r="L572" i="1"/>
  <c r="L573" i="1"/>
  <c r="L574" i="1"/>
  <c r="L575" i="1"/>
  <c r="M575" i="1" s="1"/>
  <c r="L576" i="1"/>
  <c r="M576" i="1" s="1"/>
  <c r="L577" i="1"/>
  <c r="L578" i="1"/>
  <c r="L579" i="1"/>
  <c r="L580" i="1"/>
  <c r="L581" i="1"/>
  <c r="L582" i="1"/>
  <c r="L583" i="1"/>
  <c r="M583" i="1" s="1"/>
  <c r="L584" i="1"/>
  <c r="M584" i="1" s="1"/>
  <c r="L585" i="1"/>
  <c r="L586" i="1"/>
  <c r="L587" i="1"/>
  <c r="L588" i="1"/>
  <c r="L589" i="1"/>
  <c r="L590" i="1"/>
  <c r="L591" i="1"/>
  <c r="M591" i="1" s="1"/>
  <c r="L592" i="1"/>
  <c r="M592" i="1" s="1"/>
  <c r="L593" i="1"/>
  <c r="L594" i="1"/>
  <c r="L595" i="1"/>
  <c r="L596" i="1"/>
  <c r="L597" i="1"/>
  <c r="L598" i="1"/>
  <c r="L599" i="1"/>
  <c r="M599" i="1" s="1"/>
  <c r="L600" i="1"/>
  <c r="M600" i="1" s="1"/>
  <c r="L601" i="1"/>
  <c r="L602" i="1"/>
  <c r="L603" i="1"/>
  <c r="L604" i="1"/>
  <c r="L605" i="1"/>
  <c r="L606" i="1"/>
  <c r="L607" i="1"/>
  <c r="M607" i="1" s="1"/>
  <c r="L608" i="1"/>
  <c r="M608" i="1" s="1"/>
  <c r="L609" i="1"/>
  <c r="L610" i="1"/>
  <c r="L611" i="1"/>
  <c r="L612" i="1"/>
  <c r="L613" i="1"/>
  <c r="L614" i="1"/>
  <c r="L615" i="1"/>
  <c r="M615" i="1" s="1"/>
  <c r="L616" i="1"/>
  <c r="M616" i="1" s="1"/>
  <c r="L617" i="1"/>
  <c r="L618" i="1"/>
  <c r="L619" i="1"/>
  <c r="L620" i="1"/>
  <c r="L621" i="1"/>
  <c r="L622" i="1"/>
  <c r="L623" i="1"/>
  <c r="M623" i="1" s="1"/>
  <c r="L624" i="1"/>
  <c r="M624" i="1" s="1"/>
  <c r="L625" i="1"/>
  <c r="L626" i="1"/>
  <c r="L627" i="1"/>
  <c r="L628" i="1"/>
  <c r="L629" i="1"/>
  <c r="L630" i="1"/>
  <c r="L631" i="1"/>
  <c r="M631" i="1" s="1"/>
  <c r="L632" i="1"/>
  <c r="M632" i="1" s="1"/>
  <c r="L633" i="1"/>
  <c r="L634" i="1"/>
  <c r="L635" i="1"/>
  <c r="L636" i="1"/>
  <c r="L637" i="1"/>
  <c r="L638" i="1"/>
  <c r="L639" i="1"/>
  <c r="M639" i="1" s="1"/>
  <c r="L640" i="1"/>
  <c r="M640" i="1" s="1"/>
  <c r="L641" i="1"/>
  <c r="L642" i="1"/>
  <c r="L643" i="1"/>
  <c r="L644" i="1"/>
  <c r="L645" i="1"/>
  <c r="L646" i="1"/>
  <c r="L647" i="1"/>
  <c r="M647" i="1" s="1"/>
  <c r="L648" i="1"/>
  <c r="M648" i="1" s="1"/>
  <c r="L649" i="1"/>
  <c r="L650" i="1"/>
  <c r="L651" i="1"/>
  <c r="L652" i="1"/>
  <c r="L653" i="1"/>
  <c r="L654" i="1"/>
  <c r="L655" i="1"/>
  <c r="M655" i="1" s="1"/>
  <c r="L656" i="1"/>
  <c r="M656" i="1" s="1"/>
  <c r="L657" i="1"/>
  <c r="L658" i="1"/>
  <c r="L659" i="1"/>
  <c r="L660" i="1"/>
  <c r="L661" i="1"/>
  <c r="L662" i="1"/>
  <c r="L663" i="1"/>
  <c r="M663" i="1" s="1"/>
  <c r="L664" i="1"/>
  <c r="M664" i="1" s="1"/>
  <c r="L665" i="1"/>
  <c r="L666" i="1"/>
  <c r="L667" i="1"/>
  <c r="L668" i="1"/>
  <c r="L669" i="1"/>
  <c r="L670" i="1"/>
  <c r="L671" i="1"/>
  <c r="M671" i="1" s="1"/>
  <c r="L672" i="1"/>
  <c r="M672" i="1" s="1"/>
  <c r="L673" i="1"/>
  <c r="L674" i="1"/>
  <c r="L675" i="1"/>
  <c r="L676" i="1"/>
  <c r="L677" i="1"/>
  <c r="L678" i="1"/>
  <c r="L679" i="1"/>
  <c r="M679" i="1" s="1"/>
  <c r="L680" i="1"/>
  <c r="M680" i="1" s="1"/>
  <c r="L681" i="1"/>
  <c r="L682" i="1"/>
  <c r="L683" i="1"/>
  <c r="L684" i="1"/>
  <c r="L685" i="1"/>
  <c r="L686" i="1"/>
  <c r="L687" i="1"/>
  <c r="M687" i="1" s="1"/>
  <c r="L688" i="1"/>
  <c r="M688" i="1" s="1"/>
  <c r="L689" i="1"/>
  <c r="L690" i="1"/>
  <c r="L691" i="1"/>
  <c r="L692" i="1"/>
  <c r="L693" i="1"/>
  <c r="L694" i="1"/>
  <c r="L695" i="1"/>
  <c r="M695" i="1" s="1"/>
  <c r="L696" i="1"/>
  <c r="M696" i="1" s="1"/>
  <c r="L697" i="1"/>
  <c r="L698" i="1"/>
  <c r="L699" i="1"/>
  <c r="L700" i="1"/>
  <c r="L701" i="1"/>
  <c r="L702" i="1"/>
  <c r="L703" i="1"/>
  <c r="M703" i="1" s="1"/>
  <c r="L704" i="1"/>
  <c r="M704" i="1" s="1"/>
  <c r="L705" i="1"/>
  <c r="L706" i="1"/>
  <c r="L707" i="1"/>
  <c r="L708" i="1"/>
  <c r="L709" i="1"/>
  <c r="L710" i="1"/>
  <c r="L711" i="1"/>
  <c r="M711" i="1" s="1"/>
  <c r="L712" i="1"/>
  <c r="M712" i="1" s="1"/>
  <c r="L713" i="1"/>
  <c r="L714" i="1"/>
  <c r="L715" i="1"/>
  <c r="L716" i="1"/>
  <c r="L717" i="1"/>
  <c r="L718" i="1"/>
  <c r="L719" i="1"/>
  <c r="M719" i="1" s="1"/>
  <c r="L720" i="1"/>
  <c r="M720" i="1" s="1"/>
  <c r="L721" i="1"/>
  <c r="L722" i="1"/>
  <c r="L723" i="1"/>
  <c r="L724" i="1"/>
  <c r="L725" i="1"/>
  <c r="L726" i="1"/>
  <c r="L727" i="1"/>
  <c r="M727" i="1" s="1"/>
  <c r="L728" i="1"/>
  <c r="M728" i="1" s="1"/>
  <c r="L729" i="1"/>
  <c r="L730" i="1"/>
  <c r="L731" i="1"/>
  <c r="L732" i="1"/>
  <c r="L733" i="1"/>
  <c r="L734" i="1"/>
  <c r="L735" i="1"/>
  <c r="M735" i="1" s="1"/>
  <c r="L736" i="1"/>
  <c r="M736" i="1" s="1"/>
  <c r="L737" i="1"/>
  <c r="L738" i="1"/>
  <c r="L739" i="1"/>
  <c r="M4" i="1"/>
  <c r="M5" i="1"/>
  <c r="M6" i="1"/>
  <c r="M7" i="1"/>
  <c r="M8" i="1"/>
  <c r="M11" i="1"/>
  <c r="M12" i="1"/>
  <c r="M13" i="1"/>
  <c r="M14" i="1"/>
  <c r="M15" i="1"/>
  <c r="M16" i="1"/>
  <c r="M20" i="1"/>
  <c r="M21" i="1"/>
  <c r="M22" i="1"/>
  <c r="M23" i="1"/>
  <c r="M24" i="1"/>
  <c r="M25" i="1"/>
  <c r="M28" i="1"/>
  <c r="M29" i="1"/>
  <c r="M30" i="1"/>
  <c r="M31" i="1"/>
  <c r="M32" i="1"/>
  <c r="M33" i="1"/>
  <c r="M36" i="1"/>
  <c r="M37" i="1"/>
  <c r="M38" i="1"/>
  <c r="M39" i="1"/>
  <c r="M40" i="1"/>
  <c r="M41" i="1"/>
  <c r="M44" i="1"/>
  <c r="M45" i="1"/>
  <c r="M46" i="1"/>
  <c r="M47" i="1"/>
  <c r="M48" i="1"/>
  <c r="M49" i="1"/>
  <c r="M52" i="1"/>
  <c r="M53" i="1"/>
  <c r="M54" i="1"/>
  <c r="M55" i="1"/>
  <c r="M56" i="1"/>
  <c r="M57" i="1"/>
  <c r="M60" i="1"/>
  <c r="M61" i="1"/>
  <c r="M62" i="1"/>
  <c r="M63" i="1"/>
  <c r="M64" i="1"/>
  <c r="M65" i="1"/>
  <c r="M68" i="1"/>
  <c r="M69" i="1"/>
  <c r="M70" i="1"/>
  <c r="M71" i="1"/>
  <c r="M72" i="1"/>
  <c r="M73" i="1"/>
  <c r="M76" i="1"/>
  <c r="M77" i="1"/>
  <c r="M78" i="1"/>
  <c r="M79" i="1"/>
  <c r="M80" i="1"/>
  <c r="M81" i="1"/>
  <c r="M84" i="1"/>
  <c r="M85" i="1"/>
  <c r="M86" i="1"/>
  <c r="M87" i="1"/>
  <c r="M88" i="1"/>
  <c r="M89" i="1"/>
  <c r="M92" i="1"/>
  <c r="M93" i="1"/>
  <c r="M94" i="1"/>
  <c r="M95" i="1"/>
  <c r="M96" i="1"/>
  <c r="M97" i="1"/>
  <c r="M100" i="1"/>
  <c r="M101" i="1"/>
  <c r="M102" i="1"/>
  <c r="M103" i="1"/>
  <c r="M104" i="1"/>
  <c r="M105" i="1"/>
  <c r="M108" i="1"/>
  <c r="M109" i="1"/>
  <c r="M110" i="1"/>
  <c r="M111" i="1"/>
  <c r="M112" i="1"/>
  <c r="M113" i="1"/>
  <c r="M116" i="1"/>
  <c r="M117" i="1"/>
  <c r="M118" i="1"/>
  <c r="M119" i="1"/>
  <c r="M120" i="1"/>
  <c r="M121" i="1"/>
  <c r="M124" i="1"/>
  <c r="M125" i="1"/>
  <c r="M126" i="1"/>
  <c r="M127" i="1"/>
  <c r="M128" i="1"/>
  <c r="M129" i="1"/>
  <c r="M132" i="1"/>
  <c r="M133" i="1"/>
  <c r="M135" i="1"/>
  <c r="M136" i="1"/>
  <c r="M137" i="1"/>
  <c r="M138" i="1"/>
  <c r="M141" i="1"/>
  <c r="M142" i="1"/>
  <c r="M143" i="1"/>
  <c r="M144" i="1"/>
  <c r="M145" i="1"/>
  <c r="M146" i="1"/>
  <c r="M149" i="1"/>
  <c r="M150" i="1"/>
  <c r="M151" i="1"/>
  <c r="M152" i="1"/>
  <c r="M153" i="1"/>
  <c r="M154" i="1"/>
  <c r="M157" i="1"/>
  <c r="M158" i="1"/>
  <c r="M159" i="1"/>
  <c r="M160" i="1"/>
  <c r="M161" i="1"/>
  <c r="M162" i="1"/>
  <c r="M165" i="1"/>
  <c r="M166" i="1"/>
  <c r="M167" i="1"/>
  <c r="M168" i="1"/>
  <c r="M169" i="1"/>
  <c r="M170" i="1"/>
  <c r="M173" i="1"/>
  <c r="M174" i="1"/>
  <c r="M175" i="1"/>
  <c r="M176" i="1"/>
  <c r="M177" i="1"/>
  <c r="M178" i="1"/>
  <c r="M181" i="1"/>
  <c r="M182" i="1"/>
  <c r="M183" i="1"/>
  <c r="M184" i="1"/>
  <c r="M185" i="1"/>
  <c r="M186" i="1"/>
  <c r="M189" i="1"/>
  <c r="M190" i="1"/>
  <c r="M191" i="1"/>
  <c r="M193" i="1"/>
  <c r="M194" i="1"/>
  <c r="M197" i="1"/>
  <c r="M198" i="1"/>
  <c r="M199" i="1"/>
  <c r="M200" i="1"/>
  <c r="M201" i="1"/>
  <c r="M203" i="1"/>
  <c r="M204" i="1"/>
  <c r="M205" i="1"/>
  <c r="M206" i="1"/>
  <c r="M207" i="1"/>
  <c r="M208" i="1"/>
  <c r="M209" i="1"/>
  <c r="M210" i="1"/>
  <c r="M211" i="1"/>
  <c r="M212" i="1"/>
  <c r="M213" i="1"/>
  <c r="M215" i="1"/>
  <c r="M216" i="1"/>
  <c r="M217" i="1"/>
  <c r="M219" i="1"/>
  <c r="M220" i="1"/>
  <c r="M222" i="1"/>
  <c r="M223" i="1"/>
  <c r="M224" i="1"/>
  <c r="M225" i="1"/>
  <c r="M226" i="1"/>
  <c r="M227" i="1"/>
  <c r="M228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6" i="1"/>
  <c r="M267" i="1"/>
  <c r="M268" i="1"/>
  <c r="M269" i="1"/>
  <c r="M270" i="1"/>
  <c r="M272" i="1"/>
  <c r="M273" i="1"/>
  <c r="M274" i="1"/>
  <c r="M275" i="1"/>
  <c r="M276" i="1"/>
  <c r="M277" i="1"/>
  <c r="M278" i="1"/>
  <c r="M280" i="1"/>
  <c r="M281" i="1"/>
  <c r="M282" i="1"/>
  <c r="M283" i="1"/>
  <c r="M284" i="1"/>
  <c r="M285" i="1"/>
  <c r="M286" i="1"/>
  <c r="M288" i="1"/>
  <c r="M289" i="1"/>
  <c r="M290" i="1"/>
  <c r="M291" i="1"/>
  <c r="M292" i="1"/>
  <c r="M293" i="1"/>
  <c r="M294" i="1"/>
  <c r="M296" i="1"/>
  <c r="M297" i="1"/>
  <c r="M298" i="1"/>
  <c r="M299" i="1"/>
  <c r="M300" i="1"/>
  <c r="M301" i="1"/>
  <c r="M302" i="1"/>
  <c r="M304" i="1"/>
  <c r="M305" i="1"/>
  <c r="M306" i="1"/>
  <c r="M307" i="1"/>
  <c r="M308" i="1"/>
  <c r="M309" i="1"/>
  <c r="M310" i="1"/>
  <c r="M312" i="1"/>
  <c r="M313" i="1"/>
  <c r="M314" i="1"/>
  <c r="M315" i="1"/>
  <c r="M316" i="1"/>
  <c r="M317" i="1"/>
  <c r="M318" i="1"/>
  <c r="M320" i="1"/>
  <c r="M321" i="1"/>
  <c r="M322" i="1"/>
  <c r="M323" i="1"/>
  <c r="M324" i="1"/>
  <c r="M325" i="1"/>
  <c r="M326" i="1"/>
  <c r="M328" i="1"/>
  <c r="M329" i="1"/>
  <c r="M330" i="1"/>
  <c r="M331" i="1"/>
  <c r="M332" i="1"/>
  <c r="M333" i="1"/>
  <c r="M334" i="1"/>
  <c r="M336" i="1"/>
  <c r="M337" i="1"/>
  <c r="M338" i="1"/>
  <c r="M339" i="1"/>
  <c r="M340" i="1"/>
  <c r="M341" i="1"/>
  <c r="M342" i="1"/>
  <c r="M344" i="1"/>
  <c r="M345" i="1"/>
  <c r="M346" i="1"/>
  <c r="M347" i="1"/>
  <c r="M348" i="1"/>
  <c r="M349" i="1"/>
  <c r="M350" i="1"/>
  <c r="M352" i="1"/>
  <c r="M353" i="1"/>
  <c r="M354" i="1"/>
  <c r="M355" i="1"/>
  <c r="M356" i="1"/>
  <c r="M357" i="1"/>
  <c r="M358" i="1"/>
  <c r="M360" i="1"/>
  <c r="M361" i="1"/>
  <c r="M362" i="1"/>
  <c r="M363" i="1"/>
  <c r="M364" i="1"/>
  <c r="M365" i="1"/>
  <c r="M366" i="1"/>
  <c r="M368" i="1"/>
  <c r="M369" i="1"/>
  <c r="M370" i="1"/>
  <c r="M371" i="1"/>
  <c r="M372" i="1"/>
  <c r="M373" i="1"/>
  <c r="M374" i="1"/>
  <c r="M376" i="1"/>
  <c r="M377" i="1"/>
  <c r="M378" i="1"/>
  <c r="M379" i="1"/>
  <c r="M380" i="1"/>
  <c r="M381" i="1"/>
  <c r="M382" i="1"/>
  <c r="M384" i="1"/>
  <c r="M385" i="1"/>
  <c r="M386" i="1"/>
  <c r="M387" i="1"/>
  <c r="M388" i="1"/>
  <c r="M389" i="1"/>
  <c r="M390" i="1"/>
  <c r="M392" i="1"/>
  <c r="M393" i="1"/>
  <c r="M394" i="1"/>
  <c r="M395" i="1"/>
  <c r="M396" i="1"/>
  <c r="M398" i="1"/>
  <c r="M401" i="1"/>
  <c r="M402" i="1"/>
  <c r="M403" i="1"/>
  <c r="M404" i="1"/>
  <c r="M405" i="1"/>
  <c r="M406" i="1"/>
  <c r="M409" i="1"/>
  <c r="M410" i="1"/>
  <c r="M411" i="1"/>
  <c r="M412" i="1"/>
  <c r="M413" i="1"/>
  <c r="M414" i="1"/>
  <c r="M417" i="1"/>
  <c r="M418" i="1"/>
  <c r="M419" i="1"/>
  <c r="M420" i="1"/>
  <c r="M421" i="1"/>
  <c r="M422" i="1"/>
  <c r="M425" i="1"/>
  <c r="M426" i="1"/>
  <c r="M427" i="1"/>
  <c r="M428" i="1"/>
  <c r="M429" i="1"/>
  <c r="M430" i="1"/>
  <c r="M433" i="1"/>
  <c r="M434" i="1"/>
  <c r="M435" i="1"/>
  <c r="M436" i="1"/>
  <c r="M437" i="1"/>
  <c r="M438" i="1"/>
  <c r="M441" i="1"/>
  <c r="M442" i="1"/>
  <c r="M443" i="1"/>
  <c r="M444" i="1"/>
  <c r="M445" i="1"/>
  <c r="M446" i="1"/>
  <c r="M449" i="1"/>
  <c r="M450" i="1"/>
  <c r="M451" i="1"/>
  <c r="M452" i="1"/>
  <c r="M453" i="1"/>
  <c r="M454" i="1"/>
  <c r="M457" i="1"/>
  <c r="M458" i="1"/>
  <c r="M459" i="1"/>
  <c r="M460" i="1"/>
  <c r="M461" i="1"/>
  <c r="M462" i="1"/>
  <c r="M465" i="1"/>
  <c r="M466" i="1"/>
  <c r="M467" i="1"/>
  <c r="M468" i="1"/>
  <c r="M469" i="1"/>
  <c r="M470" i="1"/>
  <c r="M473" i="1"/>
  <c r="M474" i="1"/>
  <c r="M477" i="1"/>
  <c r="M478" i="1"/>
  <c r="M481" i="1"/>
  <c r="M482" i="1"/>
  <c r="M483" i="1"/>
  <c r="M484" i="1"/>
  <c r="M485" i="1"/>
  <c r="M486" i="1"/>
  <c r="M489" i="1"/>
  <c r="M491" i="1"/>
  <c r="M493" i="1"/>
  <c r="M494" i="1"/>
  <c r="M497" i="1"/>
  <c r="M498" i="1"/>
  <c r="M499" i="1"/>
  <c r="M500" i="1"/>
  <c r="M501" i="1"/>
  <c r="M502" i="1"/>
  <c r="M505" i="1"/>
  <c r="M506" i="1"/>
  <c r="M507" i="1"/>
  <c r="M508" i="1"/>
  <c r="M509" i="1"/>
  <c r="M510" i="1"/>
  <c r="M513" i="1"/>
  <c r="M514" i="1"/>
  <c r="M515" i="1"/>
  <c r="M516" i="1"/>
  <c r="M517" i="1"/>
  <c r="M518" i="1"/>
  <c r="M521" i="1"/>
  <c r="M522" i="1"/>
  <c r="M523" i="1"/>
  <c r="M524" i="1"/>
  <c r="M525" i="1"/>
  <c r="M526" i="1"/>
  <c r="M529" i="1"/>
  <c r="M530" i="1"/>
  <c r="M531" i="1"/>
  <c r="M532" i="1"/>
  <c r="M533" i="1"/>
  <c r="M534" i="1"/>
  <c r="M537" i="1"/>
  <c r="M538" i="1"/>
  <c r="M539" i="1"/>
  <c r="M540" i="1"/>
  <c r="M541" i="1"/>
  <c r="M542" i="1"/>
  <c r="M545" i="1"/>
  <c r="M546" i="1"/>
  <c r="M547" i="1"/>
  <c r="M548" i="1"/>
  <c r="M549" i="1"/>
  <c r="M550" i="1"/>
  <c r="M553" i="1"/>
  <c r="M554" i="1"/>
  <c r="M555" i="1"/>
  <c r="M556" i="1"/>
  <c r="M557" i="1"/>
  <c r="M558" i="1"/>
  <c r="M561" i="1"/>
  <c r="M562" i="1"/>
  <c r="M563" i="1"/>
  <c r="M564" i="1"/>
  <c r="M565" i="1"/>
  <c r="M566" i="1"/>
  <c r="M569" i="1"/>
  <c r="M570" i="1"/>
  <c r="M571" i="1"/>
  <c r="M572" i="1"/>
  <c r="M573" i="1"/>
  <c r="M574" i="1"/>
  <c r="M577" i="1"/>
  <c r="M578" i="1"/>
  <c r="M579" i="1"/>
  <c r="M580" i="1"/>
  <c r="M581" i="1"/>
  <c r="M582" i="1"/>
  <c r="M585" i="1"/>
  <c r="M586" i="1"/>
  <c r="M587" i="1"/>
  <c r="M588" i="1"/>
  <c r="M589" i="1"/>
  <c r="M590" i="1"/>
  <c r="M593" i="1"/>
  <c r="M594" i="1"/>
  <c r="M595" i="1"/>
  <c r="M596" i="1"/>
  <c r="M597" i="1"/>
  <c r="M598" i="1"/>
  <c r="M601" i="1"/>
  <c r="M602" i="1"/>
  <c r="M603" i="1"/>
  <c r="M604" i="1"/>
  <c r="M605" i="1"/>
  <c r="M606" i="1"/>
  <c r="M609" i="1"/>
  <c r="M610" i="1"/>
  <c r="M611" i="1"/>
  <c r="M612" i="1"/>
  <c r="M613" i="1"/>
  <c r="M614" i="1"/>
  <c r="M617" i="1"/>
  <c r="M618" i="1"/>
  <c r="M619" i="1"/>
  <c r="M620" i="1"/>
  <c r="M621" i="1"/>
  <c r="M622" i="1"/>
  <c r="M625" i="1"/>
  <c r="M626" i="1"/>
  <c r="M627" i="1"/>
  <c r="M628" i="1"/>
  <c r="M630" i="1"/>
  <c r="M633" i="1"/>
  <c r="M634" i="1"/>
  <c r="M635" i="1"/>
  <c r="M636" i="1"/>
  <c r="M637" i="1"/>
  <c r="M638" i="1"/>
  <c r="M641" i="1"/>
  <c r="M642" i="1"/>
  <c r="M643" i="1"/>
  <c r="M644" i="1"/>
  <c r="M645" i="1"/>
  <c r="M646" i="1"/>
  <c r="M649" i="1"/>
  <c r="M650" i="1"/>
  <c r="M651" i="1"/>
  <c r="M652" i="1"/>
  <c r="M653" i="1"/>
  <c r="M654" i="1"/>
  <c r="M657" i="1"/>
  <c r="M658" i="1"/>
  <c r="M659" i="1"/>
  <c r="M660" i="1"/>
  <c r="M661" i="1"/>
  <c r="M662" i="1"/>
  <c r="M665" i="1"/>
  <c r="M666" i="1"/>
  <c r="M667" i="1"/>
  <c r="M668" i="1"/>
  <c r="M669" i="1"/>
  <c r="M670" i="1"/>
  <c r="M673" i="1"/>
  <c r="M674" i="1"/>
  <c r="M675" i="1"/>
  <c r="M676" i="1"/>
  <c r="M677" i="1"/>
  <c r="M678" i="1"/>
  <c r="M681" i="1"/>
  <c r="M682" i="1"/>
  <c r="M683" i="1"/>
  <c r="M684" i="1"/>
  <c r="M685" i="1"/>
  <c r="M686" i="1"/>
  <c r="M689" i="1"/>
  <c r="M690" i="1"/>
  <c r="M691" i="1"/>
  <c r="M692" i="1"/>
  <c r="M693" i="1"/>
  <c r="M694" i="1"/>
  <c r="M697" i="1"/>
  <c r="M698" i="1"/>
  <c r="M699" i="1"/>
  <c r="M700" i="1"/>
  <c r="M701" i="1"/>
  <c r="M702" i="1"/>
  <c r="M705" i="1"/>
  <c r="M706" i="1"/>
  <c r="M707" i="1"/>
  <c r="M708" i="1"/>
  <c r="M709" i="1"/>
  <c r="M710" i="1"/>
  <c r="M713" i="1"/>
  <c r="M714" i="1"/>
  <c r="M715" i="1"/>
  <c r="M716" i="1"/>
  <c r="M717" i="1"/>
  <c r="M718" i="1"/>
  <c r="M721" i="1"/>
  <c r="M722" i="1"/>
  <c r="M723" i="1"/>
  <c r="M724" i="1"/>
  <c r="M725" i="1"/>
  <c r="M726" i="1"/>
  <c r="M729" i="1"/>
  <c r="M730" i="1"/>
  <c r="M731" i="1"/>
  <c r="M732" i="1"/>
  <c r="M733" i="1"/>
  <c r="M734" i="1"/>
  <c r="M737" i="1"/>
  <c r="M739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3" i="1" l="1"/>
  <c r="P3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Wilmer Arcila Ortiz</author>
  </authors>
  <commentList>
    <comment ref="B19" authorId="0" shapeId="0" xr:uid="{E9C4E26F-89B3-4679-A993-57E81FA8B5DE}">
      <text>
        <r>
          <rPr>
            <b/>
            <sz val="9"/>
            <color indexed="81"/>
            <rFont val="Tahoma"/>
            <family val="2"/>
          </rPr>
          <t>Wilmer Arcila Ortiz:</t>
        </r>
        <r>
          <rPr>
            <sz val="9"/>
            <color indexed="81"/>
            <rFont val="Tahoma"/>
            <family val="2"/>
          </rPr>
          <t xml:space="preserve">
Reemplaza FRA-49242</t>
        </r>
      </text>
    </comment>
    <comment ref="B214" authorId="0" shapeId="0" xr:uid="{2F3142C9-3172-4F5D-9B53-4269240310F8}">
      <text>
        <r>
          <rPr>
            <b/>
            <sz val="9"/>
            <color indexed="81"/>
            <rFont val="Tahoma"/>
            <family val="2"/>
          </rPr>
          <t>Wilmer Arcila Ortiz:</t>
        </r>
        <r>
          <rPr>
            <sz val="9"/>
            <color indexed="81"/>
            <rFont val="Tahoma"/>
            <family val="2"/>
          </rPr>
          <t xml:space="preserve">
Reemplaa FRA:0049276</t>
        </r>
      </text>
    </comment>
    <comment ref="B218" authorId="0" shapeId="0" xr:uid="{6CB13449-6FBA-4FED-9D2C-3D088B495957}">
      <text>
        <r>
          <rPr>
            <b/>
            <sz val="9"/>
            <color indexed="81"/>
            <rFont val="Tahoma"/>
            <family val="2"/>
          </rPr>
          <t>Wilmer Arcila Ortiz:</t>
        </r>
        <r>
          <rPr>
            <sz val="9"/>
            <color indexed="81"/>
            <rFont val="Tahoma"/>
            <family val="2"/>
          </rPr>
          <t xml:space="preserve">
Reemplaza FRA:0049278</t>
        </r>
      </text>
    </comment>
    <comment ref="B221" authorId="0" shapeId="0" xr:uid="{78E73D07-27D4-41C8-9E06-A236B8BD5DFC}">
      <text>
        <r>
          <rPr>
            <b/>
            <sz val="9"/>
            <color indexed="81"/>
            <rFont val="Tahoma"/>
            <family val="2"/>
          </rPr>
          <t>Wilmer Arcila Ortiz:</t>
        </r>
        <r>
          <rPr>
            <sz val="9"/>
            <color indexed="81"/>
            <rFont val="Tahoma"/>
            <family val="2"/>
          </rPr>
          <t xml:space="preserve">
Reemplaza FRA:0049279</t>
        </r>
      </text>
    </comment>
    <comment ref="B265" authorId="0" shapeId="0" xr:uid="{FF9D3D76-1C2F-415E-9040-AFE6AD861639}">
      <text>
        <r>
          <rPr>
            <b/>
            <sz val="9"/>
            <color indexed="81"/>
            <rFont val="Tahoma"/>
            <family val="2"/>
          </rPr>
          <t>Wilmer Arcila Ortiz:</t>
        </r>
        <r>
          <rPr>
            <sz val="9"/>
            <color indexed="81"/>
            <rFont val="Tahoma"/>
            <family val="2"/>
          </rPr>
          <t xml:space="preserve">
Reemplaza FRA.49239 Actualizacion Tasa Alquiler Samanda</t>
        </r>
      </text>
    </comment>
    <comment ref="B397" authorId="0" shapeId="0" xr:uid="{918D1A02-1125-444B-9903-D4D3B5636326}">
      <text>
        <r>
          <rPr>
            <b/>
            <sz val="9"/>
            <color indexed="81"/>
            <rFont val="Tahoma"/>
            <family val="2"/>
          </rPr>
          <t>Wilmer Arcila Ortiz:</t>
        </r>
        <r>
          <rPr>
            <sz val="9"/>
            <color indexed="81"/>
            <rFont val="Tahoma"/>
            <family val="2"/>
          </rPr>
          <t xml:space="preserve">
Reemplaza FRA:49270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Wilmer Arcila Ortiz</author>
    <author>Autor</author>
  </authors>
  <commentList>
    <comment ref="B1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Wilmer Arcila Ortiz:</t>
        </r>
        <r>
          <rPr>
            <sz val="9"/>
            <color indexed="81"/>
            <rFont val="Tahoma"/>
            <family val="2"/>
          </rPr>
          <t xml:space="preserve">
Reemplaza FRA-49242</t>
        </r>
      </text>
    </comment>
    <comment ref="M192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Detalle FRA;48662-48666-48682 $ 20.333.693 Factura $ 12.691.452 Saldo por factutrar $ 7.642.241</t>
        </r>
      </text>
    </comment>
    <comment ref="M20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Wilmer Arcila Ortiz:</t>
        </r>
        <r>
          <rPr>
            <sz val="9"/>
            <color indexed="81"/>
            <rFont val="Tahoma"/>
            <family val="2"/>
          </rPr>
          <t xml:space="preserve">
Saldo Por Facturar $ 6.814.099</t>
        </r>
      </text>
    </comment>
    <comment ref="B21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Wilmer Arcila Ortiz:</t>
        </r>
        <r>
          <rPr>
            <sz val="9"/>
            <color indexed="81"/>
            <rFont val="Tahoma"/>
            <family val="2"/>
          </rPr>
          <t xml:space="preserve">
Reemplaa FRA:0049276</t>
        </r>
      </text>
    </comment>
    <comment ref="M21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Wilmer Arcila Ortiz:</t>
        </r>
        <r>
          <rPr>
            <sz val="9"/>
            <color indexed="81"/>
            <rFont val="Tahoma"/>
            <family val="2"/>
          </rPr>
          <t xml:space="preserve">
Fecha Especial Devolucion
</t>
        </r>
      </text>
    </comment>
    <comment ref="B21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Wilmer Arcila Ortiz:</t>
        </r>
        <r>
          <rPr>
            <sz val="9"/>
            <color indexed="81"/>
            <rFont val="Tahoma"/>
            <family val="2"/>
          </rPr>
          <t xml:space="preserve">
Reemplaza FRA:0049278</t>
        </r>
      </text>
    </comment>
    <comment ref="M218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Wilmer Arcila Ortiz:</t>
        </r>
        <r>
          <rPr>
            <sz val="9"/>
            <color indexed="81"/>
            <rFont val="Tahoma"/>
            <family val="2"/>
          </rPr>
          <t xml:space="preserve">
Fecha Especial Devolucion
</t>
        </r>
      </text>
    </comment>
    <comment ref="B22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Wilmer Arcila Ortiz:</t>
        </r>
        <r>
          <rPr>
            <sz val="9"/>
            <color indexed="81"/>
            <rFont val="Tahoma"/>
            <family val="2"/>
          </rPr>
          <t xml:space="preserve">
Reemplaza FRA:0049279</t>
        </r>
      </text>
    </comment>
    <comment ref="M22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Wilmer Arcila Ortiz:</t>
        </r>
        <r>
          <rPr>
            <sz val="9"/>
            <color indexed="81"/>
            <rFont val="Tahoma"/>
            <family val="2"/>
          </rPr>
          <t xml:space="preserve">
Fecha Especial Devolucion
</t>
        </r>
      </text>
    </comment>
    <comment ref="B265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Wilmer Arcila Ortiz:</t>
        </r>
        <r>
          <rPr>
            <sz val="9"/>
            <color indexed="81"/>
            <rFont val="Tahoma"/>
            <family val="2"/>
          </rPr>
          <t xml:space="preserve">
Reemplaza FRA.49239 Actualizacion Tasa Alquiler Samanda</t>
        </r>
      </text>
    </comment>
    <comment ref="M363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Wilmer Arcila Ortiz:</t>
        </r>
        <r>
          <rPr>
            <sz val="9"/>
            <color indexed="81"/>
            <rFont val="Tahoma"/>
            <family val="2"/>
          </rPr>
          <t xml:space="preserve">
Factura por vaciado  y/o valor tonelada. 15 dias de gracia</t>
        </r>
      </text>
    </comment>
    <comment ref="B397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Wilmer Arcila Ortiz:</t>
        </r>
        <r>
          <rPr>
            <sz val="9"/>
            <color indexed="81"/>
            <rFont val="Tahoma"/>
            <family val="2"/>
          </rPr>
          <t xml:space="preserve">
Reemplaza FRA:49270</t>
        </r>
      </text>
    </comment>
    <comment ref="M397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Wilmer Arcila Ortiz:</t>
        </r>
        <r>
          <rPr>
            <sz val="9"/>
            <color indexed="81"/>
            <rFont val="Tahoma"/>
            <family val="2"/>
          </rPr>
          <t xml:space="preserve">
Reproceso Fecha Especial. Ver NQR 125-2023</t>
        </r>
      </text>
    </comment>
    <comment ref="N477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Wilmer Arcila Ortiz:</t>
        </r>
        <r>
          <rPr>
            <sz val="9"/>
            <color indexed="81"/>
            <rFont val="Tahoma"/>
            <family val="2"/>
          </rPr>
          <t xml:space="preserve">
Se Facturo Antcipado en el mes de septiembre del 2022</t>
        </r>
      </text>
    </comment>
    <comment ref="M738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Wilmer Arcila Ortiz:</t>
        </r>
        <r>
          <rPr>
            <sz val="9"/>
            <color indexed="81"/>
            <rFont val="Tahoma"/>
            <family val="2"/>
          </rPr>
          <t xml:space="preserve">
Saldo Por Facturar $ 149.820</t>
        </r>
      </text>
    </comment>
  </commentList>
</comments>
</file>

<file path=xl/sharedStrings.xml><?xml version="1.0" encoding="utf-8"?>
<sst xmlns="http://schemas.openxmlformats.org/spreadsheetml/2006/main" count="28418" uniqueCount="4960">
  <si>
    <t>Date</t>
  </si>
  <si>
    <t>Invoice Number</t>
  </si>
  <si>
    <t>Customer Number</t>
  </si>
  <si>
    <t>Obra Number</t>
  </si>
  <si>
    <t>Obra</t>
  </si>
  <si>
    <t>PO</t>
  </si>
  <si>
    <t xml:space="preserve">Administrador de Proyecto </t>
  </si>
  <si>
    <t>Rent</t>
  </si>
  <si>
    <t>Cargos Adicionales</t>
  </si>
  <si>
    <t>Producto Charges</t>
  </si>
  <si>
    <t>LATINOAMERICANA DE LA CONSTRUCCION S.A. - LATCO</t>
  </si>
  <si>
    <t>MANDARINOS COL</t>
  </si>
  <si>
    <t>Sandra Cañon</t>
  </si>
  <si>
    <t>MANDARINOS MUROS</t>
  </si>
  <si>
    <t>MANDARINOS ANDAMIOS</t>
  </si>
  <si>
    <t>MANDARINOS UNIDECK</t>
  </si>
  <si>
    <t>TEMPLO ADORACION ADMON 2</t>
  </si>
  <si>
    <t>DROGUERIA SAN JORGE</t>
  </si>
  <si>
    <t>DROGUERIA SAN JORGE LOSA</t>
  </si>
  <si>
    <t>ROSALES - VIGAS CIMENT</t>
  </si>
  <si>
    <t>DROGUERIA SAN JORGE LOSA ADICIONAL</t>
  </si>
  <si>
    <t>MULTIFAMILIAR ROSALES  BALSO</t>
  </si>
  <si>
    <t>MULTIFAMILIARROSALESCULAT</t>
  </si>
  <si>
    <t>ARQUITECTOS INGENIEROS ASOCIADOS S.A (152)</t>
  </si>
  <si>
    <t>TERMINAL DE CARGA ES</t>
  </si>
  <si>
    <t>Angela Dominguez</t>
  </si>
  <si>
    <t>TERMINAL DE CARGA PANT</t>
  </si>
  <si>
    <t>TERMINAL DE CARGA LOSA</t>
  </si>
  <si>
    <t>CONSORCIO CONEXION TRANVIA</t>
  </si>
  <si>
    <t>ESTACION MIRAFLORES</t>
  </si>
  <si>
    <t>CONSORCIO AGUAS DE ABURRA HHA (928)</t>
  </si>
  <si>
    <t>PTAR BELLO</t>
  </si>
  <si>
    <t>CONSORCIO EDIFICAR</t>
  </si>
  <si>
    <t>URBANIZACION LOURDES</t>
  </si>
  <si>
    <t>CONSORCIO VIAS EQUIDAD 068 (1030)</t>
  </si>
  <si>
    <t>VIAS EQUIDAD-VIGAS 1</t>
  </si>
  <si>
    <t>OLMO - TORRE 7</t>
  </si>
  <si>
    <t>OLMO TORRE  ESQ MOV MRD</t>
  </si>
  <si>
    <t>OLMO T MEDIANERA</t>
  </si>
  <si>
    <t>OLMO ZONAS COMUNES</t>
  </si>
  <si>
    <t>MIRADOR DEL ESTE III</t>
  </si>
  <si>
    <t>DOS CONSTRUCTORES SAS</t>
  </si>
  <si>
    <t>EDIFICIO NOVACENTRO ALQ</t>
  </si>
  <si>
    <t>INVERSIONES CAMPOAMALIA S.A. (528)</t>
  </si>
  <si>
    <t>MADEROS DEL CAMPO ETAPA A</t>
  </si>
  <si>
    <t>PROMOTORA ALAMEDA PLAZA SAS</t>
  </si>
  <si>
    <t>ALAMEDA PLAZA</t>
  </si>
  <si>
    <t>PROMOTORA Y CONSTRUCTORA EL TRANVIA S.A.S  (1278)</t>
  </si>
  <si>
    <t>PORTON DEL TRANVIA</t>
  </si>
  <si>
    <t>PORTON DEL TRANVIA PARQ</t>
  </si>
  <si>
    <t>CONSORCIO GALERAS 2015</t>
  </si>
  <si>
    <t>PTES SANDONA CALZADA VOLA</t>
  </si>
  <si>
    <t>PTES SANDONA B2</t>
  </si>
  <si>
    <t>PTE SANDONA 2B CORREGIDA</t>
  </si>
  <si>
    <t>CONSORCIO BLP CONSTRUCCIONES</t>
  </si>
  <si>
    <t>COLEGIO PILOTO FATIMA B6</t>
  </si>
  <si>
    <t>COLEGIO PILOTO FATIMA</t>
  </si>
  <si>
    <t>FRANCO Y SALDAÑA S.A.S</t>
  </si>
  <si>
    <t>EDIFICIO 12 U DE BOYACA</t>
  </si>
  <si>
    <t>G63 INFRAESTRUCTURA Y SERVICIOS SAS (1254)</t>
  </si>
  <si>
    <t>ANDAMIO AMD 72 LAGARTOS</t>
  </si>
  <si>
    <t>MORTEROS SECOS DE COLOMBIA SAS (1268)</t>
  </si>
  <si>
    <t>CENTRO COMERCIAL ENSUEÑO</t>
  </si>
  <si>
    <t>SISCONT LIMITADA (991)</t>
  </si>
  <si>
    <t>CEP EL PORTAL</t>
  </si>
  <si>
    <t>CONSORCIO DESARROLLO URBANO (1328)</t>
  </si>
  <si>
    <t>GAVIOTAS JUEGO 1</t>
  </si>
  <si>
    <t>Jose David Donado</t>
  </si>
  <si>
    <t>GAVIOTAS JUEGO 2</t>
  </si>
  <si>
    <t>MURO DOBLE CARA RESERVA CAMPESTRE</t>
  </si>
  <si>
    <t>Juan Guillermo Uribe</t>
  </si>
  <si>
    <t>CIUDADELA DE LA FLORES</t>
  </si>
  <si>
    <t>CIUDADELA DE LAS FLORES LIRIO</t>
  </si>
  <si>
    <t>CIULASFLORESLIRIO2PISO</t>
  </si>
  <si>
    <t>RESERVA CAMPESTRE COL</t>
  </si>
  <si>
    <t>RESERVA CAMPESTRE TANQUE</t>
  </si>
  <si>
    <t>ACUARELA CIMENTACIÓN</t>
  </si>
  <si>
    <t>MIRASOL LOSA</t>
  </si>
  <si>
    <t>AGUA CLARA APTOS</t>
  </si>
  <si>
    <t>CIUDAD VICTORIA PRADOS</t>
  </si>
  <si>
    <t>ACUARELA TANQUE</t>
  </si>
  <si>
    <t>CIUDADELAFLORESPORTALJG01</t>
  </si>
  <si>
    <t>CIUDADELAFLORESPORTALJGO2</t>
  </si>
  <si>
    <t>CIUDADELAFLORESPORTALJGO3</t>
  </si>
  <si>
    <t>CIUDADELAFLORESPORTALJGO4</t>
  </si>
  <si>
    <t>CIUDAD VICTORIA RIVERA</t>
  </si>
  <si>
    <t>AGUA CLARA JUEGO 2</t>
  </si>
  <si>
    <t>AGUA CLARA CULATAS</t>
  </si>
  <si>
    <t>ACUARELA TANQUE ADICIONAL</t>
  </si>
  <si>
    <t>CIUDADELA LAS FLORES LIRIO II</t>
  </si>
  <si>
    <t>CIUDADELA FLORES LIRIO III</t>
  </si>
  <si>
    <t>AGUA CLARA CIMENTACION</t>
  </si>
  <si>
    <t>VENTURA CIMENTACION</t>
  </si>
  <si>
    <t>Linda Stefany Patiño</t>
  </si>
  <si>
    <t>SURCOS DE PANGOLA 1</t>
  </si>
  <si>
    <t>SURCOS DE PANGOLA TORRE D</t>
  </si>
  <si>
    <t>VENTURA</t>
  </si>
  <si>
    <t>YARUMO JUEGO 3 VIP</t>
  </si>
  <si>
    <t>Cristian Cubillos</t>
  </si>
  <si>
    <t>YARUMO JUEGO 5 VIP</t>
  </si>
  <si>
    <t>YARUMO JUEGO 7 VIP</t>
  </si>
  <si>
    <t>YARUMO JUEGO 5 CUCHILLAS</t>
  </si>
  <si>
    <t>ARBOLEDA CAMPESTRE YARUMO MC</t>
  </si>
  <si>
    <t>YARUMO JUEGO 6 VIP</t>
  </si>
  <si>
    <t>YARUMO CUCHILLAS JUEGO 6</t>
  </si>
  <si>
    <t>ARBO CAMPESTRE PAYANDE 65</t>
  </si>
  <si>
    <t>ARBO CAMPESTRE PAYANDE 52</t>
  </si>
  <si>
    <t>HDA PEÑALISA GUADUA TB</t>
  </si>
  <si>
    <t>URAPAN MUROS Y LOSA</t>
  </si>
  <si>
    <t>Rafael Arango</t>
  </si>
  <si>
    <t>URAPAN LOSA</t>
  </si>
  <si>
    <t>SAUCO 1</t>
  </si>
  <si>
    <t>SAUCO 2</t>
  </si>
  <si>
    <t>CAOBA 56 M2</t>
  </si>
  <si>
    <t>CAOBA 62 M2</t>
  </si>
  <si>
    <t>GORRION JUEGO 1</t>
  </si>
  <si>
    <t>TUCAN 5 PISOS</t>
  </si>
  <si>
    <t>PUERTO TAMBORA CASAS 1</t>
  </si>
  <si>
    <t>PUERTO TAMBORA JUEGO 3</t>
  </si>
  <si>
    <t>TUCAN 5 PISOS JGO 2</t>
  </si>
  <si>
    <t>PUERTO MILLO JUEGO 2</t>
  </si>
  <si>
    <t>PUERTO MILLO JUEGO1</t>
  </si>
  <si>
    <t>PUERTO TAMBORA APTOS A</t>
  </si>
  <si>
    <t>TUCAN 12 PISOS</t>
  </si>
  <si>
    <t>PARQUES DE BOLIVAR SANTA MARTA ETAPA 4 JGO 1</t>
  </si>
  <si>
    <t>PARQUES DE BOLIVAR SANTA MARTA ETAPA 4 JGO 2</t>
  </si>
  <si>
    <t>PUERTO TAMBORA APTO -A J2</t>
  </si>
  <si>
    <t>PARQUES DE BOLIVAR 4 JGO 3</t>
  </si>
  <si>
    <t>PUERTO TAMBORA APTOS TD</t>
  </si>
  <si>
    <t>PUERTO TAMBORA CASAS 2</t>
  </si>
  <si>
    <t>AN ARQUITECTURA E.U (1245)</t>
  </si>
  <si>
    <t>ALTO DE SANTA ELENA - E2</t>
  </si>
  <si>
    <t>CONSORCIO DESARROLLO VIAL (1253)</t>
  </si>
  <si>
    <t>PUENTE CVC VIGA BORDE</t>
  </si>
  <si>
    <t>CONSORCIO H.E. INGENIEROS SAS</t>
  </si>
  <si>
    <t>CDU UNIVALLE</t>
  </si>
  <si>
    <t>CONSORCIO SERVICIOS PENITENCIARIOS</t>
  </si>
  <si>
    <t>CARCEL BUGA CONSOLIDADO</t>
  </si>
  <si>
    <t>CONSTRUCCIONES EQUIPOS Y MONTAJES SOLUCIONES ING</t>
  </si>
  <si>
    <t>MONTEGRANDE- DADOS</t>
  </si>
  <si>
    <t>AMPL-COSMOCENTRO COL</t>
  </si>
  <si>
    <t>BODEGA CEDI COLGATE</t>
  </si>
  <si>
    <t>BODEGA CEDI COLGATE COLUM</t>
  </si>
  <si>
    <t>CONSTRUCTORA CONSTRUIR SAS (1248)</t>
  </si>
  <si>
    <t>SPIWAKMUROCONTENPANTALLAS</t>
  </si>
  <si>
    <t>SPIWAK LOSA 3 PISO</t>
  </si>
  <si>
    <t>SPIWAK ANDAMIOS</t>
  </si>
  <si>
    <t>CONSTRUCTORA CRP SAS (609)</t>
  </si>
  <si>
    <t>CENTRO DE NEGOCIOS BUENAV</t>
  </si>
  <si>
    <t>CTRO NEGOCIO B/TURA LOSA</t>
  </si>
  <si>
    <t>CTRO NEGOC B/URA FOSO ASCE</t>
  </si>
  <si>
    <t>CENTRACAR TRICAPA</t>
  </si>
  <si>
    <t>DAIRO TRUJILLO THOMAS SAS (1323)</t>
  </si>
  <si>
    <t>BODEGA OCIVILES</t>
  </si>
  <si>
    <t>CIUDAD CELESTE</t>
  </si>
  <si>
    <t>ECOINSA INGENIERIA SAS</t>
  </si>
  <si>
    <t>LEFORET GUADALUPE</t>
  </si>
  <si>
    <t>FABIO HERNAN SOTO CANIZALES SAS (1249)</t>
  </si>
  <si>
    <t>USC - COL CIRCULARES</t>
  </si>
  <si>
    <t>USC - EDIF POSGRADO</t>
  </si>
  <si>
    <t>USC - EDIF POSGRADO 2</t>
  </si>
  <si>
    <t>GARCES EDER SAS</t>
  </si>
  <si>
    <t>CASA 18 LA RIBERITA III</t>
  </si>
  <si>
    <t>GINCCO S A S</t>
  </si>
  <si>
    <t>ESTACION DE BOMBEO</t>
  </si>
  <si>
    <t>ESTACION DE BOMBEO SOP</t>
  </si>
  <si>
    <t>ICH SAS (287)</t>
  </si>
  <si>
    <t>LA RIBERITA 3-CASETA</t>
  </si>
  <si>
    <t>LUIS EVELIO ALVAREZ SAS</t>
  </si>
  <si>
    <t>PUENTE RIO CALI CALLE 21</t>
  </si>
  <si>
    <t>MORETTI TORRE 3 MUROS</t>
  </si>
  <si>
    <t>MORETTI TORRE 3 LOSA</t>
  </si>
  <si>
    <t>MORETTI TORRE 2</t>
  </si>
  <si>
    <t>MORETTI TORRE 2 LOSA</t>
  </si>
  <si>
    <t>MAS INGENIERIA SAS (1267)</t>
  </si>
  <si>
    <t>NOVARA MUROS</t>
  </si>
  <si>
    <t>NOVARA LOSA</t>
  </si>
  <si>
    <t>SPIWAK COMPAÑIA EDIFICADORA S.A</t>
  </si>
  <si>
    <t>HOTEL SPIWAK - MENSULAS</t>
  </si>
  <si>
    <t>UNION TEMPORAL JUANCHITO</t>
  </si>
  <si>
    <t>PTE JUANCHITO ZAPATAS</t>
  </si>
  <si>
    <t>SOLUCIONES CIVILES SA</t>
  </si>
  <si>
    <t>ROTERDAM</t>
  </si>
  <si>
    <t>NIT Receptor
(Cliente o proveedor)</t>
  </si>
  <si>
    <t>Razón Social</t>
  </si>
  <si>
    <t>CONSTRUCTORA Y COMERCIALIZADORA POPORO SAS</t>
  </si>
  <si>
    <t>CONSTRUCTORA RODRIGUEZ BRIÑEZ SAS- CRB SAS</t>
  </si>
  <si>
    <t>CONSORCIO OBRAS BOX CULVERT RIO CALI 2016</t>
  </si>
  <si>
    <t>CONSORCIO OBRAS CCTEC 2016</t>
  </si>
  <si>
    <t>EMCO INGENIERIA SAS</t>
  </si>
  <si>
    <t>CONSTRUCTORA CIVILCOL SAS</t>
  </si>
  <si>
    <t>G63 INFRAESTRUCTURA Y SERVICIOS SAS</t>
  </si>
  <si>
    <t>NORTEAMERICA SAS</t>
  </si>
  <si>
    <t>CONSORCIO MORENO TAFUR SA</t>
  </si>
  <si>
    <t>COGRUPO SA</t>
  </si>
  <si>
    <t>PROMOTORA AIKI SAS</t>
  </si>
  <si>
    <t xml:space="preserve">A&amp;O PROYECTOS S.A.S </t>
  </si>
  <si>
    <t>CONSORCIO HLS</t>
  </si>
  <si>
    <t>MECO INFRAESTRUCTURA SAS</t>
  </si>
  <si>
    <t>OICON SAS</t>
  </si>
  <si>
    <t>CAPAZ INGENIERIA Y ARQUITECTURA SAS</t>
  </si>
  <si>
    <t>CONSTRUCCIONES CIRO CHIPATECUA SAS</t>
  </si>
  <si>
    <t>LATINOAMERICANA DE LA CONSTRUCCION S A</t>
  </si>
  <si>
    <t>PROMOTORA Y CONSTRUCTORA EL TRANVIA SAS</t>
  </si>
  <si>
    <t>CONSORCIO AGUAS DE ABURRA HHA</t>
  </si>
  <si>
    <t>GEOFUNDACIONES SAS</t>
  </si>
  <si>
    <t>CONSTRUCTORA BOLIVAR CALI SA</t>
  </si>
  <si>
    <t>ICH SOCIEDAD POR ACCIONES SIMPLIFICADA</t>
  </si>
  <si>
    <t>LOPECA LTDA</t>
  </si>
  <si>
    <t>CONSORCIO ALIANZA HUILA 2</t>
  </si>
  <si>
    <t>CONSORCIO DESARROLLO URBANO</t>
  </si>
  <si>
    <t>CONSTRUCTORA OBELISCO SAS</t>
  </si>
  <si>
    <t>MARDEN CONSTRUCCIONES SAS</t>
  </si>
  <si>
    <t>ARTEFACTO HUMANA SAS</t>
  </si>
  <si>
    <t>ACERIAS PAZ DEL RIO SA</t>
  </si>
  <si>
    <t>RA CONSTRUCTORES SAS</t>
  </si>
  <si>
    <t>CONSTRUCTORA DIEZ CARDONA SAS</t>
  </si>
  <si>
    <t>FERNANDO LEON DIEZ CARDONA</t>
  </si>
  <si>
    <t>GRUPO NORMANDIA SA</t>
  </si>
  <si>
    <t>DOS CONTRUCTORES SAS</t>
  </si>
  <si>
    <t>CENTRO COMERCIAL CHIPICHAPE PROPIEDAD HORIZONTAL</t>
  </si>
  <si>
    <t>JJCA CONSTRUCCION DE OBRA CIVIL SAS</t>
  </si>
  <si>
    <t>MEGA TRADING LTDA</t>
  </si>
  <si>
    <t>CONSTRUCTORA CONSTRUIR SAS</t>
  </si>
  <si>
    <t>PAYANES ASOCIADOS SAS</t>
  </si>
  <si>
    <t>CONSTRUCTORA CONCONCRETO SA</t>
  </si>
  <si>
    <t>CONSALFA SAS</t>
  </si>
  <si>
    <t>NUEVO AEROPUERTO DE BARRANQUILLA SAS</t>
  </si>
  <si>
    <t>UNION TEMPORAL PARQUES DEL PINAR</t>
  </si>
  <si>
    <t>INGENIA CONSTRUCCIONES SAS</t>
  </si>
  <si>
    <t>ANDINOS DISEÑOS Y CONSTRUCCIONES SAS</t>
  </si>
  <si>
    <t>CODIFA LTDA</t>
  </si>
  <si>
    <t>ARINTO LTDA</t>
  </si>
  <si>
    <t>EL POMAR CONSTRUCCIONES SAS</t>
  </si>
  <si>
    <t>FABIO HERNAN SOTO CANIZALES SAS</t>
  </si>
  <si>
    <t>URBANIZADORA SANTAFE DE BOGOTA URBANSA SA</t>
  </si>
  <si>
    <t>SISCONT LIMITADA</t>
  </si>
  <si>
    <t>CONSTRUCCIONES EQUIPOS Y MONTAJES SOLUCIONES DE INGENIERIA SAS</t>
  </si>
  <si>
    <t>INVERSIONES E INGENIERIA LTDA</t>
  </si>
  <si>
    <t>MORTEROS SECOS DE COLOMBIA SAS</t>
  </si>
  <si>
    <t>CONSORCIO MOTA ENGIL</t>
  </si>
  <si>
    <t>CONSTRUCTORA RESERVA DE LA SIERRA SAS</t>
  </si>
  <si>
    <t>CONSTRUCTORA CRP SAS</t>
  </si>
  <si>
    <t>URBANIZAR SUR SAS</t>
  </si>
  <si>
    <t>CONSTRUCCIONES RGL SAS</t>
  </si>
  <si>
    <t>WORK CONSTRUCCIONES SAS</t>
  </si>
  <si>
    <t>CREARK CONSTRUCCIONES Y SOLUCIONES SAS</t>
  </si>
  <si>
    <t>FEDERACION NACIONAL DE CAFETEROS DE COLOMBIA</t>
  </si>
  <si>
    <t>CONSTRUCTORA COLPATRIA SA</t>
  </si>
  <si>
    <t>FAJARDO CUARTAS WILLIAM ALFREDO</t>
  </si>
  <si>
    <t>GESTAR DESIGNS FOR LIVING SAS</t>
  </si>
  <si>
    <t>127 HEALTH S.A.S</t>
  </si>
  <si>
    <t>OBRAK CONSTRUCCIONES S.A.S</t>
  </si>
  <si>
    <t>PRIMMA INGENIERIA S.A.S</t>
  </si>
  <si>
    <t>ANDALUCIA DISENO Y CONSTRUCCIONES SAS</t>
  </si>
  <si>
    <t>AVILA SAS</t>
  </si>
  <si>
    <t>MORELCO SAS</t>
  </si>
  <si>
    <t>INGENIERIA DISENO Y CONSTRUCCION SA</t>
  </si>
  <si>
    <t>SERVIMETAL DE OCCIDENTE SAS</t>
  </si>
  <si>
    <t>SPIWAK COMPANIA EDIFICADORA SA</t>
  </si>
  <si>
    <t>GRUPO GALEANO GEORGE CONSTRUCTORES SA</t>
  </si>
  <si>
    <t>FIDUCIARIA COLMENA FIDEICOMISOS</t>
  </si>
  <si>
    <t>MAKRO CONSTRUCCIONES LTDA</t>
  </si>
  <si>
    <t>JARAMILLO MORA SA</t>
  </si>
  <si>
    <t>FRANCO Y SALDANA SAS</t>
  </si>
  <si>
    <t>LATCO ZONA FRANCA S.A.S.</t>
  </si>
  <si>
    <t>CASADIEGO HERNANDEZ HENRY</t>
  </si>
  <si>
    <t>CONSTRUCCION DE OBRAS DE INGENIERIA CIVIL SAS</t>
  </si>
  <si>
    <t>CONSORCIO ALIANZA CONACO  GRUPO YS</t>
  </si>
  <si>
    <t>CAMINOS DEL TUNJO SAS</t>
  </si>
  <si>
    <t>MARVAL SA</t>
  </si>
  <si>
    <t>CONSORCIO DESARROLLO VIAL</t>
  </si>
  <si>
    <t>URBANIZADORA Y CONSTRUCTORA ANDES S.A. CONSTRUANDES S.A.</t>
  </si>
  <si>
    <t>CONSTRUCTORA ROMAN SAS</t>
  </si>
  <si>
    <t>PAVIMENTOS Y CONSTRUCCIONES SAS</t>
  </si>
  <si>
    <t>CONSTRUCTORA GRES SAS</t>
  </si>
  <si>
    <t>ARQUITECTOS E INGENIEROS ASOCIADOS</t>
  </si>
  <si>
    <t>Correo</t>
  </si>
  <si>
    <t>correo</t>
  </si>
  <si>
    <t>si</t>
  </si>
  <si>
    <t>Location Number</t>
  </si>
  <si>
    <t>Location Name</t>
  </si>
  <si>
    <t xml:space="preserve">Zona </t>
  </si>
  <si>
    <t>127 HEALTH</t>
  </si>
  <si>
    <t>Centro - Inf</t>
  </si>
  <si>
    <t>Grandes Superficies</t>
  </si>
  <si>
    <t>ANDAMIO CALI PAZ DEL RIO</t>
  </si>
  <si>
    <t>Sur Occid - Inf</t>
  </si>
  <si>
    <t>Infraestructura</t>
  </si>
  <si>
    <t>Sur Occid - Viv</t>
  </si>
  <si>
    <t>Vivienda</t>
  </si>
  <si>
    <t>ALTOS DE BELMIRA</t>
  </si>
  <si>
    <t>Centro - Viv</t>
  </si>
  <si>
    <t>CEDRO ALTO TORRE</t>
  </si>
  <si>
    <t>AMARU</t>
  </si>
  <si>
    <t>Eje Cafet - Viv</t>
  </si>
  <si>
    <t>AMARU 2</t>
  </si>
  <si>
    <t>Nor Occid - Inf</t>
  </si>
  <si>
    <t>CIUDADELADELVIENTOPRESTAMO</t>
  </si>
  <si>
    <t>CIUDADELADELVIENTOALQUILER</t>
  </si>
  <si>
    <t>CIUDADELA DEL VIENTO INDEPEN</t>
  </si>
  <si>
    <t>TORRE ALAMADINA JGO 1</t>
  </si>
  <si>
    <t>ATALAYA DE TUNJO</t>
  </si>
  <si>
    <t>MANUELITA LOSA</t>
  </si>
  <si>
    <t>AMPLIACION N 760 ZONA BBV</t>
  </si>
  <si>
    <t>PLANTA ARGOS RIO CLARO</t>
  </si>
  <si>
    <t>Juan Carlos Restrepo</t>
  </si>
  <si>
    <t>Costa - Inf</t>
  </si>
  <si>
    <t>LIBARDOTORRESSUAZACIMENTA</t>
  </si>
  <si>
    <t>URBSTERLINA CIMENTACIO</t>
  </si>
  <si>
    <t>URB STERLINA MURO CONT</t>
  </si>
  <si>
    <t>LA GAITANA CIMENTACION</t>
  </si>
  <si>
    <t>SAN FELIPE JG 1</t>
  </si>
  <si>
    <t>LIBARDO TORRESSUAZA APTOS</t>
  </si>
  <si>
    <t>URBANIZACION SN FELIPE J2</t>
  </si>
  <si>
    <t>LA GAITANA 2</t>
  </si>
  <si>
    <t>URB STERLINA TANQUE</t>
  </si>
  <si>
    <t>LIBARDO TANQUE</t>
  </si>
  <si>
    <t>LIBARDO TORRES CUCHILLAS</t>
  </si>
  <si>
    <t>LA GAITANA CUCHILLAS</t>
  </si>
  <si>
    <t>SAN FELIPE CUCHILLAS</t>
  </si>
  <si>
    <t>URB SAN FELIPE ANTEPECHO ADIC</t>
  </si>
  <si>
    <t>LA STERLINA CUCHILLAS</t>
  </si>
  <si>
    <t>LA GAITANA ADICIONAL</t>
  </si>
  <si>
    <t>COLEGIO PILOTO PRESTAMO</t>
  </si>
  <si>
    <t>Costa - Viv</t>
  </si>
  <si>
    <t>GAVIOTAS JUEGO 1 PRESTAMO</t>
  </si>
  <si>
    <t>CVC AND TORRES DE CARGA</t>
  </si>
  <si>
    <t>UNICUNDI FUSAGASUGA</t>
  </si>
  <si>
    <t>UNICUNDI MURO CURVO</t>
  </si>
  <si>
    <t>UNICUNDI ADICIONALES</t>
  </si>
  <si>
    <t>UNICUNDI COL</t>
  </si>
  <si>
    <t>UNICUNDI MURO ESCALERA</t>
  </si>
  <si>
    <t>UNICUNDI FORMALETA</t>
  </si>
  <si>
    <t>UNICUNDI SOPORTE</t>
  </si>
  <si>
    <t>UNICUNDI RUEDAS ANDAMIO</t>
  </si>
  <si>
    <t>ACUEDUCTO BUENOS AIRES</t>
  </si>
  <si>
    <t>RADIO AYUDA</t>
  </si>
  <si>
    <t>Eje Cafet - Inf</t>
  </si>
  <si>
    <t>RADIO AYUDA PRESTAMO</t>
  </si>
  <si>
    <t>I.E VISITACION COLUMNAS</t>
  </si>
  <si>
    <t>SAN FRANCISCO COLUMNAS</t>
  </si>
  <si>
    <t>I.E GUALMANTAN COLUMNAS</t>
  </si>
  <si>
    <t>OBONUCO - COLUMNAS</t>
  </si>
  <si>
    <t>I.E. VISITACION --LOSA</t>
  </si>
  <si>
    <t>FJC SAN LUIS GONZAGA LOSA</t>
  </si>
  <si>
    <t>I.E GUALMATAN-LOSA</t>
  </si>
  <si>
    <t>BOX CULVERT RIO CALI</t>
  </si>
  <si>
    <t>PUENTE CAUCA 13</t>
  </si>
  <si>
    <t>PUENTES CAUCA 14</t>
  </si>
  <si>
    <t>LICEO FRANCES</t>
  </si>
  <si>
    <t>LICEO FRANCES LOSA</t>
  </si>
  <si>
    <t>SOTANOS NATUREZZA</t>
  </si>
  <si>
    <t>VIGAS NATUREZZA</t>
  </si>
  <si>
    <t>HACIENDA EL CORTIJO</t>
  </si>
  <si>
    <t>PTAR CIUDAD FARALLONES</t>
  </si>
  <si>
    <t>MAYAGUEZ</t>
  </si>
  <si>
    <t>SAN JACINTO</t>
  </si>
  <si>
    <t>CIPRES DE BELLA SUIZA</t>
  </si>
  <si>
    <t>GIM DEL PACIFICO- COL</t>
  </si>
  <si>
    <t>CIPRES BELLA SUIZA PARQ</t>
  </si>
  <si>
    <t>GIM DEL PACIFICO ANDAMIO</t>
  </si>
  <si>
    <t>INSTITUTO GUATICA</t>
  </si>
  <si>
    <t>GIM DEL PACIFICO LOSA</t>
  </si>
  <si>
    <t>GIM DEL PACIFICO TRICAPA</t>
  </si>
  <si>
    <t>INSTITUTO GUATICA 2</t>
  </si>
  <si>
    <t>IE MARIA J HORMAZA COL</t>
  </si>
  <si>
    <t>IE MARIA J HORMAZA AND</t>
  </si>
  <si>
    <t>CIPRES DE BELLA SUIZA T2</t>
  </si>
  <si>
    <t>IE MARIA J HORMAZA LOSA</t>
  </si>
  <si>
    <t>I.E. CESPEDES ANDAMIO</t>
  </si>
  <si>
    <t>I.E. CESPEDES COLUMNAS</t>
  </si>
  <si>
    <t>CIUDAD VICTORIA</t>
  </si>
  <si>
    <t>CIUDAD VICTORIA 3 PISOS</t>
  </si>
  <si>
    <t>SURCOS DE PANGOLA TANQUE</t>
  </si>
  <si>
    <t>SURCOS DE PANGOLA 1 PRESTAMO</t>
  </si>
  <si>
    <t>SURCOS DE PANGOLA PISCINAS</t>
  </si>
  <si>
    <t>SURCOS DE PANGOLA LOSA TANQUE</t>
  </si>
  <si>
    <t>ACUARELA CIMENTACION 2</t>
  </si>
  <si>
    <t>YARUMO JUEGO 1 VIP</t>
  </si>
  <si>
    <t>YARUMO J1 CUCHILLAS</t>
  </si>
  <si>
    <t>YARUMO JUEGO 2 VIP</t>
  </si>
  <si>
    <t>PUERTOCUMBIAJUEGO2</t>
  </si>
  <si>
    <t>LAS HUERTAS 43 M2</t>
  </si>
  <si>
    <t>LAS HUERTAS 2-51 M2</t>
  </si>
  <si>
    <t>FEIJOA AP 60 JUEGO 1</t>
  </si>
  <si>
    <t>FEIJOA AP 60 JUEGO 2</t>
  </si>
  <si>
    <t>URAPAN PRESTAMO</t>
  </si>
  <si>
    <t>YARUMO TANQUE PISCINA</t>
  </si>
  <si>
    <t>YARUMO JUEGO 2 CUCHILLAS</t>
  </si>
  <si>
    <t>YARUMO JUEGO 4 CUCHILLAS</t>
  </si>
  <si>
    <t>GORRION JUEGO 2</t>
  </si>
  <si>
    <t>FEIJOA APTO 49</t>
  </si>
  <si>
    <t>FEIJOA 54 M2</t>
  </si>
  <si>
    <t>CAOBA 56 M2 PRESTAMO</t>
  </si>
  <si>
    <t>CAOBA 62 M2 PRESTAMO</t>
  </si>
  <si>
    <t>SAUCO 1 PRESTAMO</t>
  </si>
  <si>
    <t>OLMO TORRES PRESTAMO</t>
  </si>
  <si>
    <t>BOLIVAREXHIBICIONPRESTAMO</t>
  </si>
  <si>
    <t>PARQUES BOLIVAR PRESTAMO</t>
  </si>
  <si>
    <t>STA ELENA RESERVADO 3</t>
  </si>
  <si>
    <t>CELESTE MELENDEZ</t>
  </si>
  <si>
    <t>RESERVA DE LA SIERRA ET4</t>
  </si>
  <si>
    <t>RESERVA DE LA SIERRA V7-8</t>
  </si>
  <si>
    <t>LOS SAUCES MOCOA</t>
  </si>
  <si>
    <t>CABRERO MARINA CLUB-ROMAN</t>
  </si>
  <si>
    <t>ALPES</t>
  </si>
  <si>
    <t>TEKA APTOS CREARKOS</t>
  </si>
  <si>
    <t>LEFORET  GUADALUPE PRESTAMO</t>
  </si>
  <si>
    <t>CASA SAMAN 1</t>
  </si>
  <si>
    <t>CASA SAMAN LOSA</t>
  </si>
  <si>
    <t>CLARIFICADORA LA PAZ</t>
  </si>
  <si>
    <t>AMBAR INFINITY</t>
  </si>
  <si>
    <t>CAMPANILLAS</t>
  </si>
  <si>
    <t>FRANCESINO</t>
  </si>
  <si>
    <t>ALGARROBO</t>
  </si>
  <si>
    <t>Nor Occid - Viv</t>
  </si>
  <si>
    <t>CAMPANILLAS TANQUE</t>
  </si>
  <si>
    <t>FRANCESINO TANQUE</t>
  </si>
  <si>
    <t>IRAZU 2</t>
  </si>
  <si>
    <t>IRAZU ETAPA 4</t>
  </si>
  <si>
    <t>HORIZONTE VERDE</t>
  </si>
  <si>
    <t>CASA LT 18 LA RIBERITA 3</t>
  </si>
  <si>
    <t>CANALES PANGOLA</t>
  </si>
  <si>
    <t>EBAR PANGOLA TANQUE</t>
  </si>
  <si>
    <t>MIRADOR DE AVALON</t>
  </si>
  <si>
    <t>CELESTE CALI</t>
  </si>
  <si>
    <t>CELESTE ANDAMIO</t>
  </si>
  <si>
    <t>CIMENTACION INDIGO</t>
  </si>
  <si>
    <t>KRABI CIMENTACION</t>
  </si>
  <si>
    <t>CELESTE TANQUE</t>
  </si>
  <si>
    <t>KRABI PRESTAMO</t>
  </si>
  <si>
    <t>SOLEVANTE MUROPERIMETRAL1</t>
  </si>
  <si>
    <t>DACOTA</t>
  </si>
  <si>
    <t>SOLEVANTE TANQUE</t>
  </si>
  <si>
    <t>PIANO</t>
  </si>
  <si>
    <t>MIRALAGOS</t>
  </si>
  <si>
    <t>ALTO PANCE III</t>
  </si>
  <si>
    <t>RESERVA DE PANCE ET4  MC</t>
  </si>
  <si>
    <t>RESERVA DE PANCE  ET4  COLUMNAS</t>
  </si>
  <si>
    <t>RATTAN</t>
  </si>
  <si>
    <t>MIRALAGOS ATICOS</t>
  </si>
  <si>
    <t>SOLEVANTE ETAPA 2</t>
  </si>
  <si>
    <t>ALTO PANCE COLUMNAS</t>
  </si>
  <si>
    <t>MIRALAGOS RAMPA</t>
  </si>
  <si>
    <t>CEDRO MUROS Y COLUMNAS</t>
  </si>
  <si>
    <t>DACOTA M CURVOS</t>
  </si>
  <si>
    <t>TANQUE CEDRO</t>
  </si>
  <si>
    <t>RATTAN TANQUE</t>
  </si>
  <si>
    <t>MARBELLA</t>
  </si>
  <si>
    <t>CEDRO PISCINAS</t>
  </si>
  <si>
    <t>RATTAN PISCINAS</t>
  </si>
  <si>
    <t>CHELO SOTANO</t>
  </si>
  <si>
    <t>SOLEVANTE MURO TREPANTE</t>
  </si>
  <si>
    <t>MARBELLA RAMPA</t>
  </si>
  <si>
    <t>ALTO PANCE M CONT ETAPA III</t>
  </si>
  <si>
    <t>TIKKAL SOTANO 2</t>
  </si>
  <si>
    <t>TIKKAL SOTANO 1</t>
  </si>
  <si>
    <t>TIKKAL TANQUE</t>
  </si>
  <si>
    <t>MARBELLA TANQUE</t>
  </si>
  <si>
    <t>FALCO</t>
  </si>
  <si>
    <t>MARBELLA CUBIERTA</t>
  </si>
  <si>
    <t>SALENTO TANQUE</t>
  </si>
  <si>
    <t>MARBELLA PISCINA</t>
  </si>
  <si>
    <t>BARICHARA TANQUE</t>
  </si>
  <si>
    <t>MARBELLA ATICOS</t>
  </si>
  <si>
    <t>CHELO TANQUE</t>
  </si>
  <si>
    <t>SALENTO PISCINAS</t>
  </si>
  <si>
    <t>BUNKER CLINICA SANTA ISA</t>
  </si>
  <si>
    <t>FINCA JUAN GUILLERMO</t>
  </si>
  <si>
    <t>EDIF MUSICA ICESI</t>
  </si>
  <si>
    <t>EDIF MUSICA ICESI ANDAMIO</t>
  </si>
  <si>
    <t>EDIF MUSICA ICESI LOSA</t>
  </si>
  <si>
    <t>MUSICA ICESI PRESTAMO</t>
  </si>
  <si>
    <t>ICESI ANDAMIO AND FACHADA</t>
  </si>
  <si>
    <t>MUSEO PARQUE CULTURAL DEL</t>
  </si>
  <si>
    <t>MUSEOPARQUECULTURALADICIO</t>
  </si>
  <si>
    <t>NOVA 72 SOTANOS</t>
  </si>
  <si>
    <t>NOVA 72 ANDAMIOS</t>
  </si>
  <si>
    <t>NOVA 72 PISO 1</t>
  </si>
  <si>
    <t>ALAMEDA DE UNICENTRO APTO</t>
  </si>
  <si>
    <t>ALAMEDA UNICENTRO APT PRESTAMO</t>
  </si>
  <si>
    <t>TEN LIFE APARTAMENTS SOT</t>
  </si>
  <si>
    <t>NOVA 72 MENSULAS</t>
  </si>
  <si>
    <t>ALAM UNICENTRO PLAZOLETAS</t>
  </si>
  <si>
    <t>NOVA 72 ANDAMIO LOSA TRAN</t>
  </si>
  <si>
    <t>NOVA 72 APTOS</t>
  </si>
  <si>
    <t>CALIMA 360 II</t>
  </si>
  <si>
    <t>MEGATRADING COLUMNAS</t>
  </si>
  <si>
    <t>IE JOSE DE CALDAS - COL</t>
  </si>
  <si>
    <t>I.E. NUCLEO RURAL LOSA</t>
  </si>
  <si>
    <t>IE JOSE DE CALDAS LOSA</t>
  </si>
  <si>
    <t>I.E.Ñ SAN CLEMENTE - COL</t>
  </si>
  <si>
    <t>I.E.Ñ  SAN CLEMENTE - LOSA</t>
  </si>
  <si>
    <t>IE. JOSE DE CALDAS LOSA 2</t>
  </si>
  <si>
    <t>FJC SAN LUIS GONZAGA COL</t>
  </si>
  <si>
    <t>IE FSC LOSA TRASLADO</t>
  </si>
  <si>
    <t>COLUMNAS CERON</t>
  </si>
  <si>
    <t>NORTEAMERICA T2  ALQ</t>
  </si>
  <si>
    <t>MODERNIZACION AEROP BQLLA</t>
  </si>
  <si>
    <t>PORTERIA LA RIVERA</t>
  </si>
  <si>
    <t>PORTERIA LA RIVERA L</t>
  </si>
  <si>
    <t>CERVECERIA CENTRAL</t>
  </si>
  <si>
    <t>PRADOS DEL NORTE 2</t>
  </si>
  <si>
    <t>SAMAN DE CRISTALES</t>
  </si>
  <si>
    <t>SAMAN DE CRISTALES II</t>
  </si>
  <si>
    <t>CABRERO MARINA CLUB-G15</t>
  </si>
  <si>
    <t>VOLARE MARE ANDAMIOS</t>
  </si>
  <si>
    <t>VOLARE MARE</t>
  </si>
  <si>
    <t>MATISSE COLUMNA</t>
  </si>
  <si>
    <t>SERVIMETAL DE  OCCIDENTE</t>
  </si>
  <si>
    <t>AVENIDA CENTRO COMERCIAL</t>
  </si>
  <si>
    <t>PARQUE DEL PINAR</t>
  </si>
  <si>
    <t>PARQ PINAR PRESTAMO</t>
  </si>
  <si>
    <t>PARQUE PINAR MUROS</t>
  </si>
  <si>
    <t>PARQUE DEL PINAR DINTELES</t>
  </si>
  <si>
    <t>PARQUE PINAR PISOS 8 5</t>
  </si>
  <si>
    <t>PARQUE PINAR MURO SOTANOS</t>
  </si>
  <si>
    <t>PARQUE PINAR MUROS CERRAMIENTO</t>
  </si>
  <si>
    <t>PARQUE PINAR LOSA SOTANO</t>
  </si>
  <si>
    <t>ANDALUCIA MUROS</t>
  </si>
  <si>
    <t>ANDALUCIA LOSA</t>
  </si>
  <si>
    <t>PRATUM 2</t>
  </si>
  <si>
    <t>ANDALUCIA PRESTAMO</t>
  </si>
  <si>
    <t>PRATUM PRESTAMO</t>
  </si>
  <si>
    <t>SAVANNAH ETAP 3</t>
  </si>
  <si>
    <t>SAVANNAH ETPA 4 PIEZAS ESP</t>
  </si>
  <si>
    <t>SAVANNAH ETPA 4</t>
  </si>
  <si>
    <t>ANDAMIO CERTIFICADO</t>
  </si>
  <si>
    <t>TEKA CASAS</t>
  </si>
  <si>
    <t>CONSTRUCCIONES RGL S.A.S. (1259)</t>
  </si>
  <si>
    <t>CONSORCIO MOTA-ENGIL</t>
  </si>
  <si>
    <t>CONSORCIO INTERNACIONAL MATECAÑA</t>
  </si>
  <si>
    <t>CONSTRUCCIONES BUENDIA Y LOPEZ SAS</t>
  </si>
  <si>
    <t>CONSTRUCCIONES JRM SAS</t>
  </si>
  <si>
    <t>HENRY CASADIEGO HERNANDEZ  (1032)</t>
  </si>
  <si>
    <t>URBANIZAR SUR S.A.S (1223)</t>
  </si>
  <si>
    <t>CODIFA SAS</t>
  </si>
  <si>
    <t>GRUPO GALEANO GEORGE CONSTRUCTORES S.A</t>
  </si>
  <si>
    <t>JESS JAIME SANABRIA S.A.S</t>
  </si>
  <si>
    <t>PROMOTORA G15 SAS</t>
  </si>
  <si>
    <t>R.A CONSTRUCTORES SAS</t>
  </si>
  <si>
    <t>NORTEAMERICA S.A.S (691)</t>
  </si>
  <si>
    <t>ARTEKTON CONSTRUCTORA SAS (1273)</t>
  </si>
  <si>
    <t>CONSORCIO PCP (1246)</t>
  </si>
  <si>
    <t>CONSTRUCCIONES INGENIERIA SAS</t>
  </si>
  <si>
    <t>EMCO INGENIERIA SAS (1125)</t>
  </si>
  <si>
    <t>GRUPO NORMANDIA S.A</t>
  </si>
  <si>
    <t>INGENIERIA DISENO Y CONSTRUCCION S.A.S  INDICO 314</t>
  </si>
  <si>
    <t>JUAN GUILLERMO URIBE CADAVID</t>
  </si>
  <si>
    <t>PRIMMA INGENIERIA S.A.S (1255)</t>
  </si>
  <si>
    <t>PROMOTORA AIKI S.A.S (1177)</t>
  </si>
  <si>
    <t>CONSTRUCTORA BOLIVAR SA</t>
  </si>
  <si>
    <t>ANDALUCIA DISENO Y CONSTRUCCIONES S.A.S</t>
  </si>
  <si>
    <t>CONSORCIO FUSAGASUGA (1265)</t>
  </si>
  <si>
    <t>SOLUCIONES EN INGENIERIA LTDA</t>
  </si>
  <si>
    <t>UNION TEMPORAL PARQUE DEL PINAR</t>
  </si>
  <si>
    <t>CONSORCIO HE INGENIEROS</t>
  </si>
  <si>
    <t>ARTEKTON CONSTRUCTORA SAS</t>
  </si>
  <si>
    <t>CONSORCIO FUSAGASUGA</t>
  </si>
  <si>
    <t>CONSORCIO PCP</t>
  </si>
  <si>
    <t>CONSORCIO VIAS EQUIDAD 068</t>
  </si>
  <si>
    <t>127 HEALTH SAS (1338)</t>
  </si>
  <si>
    <t>CONSORCIO OBRAS BOX CULVERT RIO CALI 2016 (1271)</t>
  </si>
  <si>
    <t>CONSTRUCTORA COLPATRIA S.A. (209)</t>
  </si>
  <si>
    <t>NEFTALI DE JESUS CERON ZAPATA</t>
  </si>
  <si>
    <t>S2 CONSTRUCTORA S.A.S</t>
  </si>
  <si>
    <t>PTAP CIUDAD FARALLONES</t>
  </si>
  <si>
    <t>S2 CONSTRUCTORA SAS</t>
  </si>
  <si>
    <t>CONSORCIO MATECAÑA INTERNACIONAL</t>
  </si>
  <si>
    <t>MAS CONSTRUCCIONES SAS</t>
  </si>
  <si>
    <t>A G CONSTRUCCIONES Y DISEÑOS SAS</t>
  </si>
  <si>
    <t>CONSTRUCCIONES MONTERREY SAS</t>
  </si>
  <si>
    <t>TANGIBLE INGENIERIA Y CONSTRUCCION SAS</t>
  </si>
  <si>
    <t>INVERSIONES CAMPOAMALIA SA</t>
  </si>
  <si>
    <t>DAIRO TRUJILLO THOMAS SAS</t>
  </si>
  <si>
    <t>CONSTRUCTORA MELENDEZ SA</t>
  </si>
  <si>
    <t>CERON ZAPATA NEFTALI DE JESUS</t>
  </si>
  <si>
    <t>BRC INGENIERIA SAS</t>
  </si>
  <si>
    <t>MAS INGENIERIA SAS</t>
  </si>
  <si>
    <t>Si correo en cartera</t>
  </si>
  <si>
    <t>Si correo en cartera reciben en 2019</t>
  </si>
  <si>
    <t>DAM CONSTRUCCIONES SAS</t>
  </si>
  <si>
    <t>CONSTRUCTORA HABITAT DEL ORIENTE SAS</t>
  </si>
  <si>
    <t>ARANGO OCHOA MARIA CLAUDIA</t>
  </si>
  <si>
    <t>MONTERREY CONSTRUCTORA SAS</t>
  </si>
  <si>
    <t>VERAMONTE OLMO TIRANTES</t>
  </si>
  <si>
    <t>SANTA ANA TORRE 2B</t>
  </si>
  <si>
    <t>SAN FRANCISCO - LOSA</t>
  </si>
  <si>
    <t>ESTACION DE BOMBEO TANQUE</t>
  </si>
  <si>
    <t>COLEGIO PILOTO FATIMA B1</t>
  </si>
  <si>
    <t>TEKA APTOS CREARKOS 2</t>
  </si>
  <si>
    <t>CONS CLINICA EL COUNTRY</t>
  </si>
  <si>
    <t>CASA PROVINCIAL</t>
  </si>
  <si>
    <t>ALTO PANCE COLUMNAS 2</t>
  </si>
  <si>
    <t>CIUDAD VICTORIA CULTIVARTE</t>
  </si>
  <si>
    <t>CHELO ATICO</t>
  </si>
  <si>
    <t>BUGANVILLA 1</t>
  </si>
  <si>
    <t>RIO PAILA</t>
  </si>
  <si>
    <t>JILGUERO TANQUE</t>
  </si>
  <si>
    <t>BUGANVILLA 2</t>
  </si>
  <si>
    <t>PTAR CARMEN DE BOLIVAR</t>
  </si>
  <si>
    <t>URB. LOURDES - JUEGO 2</t>
  </si>
  <si>
    <t>LAS HUERTAS ETEPA 2 51 M2</t>
  </si>
  <si>
    <t>GAVIOTAS ADICIONALES</t>
  </si>
  <si>
    <t>MORETTI CLUB HOUSE</t>
  </si>
  <si>
    <t>FJC SAN LUIS GONZAGA COL2</t>
  </si>
  <si>
    <t>VENTURA PRESTAMO</t>
  </si>
  <si>
    <t>ARBCAMPESTREPAYANDETANQUE</t>
  </si>
  <si>
    <t>MURO CIUDAD GUABINAS</t>
  </si>
  <si>
    <t>CIUDADVICTORIAMUROCONTERR</t>
  </si>
  <si>
    <t>TIKKAL MUROS APTOS</t>
  </si>
  <si>
    <t>ESTACION DE POLICIA SJO</t>
  </si>
  <si>
    <t>MUROS AEROPUERTO PASTO 2</t>
  </si>
  <si>
    <t>ALCALA MODELO</t>
  </si>
  <si>
    <t>COLUMNA TERRA GRATA</t>
  </si>
  <si>
    <t>NOVA 72 LOSA ADICIONAL</t>
  </si>
  <si>
    <t>PARQUE PINAR PISOS 1/4</t>
  </si>
  <si>
    <t>D-KO MUROS DE CONTENCION</t>
  </si>
  <si>
    <t>AEROPUERTO PASTO ANDAMIO</t>
  </si>
  <si>
    <t>TIKKAL LOSA APTOS</t>
  </si>
  <si>
    <t>MEDITERRANEO - ALEJANDRIA</t>
  </si>
  <si>
    <t>Observacion  Facturacion</t>
  </si>
  <si>
    <t>Observacion</t>
  </si>
  <si>
    <t>WILLIAM ALFREDO FAJARDO</t>
  </si>
  <si>
    <t>LOPECA LTDA (328)</t>
  </si>
  <si>
    <t>CREARKOS SAS</t>
  </si>
  <si>
    <t>CONSTRUCTORA EXPERTA SAS</t>
  </si>
  <si>
    <t>OICON SAS (750)</t>
  </si>
  <si>
    <t>CONSORCIO VIRGEN DEL CARMEN</t>
  </si>
  <si>
    <t>GRUPO EMPRESARIAL PROYECTAR INGENIERIA S.A.S</t>
  </si>
  <si>
    <t>CONSTRUC PANELES Y ACABADOS JAV SAS (1277)</t>
  </si>
  <si>
    <t>CONSORCIO LAS VIOLETAS</t>
  </si>
  <si>
    <t>Ver Procedimiento-Angela</t>
  </si>
  <si>
    <t>MELAO CASA MODELO</t>
  </si>
  <si>
    <t>ANTIQUE MUROS Y COLUMNAS</t>
  </si>
  <si>
    <t>MEGAPORT ANDAMIO TRABAJO</t>
  </si>
  <si>
    <t>OBONUCO - LOSA</t>
  </si>
  <si>
    <t>IE GUAPUSCAL COLUMNAS</t>
  </si>
  <si>
    <t>MULTIFAMILIARROSALESTANQUE</t>
  </si>
  <si>
    <t>D-KO COLUMNAS</t>
  </si>
  <si>
    <t>BUGANVILLA PRESTAMO</t>
  </si>
  <si>
    <t>IE SAN ANTONIO</t>
  </si>
  <si>
    <t>VIGA INCAUCA</t>
  </si>
  <si>
    <t>CIUDAD VICTORIA (CIERRE)</t>
  </si>
  <si>
    <t>CIUDAD VICTORIA 3 PISOS (CIERRE)</t>
  </si>
  <si>
    <t>CONSTRUCCIONES AMG S.A.S.</t>
  </si>
  <si>
    <t>AVANZA CONSTRUCCION S.A.S.</t>
  </si>
  <si>
    <t>CONSORCIO EAGL BUENAVENTURA</t>
  </si>
  <si>
    <t>LUIS FERNANDO CASTRILLON ARCE</t>
  </si>
  <si>
    <t>IE JOSE DE CALDAS -COL -1</t>
  </si>
  <si>
    <t>IE JOSE DE CALDAS LOSA-1</t>
  </si>
  <si>
    <t>IA Ñ SAN CLEMENTE-COL-1</t>
  </si>
  <si>
    <t>IE Ñ SAN CLEMENTE -LOSA-1</t>
  </si>
  <si>
    <t>IE JOSE DE CALDAS LOSA 2 -1</t>
  </si>
  <si>
    <t>FJC SAN LUIS GONZAGA COL-1</t>
  </si>
  <si>
    <t>IE FJC LOSA TRASLADO-1</t>
  </si>
  <si>
    <t>PORTERIALARIVERALOSAPARQU</t>
  </si>
  <si>
    <t>TERRANOVA ANDAMIO</t>
  </si>
  <si>
    <t>CALATHEA- VIAS CIMENTACION</t>
  </si>
  <si>
    <t>Michael Fernando Nomelin</t>
  </si>
  <si>
    <t>SOLEVANTE ANTEPECHOS</t>
  </si>
  <si>
    <t>MEGAPORTFOSOASCENSOR</t>
  </si>
  <si>
    <t>AGORA MURO</t>
  </si>
  <si>
    <t>BARICHARA MURO</t>
  </si>
  <si>
    <t>ANTIQUE COL ALL STELL</t>
  </si>
  <si>
    <t>PARQUEPINARPISOS1/4LOSA</t>
  </si>
  <si>
    <t>CIELO CIMENTACION</t>
  </si>
  <si>
    <t>CIUDADVICTORIACULTIVVISTA</t>
  </si>
  <si>
    <t>SENA ANDAMIO</t>
  </si>
  <si>
    <t>STA ELENEA RESERVADO MENSULAS ADICIONALES</t>
  </si>
  <si>
    <t>UTB PARQUE PINAR</t>
  </si>
  <si>
    <t>ARB CAMP PAYANDE COMP 55</t>
  </si>
  <si>
    <t>MELAO CASA LOSA</t>
  </si>
  <si>
    <t>DACOTA ADIC</t>
  </si>
  <si>
    <t>VERAMONTEOLMOMEDIANERAT5</t>
  </si>
  <si>
    <t>TERRA GRATA CONTRATERRENO</t>
  </si>
  <si>
    <t>INGENIERIA OBRAS Y SERVICIOS COLOMBIA S.A.S</t>
  </si>
  <si>
    <t>Eje Cafet- Gsu</t>
  </si>
  <si>
    <t>Cliente Name</t>
  </si>
  <si>
    <t>Sector</t>
  </si>
  <si>
    <t>Start Date</t>
  </si>
  <si>
    <t>Sas Unispan Colombia</t>
  </si>
  <si>
    <t>Nor Occid- Gsu</t>
  </si>
  <si>
    <t>Sur Occid- Gsu</t>
  </si>
  <si>
    <t>Costa- Gsu</t>
  </si>
  <si>
    <t>Centro- Gsu</t>
  </si>
  <si>
    <t>MORITO</t>
  </si>
  <si>
    <t>VERAMONTEEBANOSOTANOS</t>
  </si>
  <si>
    <t>CALATHEA- APTOS</t>
  </si>
  <si>
    <t>VILLAS DE GUADALUPE</t>
  </si>
  <si>
    <t>HDA PEÑALISA ANTEPECHOS</t>
  </si>
  <si>
    <t>VERAMONTEEBANOCOLUMNAS</t>
  </si>
  <si>
    <t>VERAMONTEEBANOMUROCONTENC</t>
  </si>
  <si>
    <t>ANTIQUE MUROS ALL STELL</t>
  </si>
  <si>
    <t>HORIZONTE VERDE T2</t>
  </si>
  <si>
    <t>CUCHILLAS PAYANDE 65</t>
  </si>
  <si>
    <t>CUCHILLAS PAYANDE 52</t>
  </si>
  <si>
    <t>MARBELLA CUBIERTA 2</t>
  </si>
  <si>
    <t>Si</t>
  </si>
  <si>
    <t>SOLEVANTE  2DA ETAPA</t>
  </si>
  <si>
    <t>LOSA CLUB CAÑAS GORDAS</t>
  </si>
  <si>
    <t>MULTISERVICIOS CAÑAMIEL S.A.S.</t>
  </si>
  <si>
    <t>MIRADOR DEL ESTE III - J2</t>
  </si>
  <si>
    <t>D-KO MUROCONT COLUMNAS</t>
  </si>
  <si>
    <t>VIAS PARA EQUIDAD - LOSA</t>
  </si>
  <si>
    <t>CC AVENIDA COLUMNAS</t>
  </si>
  <si>
    <t>OBRAS CIVILES CRISTOBAL DAZA SAS</t>
  </si>
  <si>
    <t>DISCENTER BUGA</t>
  </si>
  <si>
    <t>ARIZA ARIZA CARLOS ANDRES</t>
  </si>
  <si>
    <t>CAÑA DULCE</t>
  </si>
  <si>
    <t>CONSTRUCTURA EPIC S.A.S</t>
  </si>
  <si>
    <t>CASCADAS BOCHA TORRE 1</t>
  </si>
  <si>
    <t>ALCALA FLEX</t>
  </si>
  <si>
    <t>MALL OLIMPICA MONTE VERDE</t>
  </si>
  <si>
    <t>LOPECA SAS (328)</t>
  </si>
  <si>
    <t>MADERO MURO 1</t>
  </si>
  <si>
    <t>LA FLORA 58-2</t>
  </si>
  <si>
    <t>AZALEA MODELO</t>
  </si>
  <si>
    <t>PARQUE RIO CALI - VIGACAB</t>
  </si>
  <si>
    <t>PARQUE PINAR SOTANO 3</t>
  </si>
  <si>
    <t>TIKKAL ANTEPECHOS</t>
  </si>
  <si>
    <t>SANTA ANA ACCESORIO ESCAL</t>
  </si>
  <si>
    <t>SANTA ANA EQUIP ADICIONAL</t>
  </si>
  <si>
    <t>HDA PEÑALISA GUADUA TA1-1</t>
  </si>
  <si>
    <t>PTAR CHIA 2 DESHIDRATADOR</t>
  </si>
  <si>
    <t>CONSORCIO AMBIENTAL CHIA</t>
  </si>
  <si>
    <t>GUIRO BODEGA NORTE</t>
  </si>
  <si>
    <t>GUIRO DISTRIBUCIONES S . A . S</t>
  </si>
  <si>
    <t>VERAMONTE PRESTAMO</t>
  </si>
  <si>
    <t>PATINODROMO</t>
  </si>
  <si>
    <t>CONSORCIO IDEAL</t>
  </si>
  <si>
    <t>VILLAS DE GUADALUPE PRESTAMO</t>
  </si>
  <si>
    <t>ARB CAMP PAYANDE 46</t>
  </si>
  <si>
    <t>CONSTRUCCIONES AMG SAS</t>
  </si>
  <si>
    <t>OBONUCO - MURO CONTENCION</t>
  </si>
  <si>
    <t>HDA PEÑALISA GUADUA TB ANTEPECHOS ADICIONALES</t>
  </si>
  <si>
    <t>BUGANVILLASALONCOMUNAL</t>
  </si>
  <si>
    <t>PUENTE ASILO - MUROS</t>
  </si>
  <si>
    <t>CONSORCIO PUENTE</t>
  </si>
  <si>
    <t>JEB BERRIO COLUMNAS</t>
  </si>
  <si>
    <t>TORRE MARFIL</t>
  </si>
  <si>
    <t>BASA CONSTRUCCIONES S.A.S</t>
  </si>
  <si>
    <t>MORETTI TORRE 4 LOSA</t>
  </si>
  <si>
    <t>CANAL SUR 2018</t>
  </si>
  <si>
    <t>UTILITY BLEACHERS SAS (1114)</t>
  </si>
  <si>
    <t>PUERTO TIMBAL JUEGO 1</t>
  </si>
  <si>
    <t>HACIENDA EL CORTIJO 2</t>
  </si>
  <si>
    <t>MIRADOR DEL ESTE III PRESTAMO</t>
  </si>
  <si>
    <t>CASA SAMAN PISCINA</t>
  </si>
  <si>
    <t>SI</t>
  </si>
  <si>
    <t>CARLOS ANDRES ARIZA ARIZA</t>
  </si>
  <si>
    <t>INGENIERIA  OBRAS Y SERVICIOS COLOMBIA S.A.S.</t>
  </si>
  <si>
    <t>HDA PEÑALISA GUADUA T2</t>
  </si>
  <si>
    <t>VENTURA 1 CULATA</t>
  </si>
  <si>
    <t>FRANCESINO ALHELI TANQUE</t>
  </si>
  <si>
    <t>VENTURA 2</t>
  </si>
  <si>
    <t>CASA CHIA TRIPLE ALTURA</t>
  </si>
  <si>
    <t>CONSTRUCTORA LANDA SAS</t>
  </si>
  <si>
    <t>SANTO DOMINGO SAVIO</t>
  </si>
  <si>
    <t>LICEO FRANCES M CURVO</t>
  </si>
  <si>
    <t>AURORA SOTANOS</t>
  </si>
  <si>
    <t>VENTURA 2 PRESTAMO</t>
  </si>
  <si>
    <t>MALL LA 44 - COLUMNAS</t>
  </si>
  <si>
    <t>SERVICENTRO LA 44 EDS LTDA</t>
  </si>
  <si>
    <t>VERAMONTEEBANOSOTANOS T3</t>
  </si>
  <si>
    <t>CASCADAS BOCHA SUPER UNI</t>
  </si>
  <si>
    <t>VERAMONTEEBANO COL    T3</t>
  </si>
  <si>
    <t>VERAMONTEEBANOMCONTEN T3</t>
  </si>
  <si>
    <t>C.VERDE ALBAHACA SOT 49</t>
  </si>
  <si>
    <t>C. VERDE ALBAHACA SOT 60</t>
  </si>
  <si>
    <t>PATIO TALLER MIO COLUMNA</t>
  </si>
  <si>
    <t>CONSTRUCCIONES VITRUVIO SAS</t>
  </si>
  <si>
    <t>PLANTA AGUA BOCHALEMA</t>
  </si>
  <si>
    <t>CONSORCIO CONHIDRO</t>
  </si>
  <si>
    <t>HDA PEÑALISA ADI ALINEAD T2</t>
  </si>
  <si>
    <t>HDA PEÑALISA ADI ALINEAD TA 1-1</t>
  </si>
  <si>
    <t>C.VERDE ALBAHACA APTOS 49 M2</t>
  </si>
  <si>
    <t>PUERTO TIMBAL JUEGO 2</t>
  </si>
  <si>
    <t>COLISEO BUGA</t>
  </si>
  <si>
    <t>EQUIPO ADICIONAL ANDAMIO</t>
  </si>
  <si>
    <t>SURA</t>
  </si>
  <si>
    <t>SAINC INGENIEROS CONSTRUCTORES S.A. (140)</t>
  </si>
  <si>
    <t>TANQUE DE EQUILIBRIO ALBE</t>
  </si>
  <si>
    <t>HIDRIPAV INGENIEROS SAS</t>
  </si>
  <si>
    <t>SAINC - VIDA</t>
  </si>
  <si>
    <t>ANDARRIOS 1 Y 2</t>
  </si>
  <si>
    <t>APTO MORETTI 2</t>
  </si>
  <si>
    <t>PR Y CG SAS</t>
  </si>
  <si>
    <t>correo 1</t>
  </si>
  <si>
    <t>correo 2</t>
  </si>
  <si>
    <t>correo 3</t>
  </si>
  <si>
    <t>asistentegerencia@leaobrasciviles.com</t>
  </si>
  <si>
    <t>VILLAS DE GUADALUPE 2</t>
  </si>
  <si>
    <t>MALL LA 44 LOSA</t>
  </si>
  <si>
    <t>MORA OSEJO - COLUMNAS</t>
  </si>
  <si>
    <t>PTAR POBLADO CAMPESTRE 2</t>
  </si>
  <si>
    <t>BTM INGENIERIA SAS</t>
  </si>
  <si>
    <t>VERAMONTEEBANOPRESTAMO</t>
  </si>
  <si>
    <t>PUENTE AUTOPORTANTE CALLE 21</t>
  </si>
  <si>
    <t>SOLARES JUEGO 1</t>
  </si>
  <si>
    <t>MORA OSEJO PRESTAMO</t>
  </si>
  <si>
    <t>MIRASOL 2</t>
  </si>
  <si>
    <t>VIENTOS TANQUE</t>
  </si>
  <si>
    <t>SOLARES JUEGO 2</t>
  </si>
  <si>
    <t>PUERTO TIMBAL JUEGO 3</t>
  </si>
  <si>
    <t>PARQUE PINAR LOSA SOTANO 2</t>
  </si>
  <si>
    <t>SOLARES J1 PRESTAMO</t>
  </si>
  <si>
    <t>D-KO LOSA</t>
  </si>
  <si>
    <t>HIDROELECTRICA DEL QUIMBO</t>
  </si>
  <si>
    <t>CONSORCIO M&amp;M</t>
  </si>
  <si>
    <t>RESERVA DEL POPORO</t>
  </si>
  <si>
    <t>CONSORCIO EL POPORO (1266)</t>
  </si>
  <si>
    <t>CONSORCIO OSA VALLEDUPAR</t>
  </si>
  <si>
    <t>SIDERURGICA DEL OCCIDENTE  S.A.S. SIDOC S.A.S.</t>
  </si>
  <si>
    <t>CONSTRUCTORA EPIC SAS</t>
  </si>
  <si>
    <t>CIELO TANQUE</t>
  </si>
  <si>
    <t>AURORA TORRE 1</t>
  </si>
  <si>
    <t>UTILITY BLEACHERS SAS</t>
  </si>
  <si>
    <t>CONSORCIO AGUADULCE</t>
  </si>
  <si>
    <t>RESERVA POPORO PRESTAMO</t>
  </si>
  <si>
    <t>I.E. BERRIO-VIGAS EDIF B</t>
  </si>
  <si>
    <t>AURORA PRESTAMO</t>
  </si>
  <si>
    <t>TANQUE CLUB LOS CEDROS</t>
  </si>
  <si>
    <t>CONSTRUIR INGENIERIA SAS</t>
  </si>
  <si>
    <t>I.. GUAPUSCAL LOSA</t>
  </si>
  <si>
    <t>RESERVA DEL POPORO JGO2</t>
  </si>
  <si>
    <t>I.E BERRIO VIGAS EDIF C</t>
  </si>
  <si>
    <t>PTAR CHIA SEDIM PRIMARIO</t>
  </si>
  <si>
    <t>PERICO NEGRO VIGAS Y COL</t>
  </si>
  <si>
    <t>MARIA JULIANA LOZANO SEPULVEDA</t>
  </si>
  <si>
    <t>I.E BERRIO VIGAS EDIF A</t>
  </si>
  <si>
    <t>GRUPO EMPRESARIAL JAHEM CONSTRUCTORA S.A.S.</t>
  </si>
  <si>
    <t>MARIANA  CLUB COLUMNA ADICI</t>
  </si>
  <si>
    <t>TRANSBORDER SAS</t>
  </si>
  <si>
    <t>UNION TEMPORAL LA PAZ</t>
  </si>
  <si>
    <t>UNION TEMPORAL CASAS DE SUCRE 2016</t>
  </si>
  <si>
    <t>CONSTRUCTORA JIMENEZ S.A.</t>
  </si>
  <si>
    <t>CONSORCIO EL POPORO</t>
  </si>
  <si>
    <t>PUENTE ASILO - LOSA</t>
  </si>
  <si>
    <t>ANDARRIOS 1 Y 2 PRESTAMO</t>
  </si>
  <si>
    <t>VIGA INCAUCA 2</t>
  </si>
  <si>
    <t>KMELA PISCINAS</t>
  </si>
  <si>
    <t>ACERETO MUROS</t>
  </si>
  <si>
    <t>A G CONSTRUCCIONES Y DISENO SAS</t>
  </si>
  <si>
    <t>MURO CEDACOR</t>
  </si>
  <si>
    <t>PTAR CHIA SEDIM SECUNDARIO</t>
  </si>
  <si>
    <t>CLINICA SURA 2</t>
  </si>
  <si>
    <t>PTAR CARMEN DE BOLIVAR 2</t>
  </si>
  <si>
    <t>PATIO TALLER MIO LOSA</t>
  </si>
  <si>
    <t>ACERETO LOSA</t>
  </si>
  <si>
    <t>PUERTO CONGA APTO 48 53</t>
  </si>
  <si>
    <t>GUACAMAYA JUEGO 1</t>
  </si>
  <si>
    <t>CASAS SUCRES</t>
  </si>
  <si>
    <t>RIVERA APTOS</t>
  </si>
  <si>
    <t>CONSORCIO HUILA PVG II</t>
  </si>
  <si>
    <t>UNIV JAVERIANA PANTALLAS</t>
  </si>
  <si>
    <t>SENDERO DE LOS OCOBOS</t>
  </si>
  <si>
    <t>GUACAMAYA JUEGO 2</t>
  </si>
  <si>
    <t>LA CORUÑA DE BERDEZ</t>
  </si>
  <si>
    <t>CONSORCIO LA CORUÑA DE BERDEZ</t>
  </si>
  <si>
    <t>HDA PEÑALISA ADI FORMAL TA 1-1</t>
  </si>
  <si>
    <t>SANTO DOM SAVIO BQ AYB</t>
  </si>
  <si>
    <t>PTAR CARMEN DE BOLIVAR 2 PRESTAMO</t>
  </si>
  <si>
    <t>VERDE ALTO APTOS</t>
  </si>
  <si>
    <t>TECNOURBANA S.A.</t>
  </si>
  <si>
    <t>PLAZA CLARO COLUMNAS</t>
  </si>
  <si>
    <t>CONSORCIO HORMIGON - EXPERTA CLARO</t>
  </si>
  <si>
    <t>TANQUE KAMELIA</t>
  </si>
  <si>
    <t>PTAR CHIA TANQUE CONTACTO</t>
  </si>
  <si>
    <t>PTAR CHIA 2 ANDAMIO</t>
  </si>
  <si>
    <t>VALLE GRANDE</t>
  </si>
  <si>
    <t>CONSORCIO DESARROLLO EDUCATIVO</t>
  </si>
  <si>
    <t>MASARI</t>
  </si>
  <si>
    <t>CR 43 BARRANQUILLA</t>
  </si>
  <si>
    <t>CONSORCIO ME CARRERA 43</t>
  </si>
  <si>
    <t>DROGUERIASANJORGE 2</t>
  </si>
  <si>
    <t>INORCA</t>
  </si>
  <si>
    <t>TACURUMBI</t>
  </si>
  <si>
    <t>CONSTRUCTORA Y COMERCIALIZADORA POPORO SAS (1107)</t>
  </si>
  <si>
    <t>VENTURA 2 CULATAS</t>
  </si>
  <si>
    <t>ANDARRIOS 3 Y 4</t>
  </si>
  <si>
    <t>CONSORCIO OBRAS CEDACOR</t>
  </si>
  <si>
    <t>TECNOLOGIA INMOBILIARIA S.A.</t>
  </si>
  <si>
    <t>VIENTOS LOSA</t>
  </si>
  <si>
    <t>URB LA RIVERA CUCHILLAS</t>
  </si>
  <si>
    <t>LA CORUÑA DE BERDEZ PRESTAMO</t>
  </si>
  <si>
    <t>PTAR CARMEN BOLIVAR FILTRO PE</t>
  </si>
  <si>
    <t>I.E CIUDAD DE PASTO - CO</t>
  </si>
  <si>
    <t>PTAP CIUDAD COUNTRY</t>
  </si>
  <si>
    <t>JARAMILLO MORA CONSTRUCTORA SA</t>
  </si>
  <si>
    <t>ACERETO PRESTAMO</t>
  </si>
  <si>
    <t>PUERTO CONGA 49</t>
  </si>
  <si>
    <t>D-KO PRESTAMO</t>
  </si>
  <si>
    <t>SOLARES JGO2 CUCHILLAS</t>
  </si>
  <si>
    <t>BONANZADELAPRADERAPRESTAM</t>
  </si>
  <si>
    <t>CONSTRUCTORA Y COMERCIALIZADORA CAMU SAS</t>
  </si>
  <si>
    <t>BONANZA PRADERA PLASTICOS</t>
  </si>
  <si>
    <t>AVELLANA 56</t>
  </si>
  <si>
    <t>CR43BARRANQUILLALOSACARRO</t>
  </si>
  <si>
    <t>HATO GRANDE JGO 1</t>
  </si>
  <si>
    <t>AVELLANA 62</t>
  </si>
  <si>
    <t>MORA - OSEJO LOSA</t>
  </si>
  <si>
    <t>D-KO MURO DOBLE CARA</t>
  </si>
  <si>
    <t>D-KO ADICIONAL</t>
  </si>
  <si>
    <t>127 LIVING MURO CONTENCION</t>
  </si>
  <si>
    <t>AURORAMENVACIADOANGULOARRA</t>
  </si>
  <si>
    <t>127 LIVING HOUSE</t>
  </si>
  <si>
    <t>127 LIVING PLATAFORMAS</t>
  </si>
  <si>
    <t>HATO GRANDE JGO 2</t>
  </si>
  <si>
    <t>ORENSE</t>
  </si>
  <si>
    <t>PROMOTORA RIO ESPEJO S.A.S</t>
  </si>
  <si>
    <t>PATIO TALLER MIO PRESTAMO</t>
  </si>
  <si>
    <t>JOSE A GALAN LOSA</t>
  </si>
  <si>
    <t>JOSE A GALAN COLUMNAS</t>
  </si>
  <si>
    <t>PTAR CHIA LOSA SEDIM SECU</t>
  </si>
  <si>
    <t>PTAR CHIA 2 REACTOR 3</t>
  </si>
  <si>
    <t>PATIO TALLER MIO LOSA ADMOND</t>
  </si>
  <si>
    <t>U. NAL. ED. CIENCIAS SOT.</t>
  </si>
  <si>
    <t>MEGAPROYECTOS D&amp;C SAS</t>
  </si>
  <si>
    <t>CHELO PISCINA 2</t>
  </si>
  <si>
    <t>AURORA SOP RET ADICIONAL</t>
  </si>
  <si>
    <t>TACUARA APTOS</t>
  </si>
  <si>
    <t>ALL CONSTRUIMOS SAS</t>
  </si>
  <si>
    <t>CASAS ALEGRIA</t>
  </si>
  <si>
    <t>BANCO DE LA MUJER</t>
  </si>
  <si>
    <t>HATO GRANDE JUEGO PRESTAMO</t>
  </si>
  <si>
    <t>ACUEDUCTO VALLEDUPAR LOSA</t>
  </si>
  <si>
    <t>UNIV NACIONAL MODULO 2</t>
  </si>
  <si>
    <t>ESTRUCTURAS, OBRAS EN CONCRETO E INGENIERIA SAS</t>
  </si>
  <si>
    <t>JOSE DEL CARMEN CUESTA</t>
  </si>
  <si>
    <t>MIRADOR MINCA TORRE A</t>
  </si>
  <si>
    <t>I.E CHAMBU</t>
  </si>
  <si>
    <t>PTARPOBLADOCAMPESTRETANQ</t>
  </si>
  <si>
    <t>D-KO APTO MUROS</t>
  </si>
  <si>
    <t>C. VERDE ALBAHACA 60 M2</t>
  </si>
  <si>
    <t>DJM OBRAS CIVILES S.A.S.</t>
  </si>
  <si>
    <t xml:space="preserve">PRODESA  Y CIA SA </t>
  </si>
  <si>
    <t>ESTRUCTURAS OBRAS EN CONCRETO E INGENIERIA SAS</t>
  </si>
  <si>
    <t>MEGAPROYECTOS D &amp; C S.A.S.</t>
  </si>
  <si>
    <t>PTAR CHIA REACTOR 2</t>
  </si>
  <si>
    <t>I.E. ATANASIO - LOSA</t>
  </si>
  <si>
    <t>REPOSICION TANQUE CLUB LOS CEDROS</t>
  </si>
  <si>
    <t>DJM OBRAS CIVILES S.A.S</t>
  </si>
  <si>
    <t>PTAR POBLADO BIODIGESTOR</t>
  </si>
  <si>
    <t>I.E ATANASIO COL</t>
  </si>
  <si>
    <t>AURORA CIMENTACIÓN</t>
  </si>
  <si>
    <t>TACUARA CASAS</t>
  </si>
  <si>
    <t>ACACIAS JGO 1</t>
  </si>
  <si>
    <t>PERDIZ</t>
  </si>
  <si>
    <t>PRODESA  Y CIA SA</t>
  </si>
  <si>
    <t>FAI UNIVALLE PANTALLA</t>
  </si>
  <si>
    <t>CONSORCIO DIGRE</t>
  </si>
  <si>
    <t>MADERO LOSA CIMENTACION</t>
  </si>
  <si>
    <t>PORTELO</t>
  </si>
  <si>
    <t>TANQUE COSMOCENTRO</t>
  </si>
  <si>
    <t>TERRAZAS DE ALGARROBO P1</t>
  </si>
  <si>
    <t>MURO CIUDAD GUABINAS 2</t>
  </si>
  <si>
    <t>ITI- JESUS RAMIREZ - AND</t>
  </si>
  <si>
    <t>ITI JESUS REMIREZ COLU</t>
  </si>
  <si>
    <t>PORTAL DE ATURES 2</t>
  </si>
  <si>
    <t>PR Y CG SAS (1037)</t>
  </si>
  <si>
    <t>ACACIAS JGO 2</t>
  </si>
  <si>
    <t>D-KO MEN</t>
  </si>
  <si>
    <t>CHELO TANQUE REGUL</t>
  </si>
  <si>
    <t>U. NAL CIENCIAS LOSA</t>
  </si>
  <si>
    <t>INORCA BUCANERO</t>
  </si>
  <si>
    <t>CIUDAD VICTORIA MURO DE CONTENCION 2</t>
  </si>
  <si>
    <t>MADERO FOSO ASCENSOR</t>
  </si>
  <si>
    <t>U. NACIONAL APUNTALAMIENT</t>
  </si>
  <si>
    <t>TORREON DE VARSOVIA JG 1</t>
  </si>
  <si>
    <t>PPM INVERSIONES S.A.</t>
  </si>
  <si>
    <t>U. NACIONAL LOSAS</t>
  </si>
  <si>
    <t>PUENTE LA ARENA CIENAGA D</t>
  </si>
  <si>
    <t>JV INGENIERIA Y CONSTRUCCIONES S.A.S</t>
  </si>
  <si>
    <t>PATIOMIO CARCAMO MANT</t>
  </si>
  <si>
    <t>VALLEGRANDE COLUMNA</t>
  </si>
  <si>
    <t>MATISSE PRESTAMO</t>
  </si>
  <si>
    <t>UNIVERSIDAD PACIFICO</t>
  </si>
  <si>
    <t>HELICO CONSTRUCCIONES SAS</t>
  </si>
  <si>
    <t>MADERO 2</t>
  </si>
  <si>
    <t>FELICIDAD</t>
  </si>
  <si>
    <t>PATIOMIOVIGALAMYPINT</t>
  </si>
  <si>
    <t>TORREON DE VARSOVIA JG 2</t>
  </si>
  <si>
    <t>GUACAMAYA 12 PISOS</t>
  </si>
  <si>
    <t>VILLA DEL PROGRESO MENSULAS</t>
  </si>
  <si>
    <t>PPM INVERSIONES S.A</t>
  </si>
  <si>
    <t xml:space="preserve">GUATAVITA </t>
  </si>
  <si>
    <t>VALENCIA CEDENO HUBER ALBERTO</t>
  </si>
  <si>
    <t>DISCENTERS SAS</t>
  </si>
  <si>
    <t>PUENTE ASILO LOSA PRESTAMO</t>
  </si>
  <si>
    <t>U. NACIONAL PRESTAMO</t>
  </si>
  <si>
    <t>PTAR CHIA LOSA PRESTAMO SEDIMENTADOR SECUNDARIO</t>
  </si>
  <si>
    <t>TERRAZAS ALGARROBO PRESTAMO</t>
  </si>
  <si>
    <t>TERRAZAS DE ALGARROBO P2</t>
  </si>
  <si>
    <t>VILLA PROGRESO CUCHILLAS</t>
  </si>
  <si>
    <t>CR 43 BARRANQUILLAADICION</t>
  </si>
  <si>
    <t>PEDESTAL INGENIO PICHICHI</t>
  </si>
  <si>
    <t>JUAN BEDOYA OSPINA E HIJOS &amp; CIA SC</t>
  </si>
  <si>
    <t>ANDAMIO INGENIO PICHICHI</t>
  </si>
  <si>
    <t>AVELLANA PRESTAMO</t>
  </si>
  <si>
    <t>PORTELO PRESTAMO</t>
  </si>
  <si>
    <t>PORTON DEL TRANVIA T2</t>
  </si>
  <si>
    <t>VIGAS CIAT</t>
  </si>
  <si>
    <t>DIMEL INGENIERIA SA</t>
  </si>
  <si>
    <t>CAMINO DEL VIENTO TORRE 3</t>
  </si>
  <si>
    <t>URBANIZA S.A.</t>
  </si>
  <si>
    <t>PARQUE PINAR UNIDECK</t>
  </si>
  <si>
    <t>MIRADOR MINCA TORRE B</t>
  </si>
  <si>
    <t>ACACIAS PRESTAMO</t>
  </si>
  <si>
    <t>TORREON DE VARSOVIA PRESTAMO</t>
  </si>
  <si>
    <t>ZAPAN</t>
  </si>
  <si>
    <t>CAMINO VIENTO T3 PRESTAMO</t>
  </si>
  <si>
    <t>FELICIDAD PRESTAMO</t>
  </si>
  <si>
    <t>PORTON DEL TRANVIA PRESTAMO</t>
  </si>
  <si>
    <t>D-KO TANQUE 2</t>
  </si>
  <si>
    <t>ARB DEL CAMP JAGUA JGO1</t>
  </si>
  <si>
    <t>IE SAN ANTONIO TANQUE</t>
  </si>
  <si>
    <t>MALL LA 44 BARANDAS</t>
  </si>
  <si>
    <t>GRUPO EMPRESARIAL 44 SAS</t>
  </si>
  <si>
    <t>CLARIFICADORA LA PAZ -CONSUMIBLES</t>
  </si>
  <si>
    <t>BERDEZ SAS</t>
  </si>
  <si>
    <t>LA CORUÑA LOSA ADICIONAL</t>
  </si>
  <si>
    <t>GOMEZ GIRALDO CESAR AUGUSTO</t>
  </si>
  <si>
    <t>REACTOR BIOLOGICO</t>
  </si>
  <si>
    <t>MADERO COLUMNAS</t>
  </si>
  <si>
    <t>MADERO BORDE LOSA N.O</t>
  </si>
  <si>
    <t>TIKKAL</t>
  </si>
  <si>
    <t>MADERO BORDE N1</t>
  </si>
  <si>
    <t>MADERO MENSULAS</t>
  </si>
  <si>
    <t>CONDADO LA RIVERA MURO</t>
  </si>
  <si>
    <t>TANQUE CONDADO LA RIVERA</t>
  </si>
  <si>
    <t>PILASTRO INGENIERIA Y CONSTRUCCION SAS</t>
  </si>
  <si>
    <t>FONTANAR DEL RIO COL - AM</t>
  </si>
  <si>
    <t>CTRO FELICIDAD FONTANAR DE RIO</t>
  </si>
  <si>
    <t>MACO CONSTRUCCIONES CIVILES SAS</t>
  </si>
  <si>
    <t>FELICIDAD FONTANAR DE RIO COL</t>
  </si>
  <si>
    <t>AURORA PISCINA</t>
  </si>
  <si>
    <t>CIAT LOSA</t>
  </si>
  <si>
    <t>AURORA MODULO 3</t>
  </si>
  <si>
    <t>HDA PEÑALISA LIMONAR</t>
  </si>
  <si>
    <t>CGES - COLUMNAS</t>
  </si>
  <si>
    <t>UNION TEMPORAL CGES INTEGRAL 2018</t>
  </si>
  <si>
    <t>CGES - ANDAMIOS</t>
  </si>
  <si>
    <t>SOLEVANTE ANTEPECHO</t>
  </si>
  <si>
    <t>127 LIVING SOTANOS Y TORRE 1</t>
  </si>
  <si>
    <t>PUENTE ASILO AMD</t>
  </si>
  <si>
    <t>HELICO CONSTRUCCIONES S.A.S</t>
  </si>
  <si>
    <t>JUAN BEDOYA OSPINA E HIJOS &amp; CIA S.C.</t>
  </si>
  <si>
    <t>PILASTRO INGENIERIA Y CONSTRUCCION S.A.S</t>
  </si>
  <si>
    <t>JAIRO REYES CONSTRUCCIONES S.A.S</t>
  </si>
  <si>
    <t>CONSTRUCTORA INFANTE VIVES S.A.S</t>
  </si>
  <si>
    <t>ARQUITECTURA Y CONCRETO SAS</t>
  </si>
  <si>
    <t>BATIK JUEGO 1A</t>
  </si>
  <si>
    <t>BATIK JUEGO 2A</t>
  </si>
  <si>
    <t>BATIK JUEGO 3A</t>
  </si>
  <si>
    <t>BATIK JUEGO 4A</t>
  </si>
  <si>
    <t>BATIK JUEGO 1B</t>
  </si>
  <si>
    <t>ARB CAMP ACACIAS JGO 3</t>
  </si>
  <si>
    <t>FEIJOA AP 54</t>
  </si>
  <si>
    <t>ANDAMIO PLATAFORMA OCC</t>
  </si>
  <si>
    <t>ASESORIA CONSULTORIA &amp; GESTION COLOMBIA SAS</t>
  </si>
  <si>
    <t>CUNA DE CAMPEONES COLUMNA</t>
  </si>
  <si>
    <t>RUIZ AREVALO CONSTRUCTORA SA</t>
  </si>
  <si>
    <t>BULEVAR FOSO DE ASCENSORE</t>
  </si>
  <si>
    <t>BULEVAR PUNTO FIJO</t>
  </si>
  <si>
    <t>IECIUDADPASTOLORENZOLOSA</t>
  </si>
  <si>
    <t>LICEO CENTRAL - COLUMNAS</t>
  </si>
  <si>
    <t>BOSQUES PINARES - LOSA</t>
  </si>
  <si>
    <t>I.E MANUEL BONILLA AND</t>
  </si>
  <si>
    <t>I.E MANUEL BONILLA LOSA</t>
  </si>
  <si>
    <t>FAI UNIVALLE TANQUE</t>
  </si>
  <si>
    <t>CONSORCIO MECO TRITURADOS 060</t>
  </si>
  <si>
    <t>PTE RIO ESPEJO - PILA</t>
  </si>
  <si>
    <t>CONSORCIO MORENO TAFUR S.A</t>
  </si>
  <si>
    <t>RESERVA VERDE TANQUE</t>
  </si>
  <si>
    <t>MUROS RESERVA VERDE</t>
  </si>
  <si>
    <t>CIUDAD CELESTE II</t>
  </si>
  <si>
    <t>ESDRAS MD INGENIERIA SAS</t>
  </si>
  <si>
    <t>POLIDEPORTIVO ANDAMIO HD</t>
  </si>
  <si>
    <t>ORIZZONTE - MUROS CT</t>
  </si>
  <si>
    <t>DROGERIA SAN JORGE CONSUMIBLES</t>
  </si>
  <si>
    <t>ORIZZONTE - AND</t>
  </si>
  <si>
    <t>MASARI TANQUE</t>
  </si>
  <si>
    <t>MORETTI TORRE 5</t>
  </si>
  <si>
    <t>MOMPOX</t>
  </si>
  <si>
    <t>TIKKAL M CONT</t>
  </si>
  <si>
    <t>CONSORCIO COMUNAL EL OSO 2018</t>
  </si>
  <si>
    <t>PARQUE EL OSO</t>
  </si>
  <si>
    <t>SEDIMENTADOR BIOLOGICO</t>
  </si>
  <si>
    <t>PLAZA CLARO 2 MUROS</t>
  </si>
  <si>
    <t>FELICIDADFONTANARDERIOCOL2</t>
  </si>
  <si>
    <t>QUINRAFF SAS</t>
  </si>
  <si>
    <t>COLUMNAS Y MURO RESIDU</t>
  </si>
  <si>
    <t>MIRADOR DE MINCA PRESTAMO</t>
  </si>
  <si>
    <t>CIAT PRESTAMO</t>
  </si>
  <si>
    <t>RACKS BODEGA GACHANCIPA</t>
  </si>
  <si>
    <t>UNISPAN COLOMBIA S.A.S</t>
  </si>
  <si>
    <t>RACKS BODEGA PALMIRA</t>
  </si>
  <si>
    <t>LA GRAN VIA APTOS</t>
  </si>
  <si>
    <t>I.E. MANUEL BONILLA COL</t>
  </si>
  <si>
    <t>SEDIMENTADOR BIOLOGICO PRESTAMO</t>
  </si>
  <si>
    <t>CUNA DE CAMPEONES LOSA</t>
  </si>
  <si>
    <t>TANQUE MOMPOX</t>
  </si>
  <si>
    <t>CGES BUGA LOSA</t>
  </si>
  <si>
    <t>ARB CAMP JAGUA JGO 2</t>
  </si>
  <si>
    <t>TERRA GRATA 2</t>
  </si>
  <si>
    <t>U. NACIONAL ANDAMIO</t>
  </si>
  <si>
    <t>TIKKAL MURO TORRE 2</t>
  </si>
  <si>
    <t>ALTOS DE SAN SEBASTIAN AP</t>
  </si>
  <si>
    <t>CAMINO DEL VIENTO T3 ESQUINERO</t>
  </si>
  <si>
    <t>CELESTE CALI 2</t>
  </si>
  <si>
    <t>BOULEVAR LA SEXTA COLUMNA</t>
  </si>
  <si>
    <t>CONSORCIO CONSTRUCCIONES EB6</t>
  </si>
  <si>
    <t>TANQUE SOS AMBIENTAL</t>
  </si>
  <si>
    <t>SOS AMBIENTAL INGENIERIA SAS</t>
  </si>
  <si>
    <t>PALOMA</t>
  </si>
  <si>
    <t>CONSTRATISTAS ASESORES CONSTRUCTORES CONCACO SA</t>
  </si>
  <si>
    <t>VILLA DEL PROGRESO TANQUE PALERMO</t>
  </si>
  <si>
    <t>CUNA DE CAMPEONES TANQUE</t>
  </si>
  <si>
    <t>CUNA DE CAMPEONES ANDAMIO</t>
  </si>
  <si>
    <t>I.E GUAPUSCAL VIGAS</t>
  </si>
  <si>
    <t>Obras de Angela, Pasa Cristian en Junio 2019</t>
  </si>
  <si>
    <t>CIUDAD CELESTE ADICIONAL</t>
  </si>
  <si>
    <t>LANTANA PISCINAS</t>
  </si>
  <si>
    <t>IE LA MERCED</t>
  </si>
  <si>
    <t>CONSORCIO EDUCATIVO 037</t>
  </si>
  <si>
    <t>CGES INTEGRAL BUGA PRESTAMO</t>
  </si>
  <si>
    <t>CAPAZ FANALCA</t>
  </si>
  <si>
    <t>TERRANOVA ACCESORIOS</t>
  </si>
  <si>
    <t>MAKRO CONSTRUCCIONES SAS</t>
  </si>
  <si>
    <t>ALTOS DE SAN SEBASTIAN</t>
  </si>
  <si>
    <t>PANCE 122</t>
  </si>
  <si>
    <t>AVANTI INGENIERIA SAS</t>
  </si>
  <si>
    <t>HDA PEÑALISA LIMO VIGAS</t>
  </si>
  <si>
    <t>HDA PEÑALISA LIM PRESTAMO</t>
  </si>
  <si>
    <t>MERCEDES  57</t>
  </si>
  <si>
    <t>GERENCIA Y PROMOCION INMOBILIARIA SAS</t>
  </si>
  <si>
    <t>MERCEDES 57 ADIC</t>
  </si>
  <si>
    <t>FEIJOA ADICIONAL ANTEPECHO</t>
  </si>
  <si>
    <t>EDIF PARQUEADERO BONANZA</t>
  </si>
  <si>
    <t>TIKKAL CERRAMIENTO</t>
  </si>
  <si>
    <t>TIKKAL DOBLE CARA</t>
  </si>
  <si>
    <t>CIUDADELAFLORESCULTIVARTE</t>
  </si>
  <si>
    <t>PANCE CAMPESTRE</t>
  </si>
  <si>
    <t>AMPLIACION 3ER CARRIL CAL</t>
  </si>
  <si>
    <t>CONSORCIO ALC 2018 VIA CALI JAMUNDI</t>
  </si>
  <si>
    <t>SHOW ROOM 2019</t>
  </si>
  <si>
    <t>LA GRAN VIA 2 ADICIONAL</t>
  </si>
  <si>
    <t>TANQSOSAMBIENTALAIREACION</t>
  </si>
  <si>
    <t>TANQUE SOS AMBIENTAL ADIC</t>
  </si>
  <si>
    <t>PANCE 122 ADICIONAL APLO</t>
  </si>
  <si>
    <t>APTO MODELO LORICA CON AC</t>
  </si>
  <si>
    <t>PRADOS DEL SAUCE CUCHILLA</t>
  </si>
  <si>
    <t>ALGARROBO ALFAJIA ADIC</t>
  </si>
  <si>
    <t>CENTRO RECREATIVO SN CRIS</t>
  </si>
  <si>
    <t>CONSTRUALMANZA SA</t>
  </si>
  <si>
    <t>Karina Peñaranda</t>
  </si>
  <si>
    <t>RUIZ AREVALO CONSTRUCTORA S.A</t>
  </si>
  <si>
    <t>MACO CONSTRUCCIONES CIVILES S.A.S</t>
  </si>
  <si>
    <t>CONSTRUALMANZA S.A.</t>
  </si>
  <si>
    <t>MORA OSEJO LOSA ADICIONAL</t>
  </si>
  <si>
    <t>PANCE 122 ADIC COLUMNAS</t>
  </si>
  <si>
    <t>D-KO PISCINAS</t>
  </si>
  <si>
    <t>AMPLIACIÓN - ANDAMIOS</t>
  </si>
  <si>
    <t>GUACAMAYA 12PISOS  58M</t>
  </si>
  <si>
    <t>U. NACIONAL RETAQUE</t>
  </si>
  <si>
    <t>D-KO PISCINAS ADULTOS</t>
  </si>
  <si>
    <t>ARB CAMP JAGUA PRESTAMO</t>
  </si>
  <si>
    <t>ALTOS DE SAN SEBASTIAN CUCHILLAS</t>
  </si>
  <si>
    <t>ALTOSAN SEBASTIANADICION</t>
  </si>
  <si>
    <t>TEATRO DE SANTA MARTA</t>
  </si>
  <si>
    <t>CONSORCIO OBRA TSM</t>
  </si>
  <si>
    <t>I.E LA MERCED 2</t>
  </si>
  <si>
    <t>CASA BOHMER PANTALLA</t>
  </si>
  <si>
    <t>VASQUEZ GOMEZ ARQUITECTOS ASOCIADOS SAS</t>
  </si>
  <si>
    <t>PUENTE KRA 100</t>
  </si>
  <si>
    <t>MADOC S.A.S</t>
  </si>
  <si>
    <t>ANDAMIO SOS AMBIENTAL</t>
  </si>
  <si>
    <t>DESARENADOR PLANTA QUIMPAC</t>
  </si>
  <si>
    <t>AGUDELO &amp; JAVELA INGENIERIA SAS</t>
  </si>
  <si>
    <t>BOULEVAR SEXTA PRESTAMO</t>
  </si>
  <si>
    <t>IE CIUDAD PASTO LORENZO CO</t>
  </si>
  <si>
    <t>VITA 925</t>
  </si>
  <si>
    <t>JIMENEZ CONSTRUCTORES SAS</t>
  </si>
  <si>
    <t>CELESTE BORDE LOSA</t>
  </si>
  <si>
    <t>AEROPUERTO PASTO MUROS</t>
  </si>
  <si>
    <t>CONSORCIO AEROPUERTOS 2018</t>
  </si>
  <si>
    <t>MERCEDES 57 TORRE A PARQ</t>
  </si>
  <si>
    <t>PALOMA PRESTAMO</t>
  </si>
  <si>
    <t>CONTRATISTAS ASESORES CONSTRUCTORES CONCACO SA</t>
  </si>
  <si>
    <t>PANCE CAMPESTRE TANQUE</t>
  </si>
  <si>
    <t>CIUADADELAFLORESCULTIVARTEPRESTAMO</t>
  </si>
  <si>
    <t>MOMPOX PISCINA</t>
  </si>
  <si>
    <t>127 LIVING TORRE 2</t>
  </si>
  <si>
    <t>BELLO HORIZONTE</t>
  </si>
  <si>
    <t>CONSTRUCTORA INFANTE VIVES SAS</t>
  </si>
  <si>
    <t>AURORA CARCAMO # 5</t>
  </si>
  <si>
    <t>BOULEVAR TANQUE ALMACENA</t>
  </si>
  <si>
    <t>AMARU TORRE 3</t>
  </si>
  <si>
    <t>LUIS ALFREDO MUÑOZ QUEVEDO</t>
  </si>
  <si>
    <t>AVANTI INGENIERIA S.A.S</t>
  </si>
  <si>
    <t>URIBE CABRALES LTDA</t>
  </si>
  <si>
    <t>HORMIGON REFORZADO SAS</t>
  </si>
  <si>
    <t xml:space="preserve">CONTRATISTAS ASESORES CONSTRUCTORES CONACO SA </t>
  </si>
  <si>
    <t>BANCOLOMBIA S.A.</t>
  </si>
  <si>
    <t>B &amp; B CONSTRUCTORES  S.A</t>
  </si>
  <si>
    <t>CUBILLOS GUEVARA CRISTIAN ERNESTO</t>
  </si>
  <si>
    <t>CONSTRUCTORA BOLIVAR S.A</t>
  </si>
  <si>
    <t>ROBERMAR SAS</t>
  </si>
  <si>
    <t>BODEGA CONSTRUALMANZA</t>
  </si>
  <si>
    <t>ZONA CENTRO GSU</t>
  </si>
  <si>
    <t>GRANDES SUPERFICIES</t>
  </si>
  <si>
    <t>AMPLIACIÓN CALI JAM BOX</t>
  </si>
  <si>
    <t>ZONA SUROCCIDENTE GSU</t>
  </si>
  <si>
    <t>CANON PIEDRAHITA SANDRA</t>
  </si>
  <si>
    <t>GRATTA</t>
  </si>
  <si>
    <t>CONSTRUCTORA BOLIVAR CALI S.A</t>
  </si>
  <si>
    <t>ZONA SUR OCCIDENTE VIV</t>
  </si>
  <si>
    <t>VIVIENDA</t>
  </si>
  <si>
    <t>URIBE CADAVID JUAN GUILLERMO</t>
  </si>
  <si>
    <t>TANQUE LA CUMBRE</t>
  </si>
  <si>
    <t>CONSORCIO VALLECAUCANA 2018</t>
  </si>
  <si>
    <t>KAIROS 52 MUROS Y COLUMNA</t>
  </si>
  <si>
    <t>CONSTRUCTORA KAIROS SAS</t>
  </si>
  <si>
    <t>NOMELIN SILVA MICHAEL FERNANDO</t>
  </si>
  <si>
    <t>LOMAS DE RIO VIGAS</t>
  </si>
  <si>
    <t>NAGUI SABET Y ASOCIADOS ARQUITECTURA SAS</t>
  </si>
  <si>
    <t>PATINO LLANO LINDA STEFANY</t>
  </si>
  <si>
    <t>PUENTE KRA 100 AIDC AND</t>
  </si>
  <si>
    <t>ZONA SUROCCIDENTE INF</t>
  </si>
  <si>
    <t>INFRAESTRUCTURA</t>
  </si>
  <si>
    <t>CASA TERRA</t>
  </si>
  <si>
    <t>VIÑA</t>
  </si>
  <si>
    <t>PUENTE KRA 100  PRESTAMO</t>
  </si>
  <si>
    <t>TORRE DE LA VICTORIA</t>
  </si>
  <si>
    <t>ZONA CENTRO VIV</t>
  </si>
  <si>
    <t>MURO CONTENCION CIUDAD GUABINAS</t>
  </si>
  <si>
    <t>PLAZA CLARO 2 MUROS T4</t>
  </si>
  <si>
    <t>SCALA 28</t>
  </si>
  <si>
    <t>CGES BUGA TRICAPA</t>
  </si>
  <si>
    <t>ARB CAMP TANQUE JAGUA</t>
  </si>
  <si>
    <t>ANKARA - TANQUE CUBIERTA</t>
  </si>
  <si>
    <t>PANCE BORDE LOSA</t>
  </si>
  <si>
    <t>MADERO MURO PISCINA</t>
  </si>
  <si>
    <t>MACRO CIUDAD GUABIAN PRESTAMO</t>
  </si>
  <si>
    <t>MURO CURVO MELENDEZ</t>
  </si>
  <si>
    <t>CONSORCIO MITIGACION 2018</t>
  </si>
  <si>
    <t>TIKKAL APTO TORRE 2</t>
  </si>
  <si>
    <t>MADERO LOSA PISCINA</t>
  </si>
  <si>
    <t>VIÑA LOSA TANQUE</t>
  </si>
  <si>
    <t>PANCE CAMPESTRE PRESTAMO</t>
  </si>
  <si>
    <t>MUROS TANQ PISCINA AREKA</t>
  </si>
  <si>
    <t>RESTREPO VERGARA JUAN CARLOS</t>
  </si>
  <si>
    <t>DOMINGUEZ PARRA ANGELA</t>
  </si>
  <si>
    <t>GARCIA GARCIA LUIS ORLANDO</t>
  </si>
  <si>
    <t>ARANGO MARTINEZ RAFAEL ANTONIO</t>
  </si>
  <si>
    <t>ZONA CENTRO INF</t>
  </si>
  <si>
    <t>SOCIEDAD DE INGENIEROS GUALDRON OSMA SAS</t>
  </si>
  <si>
    <t>CONSORCIO VIVIENDAS CORINTO</t>
  </si>
  <si>
    <t>CONSTRUCTORA SANTA LUCIA S.A.S</t>
  </si>
  <si>
    <t>CONSTRUIR F.C. S.A.S</t>
  </si>
  <si>
    <t>CAMINOS DE SAMAN</t>
  </si>
  <si>
    <t>VITANA INVERSIONES &amp; CONSTRUCCIONES SAS</t>
  </si>
  <si>
    <t>MADERO PRESTAMO</t>
  </si>
  <si>
    <t>PANCE 122 PRESTAMO</t>
  </si>
  <si>
    <t>ENSENADA T2</t>
  </si>
  <si>
    <t>B &amp; B CONSTRUCTORES S.A (1183)</t>
  </si>
  <si>
    <t>ZONA NOROCCIDENTE VIV</t>
  </si>
  <si>
    <t>CHIPICHAPE.</t>
  </si>
  <si>
    <t>RESERVA DE LA GAITANA ET1</t>
  </si>
  <si>
    <t>ENSENADA PERIMETRAL SEG</t>
  </si>
  <si>
    <t>TIKKAL APTOS LOSA T2</t>
  </si>
  <si>
    <t>ANKARA PRESTAMO</t>
  </si>
  <si>
    <t>BSQUES DE STANA ET V T1BL</t>
  </si>
  <si>
    <t>ETIX DATACENTER - COLUMNA</t>
  </si>
  <si>
    <t>LATINOAMERICANA DE LA CONSTRUCCION FRANCA SAS</t>
  </si>
  <si>
    <t>TEN LIFE ANDAMIOS</t>
  </si>
  <si>
    <t>ACACIA T 13</t>
  </si>
  <si>
    <t>ENCOFRADOS CENTRO CRECER</t>
  </si>
  <si>
    <t>CONSORCIO INGENIERIA V</t>
  </si>
  <si>
    <t>RUGE BERNAL CARLOS EDUARDO</t>
  </si>
  <si>
    <t>AEROPUERTO CHACHAGUI</t>
  </si>
  <si>
    <t>CIMENTAR VRG SAS</t>
  </si>
  <si>
    <t>HACIENDA SAN PABLO T3</t>
  </si>
  <si>
    <t>P &amp; J CONSTRUCCIONES ARQUITECTONICAS  SAS</t>
  </si>
  <si>
    <t>CTRO COM AVENIDA ANDAMIO</t>
  </si>
  <si>
    <t>AA ARQUITECTOS ASOCIADOS BOGOTA SAS</t>
  </si>
  <si>
    <t>JARDIN PLAZA MUESTRA LOSA</t>
  </si>
  <si>
    <t>C3 CONSTRUCCIONES Y CONTRATOS S.A.S</t>
  </si>
  <si>
    <t>LICORERA DEL VALLE</t>
  </si>
  <si>
    <t>LAM CONSTRUCCIONES SAS</t>
  </si>
  <si>
    <t>PARQUE PINAR COL Y AND</t>
  </si>
  <si>
    <t>CENTRO CRECER LOSA</t>
  </si>
  <si>
    <t>ETIX DATACENTERPEDESTALES</t>
  </si>
  <si>
    <t>AMPLIACION SUPER UNI</t>
  </si>
  <si>
    <t>TANQUE SOS AMBIENTAL DESARENA</t>
  </si>
  <si>
    <t>URBANIZACIÓN VILLA PAZ</t>
  </si>
  <si>
    <t>MIRASOL 3</t>
  </si>
  <si>
    <t>CAMINOS PUERTO 4</t>
  </si>
  <si>
    <t>CONSTRUCTORA OBELISCO S.A.S (1212)</t>
  </si>
  <si>
    <t>MASARI RAMPA MUROS</t>
  </si>
  <si>
    <t>BATIK JUEGO 5</t>
  </si>
  <si>
    <t>ORIZZONTE - PANTALLAS</t>
  </si>
  <si>
    <t>CONSTRUCCIONES MOTAVITA SAS</t>
  </si>
  <si>
    <t>ETIX DATACENTER LOSA</t>
  </si>
  <si>
    <t>PANCE CAMPESTRE AND</t>
  </si>
  <si>
    <t>ENSENADA T2 PRESTAMO</t>
  </si>
  <si>
    <t>HACIENDA SAN PABLO T2</t>
  </si>
  <si>
    <t>AMPLIACIÓN NEW JERSEY</t>
  </si>
  <si>
    <t>RESERVA DE JAMUNDI ESCUELA</t>
  </si>
  <si>
    <t>ESTACIÓN BOMBEROS GUATICA</t>
  </si>
  <si>
    <t>CONSTRUIR XXI SAS</t>
  </si>
  <si>
    <t>ZONA EJE CAFETERO INF</t>
  </si>
  <si>
    <t>TORRE MARFIL 2</t>
  </si>
  <si>
    <t>ZONA EJE CAFETERO VIV</t>
  </si>
  <si>
    <t>CTIC ANDAMIO H5</t>
  </si>
  <si>
    <t>IMPERMEMBRANAS LIMITADA</t>
  </si>
  <si>
    <t>MASARI APTOS</t>
  </si>
  <si>
    <t>HDA PEÑALISA LIMONAR T2</t>
  </si>
  <si>
    <t>3/33 CENTRO DE NEGOCIOS</t>
  </si>
  <si>
    <t>ZONA NOROCCIDENTE GSU</t>
  </si>
  <si>
    <t>PUENTEKRA100AUTOPORTANTE</t>
  </si>
  <si>
    <t>CASA TERRA COLUMNAS</t>
  </si>
  <si>
    <t>GUACAMAYA 12PISOS 58M J2</t>
  </si>
  <si>
    <t>ZONA COSTA ATLANTICA VIV</t>
  </si>
  <si>
    <t>LA FLORA</t>
  </si>
  <si>
    <t>BELLO HORIZONTE PLAZA</t>
  </si>
  <si>
    <t>CONSORCIO CAMPEONES</t>
  </si>
  <si>
    <t>BALCONES DE LOS HAYUELOS-</t>
  </si>
  <si>
    <t>TIKKALMENSULASADICIONALES</t>
  </si>
  <si>
    <t>127 LIVING TORRE 4</t>
  </si>
  <si>
    <t>PISCINA SAN ANDRES</t>
  </si>
  <si>
    <t>PODIUM</t>
  </si>
  <si>
    <t>HACIENDASANPABLOT1</t>
  </si>
  <si>
    <t>ESTRUCTURAS Y ACABADOS JC SAS</t>
  </si>
  <si>
    <t>SEGOVIA</t>
  </si>
  <si>
    <t>CONSTRUCCIONES CANINDE S.A.S.</t>
  </si>
  <si>
    <t>CONSTRUCTORA MONSERRATE DE COLOMBIA SAS</t>
  </si>
  <si>
    <t>HENRY CASADIEGO HERNANDEZ</t>
  </si>
  <si>
    <t>PRESTAMO RODRIGO PLATA</t>
  </si>
  <si>
    <t>RODRIGO PLATA AZACARATE</t>
  </si>
  <si>
    <t>PARQUE SANTANDER</t>
  </si>
  <si>
    <t>CONCIVILMET SAS</t>
  </si>
  <si>
    <t>CASA BARA - MUROS</t>
  </si>
  <si>
    <t>MAS CONTRUCCIONES SAS</t>
  </si>
  <si>
    <t>MASARI RAMPA LOSA</t>
  </si>
  <si>
    <t>COLUMNA CIRCULAR BARTOLOME</t>
  </si>
  <si>
    <t>BONANZA DE LA PRADERA</t>
  </si>
  <si>
    <t>CELESTE PRESTAMO</t>
  </si>
  <si>
    <t>TRES CANTOS</t>
  </si>
  <si>
    <t>CONSTRUIR OBRAS CIVILES SAS</t>
  </si>
  <si>
    <t>ZONA EJE CAFETERO GSU</t>
  </si>
  <si>
    <t>127 LIVING TANQUE</t>
  </si>
  <si>
    <t>PUENTE KRA 100 AND ACCESO</t>
  </si>
  <si>
    <t>CASATERRA TANQUE</t>
  </si>
  <si>
    <t>CASATERRAANTEPECHOS2CASA</t>
  </si>
  <si>
    <t>COLEGIOBARTOLOMELOSAPT</t>
  </si>
  <si>
    <t>PUENTE KRA 100 AUTOPORTANTE  2</t>
  </si>
  <si>
    <t>CASA TERRA VIGAS</t>
  </si>
  <si>
    <t>NATIVA PARK</t>
  </si>
  <si>
    <t>CAMINOS DE SIE</t>
  </si>
  <si>
    <t>ARPRO ARQUITECTOS INGENIEROS S. A.</t>
  </si>
  <si>
    <t>MARTINEZ QUINTERO FRANCIE PAOLA</t>
  </si>
  <si>
    <t>Nota 1</t>
  </si>
  <si>
    <t>LOGISTICA Y TRANSPORTE ABURRA NORTE S.A.S.</t>
  </si>
  <si>
    <t>PUENTEKRA100ANDACCESO2</t>
  </si>
  <si>
    <t>ROSALES</t>
  </si>
  <si>
    <t>PARQUES BOLIVAR CARTAGENA J1</t>
  </si>
  <si>
    <t>RIOJA SOTANOS - MUROS</t>
  </si>
  <si>
    <t>CAPAZ FANALCA 2</t>
  </si>
  <si>
    <t>FILTRO BIOLOGICO</t>
  </si>
  <si>
    <t>COLEGIO RINCON SANTO</t>
  </si>
  <si>
    <t>PARQUESBOLIVARCARTAGENAJ2</t>
  </si>
  <si>
    <t>ANDAMIO BODEGA FEOBA DC</t>
  </si>
  <si>
    <t>HELIO SOLUCIONES SOSTENIBLES SAS</t>
  </si>
  <si>
    <t>ASTROPLAZA TANQUE</t>
  </si>
  <si>
    <t>ROKA FUERTE DE COLOMBIA SAS</t>
  </si>
  <si>
    <t>INDIGO MURO 2</t>
  </si>
  <si>
    <t>TERRACOTA TANQUE</t>
  </si>
  <si>
    <t>CONSTRUCCIONES GAMBOA S.A.S</t>
  </si>
  <si>
    <t>BALCONES HAYUELOS PRESTAMO</t>
  </si>
  <si>
    <t>BOX CULVERT PT RIO LILI</t>
  </si>
  <si>
    <t>CONSORCIO PUENTE RIO LILI 2018</t>
  </si>
  <si>
    <t>ANDAMIO C3</t>
  </si>
  <si>
    <t>TERRASABANA TORRE 1</t>
  </si>
  <si>
    <t>PASARELA</t>
  </si>
  <si>
    <t>ALTAMORADA VIS</t>
  </si>
  <si>
    <t>COLEGIO BARTOLOME COL AND</t>
  </si>
  <si>
    <t>RIOJA VIGAS</t>
  </si>
  <si>
    <t>PANCE CAMPESTRE PISCINA</t>
  </si>
  <si>
    <t>ARBDECAMPPTARSEDIMENTADOR</t>
  </si>
  <si>
    <t>LICORERA DEL VALLE PRESTAMO</t>
  </si>
  <si>
    <t>PUENTE CIUDAD DE CALI</t>
  </si>
  <si>
    <t>NORTH POINT COL PANT</t>
  </si>
  <si>
    <t>ZAFFIRO SAS</t>
  </si>
  <si>
    <t>TERRASABANA TORRE 2</t>
  </si>
  <si>
    <t>ALTAMORADA BORDE LOSA</t>
  </si>
  <si>
    <t>ALL TAG - MURO CONTENCION</t>
  </si>
  <si>
    <t>FELIPE GARCES ARQUITECTOS LTDA</t>
  </si>
  <si>
    <t>AMPLIACIÓN CC LLANOGRANDE</t>
  </si>
  <si>
    <t>SUAREZ Y ASOCIADOS INGENIEROS CONSTRUCTORES SAS</t>
  </si>
  <si>
    <t>AMPLIACION LLANOGRANDE CIRCULAR</t>
  </si>
  <si>
    <t>COLEGIO SAN BARTOLOME ADICI</t>
  </si>
  <si>
    <t>ALAMOS DEL POPORO</t>
  </si>
  <si>
    <t>PLANTA SUPERGRANOS</t>
  </si>
  <si>
    <t>EDIFICIO LE PARC</t>
  </si>
  <si>
    <t>PROMOTORA PARQUE SAS</t>
  </si>
  <si>
    <t>127 LIVING T3</t>
  </si>
  <si>
    <t>ALAMOS DEL POPORO J2</t>
  </si>
  <si>
    <t>ARB CAMPESTRE PAYANDE 52</t>
  </si>
  <si>
    <t>SEGOVIA T2</t>
  </si>
  <si>
    <t>PODIUM 2</t>
  </si>
  <si>
    <t>P &amp; J CONSTRUCCIONES ARQUITECTONICAS S.A.S.</t>
  </si>
  <si>
    <t>ESTRUCTURAS Y ACABADOS JC S A S</t>
  </si>
  <si>
    <t>INVERSIONES V. &amp; V. SAS</t>
  </si>
  <si>
    <t>METALHEGO S.A.S</t>
  </si>
  <si>
    <t>SUAREZ Y ASOCIADOS INGENIEROS CONSTRUCTORES S.A.S</t>
  </si>
  <si>
    <t>HELIOS SOLUCIONES SOSTENIBLES S.A.S</t>
  </si>
  <si>
    <t>C3 CONSTRUCCIONES Y CONTRATOS S.A.S.</t>
  </si>
  <si>
    <t>ZAFFIRO S.A.S</t>
  </si>
  <si>
    <t>AURORA MUROS ESCALERA 1</t>
  </si>
  <si>
    <t>ATARDECERES VIGAS CIMEN</t>
  </si>
  <si>
    <t>A &amp; D CONSTRUCCIONES LTDA</t>
  </si>
  <si>
    <t>PROYECTAR CONSTRUCCION SAS</t>
  </si>
  <si>
    <t>PT VIGAS</t>
  </si>
  <si>
    <t>URAKI CONSTRUCTORA SAS</t>
  </si>
  <si>
    <t>OKA 96</t>
  </si>
  <si>
    <t>COMERCIALIZADORA DE FRUTOS DEL AGRO COLOMBIANO SAS</t>
  </si>
  <si>
    <t>BODEGA TOCANCIPA ANDAMIO MAMPOSTERIA</t>
  </si>
  <si>
    <t>UNION TEMPORAL BB - SAN CRISTOBAL</t>
  </si>
  <si>
    <t>ANDAMIOS ARMADO TERESITA</t>
  </si>
  <si>
    <t>MURO CONTENCION TERESITA</t>
  </si>
  <si>
    <t>JARDINSANTATERESITACOLUMN</t>
  </si>
  <si>
    <t>ARB CAMP JAGUA JUEGO 3</t>
  </si>
  <si>
    <t>JARDIN PLAZA MURO CONTRAT</t>
  </si>
  <si>
    <t>CLINICA VALLE DEL LILI 2</t>
  </si>
  <si>
    <t>SAINC INGENIEROS CONSTRUCTORES S.A.</t>
  </si>
  <si>
    <t>ZONA NOROCCIDENTE INF</t>
  </si>
  <si>
    <t>CASATERRA PISCINA</t>
  </si>
  <si>
    <t>BANYO M CONT</t>
  </si>
  <si>
    <t>BANYO COLUMNAS</t>
  </si>
  <si>
    <t>CUNA CAMPEONES PRESTAMO</t>
  </si>
  <si>
    <t>NORT POINT PRESTAMO</t>
  </si>
  <si>
    <t>SEGOVIA PRESTAMO</t>
  </si>
  <si>
    <t>PARQUE LOG LA CARBONERA</t>
  </si>
  <si>
    <t>ARANGO INGENIEROS SAS</t>
  </si>
  <si>
    <t>ALTAMORADA PRESTAMO</t>
  </si>
  <si>
    <t>PARQUES BOLIVAR CARTAGENA PRESTAMO</t>
  </si>
  <si>
    <t>POLIDEPORTIVO EL VINCULO</t>
  </si>
  <si>
    <t>FUNDACION ZONA NORTE FUNDANORTE</t>
  </si>
  <si>
    <t>CANAL AUTOPISTA SUR</t>
  </si>
  <si>
    <t>PARQUEBOLIVARCARTAGENA ADIC</t>
  </si>
  <si>
    <t>PARQUE DEL PINAR UNIDECK 2</t>
  </si>
  <si>
    <t>RIOJA ADICIONAL</t>
  </si>
  <si>
    <t>ARB CAMP JAGUA JUEGO 4</t>
  </si>
  <si>
    <t>HACIENDA SAN JOSE APTOS TORRE 8 Y 9</t>
  </si>
  <si>
    <t>TANQUE DE ALMACENAMIENTO SAN VICENTE</t>
  </si>
  <si>
    <t>CONSORCIO TANALMA</t>
  </si>
  <si>
    <t>WANDURRGA AREVALO WILLIAM MAURICIO</t>
  </si>
  <si>
    <t>SOLEVANTE ETAPA FINAL</t>
  </si>
  <si>
    <t>PTAR POBLADO CAMPESTRE II</t>
  </si>
  <si>
    <t>ORIZZONTE TANQUE S</t>
  </si>
  <si>
    <t>ESSO PANAMERICANA</t>
  </si>
  <si>
    <t>GIRALDO Y SALAZAR ARQUITECTOS LTDA</t>
  </si>
  <si>
    <t>CAFETO CASA MODELO</t>
  </si>
  <si>
    <t>ALMACEN GENERAL CONSTRUALMANZA</t>
  </si>
  <si>
    <t>JARDIN PLAZA ANDAMIO CONTRATERRENO</t>
  </si>
  <si>
    <t>PUENTE CIUDAD CALI PRESTAMO</t>
  </si>
  <si>
    <t>PTAR POBLADO CAMPESTRE TANQUE DE LODOS</t>
  </si>
  <si>
    <t>PUERTA DEL SUR GOYA PRESTAMO</t>
  </si>
  <si>
    <t>PROMOTORA VIVENDUM SA</t>
  </si>
  <si>
    <t>MADERO TANQUE REGULACION</t>
  </si>
  <si>
    <t>NOVARA</t>
  </si>
  <si>
    <t>JARDIN PLAZA ANDAMIO COLUMNAS CIR</t>
  </si>
  <si>
    <t>CASA SAMAN ROZO MURO</t>
  </si>
  <si>
    <t>CONACIERTO INGENIERIA ARQUITECTURA SAS</t>
  </si>
  <si>
    <t>CLUB HOUSE TOCANCIPA</t>
  </si>
  <si>
    <t>PTAR POBLADO CAMPESTRE II TANQ ALMAC MUROS</t>
  </si>
  <si>
    <t>PANCE CAMPESTRE COLUMNAS</t>
  </si>
  <si>
    <t>PRATUM CONSUMIBLES</t>
  </si>
  <si>
    <t>PTRA CIUDAD DEL VALLE ESTACIÓN DE BOMBEO</t>
  </si>
  <si>
    <t>HACIENDA SAN JOSE PRESTAMO</t>
  </si>
  <si>
    <t>CIAT TANQUE</t>
  </si>
  <si>
    <t>JARDIN PLAZA COLUMNAS CIRCUALRES</t>
  </si>
  <si>
    <t>EMERGENCIA BUGA BUENAVENTURA</t>
  </si>
  <si>
    <t>LATINOAMERICANA DE CONSTRUCCIONES S.A.</t>
  </si>
  <si>
    <t>TANQUE PICHINDE</t>
  </si>
  <si>
    <t>UNION TEMPORAL ACUEDUCTO PICHINDE</t>
  </si>
  <si>
    <t>GRATTA MURO CONTENCION</t>
  </si>
  <si>
    <t>BALCONES DE LOS HAYUELOS CUCHILLAS</t>
  </si>
  <si>
    <t>CONSTRUCTORA RODRIGUEZ BRINES SAS -CRB SAS</t>
  </si>
  <si>
    <t>TANQUE SOS AMBIENTAL FILTRO RAPIDO</t>
  </si>
  <si>
    <t>TANQUE SOS AMBIENTAL CLORACION</t>
  </si>
  <si>
    <t>MIRADOR DE SAN CARLOS T2</t>
  </si>
  <si>
    <t>CONSTRUCTORA AMAVIA SAS</t>
  </si>
  <si>
    <t>JARDIN SANTA TERESITA COLUMNAS CIRCULARES</t>
  </si>
  <si>
    <t>JARDIN PLAZA MODULO 4C</t>
  </si>
  <si>
    <t>ANKARA TANQUE CUBIERTA 2</t>
  </si>
  <si>
    <t>PTRA POBLADO CAMPESTRE TANQ ALMAC LOSA</t>
  </si>
  <si>
    <t>C.S. LA EMILIA COLUMNAS</t>
  </si>
  <si>
    <t>PROYECTAR INGENIERIA SAS</t>
  </si>
  <si>
    <t>VERDE ALTO TORRE 2</t>
  </si>
  <si>
    <t>CONSORCIO LA LINEA 042</t>
  </si>
  <si>
    <t>CIUDAD DEL VALLE LECHOS Y SECADO</t>
  </si>
  <si>
    <t>JARDINSANTATERESITA SOPORTE LOSA Y COLUMA</t>
  </si>
  <si>
    <t>CIUDAD DEL VALLE BIODIGESTOR</t>
  </si>
  <si>
    <t>JARDIN PLAZA LOSA MODULO 4C</t>
  </si>
  <si>
    <t>MARAWI</t>
  </si>
  <si>
    <t>CONSTRUCCIONES ESTRUCTURALES SAS</t>
  </si>
  <si>
    <t>JARDIN PLAZA TANQUE MOD 1</t>
  </si>
  <si>
    <t>JARDIN PLAZA LOSA ANDAMIO MOD 4C</t>
  </si>
  <si>
    <t>JARDIN PLAZA ANDAMIO TANQUE MOD 1</t>
  </si>
  <si>
    <t>IKONOS CENTRO EMPRESARIAL</t>
  </si>
  <si>
    <t>BARREIRO GARCES INGENIEROS ARQUITECTOS SAS</t>
  </si>
  <si>
    <t>GRATTA PISCINAS  Y CUARTO MAQUINAS</t>
  </si>
  <si>
    <t>JARDIN PLAZA LOSA CUBIERTA MOD 1 V1</t>
  </si>
  <si>
    <t>JARDIN PLAZA MOD 4C VACIADO 2</t>
  </si>
  <si>
    <t>JARDIN PLAZA LOSA MOD 1 VACIADO 2 CUBIERTA V2</t>
  </si>
  <si>
    <t>JARDIN PLAZA MOD 4C VACIADO 2 ANDAMIO</t>
  </si>
  <si>
    <t>JARDIN PLAZA SOPORTE TUNEL MOD 4C</t>
  </si>
  <si>
    <t>JARDIN PLAZA COLUMNAS Y FOSO MOD2A</t>
  </si>
  <si>
    <t>JARDIN PLAZA COLUMNAS Y PANTALLAS MOD 4B</t>
  </si>
  <si>
    <t>CONSORCIO LA LINEA</t>
  </si>
  <si>
    <t>CONSORCIO LA LINE ANDAMIO COLGANTE</t>
  </si>
  <si>
    <t>AMPLIACION LLANOGRANDE COL 1100X900</t>
  </si>
  <si>
    <t>UNION TEMPORAL EGL - 020</t>
  </si>
  <si>
    <t>ZANJON MIRRIÑAO</t>
  </si>
  <si>
    <t>PAVIMENTOS COLOMBIA SAS</t>
  </si>
  <si>
    <t>BOX CULVERT FUCHA</t>
  </si>
  <si>
    <t>ALBATROSS COLUMNAS</t>
  </si>
  <si>
    <t>UNION TEMPORAL MARBELLA HOGARES FELICES</t>
  </si>
  <si>
    <t>CASAS GIRASOL</t>
  </si>
  <si>
    <t>PARQUE RESIDENCIAL ARAUCARIAS</t>
  </si>
  <si>
    <t>QUIMBAYA SOCIAL JUEGO 2</t>
  </si>
  <si>
    <t>QUIMBAYA SOCIAL JUEGO 1</t>
  </si>
  <si>
    <t>TANQUE LA CUMBRE ESPESADOR DE LODOS</t>
  </si>
  <si>
    <t>CONSTRUCCIONES MAYJEN SAS</t>
  </si>
  <si>
    <t>BODEGA COLUMNAS AMERIPLAST</t>
  </si>
  <si>
    <t>BODEGA AMERIPLAST VIGAS AEREAS</t>
  </si>
  <si>
    <t>BODEGA AMERIPLAST TRICAPA</t>
  </si>
  <si>
    <t>ORIZZONTE - COL CIR</t>
  </si>
  <si>
    <t>ORIZZONTE LOSA PT</t>
  </si>
  <si>
    <t>CONSTRUYE MOTAVITA SAS</t>
  </si>
  <si>
    <t>ARTIKO 66 MURO CONTENCION</t>
  </si>
  <si>
    <t>ARTIKO 66 COLUMNAS</t>
  </si>
  <si>
    <t>ARTIKO 66 ANDAMIO</t>
  </si>
  <si>
    <t>ARTIKO 66 LOSA</t>
  </si>
  <si>
    <t>CIAT TANQUE RCI</t>
  </si>
  <si>
    <t>CIAT TANQUE VIGAS AEREAS</t>
  </si>
  <si>
    <t>CIAT VIGAS BORDILLO</t>
  </si>
  <si>
    <t>USC POSGRADO ENCOFRADO</t>
  </si>
  <si>
    <t>USC POSGRADO AUDITORIO</t>
  </si>
  <si>
    <t>ICH SAS</t>
  </si>
  <si>
    <t>PTAR PANGOLA TANQUES</t>
  </si>
  <si>
    <t>NOVARA LOSA MACIZA</t>
  </si>
  <si>
    <t>NOVARA MENSULA TRABAJO</t>
  </si>
  <si>
    <t>FILTRO BIOLOGICO 2</t>
  </si>
  <si>
    <t>CONVALLE CONSTRUCTORA SAS</t>
  </si>
  <si>
    <t>CRISTALES  WEST VIEW</t>
  </si>
  <si>
    <t>PUERTO ACORDEON JUEGO 1</t>
  </si>
  <si>
    <t>PUERTO ACORDEON JUEGO 2</t>
  </si>
  <si>
    <t>J Y S CONSTRUCCIONES SAS</t>
  </si>
  <si>
    <t>CASAS MANATI</t>
  </si>
  <si>
    <t>CASAS MANATI PATIOS</t>
  </si>
  <si>
    <t>PANCE CAMPESTRE ADICIONALES</t>
  </si>
  <si>
    <t>MADERO CAJA</t>
  </si>
  <si>
    <t>CONSORCIO ARFICO</t>
  </si>
  <si>
    <t>PUENTE RIO CLARO SOPORTE</t>
  </si>
  <si>
    <t>WANDURRAGA AREVALO WILLIAM MAURICIO</t>
  </si>
  <si>
    <t>PUENTE RIO CLARO ANDAMIO</t>
  </si>
  <si>
    <t>PUENTE RIO CLARO ENCOFRADO SUPER UNI</t>
  </si>
  <si>
    <t>URB. C.H. COLUMNAS RECTANGULARES</t>
  </si>
  <si>
    <t>HM ARQUITECTURA Y CONSTRUCCIONES SAS</t>
  </si>
  <si>
    <t>MURO CURVO JADE</t>
  </si>
  <si>
    <t>JADE APARTAMENTOS</t>
  </si>
  <si>
    <t>FIRMEZA INGENIERIA Y OBRAS SAS</t>
  </si>
  <si>
    <t>PTAR EL PEÑON</t>
  </si>
  <si>
    <t>KUMAN SAS</t>
  </si>
  <si>
    <t>TORRES DE ALTIVA TORRE 2</t>
  </si>
  <si>
    <t>HOTEL LAGOMAR ACCESORIOS MEGAPROYECTOS</t>
  </si>
  <si>
    <t>HOTEL LAGOMAR ANDAMIOS MEGAPROYECTOS</t>
  </si>
  <si>
    <t>ARB CAMP PAYANDE 52 CUCHILLAS</t>
  </si>
  <si>
    <t>HACIENDA PEÑALISA LIMONAR TIPO 2 DOBLE</t>
  </si>
  <si>
    <t>ARB CAMP PAYANDE 65</t>
  </si>
  <si>
    <t>ARB CAMP PAYANDE 45</t>
  </si>
  <si>
    <t>127 LIVING T2 ADICIONALES</t>
  </si>
  <si>
    <t>127 LIVING T1 CUCHILLAS</t>
  </si>
  <si>
    <t>ANDAMIO H: 6</t>
  </si>
  <si>
    <t>OKA 96 PRESTAMO</t>
  </si>
  <si>
    <t>CONSORCIO LA LINE ANDAMIO COLGANTE PRESTAMO</t>
  </si>
  <si>
    <t>PTAR PANGOLA PRESTAMO</t>
  </si>
  <si>
    <t>CASAS MANATI PRESTAMO</t>
  </si>
  <si>
    <t>JARDIN PLAZA COLUMNAS Y PANTALLAS MOD 4B ANDAMIO</t>
  </si>
  <si>
    <t>PALMA</t>
  </si>
  <si>
    <t>PTAR POBLADO CAMPESTRE ll COL REG</t>
  </si>
  <si>
    <t>PTAR PEÑON LOSA</t>
  </si>
  <si>
    <t>PROYECTO 5C</t>
  </si>
  <si>
    <t>SICON SOCIEDAD POR ACCIONES SIMPLIFACADA</t>
  </si>
  <si>
    <t>ORIZZONTE LOSA PISO TIPO 2</t>
  </si>
  <si>
    <t>SAN RAFAEL CUÑAS</t>
  </si>
  <si>
    <t>CIUDAD DEL VALLE CLARIFICADORA</t>
  </si>
  <si>
    <t>RIOJA COLUMNAS PLATAFORMAS 1</t>
  </si>
  <si>
    <t>ANKARA - TANQUE RAMPA</t>
  </si>
  <si>
    <t>PUENTE LA NOVILLERA</t>
  </si>
  <si>
    <t>UNION TEMPORAL PUENTES 2018</t>
  </si>
  <si>
    <t>TORRES DE ALTIVA PRESTAMO</t>
  </si>
  <si>
    <t>CONSORCIO LA LINEA 042 NEW YERSEY</t>
  </si>
  <si>
    <t>PUENTE ACORDEON PRESTAMO</t>
  </si>
  <si>
    <t>PROYECTO 5C PRESTAMO</t>
  </si>
  <si>
    <t>RESERVA SERRAT ORIGEN</t>
  </si>
  <si>
    <t>CONSTRUCTORA MONSERRATE DE COLOMBIA SA</t>
  </si>
  <si>
    <t>JARDIN PLAZA LOSA MOD 2 A</t>
  </si>
  <si>
    <t>ARB CAMP  PAYANDE 45 CUCHILLAS</t>
  </si>
  <si>
    <t>ARBOLEDA CAMPESTRE LAUREL COLUMNA CIRCULAR</t>
  </si>
  <si>
    <t>127 LIVING MENSULAS</t>
  </si>
  <si>
    <t>AZALEA TANQUE Y PISCINAS</t>
  </si>
  <si>
    <t>HOTEL LAGOMAR ESTOC</t>
  </si>
  <si>
    <t>Facturar Con Orden de Compra</t>
  </si>
  <si>
    <t>MIRASOL II 2020</t>
  </si>
  <si>
    <t>PTRA CIUDAD DEL VALLE PERCOLADOR</t>
  </si>
  <si>
    <t>CAMINOS DE PANGOLA</t>
  </si>
  <si>
    <t>URBANIZADORA Y CONSTRUCTORA ANDES SAS CONSTRUANDES</t>
  </si>
  <si>
    <t>LINEA 042 EJES 2A5 LOSA PT</t>
  </si>
  <si>
    <t>LINEA 042 VIGA POSTENSADA</t>
  </si>
  <si>
    <t>CONSTRUCTORA COLPATRIA S.A.</t>
  </si>
  <si>
    <t>WORLD TRADE CENTER TANQUE</t>
  </si>
  <si>
    <t>SICON SOCIEDAD POR ACCIONES SIMPLIFICADA</t>
  </si>
  <si>
    <t>PROYECTO 5C LOSA</t>
  </si>
  <si>
    <t>BOX CULVERT FUCHA ADICIONAL</t>
  </si>
  <si>
    <t>BODEGA LA PRIMAVERA</t>
  </si>
  <si>
    <t>BODEGA LA PRIMAVERA COLUMNAS</t>
  </si>
  <si>
    <t>BODEGA LA PRIMAVERA ANDAMIOS SOPORTE</t>
  </si>
  <si>
    <t>B Y K CONSTRUCTORS S.A.S</t>
  </si>
  <si>
    <t>CENTRO COMERCIAL BURANO - COLUMNA Y ANDAMIOS</t>
  </si>
  <si>
    <t>CHARRIS MENCO JULIO CESAR</t>
  </si>
  <si>
    <t>BONANZA DE LA PRADERA ETAPA 2</t>
  </si>
  <si>
    <t>REALIDAD COLOMBIA SAS</t>
  </si>
  <si>
    <t>TERRA GRATA T5</t>
  </si>
  <si>
    <t>TERRA GRATA CIMENTACION MUROS DE SALTOS</t>
  </si>
  <si>
    <t>TERRA GRATA APUNTALAMIENTO</t>
  </si>
  <si>
    <t>CHINA HARBOUR ENGINEERING COMPANY LIMITED COLOMBIA</t>
  </si>
  <si>
    <t>AUTOPISTAS DE URABA</t>
  </si>
  <si>
    <t>PTAR CARMEN BOLIVAR</t>
  </si>
  <si>
    <t>TORTOLA APTOS</t>
  </si>
  <si>
    <t>CASAS SUCRE</t>
  </si>
  <si>
    <t>BODEGA AMERIPLAST ADICIONAL</t>
  </si>
  <si>
    <t>ARTIKO 66 - EQUIPO ADIC LOSA</t>
  </si>
  <si>
    <t>CRISTALES WEST VIEW LOSA</t>
  </si>
  <si>
    <t>MASARI TORRE 2</t>
  </si>
  <si>
    <t>CLINICA VALLE DEL LILI (2-1)</t>
  </si>
  <si>
    <t>CASA MURILLO</t>
  </si>
  <si>
    <t>CASA MURILLO COLUMNA</t>
  </si>
  <si>
    <t>BANYO TANQUE AGUA Y REGULACION</t>
  </si>
  <si>
    <t>MACRO CIUDAD GUABINAS -ALCALA</t>
  </si>
  <si>
    <t>PTAR EL PEÑON LOSA + 290</t>
  </si>
  <si>
    <t>TORRES DE ALTIVA VIS MENSULAS DE IZAJE</t>
  </si>
  <si>
    <t>URBANIZADORA MARIN VALENCIA SA</t>
  </si>
  <si>
    <t>PASEO DE SEVILLA</t>
  </si>
  <si>
    <t>CONSTRUCTORA JAIRO EULICES GONZALEZ DIAZ SAS</t>
  </si>
  <si>
    <t>FLOR DE LA SABANA JGO 1</t>
  </si>
  <si>
    <t>ARBOLEDA CAMPESTRE LAUREL TANQUE</t>
  </si>
  <si>
    <t>ARBOLEDA CAMPESTRE PAYANDE 65 CUCHILLAS</t>
  </si>
  <si>
    <t>ARBOLEDA CAMPESTRE LAUREL</t>
  </si>
  <si>
    <t>HELIOS SOLUCIONES SOSTENIBLES SAS</t>
  </si>
  <si>
    <t>AZALEA PRESTAMO</t>
  </si>
  <si>
    <t>JARDIN PLAZA PRESTAMO</t>
  </si>
  <si>
    <t>CRISTALES WEST VIEW PRESTAMO</t>
  </si>
  <si>
    <t>PTAR EL PEÑON PRESTAMO</t>
  </si>
  <si>
    <t>HOTEL LAGOMAR PRESTAMO</t>
  </si>
  <si>
    <t>ANKARA TANQUE RAMPA PRESTAMO</t>
  </si>
  <si>
    <t>ZONA COSTA ATLANTICA GSU</t>
  </si>
  <si>
    <t>ZONA COSTA ATLANT INF</t>
  </si>
  <si>
    <t>PUENTE LA NOVILLERA PRESTAMO</t>
  </si>
  <si>
    <t>MEGAPROYECTOS DyC SAS</t>
  </si>
  <si>
    <t>TORRE AMD H:5</t>
  </si>
  <si>
    <t>SENDEROSDELRIO</t>
  </si>
  <si>
    <t>ESTRUCTURAS ARINCO SAS</t>
  </si>
  <si>
    <t>CENTRO COMERCIAL BURANO LOSA</t>
  </si>
  <si>
    <t>ARBOLEDA CAMPESTRE ALGARROBO</t>
  </si>
  <si>
    <t>PTAR POBLADO CAMP. TANQUE FOCULACION</t>
  </si>
  <si>
    <t>J.PLAZA LOSA MOD 4B</t>
  </si>
  <si>
    <t>ENCOFRADOS JARDIN</t>
  </si>
  <si>
    <t>CONSTRUCTORA MYS S.A.S</t>
  </si>
  <si>
    <t>CIAT PUENTE METALICO</t>
  </si>
  <si>
    <t>ORIZZONTE PRESTAMO</t>
  </si>
  <si>
    <t>FORESTAL SUN</t>
  </si>
  <si>
    <t>GRUPO FORESTAL AC SAS</t>
  </si>
  <si>
    <t>GRADERIA UNIJAVERIANA</t>
  </si>
  <si>
    <t>METALICAS E INGENIERIA S.A.S</t>
  </si>
  <si>
    <t>GRADERIA JAVERIANA COLUMNAS</t>
  </si>
  <si>
    <t>J.PLAZA MOD 2A COL CIRC</t>
  </si>
  <si>
    <t>BANYO PRESTAMO</t>
  </si>
  <si>
    <t>ARB CAMPESTRE PAYANDE 65 CUCHUILLAS PRESTAMO</t>
  </si>
  <si>
    <t>PUERTO ACORDEON ADICIONAL MUROS</t>
  </si>
  <si>
    <t>PUERTO ACORDEON CUCHILLAS JG1</t>
  </si>
  <si>
    <t>PUERTO ACORDEON CUCHILLAS JG2</t>
  </si>
  <si>
    <t>TORTOLA PRESTAMO</t>
  </si>
  <si>
    <t>RIVERA ALTA</t>
  </si>
  <si>
    <t>BONANZA DE LA PRADERA PRESTAMO</t>
  </si>
  <si>
    <t>TIKKAL MURO DE CERRAMIENTO</t>
  </si>
  <si>
    <t>ARB CAMP  LAUREL PRESTAMO</t>
  </si>
  <si>
    <t>TERRAGRATA TORRE 5 PRESTAMO</t>
  </si>
  <si>
    <t>PTAR POBLADO CAMPESTRE ESTRUCTURA ELEVADA</t>
  </si>
  <si>
    <t>FACTURAR POR VACIADO ($ 550.000)</t>
  </si>
  <si>
    <t>PANCE CAMPESTRE PORTERIA COLUMNAS</t>
  </si>
  <si>
    <t>PANCE CAMPESTRE MURO CERRAMIENTO</t>
  </si>
  <si>
    <t>PANCE CAMPESTRE MURO</t>
  </si>
  <si>
    <t>CASATERRA COLUMNAS ETAPA 2</t>
  </si>
  <si>
    <t>FACTURAR POR VACIADO ($ )</t>
  </si>
  <si>
    <t>INVERSIONES TERRA SA</t>
  </si>
  <si>
    <t>CONSORCIO HUILA 2017</t>
  </si>
  <si>
    <t xml:space="preserve">CONSTRUCTORA CIVILCOL  SAS  </t>
  </si>
  <si>
    <t>COLUMNAS LOS PINOS</t>
  </si>
  <si>
    <t>CANARIO TORRE B</t>
  </si>
  <si>
    <t>JADE PRESTAMO</t>
  </si>
  <si>
    <t>RIOJA VIGAS PLATAFORMA 1</t>
  </si>
  <si>
    <t>FLOR DE LA SABANA JGO 2</t>
  </si>
  <si>
    <t>CANARIO TORRE B JGO 2</t>
  </si>
  <si>
    <t>LA GRAN VIA TORRE C</t>
  </si>
  <si>
    <t>LOSA PT ADICIONAL 325 M2</t>
  </si>
  <si>
    <t>BALCONES DE LOS HAYUELOS ETAPA 3</t>
  </si>
  <si>
    <t>CAMINOS DE PANGOLA TANQUE</t>
  </si>
  <si>
    <t>MUROS Y COLUMNAS ADICIONALES</t>
  </si>
  <si>
    <t>CRISTALES WEST VIEW- MENSULAS DE TRABAJO</t>
  </si>
  <si>
    <t>TANQUE PANCE</t>
  </si>
  <si>
    <t>CLINICA VALLE DEL LILI TANQUES TORRE 2</t>
  </si>
  <si>
    <t>ESTACION DE VENTILACION BERMELLON LOSA</t>
  </si>
  <si>
    <t>ESTACION DE VENTILACION BERMELLON COL</t>
  </si>
  <si>
    <t>NAPOLI APARTAMENTOS</t>
  </si>
  <si>
    <t>NAPOLI REALCE MUROS</t>
  </si>
  <si>
    <t>URB VILLA PAZ JGO 2</t>
  </si>
  <si>
    <t>MASARI - CLUB HOUSE</t>
  </si>
  <si>
    <t>PATIO TALLER VALLE DEL LILI CARCAMO</t>
  </si>
  <si>
    <t>TANQUE LAVADO DE FILTROS</t>
  </si>
  <si>
    <t>JARDIN STA TERESITA TRICAPA</t>
  </si>
  <si>
    <t>TORRES DEL PORTAL</t>
  </si>
  <si>
    <t>CONINSA RAMON H SA</t>
  </si>
  <si>
    <t>PISCINA DE RUGBY</t>
  </si>
  <si>
    <t>OKA PISOS 6 - 10</t>
  </si>
  <si>
    <t>ARBOLEDA CAMPESTRE ALGARROBO 45 PMR</t>
  </si>
  <si>
    <t>MURO TREPANTE PEÑON</t>
  </si>
  <si>
    <t>P Y J CONTRUCTIONS SAS ZOMAC</t>
  </si>
  <si>
    <t>SENDEROS DEL RIO PISO 2</t>
  </si>
  <si>
    <t>J. PLAZA LOSA MODULO 4B V2</t>
  </si>
  <si>
    <t>APTO MODELO SAUCE</t>
  </si>
  <si>
    <t>ZONA SUROCCIDENTE VIV</t>
  </si>
  <si>
    <t>PTAR CIUDAD DEL VALLE - DESARENADOR</t>
  </si>
  <si>
    <t>AMP 3CARRIL ESTRIBO NORTE</t>
  </si>
  <si>
    <t>USC POSGRADO 2- SALDOS</t>
  </si>
  <si>
    <t>URBANIZACION VILLA REAL</t>
  </si>
  <si>
    <t>AQUARIUS APTO MODELO</t>
  </si>
  <si>
    <t>J. PLAZA MOD 4A COL CIRC</t>
  </si>
  <si>
    <t>ESCUELA DE POSGRADOS FUERZA TANQUE</t>
  </si>
  <si>
    <t>CONSORCIO HG CAMPUS</t>
  </si>
  <si>
    <t>ESCUELA DE POSGRADOS FUERZA VIGAS</t>
  </si>
  <si>
    <t>ESCUELA DE POSGRADOS FUERZA BOX COULVERT</t>
  </si>
  <si>
    <t>EVBM TUNEL PILOTO</t>
  </si>
  <si>
    <t>EVBM COLUMNAS FRENTE 2</t>
  </si>
  <si>
    <t>EVBM MURO CONTENCION</t>
  </si>
  <si>
    <t>AMP 3CARRIL ESTRIBO SUR</t>
  </si>
  <si>
    <t>GRADERIA JAVERIANA PRESTAMO</t>
  </si>
  <si>
    <t>EPS SANITAS VERSALLES</t>
  </si>
  <si>
    <t>JARDIN PLAZA TANQUE 2A</t>
  </si>
  <si>
    <t>NAPOLI PRESTAMO</t>
  </si>
  <si>
    <t>PILOTES</t>
  </si>
  <si>
    <t>CARBONERO</t>
  </si>
  <si>
    <t>CONSTRUCCIONES CFC Y ASOCIADOS S.A.</t>
  </si>
  <si>
    <t>CASA MURILLO LOSA PT EN TRICAPA</t>
  </si>
  <si>
    <t>MANZANARES ACCESORIOS ADICIONALES</t>
  </si>
  <si>
    <t>ARRAYANES CIMENTACIÓN</t>
  </si>
  <si>
    <t>Valor Neto Quantufy</t>
  </si>
  <si>
    <t>CASATERRA COLUMNAS II</t>
  </si>
  <si>
    <t>ARBOLEDA CAMP ALGARROBO PRESTAMO</t>
  </si>
  <si>
    <t>MAPLE TANQUE PISCINAS</t>
  </si>
  <si>
    <t>VERDI CASAS CIMENTACION</t>
  </si>
  <si>
    <t>CONSORCIO FACOLTA - A2</t>
  </si>
  <si>
    <t>PISCINA DE RUGBY PRESTAMO</t>
  </si>
  <si>
    <t>BODEGA AMERIPLAST VIGAS AEREAS SALDO</t>
  </si>
  <si>
    <t>BODEGA AMERIPLAST TRICAPA SALDO</t>
  </si>
  <si>
    <t>JARDIN PLAZA MODULO 4A LOSA</t>
  </si>
  <si>
    <t>PARQUES BOLIVAR CARTAGENA 3 CASAS JGO 1</t>
  </si>
  <si>
    <t>CIAT MUROS RAMPLA</t>
  </si>
  <si>
    <t>LOSA CASA CRISTIAN</t>
  </si>
  <si>
    <t>CRISTIAN ERNESTO CUBILLOS GUEVARA</t>
  </si>
  <si>
    <t>PASEO DE SEVILLA PRESTAMO</t>
  </si>
  <si>
    <t>JARDIN PLAZA LOSA MODULO 4B ADIC</t>
  </si>
  <si>
    <t>TORRES DEL PORTAL JUEGO 2</t>
  </si>
  <si>
    <t>LINEA 042 EJES 2A5 MUROS</t>
  </si>
  <si>
    <t>TORRES DEL PORTAL PRESTAMO</t>
  </si>
  <si>
    <t>CTIC ACCESORIOS ANDAMIO</t>
  </si>
  <si>
    <t>PISCINAS RUGBY PANELES</t>
  </si>
  <si>
    <t>TORRES DE ALTIVIA T2 ACCESORIOS</t>
  </si>
  <si>
    <t>BODEGA AMERIPLAST RUEDAS AND</t>
  </si>
  <si>
    <t>ESCUELA DE POSGRADO PRESTAMO</t>
  </si>
  <si>
    <t>TAO LUXURY LIVING</t>
  </si>
  <si>
    <t>GAMBOA CONSTRUCTORES SAS</t>
  </si>
  <si>
    <t>LA LINEA 042 TUNEL FALSO</t>
  </si>
  <si>
    <t>CASA MURILLO ADIC MURO CONTENCION</t>
  </si>
  <si>
    <t>CASA MURILLO LOSA ADICIONAL</t>
  </si>
  <si>
    <t xml:space="preserve">CONSTRUCTORA MYS S.A.S   </t>
  </si>
  <si>
    <t>JARDIN PLAZA COLUMNAS MOD 4A</t>
  </si>
  <si>
    <t>P Y J CONSTRUCTIONS SAS ZOMAC</t>
  </si>
  <si>
    <t>EPS SANITAS VERSALLES PRESTAMO</t>
  </si>
  <si>
    <t>PARQUES DE BOLIVAR CARTAGENA 3 CASAS JGO 2</t>
  </si>
  <si>
    <t>JADE MENSULAS Y COLUMNETAS</t>
  </si>
  <si>
    <t>LUNARIA ANDAMIOS</t>
  </si>
  <si>
    <t>LUNARIA COLUMNAS</t>
  </si>
  <si>
    <t>CITC PRESTAMO</t>
  </si>
  <si>
    <t>AMPLIACION 3ER CARRILEQUIPO ADICIONAL</t>
  </si>
  <si>
    <t>TERRA GRATA TORRE 6</t>
  </si>
  <si>
    <t>ARBOLEDA CAMPESTRE ALGARROBO 45 PMR JGO2</t>
  </si>
  <si>
    <t>ARB CAMP ALGARROBO 45 PMR ADIC</t>
  </si>
  <si>
    <t>PLANTA SUPERGRANOS FOSO</t>
  </si>
  <si>
    <t>ARBOLEDA CAMPESTRE ALGARROBO TANQUE</t>
  </si>
  <si>
    <t>JARDIN PLAZA MODULO 2A LOSA V2</t>
  </si>
  <si>
    <t>FLOR DE LA SABANA JG 1 ADIC</t>
  </si>
  <si>
    <t>FLOR DE LA SABANA JG 2 ADIC</t>
  </si>
  <si>
    <t>APARTAHOTEL MANTRA</t>
  </si>
  <si>
    <t>PORTOCARRERO BANGUERA WILLIAN MARIO</t>
  </si>
  <si>
    <t>RIO ELITE</t>
  </si>
  <si>
    <t>180°  S.A.S</t>
  </si>
  <si>
    <t>TORRES DEL PORTAL LOSA ADICIONAL JGO 1</t>
  </si>
  <si>
    <t>MORETTI TORRE 6</t>
  </si>
  <si>
    <t>TORRES DEL PORTAL LOSA ADICIONAL JGO 2</t>
  </si>
  <si>
    <t>CASATERRA ANTEPECHOS ETAPA 2</t>
  </si>
  <si>
    <t>ESCUELA DE POSGRADOS FUERZA COLUMNAS</t>
  </si>
  <si>
    <t>PRATUM ACCESORIOS</t>
  </si>
  <si>
    <t>URBANSA</t>
  </si>
  <si>
    <t>BATIK LOSA</t>
  </si>
  <si>
    <t>CAMINO DE PANGOLA TANQUE</t>
  </si>
  <si>
    <t>PREESCOLAR FONTANA GRANDE</t>
  </si>
  <si>
    <t>TORTOLA APTOS JUEGO 2</t>
  </si>
  <si>
    <t>NOVA CLUB</t>
  </si>
  <si>
    <t>BATIK LOSA JGO 2</t>
  </si>
  <si>
    <t>JARDIN PLAZA MOD 4A ANDAMIO AMD</t>
  </si>
  <si>
    <t>ARBOLEDA CAMPESTRE ALGARROBO 45 PMR CUCHILLAS</t>
  </si>
  <si>
    <t>MORETTI PRESTAMO</t>
  </si>
  <si>
    <t>PUERTA DEL EDEN</t>
  </si>
  <si>
    <t>PUERTA DEL EDEN SAS</t>
  </si>
  <si>
    <t>SAUCES CIMENTACION</t>
  </si>
  <si>
    <t>CAMINO DE PANGOLA ADICIONAL</t>
  </si>
  <si>
    <t>PUENTE LA VIBORA</t>
  </si>
  <si>
    <t>GTA INGENIERIA</t>
  </si>
  <si>
    <t>NORDIKA TUNEL</t>
  </si>
  <si>
    <t>CASA TERRA VIGAS CANAL ETAPA 2</t>
  </si>
  <si>
    <t>MAPLE ESQUINEROS ADICIONALES</t>
  </si>
  <si>
    <t>TAO LUXURY LIVING FOSO</t>
  </si>
  <si>
    <t>JFK INGENIERIA Y CONSULTORIA SAS</t>
  </si>
  <si>
    <t>TOBOGANES COMFANDI BUGA - PANTALLAS</t>
  </si>
  <si>
    <t>TOBOGANES COMFANDI BUGA - MENSULAS</t>
  </si>
  <si>
    <t>GTA INGENIERIA SAS</t>
  </si>
  <si>
    <t>DUMIAN MEDICAL SAS</t>
  </si>
  <si>
    <t>BODEGAS DUMIAN MEDICAL PT</t>
  </si>
  <si>
    <t>JARDIN PLAZA - MOD 4B ANDAMIO AMD</t>
  </si>
  <si>
    <t>PUERTO ACORDEON APTOS TORRE 2</t>
  </si>
  <si>
    <t>LA PLAZUELA TORRE 4</t>
  </si>
  <si>
    <t>LA PLAZUELA TORRE 4 SH</t>
  </si>
  <si>
    <t>CONSORCIO ALE</t>
  </si>
  <si>
    <t>MALL PLAZA - ENTIBACION</t>
  </si>
  <si>
    <t>JARDIN PLAZA MODULO 4A LOSA V2</t>
  </si>
  <si>
    <t>ARBOLEDA CAMPESTRE ALGARROBO 42 CUCHILLAS</t>
  </si>
  <si>
    <t>BALCONES DE LOS HAYUELOS ETAPA 3 CUCHILLAS</t>
  </si>
  <si>
    <t>TERRA GRATA TORRE 6B</t>
  </si>
  <si>
    <t>ESTADIO PASCUAL-ANDAMIOS</t>
  </si>
  <si>
    <t>URBANIZACION LA ESPERANZA MOCOA</t>
  </si>
  <si>
    <t>LOPEZ GOMEZ CARLOS EDUARDO</t>
  </si>
  <si>
    <t>SAUCES TANQUE AGUA POTABLE</t>
  </si>
  <si>
    <t>COCLI TANQUE CUARTO MAQUINAS</t>
  </si>
  <si>
    <t>COCLI COLUMNAS</t>
  </si>
  <si>
    <t>CIAT COLUMNAS</t>
  </si>
  <si>
    <t>CONSTRUCCION DE PROYECTOS SAS</t>
  </si>
  <si>
    <t>CONSTRUCCIONES Y ACABADOS EVACIO SAS</t>
  </si>
  <si>
    <t>CAE MUROS</t>
  </si>
  <si>
    <t>CONSORCIO OBRAS CAE BOLIVAR 2018</t>
  </si>
  <si>
    <t>ARBOLEDA CIUDAD CELESTE</t>
  </si>
  <si>
    <t>BATIK RETAQUE ADIC</t>
  </si>
  <si>
    <t>ALBATROSS ADIC COLUMNAS</t>
  </si>
  <si>
    <t>PARQUES DE BOLIVAR BAQ CASAS</t>
  </si>
  <si>
    <t>PUERTA DEL SUR GOYA PLASTICOS</t>
  </si>
  <si>
    <t>PUERTO ACORDEON TIRANTE ADIC</t>
  </si>
  <si>
    <t>LORIKA CIUDAD GUABINAS TANQUES</t>
  </si>
  <si>
    <t>HOTEL LAGOMAR MENSULAS - MEGA</t>
  </si>
  <si>
    <t>TUNEL DE LA LINEA SECTOR QUINDIO</t>
  </si>
  <si>
    <t>UNION TEMPORAL DISICO - COMSA - GYC</t>
  </si>
  <si>
    <t>HOTEL LAGOMAR MENSULAS - ESTOC</t>
  </si>
  <si>
    <t>MIRADOR DEL RIO MENSULAS</t>
  </si>
  <si>
    <t>ARBOLEDA CIUDAD CELESTE ADIC</t>
  </si>
  <si>
    <t>CIUDADELA DEL VIENTO</t>
  </si>
  <si>
    <t>HARKON SAS</t>
  </si>
  <si>
    <t>DALIA TANQUE Y PISCINA</t>
  </si>
  <si>
    <t>PUENTE ZAMORANO ESTRIBO Y AND</t>
  </si>
  <si>
    <t>MONTERO JIMENEZ JUAN CAMILO</t>
  </si>
  <si>
    <t>LA LINEA 042 - PUENTE 17 FONDOS Y BORDE LOSA</t>
  </si>
  <si>
    <t>TAO LUXURY LIVING COLUMNAS</t>
  </si>
  <si>
    <t>EDIFICAR CONSTRUCCIONES CIVILES SAS</t>
  </si>
  <si>
    <t>DALIA ANDAMIO</t>
  </si>
  <si>
    <t>TAO LUXURY MENSULAS DE TRABAJO</t>
  </si>
  <si>
    <t>PTAR U. DEL PACIFICO</t>
  </si>
  <si>
    <t>PROYECTOS Y CONSTRUCCIONES DEL PACIFICO S.A.S</t>
  </si>
  <si>
    <t>LAUREL TANQUE</t>
  </si>
  <si>
    <t>TORRE MARFIL 4</t>
  </si>
  <si>
    <t>EVBM TUNEL PILOTO 2</t>
  </si>
  <si>
    <t>TERRA GRATA TORRE 8</t>
  </si>
  <si>
    <t>CANARIO ADICIONALES</t>
  </si>
  <si>
    <t>TANQUE LORIKA ADIC</t>
  </si>
  <si>
    <t>SALA DE VENTAS LA NUEVA ITALIA</t>
  </si>
  <si>
    <t>AMPLIACION 3ER CARRIL - PTE RIO LILI</t>
  </si>
  <si>
    <t>ARB CAMP LAUREL VIGA CANAL</t>
  </si>
  <si>
    <t>ARBOLEDA CAMPESTRE LAUREL COL CIR</t>
  </si>
  <si>
    <t>PASEO DE SEVILLA LOSA CUBIERTA</t>
  </si>
  <si>
    <t>OKA 96 PISO  11 - 16</t>
  </si>
  <si>
    <t>CODAZZI CASAS</t>
  </si>
  <si>
    <t>PUENTE ZAMORANO ESTRIBOS VIGAS Y LOSA</t>
  </si>
  <si>
    <t>EVBM TUNEL PILOTO ADIC</t>
  </si>
  <si>
    <t>CAMINO DE PANGOLA CUARTO MAQ</t>
  </si>
  <si>
    <t>CAMINO DE PANGOLA LOSA TANQUE</t>
  </si>
  <si>
    <t>JHON LOPEZ</t>
  </si>
  <si>
    <t>LOPEZ JHON</t>
  </si>
  <si>
    <t>NOVA CLUB TANQUE</t>
  </si>
  <si>
    <t>PREESCOLAR FONTANA GRANDE PRESTAMO</t>
  </si>
  <si>
    <t>ARB CAMPESTRE PTAR FASE 3 ZANJON</t>
  </si>
  <si>
    <t>CIAN</t>
  </si>
  <si>
    <t>CONSTRUCTORA MELENDEZ S.A.</t>
  </si>
  <si>
    <t>BODEGAS DUMIAN MEDICAL NIVEL +5.00</t>
  </si>
  <si>
    <t>FLOR DE LA SABANA ADICIONALES</t>
  </si>
  <si>
    <t>CANAL LA RAFAELA GUABINAS</t>
  </si>
  <si>
    <t>PISCINA PANCE CAMPESTRE</t>
  </si>
  <si>
    <t>TORRE MARFIL ADIC</t>
  </si>
  <si>
    <t>Vr Facturado y/o Provision</t>
  </si>
  <si>
    <t>ACTA PARA FACTURAR</t>
  </si>
  <si>
    <t>UNION TEMPORAL FUNDACION PREVENTIVA LAS CEIBAS</t>
  </si>
  <si>
    <t>CONSORCIO AGUABLANCA CMV</t>
  </si>
  <si>
    <t>TERMINAL AGUABLANCA TANQUES</t>
  </si>
  <si>
    <t>BATIK VIGAS ADIC</t>
  </si>
  <si>
    <t>PRADOS DEL SAUCE ETAPA 3 CUCHILLAS</t>
  </si>
  <si>
    <t>TERRACOTA MUROS ADIC</t>
  </si>
  <si>
    <t>BODEGAS DUMIAN MEDICAL COLUMNAS</t>
  </si>
  <si>
    <t>CANTABRIA TANQUE Y PISCINAS</t>
  </si>
  <si>
    <t>SKY TOWER</t>
  </si>
  <si>
    <t>TACURUMBI 2</t>
  </si>
  <si>
    <t>SAUCES LOSA SUPERIOR TANQUE</t>
  </si>
  <si>
    <t>ARB CAMP LAUREL PISO 1 JGO2</t>
  </si>
  <si>
    <t>PUENTE 13 CALZADA DERECHA</t>
  </si>
  <si>
    <t>SARIA SAS</t>
  </si>
  <si>
    <t>TACURUMBI 2 ADIC</t>
  </si>
  <si>
    <t>CIAN TORRE 2-4</t>
  </si>
  <si>
    <t>PUENTE CALLE 2A NATURA</t>
  </si>
  <si>
    <t>CIMENTACION ALTO LIVING</t>
  </si>
  <si>
    <t>BONANZA DE LA PRADERA EP 2</t>
  </si>
  <si>
    <t>CANARIO TORRE B PRESTAMO</t>
  </si>
  <si>
    <t>TRES CANTOS 2</t>
  </si>
  <si>
    <t>ARB CAMP LAUREL PISO 1 PMR</t>
  </si>
  <si>
    <t>PRATUM PLATAFORMA TANQUE</t>
  </si>
  <si>
    <t>ARB CAMP LAUREL PISO 1 JG2 PRESTAMO</t>
  </si>
  <si>
    <t>CRISTALES WEST VIEW VIGA ESC</t>
  </si>
  <si>
    <t>VERNAZZA TORRE 5</t>
  </si>
  <si>
    <t>VERNAZZA CONSTRUCCIONES SAS</t>
  </si>
  <si>
    <t>LUNARIA JUEGO 1</t>
  </si>
  <si>
    <t>CANTABRIA PRESTAMO</t>
  </si>
  <si>
    <t>BANYO PISCINA</t>
  </si>
  <si>
    <t>CANARIO CANALES JGO 1-2</t>
  </si>
  <si>
    <t>VERNAZZA TORRE 5 MUROS NO ESTRUCTURALES</t>
  </si>
  <si>
    <t>BODEGAS DUMIAN MEDICAL VIGAS AEREAS</t>
  </si>
  <si>
    <t>BODEGAS DUMIAN MEDICAL - N+8.50</t>
  </si>
  <si>
    <t>ARB CAMPESTRE ALGARROBO PISCINA</t>
  </si>
  <si>
    <t>PTAR CHONTADURO</t>
  </si>
  <si>
    <t>CONSORCIO ALCANTARILLADOS PALMIRA 2019</t>
  </si>
  <si>
    <t>ORENSE 2</t>
  </si>
  <si>
    <t>SKY TOWER COLUMNA CIRCULAR</t>
  </si>
  <si>
    <t>SKY TOWER COLUMNAS Y FOSO</t>
  </si>
  <si>
    <t>NUEVA SEDE PROING COLUMNAS BODEGA</t>
  </si>
  <si>
    <t>PROYECTOS DE INGENIERIA S.A. PROING S.A.</t>
  </si>
  <si>
    <t>NUEVA SEDE PROING COLUMNAS EDIFICIO</t>
  </si>
  <si>
    <t>NUEVA SEDE PROING AMD BODEGA</t>
  </si>
  <si>
    <t>NUEVA SEDE PROING AMD EDIFICIO</t>
  </si>
  <si>
    <t>CANAL 2A NATURA</t>
  </si>
  <si>
    <t>LA PLAZUELA ADICIONAL</t>
  </si>
  <si>
    <t>PRESTAMO OBRA FINCA DAPA</t>
  </si>
  <si>
    <t>VUELTA AL CEREZO COLUMNAS</t>
  </si>
  <si>
    <t>BODEGA 9 MEXICHEM</t>
  </si>
  <si>
    <t>SERVICIOS INDUSTRIALES Y COMERCIALES NACIONAL SAS</t>
  </si>
  <si>
    <t>LUNARIA JUEGO 2</t>
  </si>
  <si>
    <t>LUNARIA TIRANTES</t>
  </si>
  <si>
    <t>PARQUE 138 PANTALLAS</t>
  </si>
  <si>
    <t>PARQUE 138 SAS</t>
  </si>
  <si>
    <t>CONSTRUCCION FASE VII OBRAS CAUCE RIO CEIBA</t>
  </si>
  <si>
    <t>CANARIO TORRE D SOTANOS</t>
  </si>
  <si>
    <t>JADE COLUMNETAS</t>
  </si>
  <si>
    <t>PRATUM PRESTAMO 1</t>
  </si>
  <si>
    <t>PUENTE DINDAL - ESTRIBOS</t>
  </si>
  <si>
    <t>CONSORCIO CONSTRUCTOR AUTOVIA NEIVA GIRARDOT</t>
  </si>
  <si>
    <t>GUTIERREZ MERCHAN GERMAN ANDRES</t>
  </si>
  <si>
    <t>BOSQUES DE ARAZA</t>
  </si>
  <si>
    <t>VERNAZZA TORRE 4 MUROS NO ESTRUCTURALES</t>
  </si>
  <si>
    <t>ORDEN PARA FACTURAR</t>
  </si>
  <si>
    <t>PROMOTORA VIVENDUM S.A.</t>
  </si>
  <si>
    <t>VERNAZZA TORRE 4</t>
  </si>
  <si>
    <t>VERNAZZA PRESTAMO</t>
  </si>
  <si>
    <t>PUENTE ZAMORANO PRESTAMO</t>
  </si>
  <si>
    <t>CANTABRIA TANQUES</t>
  </si>
  <si>
    <t>AR CAMPESTRE PTRA FASE 3 ZANJON PRESTAMO</t>
  </si>
  <si>
    <t>ALCAZERES</t>
  </si>
  <si>
    <t>MEJORAMIENTO VIAL QUEBRADA SECA</t>
  </si>
  <si>
    <t>CONSTRUCCION FASE VII OBRAS CAUCE RIO CEIBA MURO</t>
  </si>
  <si>
    <t>CONSTRUCCION FASE VII OBRAS CAUCE RIO CEIBA TABLON</t>
  </si>
  <si>
    <t>PCP PLANTA PEREIRA LOSA N+5.80</t>
  </si>
  <si>
    <t>INVERSIONES ARABE S.A.S</t>
  </si>
  <si>
    <t>PCP PLANTA PEREIRA AMD PRODUCCION</t>
  </si>
  <si>
    <t>BODEGA 9 MEXICHEM PRESTAMO</t>
  </si>
  <si>
    <t>CLINICA VALLE DEL LILI LATERALES DE VIGAS</t>
  </si>
  <si>
    <t>TORRE VERNE</t>
  </si>
  <si>
    <t>CAMINO DE PANGOLA PISCINA NIÑOS</t>
  </si>
  <si>
    <t>NUEVA SEDE PROING LOSA EDIFICIO</t>
  </si>
  <si>
    <t>RUISEÑOR</t>
  </si>
  <si>
    <t>INGECON 1A SAS</t>
  </si>
  <si>
    <t>CANARIO 12 PISOS</t>
  </si>
  <si>
    <t>PCP PLANTA PEREIRA LOSA N+3.60</t>
  </si>
  <si>
    <t>PCP PLANTA PEREIRA AMD ADMINISTRACION</t>
  </si>
  <si>
    <t>CLINICA VALLE DEL LILI COLUMNAS TORRE 2</t>
  </si>
  <si>
    <t>CIUDADELA COMFENALCO</t>
  </si>
  <si>
    <t>CONSTRUCTORA SERNA RESTREPO SAS</t>
  </si>
  <si>
    <t>CRISTALES WEST VIEW MUROS RAMPA</t>
  </si>
  <si>
    <t>CAMINO DE PANGOLA PISCINA ADULTOS</t>
  </si>
  <si>
    <t>CAMINO DE PANGOLA EQUIPO APLOMAR</t>
  </si>
  <si>
    <t>TORRES DEL PORTAL BARANDAS</t>
  </si>
  <si>
    <t>BOSQUES SE ARAZA PRESTAMO</t>
  </si>
  <si>
    <t>NUEVA SEDE PROING VIGAS</t>
  </si>
  <si>
    <t>PANELO</t>
  </si>
  <si>
    <t>CIAN MUROS T1-3</t>
  </si>
  <si>
    <t>CIAN LOSA T1-3</t>
  </si>
  <si>
    <t>CIAN SOP T1-3</t>
  </si>
  <si>
    <t>CIAN RET T1-3</t>
  </si>
  <si>
    <t>CIAN MPV T1-3</t>
  </si>
  <si>
    <t>CIAN MET T1-3</t>
  </si>
  <si>
    <t>IE TULIO ENRIQUE TASCON ANDAMIO</t>
  </si>
  <si>
    <t>PTE CRA 79 CL 1A ANDAMIOS AMD</t>
  </si>
  <si>
    <t>CONSORCIO OCCIDENTE 2019</t>
  </si>
  <si>
    <t>PTE CRA 79 CL 1A COLUMNA CIRCULAR</t>
  </si>
  <si>
    <t>BOSQUES DE STA ANA ETV T1</t>
  </si>
  <si>
    <t>PUENTE POSTOBON LOSA</t>
  </si>
  <si>
    <t>NUEVA SEDE PROING AMD CT1</t>
  </si>
  <si>
    <t>CIAN MUROS T2-4</t>
  </si>
  <si>
    <t>CIAN LOSA T2-4</t>
  </si>
  <si>
    <t>CIAN SOP T2-4</t>
  </si>
  <si>
    <t>CIAN RET T2-4</t>
  </si>
  <si>
    <t>CIAN MPV T2-4</t>
  </si>
  <si>
    <t>CIAN MET T2-4</t>
  </si>
  <si>
    <t>MAPLE PISCINA ADULTOS Y NIÑOS</t>
  </si>
  <si>
    <t>ALTO LIVING TANQUE AGUA POTABLE</t>
  </si>
  <si>
    <t>CONDOMINIO PALO GRANDE</t>
  </si>
  <si>
    <t>CIAN PRESTAMO</t>
  </si>
  <si>
    <t>CELESTA ENCOFRADO LOSA Y VIGAS</t>
  </si>
  <si>
    <t>CANARIO PRESTAMO</t>
  </si>
  <si>
    <t>IE PANEBIANCO ANDAMIO HD</t>
  </si>
  <si>
    <t>CONSTRUSALUD SAS</t>
  </si>
  <si>
    <t>BOX COULVERT</t>
  </si>
  <si>
    <t>MOTA - ENGIL COLOMBIA S.A.S</t>
  </si>
  <si>
    <t>JHON LOPEZ.</t>
  </si>
  <si>
    <t>CONSTRUCCIONES JL FABRIRIS S.A.S</t>
  </si>
  <si>
    <t>AV CIRCUNVALAR VIGA CABECERA</t>
  </si>
  <si>
    <t>RUISEÑOR ADICIONAL MUROS</t>
  </si>
  <si>
    <t>BOSQUES DE ARAZA ADIC</t>
  </si>
  <si>
    <t>SKY TOWER VIGAS</t>
  </si>
  <si>
    <t>CASA MURILLO ANDAMIOS</t>
  </si>
  <si>
    <t>TORRES DEL PORTAL SUBESTACION</t>
  </si>
  <si>
    <t>LUNARIA JGO 1 PRESTAMO</t>
  </si>
  <si>
    <t>PCP PLANTA PEREIRA PRESTAMO</t>
  </si>
  <si>
    <t>LUNARIA JGO 2 PRESTAMO</t>
  </si>
  <si>
    <t>LUNARIA ADIC JUEGO 2</t>
  </si>
  <si>
    <t>LUNARIA ADIC JUEGO 1</t>
  </si>
  <si>
    <t>PRATUM PLATAFORMA 3 PISO</t>
  </si>
  <si>
    <t>IE FRANCISCO ANTONIO ZEA ANDAMIOS</t>
  </si>
  <si>
    <t>PTAR FASE 3 ADICIONAL ADICIONAL LECHO DE SECADO</t>
  </si>
  <si>
    <t>ACTA  PARA FACTURAR</t>
  </si>
  <si>
    <t>PUENTE CALLE 2A</t>
  </si>
  <si>
    <t>ALTO LIVING TANQUE DE REGULACION</t>
  </si>
  <si>
    <t>RECANTO</t>
  </si>
  <si>
    <t>BODEGAS DUMIAN MEDICAL N+12</t>
  </si>
  <si>
    <t>NUEVA SEDE PROING - VIGA EJE 3</t>
  </si>
  <si>
    <t>NUEVA SEDE PROING COLUMNAS EDIF A Y B</t>
  </si>
  <si>
    <t>NUEVA SEDE PROING PLATAFORMA GALVANIZADA</t>
  </si>
  <si>
    <t>NUEVA SEDE PROING - AMD EDIFICIO ADTVO</t>
  </si>
  <si>
    <t>CASA EDER MUROS Y COLUMNAS</t>
  </si>
  <si>
    <t>INVERSIONES CASAVID SAS</t>
  </si>
  <si>
    <t>CASA CADAVID</t>
  </si>
  <si>
    <t>MELAO TANQUE DE REGULACION</t>
  </si>
  <si>
    <t>CLINICA VALLE DEL LILI MATERAS CIRCULARES</t>
  </si>
  <si>
    <t>CIAN ATICOS TORRES 1-3</t>
  </si>
  <si>
    <t>USC - EDIFICIO POSGRADO AUDITORIO -  PUNTALES</t>
  </si>
  <si>
    <t>USC - AUDITORIO CUPULA</t>
  </si>
  <si>
    <t>GF PROYECTOS DE INGENIERIA SAS (904)</t>
  </si>
  <si>
    <t>RECONSTRUCCION MURO SIDECO</t>
  </si>
  <si>
    <t>MASARI TORRE 3</t>
  </si>
  <si>
    <t>BOX CULVERT CANAL FUCHA</t>
  </si>
  <si>
    <t>PTAR CHONTADURO ADICIONAL</t>
  </si>
  <si>
    <t>BOSQUES DE ARAZA CUCHILLAS</t>
  </si>
  <si>
    <t>IE PANEBIANCO COLUMNAS</t>
  </si>
  <si>
    <t>IE FRANCISCO ANTONIO ZEA COLUMNAS</t>
  </si>
  <si>
    <t>IE FRANCISCO ANTONIO ZEA ANDAMIOS ADICIONAL</t>
  </si>
  <si>
    <t>IE TULIO ENRIQUE TASCON ANDAMIO ADICIONAL</t>
  </si>
  <si>
    <t>AGRUPACION DE VIVIENDA NATIVA PARK</t>
  </si>
  <si>
    <t>TORRES DEL PORTAL TORRE 2 PISO 14</t>
  </si>
  <si>
    <t>HOTEL LAGOMAR MENSULAS OBREVAL</t>
  </si>
  <si>
    <t>RUISEÑOR PLATAFORMA ADICIONAL</t>
  </si>
  <si>
    <t>CASAS MANATI ETAPA 2</t>
  </si>
  <si>
    <t>LA LINEA 042 - PUENTE BOLIVAR VIGAS I</t>
  </si>
  <si>
    <t>AUTOVIA NEIVA GIRARDOT PUENTE INTERSECCION AIPE</t>
  </si>
  <si>
    <t>AUTOVIA NEIVA GIRARDOT PUENTE INTERS AIPE ANDAMIO</t>
  </si>
  <si>
    <t>ARBOLEDA CAMPESTRE ALGARROBO 45 PMR JGO3</t>
  </si>
  <si>
    <t>MIRADOR DEL RIO TORRE 2</t>
  </si>
  <si>
    <t>COLSA INGENIERIA SAS</t>
  </si>
  <si>
    <t>COLSA TANQUE RICAURTE</t>
  </si>
  <si>
    <t>ARBOLEDA CAMPESTRE ALGARROBO 42 JGO 3</t>
  </si>
  <si>
    <t>ARBOLEDA CAMPESTRE ALGARROBO 42 JGO 2</t>
  </si>
  <si>
    <t>RESERVA DE CURINCA</t>
  </si>
  <si>
    <t>RESERVA DE CURINCA JUEGO 2</t>
  </si>
  <si>
    <t>NUEVA SEDE PROING PRESTAMO</t>
  </si>
  <si>
    <t>MIRADOR DEL RIO TORRE 2 PRESTAMO</t>
  </si>
  <si>
    <t>HACIENDA SAN JOSE TORRE 10</t>
  </si>
  <si>
    <t>ALTOS DEL GUADUAL</t>
  </si>
  <si>
    <t>CONSORCIO CRB-LASA 2019</t>
  </si>
  <si>
    <t>LA CORUÑA DE BERDEZ II - ALDEBARAN PISO 1</t>
  </si>
  <si>
    <t>CANTABRIA VIGAS PORTERIA</t>
  </si>
  <si>
    <t>PALMA EDIFICIO PARQUEADEROS</t>
  </si>
  <si>
    <t>LATERIZIO S.A.S</t>
  </si>
  <si>
    <t>SENDEROS DEL RIO PISO 2 PRESTAMO</t>
  </si>
  <si>
    <t>ANDAMIO GM PRESTAMO</t>
  </si>
  <si>
    <t>MAZANTI</t>
  </si>
  <si>
    <t>ALTOS DE ALGARROBOS CUCHILLAS</t>
  </si>
  <si>
    <t>HOTEL EL OASIS DEL PACIFICO SAS</t>
  </si>
  <si>
    <t>PROMOTORA VIDA SAS</t>
  </si>
  <si>
    <t>CONSTRUCCIONES MARVAL S.A.</t>
  </si>
  <si>
    <t>LA CORUÑA DE BERDEZ II - ALDEBARAN PISO 2</t>
  </si>
  <si>
    <t>LAS VEGAS LIRIOS BASE TORRE GRUA</t>
  </si>
  <si>
    <t>CONSTRUCTORA CONCONCRETO S.A</t>
  </si>
  <si>
    <t>LAS VEGAS NOGAL BASE TORRE GRUA</t>
  </si>
  <si>
    <t>PANCE CAMPESTRE BORDES DE LOSA</t>
  </si>
  <si>
    <t>LA CORUÑA DE BERDEZ II - ALDEBARAN PISO 1 PRESTAMO</t>
  </si>
  <si>
    <t>HATO GRANDE PRESTAMO- TRASLADO</t>
  </si>
  <si>
    <t>LA CORUÑA DE BERDEZ II - ALDEBARAN P1 VIGAS DESCOL</t>
  </si>
  <si>
    <t>LA PLAZUELA TORRE 3</t>
  </si>
  <si>
    <t>ADICIONAL TORTOLA</t>
  </si>
  <si>
    <t>PUERTO FLAUTA</t>
  </si>
  <si>
    <t>MELAO CASA MUROS DOBLE CARA</t>
  </si>
  <si>
    <t>NUEVA SEDE PROING LOSA EDIF. A</t>
  </si>
  <si>
    <t>LA PLAZUELA TORRE  PRESTAMO</t>
  </si>
  <si>
    <t>CONSORCIO MAR 2 - AUTOPISTAS DE URABA</t>
  </si>
  <si>
    <t>LAS VEGAS FLOR DEL CEREZO TORRES D-E CIMENTACION</t>
  </si>
  <si>
    <t>LAS VEGAS FLOR DEL CEREZO TORRES ABC CIMENTACION</t>
  </si>
  <si>
    <t>PODIUM-</t>
  </si>
  <si>
    <t>ESTRUCTURAS FYC S.A.S</t>
  </si>
  <si>
    <t>I.E. SIETE DE AGOSTO</t>
  </si>
  <si>
    <t>TARES INGENIERIA S.A.S</t>
  </si>
  <si>
    <t>TERRAGRATA TANQUE DE RESERVA</t>
  </si>
  <si>
    <t>JARDIN PLAZA - LOCALES H&amp;M PANTALLAS</t>
  </si>
  <si>
    <t>ALTOS DEL GUADUAL CUCHILLAS</t>
  </si>
  <si>
    <t>INGENIO MAYAGÜEZ COLUMNAS</t>
  </si>
  <si>
    <t>ELPOBLADO JGO 1</t>
  </si>
  <si>
    <t>PUENTE 13 - NEW YERSEY</t>
  </si>
  <si>
    <t>ELPOBLADO JGO 2</t>
  </si>
  <si>
    <t>ALTOS DEL GUADUAL APUNTALAMIENTO ADICIONALES</t>
  </si>
  <si>
    <t>ALTOS DEL GUADUAL BARANDAS ADICIONALES</t>
  </si>
  <si>
    <t>LAS VEGAS MULTI. NOGAL CIMENTACION</t>
  </si>
  <si>
    <t>LAS VEGAS MULTI. LIRIOS CIMENTACION</t>
  </si>
  <si>
    <t>CAMINOS DEL PUERTO</t>
  </si>
  <si>
    <t>LAS VEGAS MULTI. LIRIOS TANQUE</t>
  </si>
  <si>
    <t>SOCIEDAD CONSTRUCCIONES CUARTAS S.A.S</t>
  </si>
  <si>
    <t>U SAN BUENAVENTURA H 2.40M</t>
  </si>
  <si>
    <t>U SAN BUENAVENTURA - COLUMNAS</t>
  </si>
  <si>
    <t>CAMINO DE PANGOLA CUARTO DE BOMBAS</t>
  </si>
  <si>
    <t>A&amp;P ANDINA DE INGENIERIA &amp; PROYECTOS LTDA</t>
  </si>
  <si>
    <t>TANQUE DE AGUA SONOCO</t>
  </si>
  <si>
    <t>CASTRILLON MANJARRES Y CIA S EN C S</t>
  </si>
  <si>
    <t>MURO CERRAMIENTO LA RIBERITA - SANTA BARBARA</t>
  </si>
  <si>
    <t>PUENTE CRA 79 CL 1A -  CAMARA</t>
  </si>
  <si>
    <t>LAS VEGAS FLOR DEL CEREZO T ABC</t>
  </si>
  <si>
    <t>LAS VEGAS MULTI. NOGAL</t>
  </si>
  <si>
    <t>LAS VEGAS FLOR DEL CEREZO T D-E</t>
  </si>
  <si>
    <t>LAS VEGAS  MULTI.LIRIOS</t>
  </si>
  <si>
    <t>RINCON DE LAS FLORES III</t>
  </si>
  <si>
    <t>CRISTALES - TANQUE SALON SOCIAL</t>
  </si>
  <si>
    <t>MASARI T3 ATICOS TIRANTES</t>
  </si>
  <si>
    <t>PUENTE TERMINAL MIO EST GUADALUPE</t>
  </si>
  <si>
    <t>CAFETO COLUMNAS PORTERIA</t>
  </si>
  <si>
    <t>PANCE CAMPESTRE ANDAMIO HD</t>
  </si>
  <si>
    <t>CANELO</t>
  </si>
  <si>
    <t>CAFETO PISCINAS Y TANQUE</t>
  </si>
  <si>
    <t>ANTARTIK GROUP R.D CONSTRUCCIONES SAS</t>
  </si>
  <si>
    <t>BONANZA DE LA PRADERA MODULOS</t>
  </si>
  <si>
    <t>AMPLIACION 3ER CARRIL VIGA CORONA</t>
  </si>
  <si>
    <t>LAS PALMAS COLUMNAS</t>
  </si>
  <si>
    <t>CONSORCIO JH</t>
  </si>
  <si>
    <t>POLIDEPORTIVO LA ESTANCIA</t>
  </si>
  <si>
    <t>LA LINEA 042 - PUENTE BOLIVAR FONDOS LOSA</t>
  </si>
  <si>
    <t>SKY TOWER - CONSUMIBLES</t>
  </si>
  <si>
    <t>NUEVA SEDE PROING LOSA EDIF. C</t>
  </si>
  <si>
    <t>NUEVA SEDE PROING - AMD</t>
  </si>
  <si>
    <t>JOVELSA S.A.S</t>
  </si>
  <si>
    <t>MONTERIZZO</t>
  </si>
  <si>
    <t>PAEZ TAPIA YONAIRO</t>
  </si>
  <si>
    <t>ALAMEDA PLAZA VI</t>
  </si>
  <si>
    <t>ALTOS DE MARBELLA</t>
  </si>
  <si>
    <t>IE FRANCISCO ANTONIO ZEA ANDAMIO 4,00</t>
  </si>
  <si>
    <t>PUERTA DEL SUR GOYA</t>
  </si>
  <si>
    <t>VARELA FIHOLL Y COMPAÑIA S.A.S</t>
  </si>
  <si>
    <t>EPMSC SANTA MARTA BLOQUES B Y C</t>
  </si>
  <si>
    <t>EPMSC SANTA MARTA CELDAS</t>
  </si>
  <si>
    <t>LUNARIA TIRANTES Y TUERCAGOLILLA</t>
  </si>
  <si>
    <t>LUNARIA ADIC ESCALERA JUEGO 1</t>
  </si>
  <si>
    <t>LUNARIA ADIC ESCALERA JUEGO 2</t>
  </si>
  <si>
    <t>CUCHILLAS RESERVA DE CURINCA JGO 1</t>
  </si>
  <si>
    <t>CUCHILLAS RESERVA DE CURINCA JGO 2</t>
  </si>
  <si>
    <t>PARQUES DE BOLIVAR BARRANQUILLA CASAS ETAPA 3 Y 4</t>
  </si>
  <si>
    <t>RUISEÑOR PRESTAMO</t>
  </si>
  <si>
    <t>MONTERIZZO PRESTAMO</t>
  </si>
  <si>
    <t>LAS PALMAS PRESTAMO</t>
  </si>
  <si>
    <t>ARBOLEDA CAMP ARENILLO J1</t>
  </si>
  <si>
    <t>ARBOLEDA CAMP ARENILLO J2</t>
  </si>
  <si>
    <t>PUERTO FLAUTA CUCHILLAS</t>
  </si>
  <si>
    <t>OINCO SAS</t>
  </si>
  <si>
    <t>PUENTE CALLE 2A TIRANTES - PUENTE CALLE 8</t>
  </si>
  <si>
    <t>JARDIN PLAZA - LOSA MODULO 2A- ENCOFRADO Y APUNTAL</t>
  </si>
  <si>
    <t>NUEVA SEDE PROING TANQUE</t>
  </si>
  <si>
    <t>NUEVA SEDE PROING LOSA EDIF.B</t>
  </si>
  <si>
    <t>GRUPO GRUN S.A.S.</t>
  </si>
  <si>
    <t>TALLER DE CERAMICA GRUN</t>
  </si>
  <si>
    <t>MELAO COLUMNAS</t>
  </si>
  <si>
    <t>CIRUELO</t>
  </si>
  <si>
    <t>MACONDO-PISCINAS Y TANQUE</t>
  </si>
  <si>
    <t>KINKINA TANQUE Y PISCINAS</t>
  </si>
  <si>
    <t>COLINAS DE EL MAMEYAL - MURO CURVO</t>
  </si>
  <si>
    <t>BELLO HORIZONTE PLAZA.</t>
  </si>
  <si>
    <t>EL POBLADO APTOS 64 COMPLEMENTOS</t>
  </si>
  <si>
    <t>PUENTE RIO CLARO ESTRIBO</t>
  </si>
  <si>
    <t>MARTIN CONSTRUCCIONES CIA S.A.S</t>
  </si>
  <si>
    <t>VIGA I PUENTE 15 B</t>
  </si>
  <si>
    <t>TANQUE DE AGUA SONOCO ANDAMIOS</t>
  </si>
  <si>
    <t>BOSQUE DE ALCALA TANQUE</t>
  </si>
  <si>
    <t>PTE CRA 79 CL 1A - LOSA PUENTE</t>
  </si>
  <si>
    <t>LAS VEGAS FLOR DEL CEREZO T ABC MENSULAS</t>
  </si>
  <si>
    <t>LAS VEGAS FLOR DEL CEREZO T D-E MENSULAS</t>
  </si>
  <si>
    <t>LAS VEGAS MULTI. LIRIOS MENSULAS</t>
  </si>
  <si>
    <t>LAS VEGAS MULTI. NOGAL MENSULAS</t>
  </si>
  <si>
    <t>MORETTI TORRE 7</t>
  </si>
  <si>
    <t>IE PANEBIANCO AMERICANO - BORDES DE LOSA</t>
  </si>
  <si>
    <t>IE TULIO ENRIQUE TASCON ANDAMIO ADIC.ENERO</t>
  </si>
  <si>
    <t>H B ESTRUCTURAS METALICAS S.A.S</t>
  </si>
  <si>
    <t>NESTLE BUGALAGRANDE ANDAMIO</t>
  </si>
  <si>
    <t>ARBOLEDA CAMPESTRE ARENILLO JGO 1 RETAQUE ADIC</t>
  </si>
  <si>
    <t>LUNARIA JGO3</t>
  </si>
  <si>
    <t>ARB CAMPESTRE ARENILLO JGO 1 CUCHILLAS</t>
  </si>
  <si>
    <t>ARB CAMPESTRE ARENILLO JGO 2 CUCHILLAS</t>
  </si>
  <si>
    <t>ARB CAMP ARENILLO JGO 2 RET ADIC</t>
  </si>
  <si>
    <t>ARROYOHONDO DOS MIL S EN C. S.</t>
  </si>
  <si>
    <t>BODEGA 10000 - MURO CONTENCIÓN</t>
  </si>
  <si>
    <t>ACUEDUCTO DE VALLEDUPAR CASAS</t>
  </si>
  <si>
    <t>G &amp; D PROYECTOS LTDA</t>
  </si>
  <si>
    <t>PTARI LEVAPAN COLUMNAS</t>
  </si>
  <si>
    <t>ALAMEDA PLAZA VI PRESTAMO</t>
  </si>
  <si>
    <t>TANQUE DE AGUA SONOCO PRESTAMO</t>
  </si>
  <si>
    <t>LUNARIA TIRANTES Y TUERCAGOLILLA PRESTAMO</t>
  </si>
  <si>
    <t>EPMSC SANTA MARTA PRESTAMO</t>
  </si>
  <si>
    <t>ARB CAMP ARENILLO JGO1 PRESTAMO</t>
  </si>
  <si>
    <t>ARB CAMP ARENILLO JG 2 PRESTAMO</t>
  </si>
  <si>
    <t>ALTOS DE POPORO TORRE 3 HABITACIONES</t>
  </si>
  <si>
    <t>IE ALFONSO LOPEZ PUMAREJO SEDE RP</t>
  </si>
  <si>
    <t>GMA CONSTRUCCIONES SAS</t>
  </si>
  <si>
    <t>OBRAS MACRO CIUDAD GUABINAS ETAPA 8 LA RAFAELA S8</t>
  </si>
  <si>
    <t>FLAMINGO CASA MODELO</t>
  </si>
  <si>
    <t>EL POBLADO CUCHILLAS JUEGO 1</t>
  </si>
  <si>
    <t>CENTRO CULTURAL BOMBONA - MURO DE CONTENCION</t>
  </si>
  <si>
    <t>CONSORCIO NARIÑO 2019</t>
  </si>
  <si>
    <t>ALTAGRACIA</t>
  </si>
  <si>
    <t>RIVERA CON LA GENTE 2</t>
  </si>
  <si>
    <t>CONSORCIO RIVERA 2018</t>
  </si>
  <si>
    <t>PTARI LEVAPAN TULUA - VIGAS</t>
  </si>
  <si>
    <t>PUENTE RIO CLARO VIGAS I</t>
  </si>
  <si>
    <t>CANAL RAFAELA MURO ANCLADO S8 GUABINAS</t>
  </si>
  <si>
    <t>TAIRONA COLUMNAS</t>
  </si>
  <si>
    <t>TAIRONA PISCINA Y TANQUE</t>
  </si>
  <si>
    <t>COCLI COLUMNAS 2</t>
  </si>
  <si>
    <t>RIOJA PRESTAMO</t>
  </si>
  <si>
    <t>LAS VEGAS MULTI. NOGAL TANQUE</t>
  </si>
  <si>
    <t>ALTOS DE ALGARROBOS TANQUE</t>
  </si>
  <si>
    <t>GIRONA PISCINA ADULTOS</t>
  </si>
  <si>
    <t>GHM CONSTRUCCIONES SAS</t>
  </si>
  <si>
    <t>PUENTE LA CHINA</t>
  </si>
  <si>
    <t>GIRONA PISCINA NIÑOS</t>
  </si>
  <si>
    <t>REPOSICION TRICAPA JARDIN PLAZA</t>
  </si>
  <si>
    <t>BAIKAL TORRE PARQ - PANTALLAS</t>
  </si>
  <si>
    <t>GIRONA TANQUE AGUA POTABLE</t>
  </si>
  <si>
    <t>PTE TERMINAL MIO ESTACION GUADALUPE VIGA CORONA</t>
  </si>
  <si>
    <t>FIORINO MUROS CONTENCION CT</t>
  </si>
  <si>
    <t>BONGOE</t>
  </si>
  <si>
    <t>BAIKAL TORRE PARQ -  MENSULAS</t>
  </si>
  <si>
    <t>ALAMEDA DEL RÍO MARIA MULATA</t>
  </si>
  <si>
    <t>RIVERA CON LA GENTE 2 CUCHILLAS</t>
  </si>
  <si>
    <t>RIVERA CON LA GENTE 2 DISPOSITIVO DE SEGURIDAD</t>
  </si>
  <si>
    <t>PTARI LEVAPAN - SEGUNDO JUEGO</t>
  </si>
  <si>
    <t>BONGOE JGO 2</t>
  </si>
  <si>
    <t>JARDIN PLAZA - LOSA MODULO 4B</t>
  </si>
  <si>
    <t>RIVERA CON LA GENTE 2 PRESTAMO</t>
  </si>
  <si>
    <t>PUERTA DEL SUR GOYA VENTA</t>
  </si>
  <si>
    <t>LUNARIA JUEGO 4</t>
  </si>
  <si>
    <t>LUNARIA TIRANTES Y TUERCAGOLILLA CUCHILLAS</t>
  </si>
  <si>
    <t>AMANECERES</t>
  </si>
  <si>
    <t>TORRES DE ALTIVA TORRE 2 TIRANTES</t>
  </si>
  <si>
    <t>BONGOE JGO 2 PRESTAMO</t>
  </si>
  <si>
    <t>CANARIO 12 PISOS ADICIONAL JC</t>
  </si>
  <si>
    <t>CRUCE DE LA CORDILLERA CENTRAL - FONDO</t>
  </si>
  <si>
    <t>SINCO &amp; ASOCIADOS SAS</t>
  </si>
  <si>
    <t>CRUCE DE LA COORDILLERA CENTRAL - LATERALES</t>
  </si>
  <si>
    <t>CRISTALES - WV ETAPA 2 PANTALLAS</t>
  </si>
  <si>
    <t>CRISTALES - WV ETAPA 2 MENSULAS</t>
  </si>
  <si>
    <t>ARB.CAMP. ARENILLO TANQUE</t>
  </si>
  <si>
    <t>ARB.CAMP. ARENILLO TAPA TANQUE</t>
  </si>
  <si>
    <t>JARDIN PLAZA -HOTEL PANTALLAS</t>
  </si>
  <si>
    <t>MUROS MONTELIBANO</t>
  </si>
  <si>
    <t>LAS VEGAS FLOR DEL CEREZO T ABC - ATICOS</t>
  </si>
  <si>
    <t>IE ALFONSO LOPEZ  PUMAREJO ANDAMIO</t>
  </si>
  <si>
    <t>IE ALFONSO LOPEZ  PUMAREJO COLUMNAS</t>
  </si>
  <si>
    <t>PUENTE RIO CLARO VIGAS I JGO 2</t>
  </si>
  <si>
    <t>CRUCE DE LA COORDILLERA CENTRAL - FONDOS  ADICIONA</t>
  </si>
  <si>
    <t>CRUCE DE LA COORDILLERA CENTRAL - AUTOPORTANCIA</t>
  </si>
  <si>
    <t>IE EL PALMAR SEDE JOSE MARIA CABAL</t>
  </si>
  <si>
    <t>ASERCOM INGENIERIA SAS</t>
  </si>
  <si>
    <t>CLINICA REINA VICTORIA TORRE A</t>
  </si>
  <si>
    <t>INVERSIONES M&amp;L GROUP S.A.S.</t>
  </si>
  <si>
    <t>ALTOS DE POPORO TORRE 2 HABITACIONES</t>
  </si>
  <si>
    <t>PANCE CAMPESTRE COLUMNAS 2</t>
  </si>
  <si>
    <t>IE ALFONSO LOPEZ PUMAREJO ESQUINEROS BC</t>
  </si>
  <si>
    <t>IE ALFONSO LOPEZ PUMAREJO PEDESTAL</t>
  </si>
  <si>
    <t>IE EL PALMAR SEDE JOSE MARIA CABAL PRESTAMO</t>
  </si>
  <si>
    <t>LAS VEGAS MULTI. LIRIOS ATICOS</t>
  </si>
  <si>
    <t>LAS VEGAS MULTI. NOGAL ATICOS</t>
  </si>
  <si>
    <t>POLIDEP CIUDAD CORDOBA</t>
  </si>
  <si>
    <t>HOLGUINES DEL FUTURO - CONSUMIBLES</t>
  </si>
  <si>
    <t>FACTURAR CON ACTA DE OBRA</t>
  </si>
  <si>
    <t>MELAO CASA PISCINAS</t>
  </si>
  <si>
    <t>AUTOVIA NEIVA GIRARDOT PTE BUSIRACO PLACA TABLERO</t>
  </si>
  <si>
    <t>AUTOVIA NEIVA GIRARDOT PUENTE ARENOSO TABLERO</t>
  </si>
  <si>
    <t>AUTOVIA NEIVA GIRARDOT PTE BUSIRACO FONDO LOSA TAB</t>
  </si>
  <si>
    <t>AUTOVIA NEIVA GIRARDOT PUENTE ARENOSO FONDO LOSA T</t>
  </si>
  <si>
    <t>APTO MODELO-PLATINO</t>
  </si>
  <si>
    <t>GIRONA ACCESORIOS</t>
  </si>
  <si>
    <t>ARBOLEDA CAMPESTRE ARENILLO JGO 3 CUCHILLAS</t>
  </si>
  <si>
    <t>ARBOLEDA CAMPESTRE ARENILLO JGO 3</t>
  </si>
  <si>
    <t>ALAMEDA DEL RIO MARIA MULATA PRESTAMO</t>
  </si>
  <si>
    <t>EL POBLADO CUCHILLAS JG1 PRESTAMO</t>
  </si>
  <si>
    <t>FIORELI - TANQUE AGUA POTABLE</t>
  </si>
  <si>
    <t>IE FRANCISCO ANTONIO ZEA ANDAMIO 03-03-2021</t>
  </si>
  <si>
    <t>ARB.CAMP ARENILLO JGO 3 RET ADICIONAL</t>
  </si>
  <si>
    <t>PALLADIO TORRE D</t>
  </si>
  <si>
    <t>CONSTRUCCIONES SEM SAS</t>
  </si>
  <si>
    <t>NESTLE ANDAMIO LOSA</t>
  </si>
  <si>
    <t>NESTLE ANDAMIOS PARA LOSA</t>
  </si>
  <si>
    <t>EL POBLADO CUCHILLAS JGO 2</t>
  </si>
  <si>
    <t>ALTAGRACIA PRESTAMO</t>
  </si>
  <si>
    <t>VERNAZZA TORRE 2</t>
  </si>
  <si>
    <t>CEDRO ALTO ETAPA 2</t>
  </si>
  <si>
    <t>BANYO ATICOS Y ASCENSOR T5</t>
  </si>
  <si>
    <t>AMANECERES PRESTAMO</t>
  </si>
  <si>
    <t>LA LINEA 042 - PUENTE ENVIDIA LOSA</t>
  </si>
  <si>
    <t>CONSORCIO LA LINEA 042 - NEW JERSEY</t>
  </si>
  <si>
    <t>AMPLIACION CARCEL DEL BOSQUE</t>
  </si>
  <si>
    <t>CONTEIN SAS</t>
  </si>
  <si>
    <t>VERNAZZA TORRE 3</t>
  </si>
  <si>
    <t>FIORELI - CASA</t>
  </si>
  <si>
    <t>TORRE VERNE.</t>
  </si>
  <si>
    <t>I.E.  EL PLACER - COLUMNAS</t>
  </si>
  <si>
    <t>CONSTRUSANTANDER SAS</t>
  </si>
  <si>
    <t>I.E.  EL PLACER - ANDAMIO</t>
  </si>
  <si>
    <t>IE ALFONSO LOPEZ PUMAREJO LOSAS</t>
  </si>
  <si>
    <t>SANITAS TEQ - COLUMNAS</t>
  </si>
  <si>
    <t>PARQUES DE BOLIVAR CARTAGENA ETAPA 3</t>
  </si>
  <si>
    <t>KINKINA-COLUMNAS</t>
  </si>
  <si>
    <t>JARDIN PLAZA - NORTE MOD 4B HOTEL PRESTAMO</t>
  </si>
  <si>
    <t>FORESTA - TANQUE AGUA POTABLE</t>
  </si>
  <si>
    <t>IE PANEBIANCO ANDAMIO HD MAMP</t>
  </si>
  <si>
    <t>PANCE CAMPESTRE ACCESORIOS</t>
  </si>
  <si>
    <t>HDA PEÑALISA LIMONAR T4</t>
  </si>
  <si>
    <t>LUNARIA JGO 3 PRESTAMO</t>
  </si>
  <si>
    <t>LUNARIA JGO 4 PRESTAMO</t>
  </si>
  <si>
    <t>USC - POSGRADO AUDITORIO - COLUMNAS</t>
  </si>
  <si>
    <t>AMPLIACION CARCEL DEL BOSQUE ADMON</t>
  </si>
  <si>
    <t>ARB CAMP ARENILLO JGO 3 PRESTAMO</t>
  </si>
  <si>
    <t>RIVERA CON LA GENTE 2 TIPO 6</t>
  </si>
  <si>
    <t>NACAR - PARQUEADEROS</t>
  </si>
  <si>
    <t>ELECTROCONSTRUCCIONES SAS</t>
  </si>
  <si>
    <t>FORESTA - PISCINA ADULTOS Y NIÑOS</t>
  </si>
  <si>
    <t>MANACA PRESTAMO</t>
  </si>
  <si>
    <t>AMARILO SAS</t>
  </si>
  <si>
    <t>FIORELI PRESTAMO</t>
  </si>
  <si>
    <t>ROBLE - AMPLIACION MURO</t>
  </si>
  <si>
    <t>SAMAN DEL LAGO</t>
  </si>
  <si>
    <t>CRISTALES WV ETAPA 2 - LOSA</t>
  </si>
  <si>
    <t>TAIRONA LOSA TANQUE</t>
  </si>
  <si>
    <t>I.E ALBERTO CARVAJAL BORRERO</t>
  </si>
  <si>
    <t>BODEGAS DUMIAN MEDICAL - TANQUE</t>
  </si>
  <si>
    <t>EPMSC SANTA MARTA BLOQUE CELDAS JGO 2</t>
  </si>
  <si>
    <t>POBLADO ADICIONAL TIRANTES Y TUERCAGOLILLAS</t>
  </si>
  <si>
    <t>AMPLIACION CARCEL DEL BOSQUE EPMSC BQ JG 2 CELDAS</t>
  </si>
  <si>
    <t>BONGOE PRESTAMO</t>
  </si>
  <si>
    <t>CRISTALES WEST TI-  CIMENTACION</t>
  </si>
  <si>
    <t>ALTOS DE LA COLINA SOTANOS</t>
  </si>
  <si>
    <t>MANACA MONOLITICO</t>
  </si>
  <si>
    <t>EPMSC SANTA MARTA JGO 1 CELDAS ADICIONAL</t>
  </si>
  <si>
    <t>ALAMEDA DELMRIO MARIA MULATA PRESTAMO</t>
  </si>
  <si>
    <t>I.E. JOSE MARIA VIVAS - COLUMNAS</t>
  </si>
  <si>
    <t>COASCON S.A.S.</t>
  </si>
  <si>
    <t>PALLADIO PRESTAMO</t>
  </si>
  <si>
    <t>TORRES DE ALAMADINA</t>
  </si>
  <si>
    <t>HOLGUINES DEL FUTURO - LATERALES</t>
  </si>
  <si>
    <t>NESTLE ANDAMIO PLATAFORMA</t>
  </si>
  <si>
    <t>IE FERNANDO ARAGON COLUMNAS</t>
  </si>
  <si>
    <t>CONSORCIO COLOMBIA ESTUDIA</t>
  </si>
  <si>
    <t>SAMAN DEL LAGO - ADICIONAL ANTEPECHO</t>
  </si>
  <si>
    <t>AMPLIACION CARCEEL DEL BOSQUE PRESTAMO</t>
  </si>
  <si>
    <t>MANACA MONOLITICO JGO 2</t>
  </si>
  <si>
    <t>EL TRIANGULO</t>
  </si>
  <si>
    <t>QUIMOL LTDA</t>
  </si>
  <si>
    <t>SAMAN DEL LAGO - PRESTAMO</t>
  </si>
  <si>
    <t>BOP OCM TERMOZIPA</t>
  </si>
  <si>
    <t>INGENIERIA Y CONSTRUCCION SIGDO KOPPERS COLOMBIA</t>
  </si>
  <si>
    <t>PALLADIO TORRE B</t>
  </si>
  <si>
    <t>BONGOE CUCHILLAS</t>
  </si>
  <si>
    <t>CANAL 2A NATURA - MURO HERRADURA</t>
  </si>
  <si>
    <t>BONGOE JGO 2 CUCHILLAS</t>
  </si>
  <si>
    <t>GIRONA -CULATAS</t>
  </si>
  <si>
    <t>HACIENDA PEÑALISA LIMONAR T4 PRESTAMO</t>
  </si>
  <si>
    <t>SAMAN DE LOS CRISTALES</t>
  </si>
  <si>
    <t>PROMOTORA AIKI S.A.S</t>
  </si>
  <si>
    <t>PRADO PARK JUEGO 1</t>
  </si>
  <si>
    <t>IE  CHAMBU</t>
  </si>
  <si>
    <t>CONSORCIO CONBR</t>
  </si>
  <si>
    <t>PARQUES DE BOLIVAR BAQ CASAS PRESTAMO</t>
  </si>
  <si>
    <t>IE NORMAL SUPERIOR</t>
  </si>
  <si>
    <t>IE FRANCISCO ANTONIO ZEA ANDAMIO- TRASLADO TASCON</t>
  </si>
  <si>
    <t>IE FRANCISCO ANTONIO ZEA ANDAMIO ADIC TRASL TASCON</t>
  </si>
  <si>
    <t>IE FRANCISCO ANTONIO ZEA ANDAM ADI ENE TRAS TASCON</t>
  </si>
  <si>
    <t>Confirma Juan Guillermo el 22 de Abril</t>
  </si>
  <si>
    <t>PUENTE CALLE 2A ADICIONAL CALLE 8</t>
  </si>
  <si>
    <t>MANACA ACCESORIOS</t>
  </si>
  <si>
    <t>PLANTA CAVASA BUCANERO COLUMNA</t>
  </si>
  <si>
    <t>AUTOPISTA URABA</t>
  </si>
  <si>
    <t>INGEURBE SAS</t>
  </si>
  <si>
    <t>BILBAO TORRE 1B</t>
  </si>
  <si>
    <t>PANCE CAMPESTRE MURO ADICIONAL</t>
  </si>
  <si>
    <t>FRAGATA - COLUMNAS</t>
  </si>
  <si>
    <t>FRAGATA - TANQUE</t>
  </si>
  <si>
    <t>COLINAS DEL EL  MAMEYAL - MURO FOSO ASCENSOR</t>
  </si>
  <si>
    <t>MACRO CIUDAD GUABINAS ETAPA 8  BOX # 4</t>
  </si>
  <si>
    <t>IE JOSE MARIA VIVAS LOSA EDF 3</t>
  </si>
  <si>
    <t>IE JOSE MARIA VIVAS LOSA EDF 4</t>
  </si>
  <si>
    <t>IE JOSE MARIA VIVAS EDIF 4  ADICIONAL</t>
  </si>
  <si>
    <t>IE JOSE MARIA VIVAS LOSA EDIF 2</t>
  </si>
  <si>
    <t>COMPAÑÍA INTERNACIONAL DE SERVICIOS ESPECIALES SAS</t>
  </si>
  <si>
    <t>CISE - PLANTA CAVASA</t>
  </si>
  <si>
    <t>I.E .  EL PLACER - LOSA PT</t>
  </si>
  <si>
    <t>IE ALBERTO CARVAJAL BORRERO COLUMNAS</t>
  </si>
  <si>
    <t>IE ALBERTO CARVAJAL BORREO ANDAMIO HD</t>
  </si>
  <si>
    <t>VILAS VERDES - VIGAS AEREAS</t>
  </si>
  <si>
    <t>CRISTALES WEST TI-  MENSULAS</t>
  </si>
  <si>
    <t>CRISTALES WEST TI-  COLUMNAS</t>
  </si>
  <si>
    <t>CRISTALES WEST LOSA T1</t>
  </si>
  <si>
    <t>CRISTALES WEST - FOSO ASCENSOR</t>
  </si>
  <si>
    <t>NACAR PARQUEADERO AMD AND ESCALERAS</t>
  </si>
  <si>
    <t>KORNER SAS</t>
  </si>
  <si>
    <t>ALCAZERES 2</t>
  </si>
  <si>
    <t>MIRADOR DEL VIENTO</t>
  </si>
  <si>
    <t>ARBORETUM - TUNEL</t>
  </si>
  <si>
    <t>PALLADIO TORRE 3</t>
  </si>
  <si>
    <t>AMPLIACION CARCEL DEL BOSQUE EPMSC BQ JG3 CELDAS</t>
  </si>
  <si>
    <t>JARDIN PLAZA NORTE - MODULO 4C LOSA</t>
  </si>
  <si>
    <t>NUEVA SEDE PROING - PTAR</t>
  </si>
  <si>
    <t>NUEVA SEDE PROING COLUMNAS PLAZOLETA</t>
  </si>
  <si>
    <t>A.R. CONSTRUCCIONES SAS</t>
  </si>
  <si>
    <t>SALINAS JUEGO 2</t>
  </si>
  <si>
    <t>SALINAS JUEGO 1</t>
  </si>
  <si>
    <t>RIVERA CON LA GENTE CUCHILLAS T6</t>
  </si>
  <si>
    <t>ENTRE RIOS</t>
  </si>
  <si>
    <t>NESTLE ANDAMIO PARA PAÑETE</t>
  </si>
  <si>
    <t>IE ALFONSO LOPEZ PUMAREJO VIGAS - CUBIERTA</t>
  </si>
  <si>
    <t>LUNARIA ADICIONAL CUCHILLAS JGO 3</t>
  </si>
  <si>
    <t>MIRLA</t>
  </si>
  <si>
    <t>MURO CERRAMIENTO LA RIVERITA SANTA BARBARA - TANQU</t>
  </si>
  <si>
    <t>CTRO COMERCIAL LLANOGRANDE COL CIRCULES</t>
  </si>
  <si>
    <t>INGENIERIA EN SISTEMAS DE BOMBEO ISB SAS</t>
  </si>
  <si>
    <t>PTAR OZONO PANCE -  TANQUE CRIBADO</t>
  </si>
  <si>
    <t>BAIKAL TORRE APTOS</t>
  </si>
  <si>
    <t>BAIKAL TORRE - SOBREALTURA</t>
  </si>
  <si>
    <t>4/13/2021</t>
  </si>
  <si>
    <t>4/14/2021</t>
  </si>
  <si>
    <t>EL TRIANGULO PRESTAMO</t>
  </si>
  <si>
    <t>CRISTALES  WV ETAPA 2 - LOSA PRESTAMO</t>
  </si>
  <si>
    <t>4/15/2021</t>
  </si>
  <si>
    <t>4/16/2021</t>
  </si>
  <si>
    <t>4/17/2021</t>
  </si>
  <si>
    <t>4/20/2021</t>
  </si>
  <si>
    <t>4/21/2021</t>
  </si>
  <si>
    <t>PRADO PARK JUEGO 1 PRESTAMO</t>
  </si>
  <si>
    <t>4/22/2021</t>
  </si>
  <si>
    <t>4/23/2021</t>
  </si>
  <si>
    <t>4/24/2021</t>
  </si>
  <si>
    <t>4/26/2021</t>
  </si>
  <si>
    <t>4/29/2021</t>
  </si>
  <si>
    <t>4/27/2021</t>
  </si>
  <si>
    <t>4/28/2021</t>
  </si>
  <si>
    <t>4/30/2021</t>
  </si>
  <si>
    <t>BILBAO TORRE 1A</t>
  </si>
  <si>
    <t>5/1/2021</t>
  </si>
  <si>
    <t>SANITAS TEQ - MURO CONTRATERRENO</t>
  </si>
  <si>
    <t>5/15/2021</t>
  </si>
  <si>
    <t>COLINAS DE EL MAMEYAL - BORDE CIMENTACION</t>
  </si>
  <si>
    <t>MURO CERRAMIENTO LA RIBERITA SANTA BARBARA MURETES</t>
  </si>
  <si>
    <t>PANCE CAMPESTRE ANDAMIO HD 2</t>
  </si>
  <si>
    <t>CEREZOS TANQUE BTM</t>
  </si>
  <si>
    <t>SAUCE PISCINAS Y TANQUE</t>
  </si>
  <si>
    <t>SALINAS JGO 1 Y 2 ADIC. MENSULAS</t>
  </si>
  <si>
    <t>TERRASABANA TORRE 5</t>
  </si>
  <si>
    <t>NAPOLI TORRE 5-6</t>
  </si>
  <si>
    <t>HACIENDA SAN JOSE TORRE 11</t>
  </si>
  <si>
    <t>LA PLAZUELA TORRE 5</t>
  </si>
  <si>
    <t>SALINAS JUEGO 3</t>
  </si>
  <si>
    <t>MAZZARO TORRES TIPO A JUEGO 1</t>
  </si>
  <si>
    <t>CONSTRUCCIONES MAZZARO SAS</t>
  </si>
  <si>
    <t>MAZZARO TORRES TIPO A TORRE 2</t>
  </si>
  <si>
    <t>SAN DAMIAN CESMAG</t>
  </si>
  <si>
    <t>FAINCO SAS</t>
  </si>
  <si>
    <t>SALINAS JGO 2 PRESTAMO</t>
  </si>
  <si>
    <t>SALINAS JGO 1 PRESTAMO</t>
  </si>
  <si>
    <t>ARBORETUM</t>
  </si>
  <si>
    <t>CAMINOS DE PANGOLA - MURO CONTENCION-C</t>
  </si>
  <si>
    <t>CAMINOS DE PANGOLA - CULATAS</t>
  </si>
  <si>
    <t>VENTUS SOTANOS</t>
  </si>
  <si>
    <t>ARB CAMPESTRE ARENILLO PISCINA</t>
  </si>
  <si>
    <t>SALINAS JGO 1 MEN AD</t>
  </si>
  <si>
    <t>SALINAS JGO 2 MEN AD</t>
  </si>
  <si>
    <t>SALINAS JGO 3 MEN AD</t>
  </si>
  <si>
    <t>LICEO FRANCES ET2 - COLUMNAS</t>
  </si>
  <si>
    <t>NESTLE ANDAMIO RUEDAS</t>
  </si>
  <si>
    <t>RESERVA DE LOS COLORES</t>
  </si>
  <si>
    <t>MIRADOR DE ALGARROBO</t>
  </si>
  <si>
    <t>MIRADOR DEL VIENTO TORRE 2</t>
  </si>
  <si>
    <t>MIRADOR DEL VIENTO TORRE 3</t>
  </si>
  <si>
    <t>LM INGENIERÍA Y CONSTRUCCIONES SAS</t>
  </si>
  <si>
    <t>BOSQUES DE ARAZA ACCESORIOS</t>
  </si>
  <si>
    <t>SAN SIMON LA QUINTA</t>
  </si>
  <si>
    <t>ECCONSA S.A.S</t>
  </si>
  <si>
    <t>VISCAYA TORRES 5 Y 6 JUEGO 1</t>
  </si>
  <si>
    <t>TINGUAZUL APARTAMENTO TORRE 1B</t>
  </si>
  <si>
    <t>CONSTRUCCIONES ISARCO SAS</t>
  </si>
  <si>
    <t>TERRASABANA TORRE 5 PRESTAMO</t>
  </si>
  <si>
    <t>BILBAO TORRE 1A PRESTAMO</t>
  </si>
  <si>
    <t>ROSAS SALAZAR SAMANDA CAROLINA</t>
  </si>
  <si>
    <t>HACIENDA SAN JOSE TORRE 11 PRESTAMO</t>
  </si>
  <si>
    <t>BOSQUES DE BOCHALEMA</t>
  </si>
  <si>
    <t>CONSTRUCTORA COLPATRIA S.A.S.</t>
  </si>
  <si>
    <t>PUERTA DEL SUR TIZANIO</t>
  </si>
  <si>
    <t>LA CORUÑA DE BERDEZ II - ALDEBARAN CASA DE 7.00</t>
  </si>
  <si>
    <t>MACONDO MURO CERRAMIENTO</t>
  </si>
  <si>
    <t>CRISTALES WEST FOSO DE ASCENSOR TORRE 2</t>
  </si>
  <si>
    <t>RESERVA SERRAT - ORIGEN</t>
  </si>
  <si>
    <t>CRISTALES WEST T1 - COLUMNAS</t>
  </si>
  <si>
    <t>CRISTALES WEST T2 CIMENTACION</t>
  </si>
  <si>
    <t>AMANECERES TANQUE BTM</t>
  </si>
  <si>
    <t>LICEO FRANCES ET2 - COLUMNAS MODULO A</t>
  </si>
  <si>
    <t>TANQUE SEPTICO IPSA</t>
  </si>
  <si>
    <t>SALINAS PRESTAMO</t>
  </si>
  <si>
    <t>FORESTA ADICIONAL</t>
  </si>
  <si>
    <t>I.E ALBERTO CARVAJAL - VIGAS EDF.5</t>
  </si>
  <si>
    <t>MANZANARES CASA</t>
  </si>
  <si>
    <t>PISCINAS CEREZOS-BTM</t>
  </si>
  <si>
    <t>INDIGO C COLUMNAS Y PANTALLAS</t>
  </si>
  <si>
    <t>LA CORUÑA DE BERDEZ II - ALDEBARAN CASA DE 6.00 MT</t>
  </si>
  <si>
    <t>IE SANTE FE SEDE CROYDON</t>
  </si>
  <si>
    <t>LICEO FRANCES ET2 - COLUMNAS CIRCULARES</t>
  </si>
  <si>
    <t>IE CARLOS HOLGUIN ZARATE</t>
  </si>
  <si>
    <t>INVERSIONES TRAUMACENTER S.A.S.</t>
  </si>
  <si>
    <t>CLINICA TRAUMACENTER COLUMNAS</t>
  </si>
  <si>
    <t>CLINICA TRAUMACENTER MURO CONTRATERRENO</t>
  </si>
  <si>
    <t>ALAMEDA UNICENTRO</t>
  </si>
  <si>
    <t>TERRASABANA TORRE 5 MENSULAS</t>
  </si>
  <si>
    <t>PRADO PARK UE3</t>
  </si>
  <si>
    <t>PRADO PARK UE3 CUÑAS ADIC</t>
  </si>
  <si>
    <t>MELAO MURO CERRAMIENTO</t>
  </si>
  <si>
    <t>NAPOLI TORRE 5 Y 6 PRESTAMO</t>
  </si>
  <si>
    <t>ORQUIDEA TORRE 2</t>
  </si>
  <si>
    <t>VIZCAYA TORRES 5 Y 6 PRESTAMO</t>
  </si>
  <si>
    <t>TINGUAZUL APARTAMENTO PRESTAMO</t>
  </si>
  <si>
    <t>AUTOVIA NEIVA GIRADOT -PRESTAMO</t>
  </si>
  <si>
    <t>PRADO PARK UE6</t>
  </si>
  <si>
    <t>PRADO PARK UE6 CUÑAS ADIC</t>
  </si>
  <si>
    <t>TANQUE CEREZOS MAQUINAS BTM</t>
  </si>
  <si>
    <t>FIORELI CULATAS-4.80</t>
  </si>
  <si>
    <t>NUEVA SEDE PROING  VIGAS PLAZOLETA</t>
  </si>
  <si>
    <t>CYMA JUEGO 1</t>
  </si>
  <si>
    <t>CONSTRUCCIONES HCV SAS</t>
  </si>
  <si>
    <t>COLINAS EL MAMEYAL -  TANQUE</t>
  </si>
  <si>
    <t>BODEGA JIMEX PHARMA - SOP Y APUNT VIGAS</t>
  </si>
  <si>
    <t>JIMEX PHARMA DE ALEMANIA S.A.S.</t>
  </si>
  <si>
    <t>BODEGA JIMEX PHARMA - ENCOFRADO VIGAS</t>
  </si>
  <si>
    <t>MAZZARO PRESTAMO</t>
  </si>
  <si>
    <t>ESTADIO MUNICIPIO DE AIPE - COLUMNAS</t>
  </si>
  <si>
    <t>UNION TEMPORAL PSPORT AIPE</t>
  </si>
  <si>
    <t>BANYO ATICOS Y ASCENSOR T6</t>
  </si>
  <si>
    <t>MELAO PRESTAMO</t>
  </si>
  <si>
    <t>CASINO LABORATORIO TECNOQUIMICAS</t>
  </si>
  <si>
    <t>GRUPO IN 2 SAS</t>
  </si>
  <si>
    <t>URBANIZACION VILLA DE PROGRESO II APTOS</t>
  </si>
  <si>
    <t>CONSORCIO PALERMO 2017</t>
  </si>
  <si>
    <t>MACRO CDAD GUABINAS LA RAFAELA LOSA CANAl 5 SEC8</t>
  </si>
  <si>
    <t>RESERVA DELA SIERRA V</t>
  </si>
  <si>
    <t>URBANIZACION VILLA DE PROGRESO II CUCHILLAS</t>
  </si>
  <si>
    <t>OESTE T2 FASE 2 LISTADOCLIENTE</t>
  </si>
  <si>
    <t>CONSTRUCTORA WEST S.A.S (1057)</t>
  </si>
  <si>
    <t>MURO DOBLE CARA OICON</t>
  </si>
  <si>
    <t>BAIKAL TORRE APTOS  PRESTAMO</t>
  </si>
  <si>
    <t>BOCHALEMA PLAZA - AMD COLUMNAS</t>
  </si>
  <si>
    <t>SORELLANZA CONSTRUCTORES S.A.S.</t>
  </si>
  <si>
    <t>ACTA DE OBRA-NOMBRE CONTRATO</t>
  </si>
  <si>
    <t>LICEO FRANCES ET 2-LOSA</t>
  </si>
  <si>
    <t>SANITAS TEQUENDAMA - MENSULAS</t>
  </si>
  <si>
    <t>MIRADOR DEL RIO TORRE 4</t>
  </si>
  <si>
    <t>HOLGUINES DEL FUTURO - CONSUMIBLES -</t>
  </si>
  <si>
    <t>IE EL PALMAR MURO CONTRATERRENO</t>
  </si>
  <si>
    <t>IE EL PALMAR MURO COLUMNAS</t>
  </si>
  <si>
    <t>BOCHALEMA PLAZA - ENCOFRADO COLUMNAS</t>
  </si>
  <si>
    <t>EDIFICIO PARQUE TEJARES 24 - MC2</t>
  </si>
  <si>
    <t>GUTIERREZ FRANCO INGENIERIA SAS</t>
  </si>
  <si>
    <t>EDIFICIO PARQUE TEJARES 24 - AMD3 (MC2)</t>
  </si>
  <si>
    <t>FRAGATA PISCINAS</t>
  </si>
  <si>
    <t>PAPIRO TORRE D</t>
  </si>
  <si>
    <t>JISPAL ARMENIA S.A.S</t>
  </si>
  <si>
    <t>IE CARLOS HOLGUIN ZARATE ADIC</t>
  </si>
  <si>
    <t>ORQUIDEA TORRE 2 PRESTAMO</t>
  </si>
  <si>
    <t>FIORELI PISCINAS</t>
  </si>
  <si>
    <t>VERDEBRISA - CULATAS</t>
  </si>
  <si>
    <t>MIRLA JUEGO 2</t>
  </si>
  <si>
    <t>URBANIZACION VILLA DE PROGRESO II  PRESTAMO</t>
  </si>
  <si>
    <t>EDIFICIO PARQUE TEJARES 24 - MC1</t>
  </si>
  <si>
    <t>SOLARIA CULATAS</t>
  </si>
  <si>
    <t>LICEO FRANCES ET 2 - BORDE LOSA</t>
  </si>
  <si>
    <t>MIRLA CUCHILLAS</t>
  </si>
  <si>
    <t>CEDI DOLLARCITY - COLUMNAS</t>
  </si>
  <si>
    <t>MIRLA JUEGO 3</t>
  </si>
  <si>
    <t>NOVA CLUB ET 2</t>
  </si>
  <si>
    <t>BOCHALEMA PLAZA - PANTALLAS</t>
  </si>
  <si>
    <t>CAMINOS DE PANGOLA - MURO CONTENCION-2C</t>
  </si>
  <si>
    <t>IE CARVAJAL BORRERO LOSA</t>
  </si>
  <si>
    <t>ESTADIO DE 20 DE ENERO SINCELEJO</t>
  </si>
  <si>
    <t>CONSORCIO ESTADIO 2020</t>
  </si>
  <si>
    <t>ESTADIO DE 20 ENERO SINCELEJO COLUMNAS</t>
  </si>
  <si>
    <t>OESTE T2 FASE 2 MENSULAS</t>
  </si>
  <si>
    <t>CONSTRUCTORA WEST SAS</t>
  </si>
  <si>
    <t>OESTE T2 FASE 2 ADICIONAL</t>
  </si>
  <si>
    <t>OESTE T2 FASE 2 PANELES</t>
  </si>
  <si>
    <t>CASA VENTINO</t>
  </si>
  <si>
    <t>PANCE CAMPESTRE COLUMNAS 3</t>
  </si>
  <si>
    <t>LOSA TANQUE CEREZOS BTM</t>
  </si>
  <si>
    <t>IE EL PALMAR MURO PRESTAMO</t>
  </si>
  <si>
    <t>CRISTALES WEST LOSA T1 PRESTAMO</t>
  </si>
  <si>
    <t>IE JOSE MARIA VIVAS PRESTAMO</t>
  </si>
  <si>
    <t>AMANECERES PISCINAS BTM</t>
  </si>
  <si>
    <t>AMACECERES LOSA TANQUE POTABLE</t>
  </si>
  <si>
    <t>ESTADIO AIPE LOSA BLOQUE 1</t>
  </si>
  <si>
    <t>CEDI DOLLARCITY - LOSA</t>
  </si>
  <si>
    <t>PTE CRA 79 CL 1A - NEW JERSEY</t>
  </si>
  <si>
    <t>I.E  EL PLACER - LOSA ADIC</t>
  </si>
  <si>
    <t>RECANTO APUNTALAMIENTO ADIC</t>
  </si>
  <si>
    <t>I.E EL PLACER - VIGAS AEREAS</t>
  </si>
  <si>
    <t>CARACOLI CIMENTACION APTOS</t>
  </si>
  <si>
    <t>MIRADOR DEL QUINDIO 2</t>
  </si>
  <si>
    <t>ALDICON DSS S.A.S.</t>
  </si>
  <si>
    <t>ALAMEDA DE UNICENTRO BLQ 2</t>
  </si>
  <si>
    <t>ALAMEDA DE UNICENTRO SOTANOS T2</t>
  </si>
  <si>
    <t>ALAMEDA VERDE</t>
  </si>
  <si>
    <t>CONSTRUCTORA DE OBRAS DE VIVIENDA E INGENIERIA SAS</t>
  </si>
  <si>
    <t>ALTOS DE LA COLINA MUROS</t>
  </si>
  <si>
    <t>BAIKAL TORRE PARQ - PANTALLAS PRESTAMO</t>
  </si>
  <si>
    <t>RESERVA DELA SIERRA ACCESORIOS</t>
  </si>
  <si>
    <t>JACARANDA CIMENTACION APTOS</t>
  </si>
  <si>
    <t>COLINA PARK</t>
  </si>
  <si>
    <t>CONSTRUCCIONES Y URBANIZACIONES SAS</t>
  </si>
  <si>
    <t>APTO MODELO 2-PLATINO</t>
  </si>
  <si>
    <t>VERAMONTE LIVING MUROS T5</t>
  </si>
  <si>
    <t>CIRUELO DEL EDEN SOTANOS</t>
  </si>
  <si>
    <t>BILBAO TIPO C</t>
  </si>
  <si>
    <t>PRADO PARK UE6- PRESTAMO</t>
  </si>
  <si>
    <t>MIRADOR DEL RIO TORRE 4- PRESTAMO</t>
  </si>
  <si>
    <t>OESTE T2 FASE 2- PRESTAMO</t>
  </si>
  <si>
    <t>RESERVA DE LA SIERRA ADICIONAL</t>
  </si>
  <si>
    <t>IE ALBERTO CARVAJAL BORRERO LOSA PRESTAMO</t>
  </si>
  <si>
    <t>IE ALFONSO LOPEZ PUMAREJO CONECTORES</t>
  </si>
  <si>
    <t>COLINA PARK PRESTAMO</t>
  </si>
  <si>
    <t>CERRO CLARO T2 - CONSUMIBLES</t>
  </si>
  <si>
    <t>CEDRO ALTO II COLUMNAS</t>
  </si>
  <si>
    <t>CEDRO ALTO MENSULAS</t>
  </si>
  <si>
    <t>CEDI DOLLARCITY - PLATAFORMA</t>
  </si>
  <si>
    <t>CYMA JUEGO 2</t>
  </si>
  <si>
    <t>BILBAO TORRE 1B- SOBRE ALTURA</t>
  </si>
  <si>
    <t>BILBAO TORRE 1A- SOBRE ALTURA</t>
  </si>
  <si>
    <t>N° Factura Electronica</t>
  </si>
  <si>
    <t>RELACIONAR DIRRECION OBRA</t>
  </si>
  <si>
    <t>FACTURAR CON ORDEN DEL CLIENTE</t>
  </si>
  <si>
    <t>SOLARIA PISCINAS</t>
  </si>
  <si>
    <t>CANTABRIA CULATAS</t>
  </si>
  <si>
    <t>SOLARIA - CULATAS JGO 2</t>
  </si>
  <si>
    <t>CARACOLI TANQUE AGUA POTABLE</t>
  </si>
  <si>
    <t>ALTO LIVING II - CUARTO DE BOMBAS</t>
  </si>
  <si>
    <t>AMANECERES COLEGIO BTM</t>
  </si>
  <si>
    <t>CASA OLGA LUCIA</t>
  </si>
  <si>
    <t>SSG CONSTRUCCIONES SAS</t>
  </si>
  <si>
    <t>APTO MODELO MIRO LIVING</t>
  </si>
  <si>
    <t>CASAS MARBELLA HF CORDOBA PLUS ETAPA 10</t>
  </si>
  <si>
    <t>SAUCES TANQUE AGUA POTABLE - 2</t>
  </si>
  <si>
    <t>COLINAS MAMEYAL CONSUMIBLES</t>
  </si>
  <si>
    <t>COLINAS DE EL MAMEYAL - TANQUE AGUAS LLUVIA</t>
  </si>
  <si>
    <t>INGA</t>
  </si>
  <si>
    <t>ARBOLEDA CAMPESTRE CEIBA CIMENTACION 42</t>
  </si>
  <si>
    <t>CIRUELOS DEL EDEN URBANISMO</t>
  </si>
  <si>
    <t>CIRUELOS DEL EDEN MENSULAS</t>
  </si>
  <si>
    <t>ARBOLEDA CAMPESTRE CEIBA JGO 2</t>
  </si>
  <si>
    <t>CYMA MENSULAS ADICIONALES</t>
  </si>
  <si>
    <t>MIRADOR DE ALGARROBO JUEGO 2</t>
  </si>
  <si>
    <t>CLINICA TRAUMACENTER TIRANTES LARGOS</t>
  </si>
  <si>
    <t>TERRASABANA TORRE 6</t>
  </si>
  <si>
    <t>ESTADIO DE FUTBOL AIPE GRADERIA BLQ1</t>
  </si>
  <si>
    <t>CEDI DOLLARCITY -  MCONTENCION</t>
  </si>
  <si>
    <t>COLEGIO COMFANDI YUMBO</t>
  </si>
  <si>
    <t>MAZZARO TORRE 1 PLATAFORMAS</t>
  </si>
  <si>
    <t>IE JOSE MARIA VIVAS VIGAS PTOS FIJOS</t>
  </si>
  <si>
    <t>LAS VEGAS FLOR DEL CEREZO TANQUE</t>
  </si>
  <si>
    <t>IE ALBERTO CARVAJAL BORRERO VIGAS EDF.1</t>
  </si>
  <si>
    <t>VILAS VERDES  TANQUE</t>
  </si>
  <si>
    <t>BELATERRA VENTUS  E3 - TANQUE</t>
  </si>
  <si>
    <t>CONSORCIO ORG SAFRICON 2020</t>
  </si>
  <si>
    <t>COMANDO POLICIA BUGA- LOSA PARQ</t>
  </si>
  <si>
    <t>HOLGUINES DEL FUTURO ACCESORIOS</t>
  </si>
  <si>
    <t>SKY TOWER CONSUMIBLES</t>
  </si>
  <si>
    <t>GIRASOLES 45M2</t>
  </si>
  <si>
    <t>GIRASOLES 50M2</t>
  </si>
  <si>
    <t>BRISAS JUEGO 1 ADICIONALES</t>
  </si>
  <si>
    <t>SOLARIA CULATAS- PRESTAMO</t>
  </si>
  <si>
    <t>DOLLARCITY PLATAFORMA USADAS</t>
  </si>
  <si>
    <t>CIRUELO DEL EDEN PRESTAMO</t>
  </si>
  <si>
    <t>CASAS MARBELLA HF-PRESTAMO</t>
  </si>
  <si>
    <t>PUERTO FLAUTA 12 PISOS</t>
  </si>
  <si>
    <t>MAZZARO TORRE 2 PLANTAFORMAS</t>
  </si>
  <si>
    <t>IE ALFONSO LOPEZ PUMAREJO ANDAMIO RUEDA</t>
  </si>
  <si>
    <t>VERAO</t>
  </si>
  <si>
    <t>ALAMEDA VERDE PRESTAMO</t>
  </si>
  <si>
    <t>PARQUE CENTRAL CAJICA MOLINO 50</t>
  </si>
  <si>
    <t>LAS VEGAS MULTI SAUCE</t>
  </si>
  <si>
    <t>CIRUELOS DEL EDEN SALON COMUNAL</t>
  </si>
  <si>
    <t>COLEGIO COMFANDI TULUA</t>
  </si>
  <si>
    <t>PARQUE CENTRAL CAJICA EL MOLINO RETAQUE ADIC.</t>
  </si>
  <si>
    <t>CASINO TECNOQUIMICA - COLUMNAS</t>
  </si>
  <si>
    <t>CASINO TECNOQUIMICAS ANDAMIO AMD</t>
  </si>
  <si>
    <t>ALTOS DE FONTIBON TANQUE</t>
  </si>
  <si>
    <t>VERAMONTE T5  PRESTAMO</t>
  </si>
  <si>
    <t>COMANDO POLICIA BUGA - LOSA BL5</t>
  </si>
  <si>
    <t>PUERTO FLAUTA T12 APTOS 60</t>
  </si>
  <si>
    <t>ALTOS DE FONTIBON MURO DE CONTENCION</t>
  </si>
  <si>
    <t>GIRONA -ANTEPECHO</t>
  </si>
  <si>
    <t>RIO ALTO</t>
  </si>
  <si>
    <t>JACARANDA TANQUE AGUA POTABLE</t>
  </si>
  <si>
    <t>CIRUELOS DEL EDEN SOTANOS T 3 Y 4</t>
  </si>
  <si>
    <t>AGAVE-TANQUE AGUA POTABLE</t>
  </si>
  <si>
    <t>PUENTE CALLE 2A CALLE 5</t>
  </si>
  <si>
    <t>ALTO LIVING II-PISCINAS</t>
  </si>
  <si>
    <t>PUENTE CALLE 2A ADICIONAL PUENTE CALLE 5</t>
  </si>
  <si>
    <t>RIOJA TANQUE AGUA POTABLE</t>
  </si>
  <si>
    <t>BODEGA NORPACK</t>
  </si>
  <si>
    <t>BILBAO TORRE 2A</t>
  </si>
  <si>
    <t>BILBAO TORRE 2B</t>
  </si>
  <si>
    <t>PANCE CAMPESTRE BORDE DE LOSA 3</t>
  </si>
  <si>
    <t>COLINAS DE EL MAMEYAL MURO CURVO S3</t>
  </si>
  <si>
    <t>COLINAS DE EL MAMEYAL MURO SOTANO 3 EJE F</t>
  </si>
  <si>
    <t>ANFER INGENIERIA SAS</t>
  </si>
  <si>
    <t>PAVIM. VIAL NUEVO HORIZONTE</t>
  </si>
  <si>
    <t>COMANDO POLICIA BUGA - PANTALLAS BL5</t>
  </si>
  <si>
    <t>SKY TOWER MURO CONTENCION</t>
  </si>
  <si>
    <t>ESTRUCTURAR INFRAESTRUCTURA S.A.S.</t>
  </si>
  <si>
    <t>CEDI ALKOSTO CUJACAL SOP LOSA BL 5</t>
  </si>
  <si>
    <t>BOSQUEGRANDE CONSUMIBLES</t>
  </si>
  <si>
    <t>PUENTE CRA 79 CL 1A - ANDAMIOS</t>
  </si>
  <si>
    <t>CASINO TECNOQUIMICA - LOSA</t>
  </si>
  <si>
    <t>JYJ DISENO Y CONSTRUCCION S.A.S</t>
  </si>
  <si>
    <t>REFORZAMIENTO BODEGA SUCROAL</t>
  </si>
  <si>
    <t>REFORZAMIENTO BODEGA SUCROAL SOPORTE HD</t>
  </si>
  <si>
    <t>BELATERRA VENTUS E1 - APTOS</t>
  </si>
  <si>
    <t>COLVIVIENDAS S.A.S.</t>
  </si>
  <si>
    <t>ALAMEDA 170 APARTAMENTOS</t>
  </si>
  <si>
    <t>TORRES DEL PORTAL TORRE 3</t>
  </si>
  <si>
    <t>CONSORCIO PUENTES CAPITAL 0720</t>
  </si>
  <si>
    <t>CANAL MOLINOS RAMPA ORIENTAL</t>
  </si>
  <si>
    <t>CANAL MOLINOS APOYO 6 Y 7</t>
  </si>
  <si>
    <t>TORRES DEL PORTAL TORRE 4</t>
  </si>
  <si>
    <t>SALINAS TORRE 4</t>
  </si>
  <si>
    <t>CIUDADELA LA TUCANDIRA</t>
  </si>
  <si>
    <t>TERRA JUEGO 1</t>
  </si>
  <si>
    <t>TERRA PLARTAFORMAS</t>
  </si>
  <si>
    <t>RESERVA DELA SIERRA MENSULAS DE ACCESO</t>
  </si>
  <si>
    <t>CLINICA TRAUMACENTER TANQUE</t>
  </si>
  <si>
    <t>PARQUE CENTRAL CAJICA EL MOLINO 57</t>
  </si>
  <si>
    <t>ARBOLEDA CAMPESTRE CEIBA JGO 1</t>
  </si>
  <si>
    <t>CONSORCIO MOCOA 2019</t>
  </si>
  <si>
    <t>URBANIZACION LOS SAUCES 2</t>
  </si>
  <si>
    <t>LA PLAZUELA TORRE 1</t>
  </si>
  <si>
    <t>MIPKO CONSTRUCTORES SAS</t>
  </si>
  <si>
    <t>TORRES DE ANDALUCIA</t>
  </si>
  <si>
    <t>SOTAVENTO APARTAMENTO 50 M2</t>
  </si>
  <si>
    <t>ALAMEDA DEL RÍO MARIA MULATA PLATAFORMAS</t>
  </si>
  <si>
    <t>ALTO LIVING II PRESTAMO</t>
  </si>
  <si>
    <t>VERAO PRESTAMO</t>
  </si>
  <si>
    <t>MIRADOR DE ALGARROBO-PRESTAMO</t>
  </si>
  <si>
    <t>ARBOLEDA CAMPESTRE CEIBA JGO 2 PRESTAMO</t>
  </si>
  <si>
    <t>COMANDO POLICIA BUGA - LOSA BL5 PRESTAMO</t>
  </si>
  <si>
    <t>VERAMONTE LIVING TORRE 5 PRESTAMO</t>
  </si>
  <si>
    <t>GARZA 45 M 2</t>
  </si>
  <si>
    <t>TORRES DEL PORTAL TORRE 4- PRESTAMO</t>
  </si>
  <si>
    <t>CANAL MOLINOS -PRESTAMO</t>
  </si>
  <si>
    <t>CIUDADELA LA TUCANDIRA- PRESTAMO</t>
  </si>
  <si>
    <t>LA PLAZUELA TORRE 2</t>
  </si>
  <si>
    <t>ORQUIDEA TORRE 1</t>
  </si>
  <si>
    <t>CIRUELOS DEL EDEN  T1 Y 2</t>
  </si>
  <si>
    <t>RIO ALTO -PRESTAMO</t>
  </si>
  <si>
    <t>CIRUELOS DEL EDEN- PRESTAMO</t>
  </si>
  <si>
    <t>PANCE CAMPESTRE ANDAMIO HD ETAPA3</t>
  </si>
  <si>
    <t>SOTAVENTO APRTAMENTO 45 M2</t>
  </si>
  <si>
    <t>SAN BENITO - ANDAMIO SOPORTE CERCHA</t>
  </si>
  <si>
    <t>C.M. LADRILLERA SAN BENITO S.A.S</t>
  </si>
  <si>
    <t>MATIZ</t>
  </si>
  <si>
    <t>PUERTA DEL SUR GOYA.</t>
  </si>
  <si>
    <t>CIUDAD FARALLONES - PTAP</t>
  </si>
  <si>
    <t>CARACOLI PISCINA</t>
  </si>
  <si>
    <t>PARQUE CENTRAL CAJICA MOLINO 50 PRESTAMO</t>
  </si>
  <si>
    <t>PARQUE CENTRAL CAJICA MOLINO 57  PRESTAMO</t>
  </si>
  <si>
    <t>HACIENDA PENALISA LIMONAR T6</t>
  </si>
  <si>
    <t>ALAMEDA 170 PRESTAMO</t>
  </si>
  <si>
    <t>CASA PAMPALINDA COLUMNAS</t>
  </si>
  <si>
    <t>PSI CONSTRUCCIONES DEL VALLE LTDA</t>
  </si>
  <si>
    <t>URBANIZACION LOS SAUCES 2-PRESTAMO</t>
  </si>
  <si>
    <t>GIRASOLES 45 Y 50 M2 - PRESTAMO</t>
  </si>
  <si>
    <t>TINGUAZUL APARTAMENTO TORRE 1B- SALDOS</t>
  </si>
  <si>
    <t>CARACOLI CERRAMIENTO PATIOS</t>
  </si>
  <si>
    <t>ALAMEDA DE UNICENTRO BLQ 2 ACCESORIOS</t>
  </si>
  <si>
    <t>CEDI ALKOSTO CUJACAL - BL 5</t>
  </si>
  <si>
    <t>GIRONA - ANTEPECHO 3</t>
  </si>
  <si>
    <t>CASA FIORELI ADICIONAL</t>
  </si>
  <si>
    <t>GARZA 45 M2 JGO 2</t>
  </si>
  <si>
    <t>CEDI DOLLARCITY - MCONTENCION 2</t>
  </si>
  <si>
    <t>PANCE CAMPESTRE BORDE DE LOSA 4</t>
  </si>
  <si>
    <t>PANCE CAMPESTRE ANDAMIO HD ETAPA 4</t>
  </si>
  <si>
    <t>BOSQUES DE CIPRES CUCHILLAS</t>
  </si>
  <si>
    <t>RESERVA DE LA SIERRA MENSULAS DE TRABAJO</t>
  </si>
  <si>
    <t>CEDI DOLLARCITY - LOSA SUBESTACION</t>
  </si>
  <si>
    <t>BOCHALEMA PLAZA- COLUMNAS CIRCULARES</t>
  </si>
  <si>
    <t>BRISAS PLATAFORMAS</t>
  </si>
  <si>
    <t>ESTADIO DE 20 DE ENERO SINCELEJO - PRESTAMO</t>
  </si>
  <si>
    <t>ARBOLEDA CAMPESTRE CEIBA JGO 3</t>
  </si>
  <si>
    <t>COLINAS DE EL MAMEYAL SOPORTE TANQUE LLUVIA</t>
  </si>
  <si>
    <t>TERMINAL DE TRANSPORTE DE SAN AGUSTIN</t>
  </si>
  <si>
    <t>RIOJA CIMENTACION APTOS</t>
  </si>
  <si>
    <t>TORRES DEL PORTAL TORRE 4 BARANDA DE SEGURIDAD EN</t>
  </si>
  <si>
    <t>TORRES DEL PORTAL TORRE 3 BARANDA DE SEGURIDAD EN</t>
  </si>
  <si>
    <t>ENTREPINOS  APTO</t>
  </si>
  <si>
    <t>CIRUELOS DEL EDEN SOTANOS T4</t>
  </si>
  <si>
    <t>MASARI TORRE 4</t>
  </si>
  <si>
    <t>VENECIA CENTRAL</t>
  </si>
  <si>
    <t>PROMOTORA JIMENEZ S.A.S.</t>
  </si>
  <si>
    <t>JACARANDA PISCINAS</t>
  </si>
  <si>
    <t>AMBAR ROCA</t>
  </si>
  <si>
    <t>VILLLA DEL PROGRESO II-AJUESTE PLASTICO</t>
  </si>
  <si>
    <t>PARQUE RESIDENCIAL DEL CAFE</t>
  </si>
  <si>
    <t>CONSORCIO PARQUE RESIDENCIAL DEL CAFE</t>
  </si>
  <si>
    <t>CANAL MOLINOS APOYOS 1 Y 5</t>
  </si>
  <si>
    <t>GIRONA -ANTEPECHO 4</t>
  </si>
  <si>
    <t>LA PLAZUELA TORRE 1-PRESTAMO</t>
  </si>
  <si>
    <t>TORRES DE ANDALUCIA- PRESTAMO</t>
  </si>
  <si>
    <t>CIRUELOS DEL EDEN TANQUE</t>
  </si>
  <si>
    <t>ARBOLEDA CAMPESTRE CEIBA TANQUE</t>
  </si>
  <si>
    <t>RIOMAGGIORE CITY TOWER- MURO CONTENCION</t>
  </si>
  <si>
    <t>FIORELI-COLUMNAS</t>
  </si>
  <si>
    <t>PLANTA CABAZA BUCANERO - CAJAS INSPECCION-OICON</t>
  </si>
  <si>
    <t>AGAVE PISCINAS</t>
  </si>
  <si>
    <t>HDA PEÑALISA LIMONAR.</t>
  </si>
  <si>
    <t>MANZANARES ACCESORIOS ADIC.2</t>
  </si>
  <si>
    <t>MUELLES CD PLANTA DE BENEFICIO CAJAS INSPECCION-OI</t>
  </si>
  <si>
    <t>CIRUELOS DEL EDEN T 17 Y 18</t>
  </si>
  <si>
    <t>ESTADIO DE 20 DE ENERO SINCELEJO LOSA</t>
  </si>
  <si>
    <t>FIORELI CASA ADICIONAL 3</t>
  </si>
  <si>
    <t>PARK LIVING TORRE 1</t>
  </si>
  <si>
    <t>GARZA 45 M2 CUCHILLAS</t>
  </si>
  <si>
    <t>SOTAVENTO APARTAMENTOS 50 PLATAFORMAS</t>
  </si>
  <si>
    <t>EL POBLADO NEVADO JUEGO 1</t>
  </si>
  <si>
    <t>CONALMA- ANDAMIO AMD- PRESTAMO</t>
  </si>
  <si>
    <t>MASARI TORRE 4 PRESTAMO</t>
  </si>
  <si>
    <t>URBANIZACION LOS SAUCES 2 JGO 2</t>
  </si>
  <si>
    <t>RIOMAGGIORE CITY TOWER- MURO CONTRATERRENO</t>
  </si>
  <si>
    <t>EQUIPO PARA PLANTA</t>
  </si>
  <si>
    <t>COLINAS DE EL MAMEYAL MURO CURVO ADICIONAL</t>
  </si>
  <si>
    <t>VERAMONTE LIVING TORRE 1</t>
  </si>
  <si>
    <t>PARQUE RESIDENCIAL ARAUCARIAS TORRE 3</t>
  </si>
  <si>
    <t>NAPOLI TORRE 9</t>
  </si>
  <si>
    <t>EDIFICIO BIENESTAR UNAL PALMIRA COLUMNAS</t>
  </si>
  <si>
    <t>RYD CONSTRUCCIONES S.A.S</t>
  </si>
  <si>
    <t>ARMONICA JUEGO 1</t>
  </si>
  <si>
    <t>RIOMAGGIORE CITY TOWER- PANTALLA</t>
  </si>
  <si>
    <t>BOSQUES DE BOCHALEMA - TANQUE ESTE</t>
  </si>
  <si>
    <t>PAMPLONA TANQUE</t>
  </si>
  <si>
    <t>PLAZUELA TORRE 2 PRESTAMO</t>
  </si>
  <si>
    <t>RIOJA-PISCINAS</t>
  </si>
  <si>
    <t>VERAMONTE LIVING T1 PRESTAMO</t>
  </si>
  <si>
    <t>ALTOS DE FONTIBON PRESTAMO</t>
  </si>
  <si>
    <t>PALMETUM PARK 1</t>
  </si>
  <si>
    <t>ARMONICA JUEGO 2</t>
  </si>
  <si>
    <t>BRISAS JGO 1</t>
  </si>
  <si>
    <t>BRISAS JGO 2</t>
  </si>
  <si>
    <t>BRISAS CUCHILLAS JGO 1</t>
  </si>
  <si>
    <t>BRISAS CUCHILLAS JGO 2</t>
  </si>
  <si>
    <t>SOTAVENTO CUCHILLAS 50 M2</t>
  </si>
  <si>
    <t>SOTAVENTO CUCHILLAS 45 M2</t>
  </si>
  <si>
    <t>VERAMONTE LIVING T1 PLATAFORMAS</t>
  </si>
  <si>
    <t>GARZA 45 M2 JGO 2 CUCHILLAS</t>
  </si>
  <si>
    <t>NESTLE ANDAMIO DE ACCESO AMD</t>
  </si>
  <si>
    <t>ALERCE</t>
  </si>
  <si>
    <t>ARMONICA PLATAFORMA JUEGO 2</t>
  </si>
  <si>
    <t>ARMONICA PLATAFORMA JUEGO 1</t>
  </si>
  <si>
    <t>VERAMONTE OLMO ULTIMA TORRE</t>
  </si>
  <si>
    <t>JACARANDA CULATAS</t>
  </si>
  <si>
    <t>PANCE CAMPESTRE ANDAMIO HD ETAPA 5</t>
  </si>
  <si>
    <t>DATOS PROVEEDOR TECNOLOGICO</t>
  </si>
  <si>
    <t>CREAR ARQUITECTURA E INGENIERIA SAS</t>
  </si>
  <si>
    <t>EDIF. OPERACIONES ZONA FRANCA PALMASECA</t>
  </si>
  <si>
    <t>COTE Y ECHEVERRI S.A.S</t>
  </si>
  <si>
    <t>CASA VALENCIA</t>
  </si>
  <si>
    <t>PROINVERSIONES ZFB SAS</t>
  </si>
  <si>
    <t>UNILEVER LOSA</t>
  </si>
  <si>
    <t>ACTA DE OBRA</t>
  </si>
  <si>
    <t>INVERSIONES EDITEC S.A.S.</t>
  </si>
  <si>
    <t>ROSERO CASRILLON BALDOMERO</t>
  </si>
  <si>
    <t>TORRES DEL PORTAL 3 MENSULAS ADICIONALES</t>
  </si>
  <si>
    <t>TORRES DEL PORTAL 4 MENSULAS ADICIONALES</t>
  </si>
  <si>
    <t>TORRES DEL PORTAL 4 GRAMPAS</t>
  </si>
  <si>
    <t>TORRES DEL PORTAL ANTEPECHOS ADICIONALES</t>
  </si>
  <si>
    <t>SEGOVIA - PISCINAS</t>
  </si>
  <si>
    <t>SEGOVIA - TANQUE AGUA POTABLE</t>
  </si>
  <si>
    <t>CARACOLI - PISCINA NIÑOS</t>
  </si>
  <si>
    <t>AMANECERES ESQUINEROS ADICIONALES</t>
  </si>
  <si>
    <t>CARACOLI CIMENTACION SUBESTACION</t>
  </si>
  <si>
    <t>CARACOLI CIMENTACION PORTERIA</t>
  </si>
  <si>
    <t>RECANTO MUROS LOCALES</t>
  </si>
  <si>
    <t>CARACOLI - LOSA PORTERIA</t>
  </si>
  <si>
    <t>INGENIERIA Y SOLUCIONES CIVILES S.A.S</t>
  </si>
  <si>
    <t>URBANIZACION LA ITALIA - PONTON CALLE 4</t>
  </si>
  <si>
    <t>SANTIPOLLO SAS</t>
  </si>
  <si>
    <t>GRANJA SAN TOMAS</t>
  </si>
  <si>
    <t>LICEO FRANCES ET2 CORREDORES BORDE L</t>
  </si>
  <si>
    <t>VILAS VERDES - VILAS CLUB ASURI I</t>
  </si>
  <si>
    <t>CONSTRUCTORA Y COMERCIALIZADORA POPORO SAS BIC</t>
  </si>
  <si>
    <t>ZAZACURI TORRE 2 HABITACIONES</t>
  </si>
  <si>
    <t>ZAZACURI T3 HABITACIONES</t>
  </si>
  <si>
    <t>UNILEVER COLUMNAS</t>
  </si>
  <si>
    <t>TANQUE DE AGUA POTABLE AQUASERVICIOS</t>
  </si>
  <si>
    <t>PTAR TORTUGAS - CAJA RECOLECTORA CLARIFICADOR</t>
  </si>
  <si>
    <t>PTAR TORTUGAS - CAJA RECOLECTORA MENSULAS</t>
  </si>
  <si>
    <t>INDUMETALICAS BOLAÑOS S.A.S.</t>
  </si>
  <si>
    <t>CASA CAMPESTRE ROZO</t>
  </si>
  <si>
    <t>PTAR CIUDAD COUNTRY FASE 3 - TANQUE DE AIREACION</t>
  </si>
  <si>
    <t>PTARD CIUDAD COUNTRY FASE 3 - MENSULAS Y ANDAMIOS</t>
  </si>
  <si>
    <t>PTARD CIUDAD CONTRY FASE 3 - COLUMNAS CASETA DE SI</t>
  </si>
  <si>
    <t>SAONA MURO CONTENCION</t>
  </si>
  <si>
    <t>SAONA TORRE 1 PANTALLAS</t>
  </si>
  <si>
    <t>SAAVEDRA CARDOZO MIGUEL ANGEL</t>
  </si>
  <si>
    <t>MALAGA TANQUE</t>
  </si>
  <si>
    <t>MALAGA PISCINA</t>
  </si>
  <si>
    <t>MALAGA COLUMNAS</t>
  </si>
  <si>
    <t>CERILLO TANQUE</t>
  </si>
  <si>
    <t>PANCE CAMPESTRE MURO ADICIONAL 2</t>
  </si>
  <si>
    <t>CERETE TANQUE</t>
  </si>
  <si>
    <t>MALAGA LOSA TANQUE</t>
  </si>
  <si>
    <t>AUTOVIA NEIVA GIRARDOT ANG VIGAS I 25 MTS</t>
  </si>
  <si>
    <t>AUTOVIA NEIVA GIRARDOT ANG VIGAS I 30 MTS</t>
  </si>
  <si>
    <t>AUTOVIA NEIVA GIRARDOT ANG VIGAS I 35 MTS</t>
  </si>
  <si>
    <t>AUTOVIA NEIVA GIRARDOT ADICIONALES Y ACCESORIOS</t>
  </si>
  <si>
    <t>CANAL MOLINOS APOYOS 4</t>
  </si>
  <si>
    <t>CONSORCIO REDES BTA</t>
  </si>
  <si>
    <t>REDES CAPITAL TIPO 1 RED MATRIZ</t>
  </si>
  <si>
    <t>DESARROLLOS URBANOS SAS</t>
  </si>
  <si>
    <t>CEDROMONTI APARTAMENTOS</t>
  </si>
  <si>
    <t>ESTADIO DE 20 DE ENERO SINCELEJO PORTICO 2</t>
  </si>
  <si>
    <t>ESTADIO DE 20 DE ENERO TIRANTES ADICIONALES</t>
  </si>
  <si>
    <t>TORRES DE ANDALUCIA ADICIONALES</t>
  </si>
  <si>
    <t>VENECIA CENTRAL TORRE 3 Y 4</t>
  </si>
  <si>
    <t>URBANIZACION LOS SAUCES 2 JGO 2 CUCHILLAS</t>
  </si>
  <si>
    <t>URBANIZACION LOS SAUCES 2 JGO 1 P.A</t>
  </si>
  <si>
    <t>URBANIZACION LOS SAUCES 2 JGO 2 P.A</t>
  </si>
  <si>
    <t>TERRA JUEGO 2</t>
  </si>
  <si>
    <t>CONSTRUCTORA RODRIGUEZ BRINEZ SAS -CRB SAS</t>
  </si>
  <si>
    <t>IE CARLOS HOLGUIN ZARATE DE LA PEÑA ANDAMIOS</t>
  </si>
  <si>
    <t>CLINICA TRAUMACENTER ASCENSOR ESCALERA</t>
  </si>
  <si>
    <t>VIVIENDAS Y ESTRATEGIAS S.A.S</t>
  </si>
  <si>
    <t>ALDEA DE SAN MARCO APTOS</t>
  </si>
  <si>
    <t>CLINICA VALLE DEL LILI PLATAFORMA PARA DESCOLGADOS</t>
  </si>
  <si>
    <t>GARZA JUEGO 2 TIRANTES ADIC</t>
  </si>
  <si>
    <t>GARZA JUEGO 1 TIRANTES ADIC</t>
  </si>
  <si>
    <t>NEVADO JUEGO 1 PLATAFORMAS 56 M2</t>
  </si>
  <si>
    <t>GARZA 2 ADIC</t>
  </si>
  <si>
    <t>ARMONICA CUCHILLAS  JUEGO 1</t>
  </si>
  <si>
    <t>ARMONICA CUCHILLAS  JUEGO 2</t>
  </si>
  <si>
    <t>SOTAVENTO APARTAMENTO 45 M2 PLATAFORMAS</t>
  </si>
  <si>
    <t>GARZA JUEGO 1 PLATAFORMAS</t>
  </si>
  <si>
    <t>BRISAS DEL PARQUE</t>
  </si>
  <si>
    <t>GARZA JUEGO 2 PLATAFORMAS</t>
  </si>
  <si>
    <t>COLEGIO  MINUTO DE DIOS</t>
  </si>
  <si>
    <t>CIRUELOS DEL EDEN  T 1Y2 CUCHILLAS</t>
  </si>
  <si>
    <t>HDA PEÑALISA LIMONAR T5</t>
  </si>
  <si>
    <t>NATURA LIVING TORRE 1</t>
  </si>
  <si>
    <t>ALTOS DE FONTIBON MURO DE CONTENCION COLUMNAS</t>
  </si>
  <si>
    <t>EXPOCONSTRUCCION 2021</t>
  </si>
  <si>
    <t>SAS UNISPAN COLOMBIA</t>
  </si>
  <si>
    <t>PARK LIVING TORRE 1 PRESTAMO</t>
  </si>
  <si>
    <t>ELPOBLADO NEVADO JGO 1 PRESTAMO</t>
  </si>
  <si>
    <t>PANCE CAMPESTRE ANDAMIO HD ETAPA 5 PRESTAMO</t>
  </si>
  <si>
    <t>PARQUE CENTRAL CAJICA EL MOLINO 57 TIRANTES CUCHIL</t>
  </si>
  <si>
    <t>PARQUE CENTRAL CAJICA EL MOLINO 50 TIRANTES CUCHIL</t>
  </si>
  <si>
    <t>TAO LUXURY LIVING CONSUMIBLES TANQUE DE REGULACION</t>
  </si>
  <si>
    <t>USC POSGRADO AUDITORIO - CONSUMIBLES</t>
  </si>
  <si>
    <t>ZAZACURI 2 HAB PRESTAMO</t>
  </si>
  <si>
    <t>BELATERRA VENTUS E1 APTOS PRESTAMO</t>
  </si>
  <si>
    <t>PTAR CIUDAD CONTRY FASE 3 - LOSA CASETA DE SISTE</t>
  </si>
  <si>
    <t>CLUB CAÑASGORDAS-CONSUMIBLES</t>
  </si>
  <si>
    <t>ESTADIO DE 20 DE ENERO ADICIONAL LOSA</t>
  </si>
  <si>
    <t>PUERTO FLAUTA PLATAFORMAS 50 M2</t>
  </si>
  <si>
    <t>PUERTO FLAUTA PLATAFORMAS 55 M2</t>
  </si>
  <si>
    <t>PTAR CIUDAD COUNTRY FASE 3 - TANQUE SEDIMENTADOR</t>
  </si>
  <si>
    <t>CIRUELOS DEL EDEN  T 17 Y 18 CUCHILLAS</t>
  </si>
  <si>
    <t>URBANIZACION LOS SAUCES 2 VIGA ADICIONAL</t>
  </si>
  <si>
    <t>LA CORUÑA DE BERDEZ IV ALCALA CASAS 1 PISO 6Y7 MTS</t>
  </si>
  <si>
    <t>COLINAS DE EL MAMEYAL RAMPA PARQUEADERO</t>
  </si>
  <si>
    <t>UNILEVER LOSA TRAMO 2</t>
  </si>
  <si>
    <t>NATURA LIVING TORRE 1- PRESTAMO</t>
  </si>
  <si>
    <t>BILBAO PISO 12 TORRE 2B CAM. ESPESOR</t>
  </si>
  <si>
    <t>BILBAO PISO 12 TORRE 2A CAM. ESPESOR</t>
  </si>
  <si>
    <t>ORENSE 3</t>
  </si>
  <si>
    <t>MEGA COLEGIO PALMIRA CERRAMIENTO</t>
  </si>
  <si>
    <t>ARBOLEDA CAMPESTRE CEIBA 51 JGO 1</t>
  </si>
  <si>
    <t>DALIAS BELORIZONTE-CIMENTACION</t>
  </si>
  <si>
    <t>JACARANDA CULATAS ADICIONAL</t>
  </si>
  <si>
    <t>CERETE PISCINA</t>
  </si>
  <si>
    <t>COMANDO POLICIA BUGA - TANQUE</t>
  </si>
  <si>
    <t>ARBOLEDA CAMPESTRE CEIBA 51 JGO 1 PRESTAMO</t>
  </si>
  <si>
    <t>COLINAS DE EL MAMEYAL TANQUE DE REGULACION 3</t>
  </si>
  <si>
    <t>AVELLANA APTOS JUEGO 1- (CANCELADO)</t>
  </si>
  <si>
    <t>NEVADO JUEGO 1 ADICIONAL</t>
  </si>
  <si>
    <t>VERDE ALTO APTOS T3</t>
  </si>
  <si>
    <t>PTAR CIUDAD COUNTRY FASE 3 - TANQUE PRESTAMO</t>
  </si>
  <si>
    <t>AMBAR ROCA SOPORTE</t>
  </si>
  <si>
    <t>FIORELI CASA ADICIONAL TIRANTES</t>
  </si>
  <si>
    <t>IE LOS COMUNEROS</t>
  </si>
  <si>
    <t>CERILLO PISCINAS</t>
  </si>
  <si>
    <t>COMANDO POLICIA BUGA - LOSA TANQUE</t>
  </si>
  <si>
    <t>PARQUE LINEAL MURO CONTENCION TEATRINO</t>
  </si>
  <si>
    <t>FIORELI CASA ADICIONAL TIRANTES 2</t>
  </si>
  <si>
    <t>ALAMEDA DEL RÍO MARIA MULATA JGO 2</t>
  </si>
  <si>
    <t>ARENAS SOTAVENTO JGO 2 - 50M2</t>
  </si>
  <si>
    <t>CRISTALES WEST VIEW ET3 COLUMNAS Y FOSO</t>
  </si>
  <si>
    <t>MURO DE CONTENCION RIO UPIN</t>
  </si>
  <si>
    <t>CONSORCIO UPIN 2021</t>
  </si>
  <si>
    <t>LICEO FRANCES ET2 - COLUMNAS SECUNDARIA</t>
  </si>
  <si>
    <t>LICEO FRANCES ET2 - MENSULAS DE ACCESO</t>
  </si>
  <si>
    <t>LICEO FRANCES ET2 -COLUMNAS CIRCULARES</t>
  </si>
  <si>
    <t>PAMPLONA PISCINAS</t>
  </si>
  <si>
    <t>CAMINO VERDE</t>
  </si>
  <si>
    <t>COLINAS DE GUADALUPE PANTALLAS</t>
  </si>
  <si>
    <t>LA CORUÑA DE BERDEZ IV ALCALA CASAS 1 PISOPRESTAM</t>
  </si>
  <si>
    <t>MILAN</t>
  </si>
  <si>
    <t>CERETE TANQUE ADICIONAL</t>
  </si>
  <si>
    <t>CASA DAPA GERMAN JARAMILLO</t>
  </si>
  <si>
    <t>CARACOLI LOSA PORTERIA PUNTALES</t>
  </si>
  <si>
    <t>CASA VILLETA EL TABACAL</t>
  </si>
  <si>
    <t>TALLER TRES ARQUITECTURA S.A.S</t>
  </si>
  <si>
    <t>BALCONES DE LOS HAYUELOS 4</t>
  </si>
  <si>
    <t>MALAGA PISCINA ADICIONAL</t>
  </si>
  <si>
    <t>CRISTALES WEST VIEW ET3 LOSA</t>
  </si>
  <si>
    <t>IE JOSE MARIA VIVAS FILLET</t>
  </si>
  <si>
    <t>CEDROMONTI ADICIONAL DINTELES</t>
  </si>
  <si>
    <t>CEDROMONTI MENSULAS DE VACIADO</t>
  </si>
  <si>
    <t>PTAR CIUDAD COUNTRY FASE 3 VIGAS DESCOLGADAS</t>
  </si>
  <si>
    <t>CANAL MOLINOS APOYOS 2 Y 3</t>
  </si>
  <si>
    <t>CANAL MOLINOS RAMPA ORIENTAL APOYOS 1 Y 5-VAC. 2</t>
  </si>
  <si>
    <t>CRISTALES WEST VIEW MENSULAS</t>
  </si>
  <si>
    <t>CASA DAPA GERMAN JARAMILLO PRESTAMO</t>
  </si>
  <si>
    <t>CRISTALES WEST VIEW ET2 CULATAS Y BORDILLOS</t>
  </si>
  <si>
    <t>MALAGA LOSA TANQUE ADICIONAL</t>
  </si>
  <si>
    <t>PARK LIVING T1 ADICIONAL</t>
  </si>
  <si>
    <t>VERAMONTE LIVING TORE 1 LOSAS P3 Y P4 AL 17</t>
  </si>
  <si>
    <t>BELATERRA AQUARIS E4 -  SOTANO</t>
  </si>
  <si>
    <t>BELATERRA AQUARIS E4 -  MENSULAS</t>
  </si>
  <si>
    <t>CEDROMONTI PRESTAMO</t>
  </si>
  <si>
    <t>CERETE PRESTAMO</t>
  </si>
  <si>
    <t>PARQUE LINEAL MURO CONTENCION TEATRINO-PRESTAMO</t>
  </si>
  <si>
    <t>GARZA JUEGO 2 PLATAFORMAS-PRESTAMO</t>
  </si>
  <si>
    <t>ARENA SOTAVENTO JGO 2 - 50M2 PLATAFORMAS</t>
  </si>
  <si>
    <t>MURO DE CONTENCION RIO UPIN-PRESTAMO</t>
  </si>
  <si>
    <t>ARENAS SOTAVENTO JGO 2 - 50M2- PRESTAMO</t>
  </si>
  <si>
    <t>HEI - COLUMNAS SOT 2</t>
  </si>
  <si>
    <t>CRISTALES WEST VIEW ET3 LOSA - PRESTAMO</t>
  </si>
  <si>
    <t>ALDEA DE SAN MARCO PRESTAMO</t>
  </si>
  <si>
    <t>PTAR TORTUGAS - CLARIFICADOR</t>
  </si>
  <si>
    <t>TANQUE-AMARANTA</t>
  </si>
  <si>
    <t>BRISAS DEL PARQUE PRESTAMO</t>
  </si>
  <si>
    <t>GARZA PRESTAMO</t>
  </si>
  <si>
    <t>CENTRIKO</t>
  </si>
  <si>
    <t>CONSTRUCCIONES CFC &amp; ASOCIADOS S.A.</t>
  </si>
  <si>
    <t>GALICIA</t>
  </si>
  <si>
    <t>TANQUE DE ALMACENAMIENTO PTAP AQUASERVICIOS</t>
  </si>
  <si>
    <t>ARMONICA JUEGO 2 CUCHILLAS PRESTAMO</t>
  </si>
  <si>
    <t>ARMONICA JUEGO 1 CUCHILLAS PRESTAMO</t>
  </si>
  <si>
    <t>AGAVE COLUMNAS</t>
  </si>
  <si>
    <t>LA CORUÑA DE BERDEZ IV ALCALA RETAQUE MUROS</t>
  </si>
  <si>
    <t>TANQUE DE AGUA POTABLE AQUASERVICIOS ETAPA 2</t>
  </si>
  <si>
    <t>SAONA - MUROS ASCENSOR Y MENSULAS</t>
  </si>
  <si>
    <t>FIORELI CASA ADICIONAL TIRANTES 3</t>
  </si>
  <si>
    <t>ALIGRAF 2 COLUMNAS</t>
  </si>
  <si>
    <t>MASTERPLAC S.A.S</t>
  </si>
  <si>
    <t>AGAVE-SALON SOCIAL 1</t>
  </si>
  <si>
    <t>CENTRIKO.</t>
  </si>
  <si>
    <t>CASA 15 CONDOMINIO LA RIVERITA MURO ETAPA 1</t>
  </si>
  <si>
    <t>ABITARE PROYECTOS INMOBILIARIOS S.A.S</t>
  </si>
  <si>
    <t>PTAR KACHIPAY CIMENTACION TANQUE SEDIMENTADOR</t>
  </si>
  <si>
    <t>AMARANTA - PISCINAS</t>
  </si>
  <si>
    <t>AGAVE PISCINAS NIÑOS</t>
  </si>
  <si>
    <t>COLINAS DE EL MAMEYAL ATICOS</t>
  </si>
  <si>
    <t>PTAR KACHIPAY CIMENTACION TANQUE FILTRO RAPIDO</t>
  </si>
  <si>
    <t>COOPIDROGAS - MCONTENCION</t>
  </si>
  <si>
    <t>NIÑO CAINA CONSTRUCCIONES S.A.S</t>
  </si>
  <si>
    <t>AGAVE CULATAS</t>
  </si>
  <si>
    <t>SAONA PRESTAMO</t>
  </si>
  <si>
    <t>CARACOLI - ADIC VIGAS CUBIERTA SALON 5</t>
  </si>
  <si>
    <t>DALIAS BELORIZONTE-CIMENTACION 2</t>
  </si>
  <si>
    <t>AMARANTA CIMENTACION</t>
  </si>
  <si>
    <t>FIORELI CASA ADICIONAL TIRANTES 4</t>
  </si>
  <si>
    <t>CAMINOS DE LA PRADERA T2</t>
  </si>
  <si>
    <t>CAMINOS DE LA PRADERA T1</t>
  </si>
  <si>
    <t>AUTOVIA NEIVA GIRARDOT SOPORTE DE ESTRIBOS</t>
  </si>
  <si>
    <t>COLINAS DE EL MAMEYAL SOPORTE LOSA INCLINADA</t>
  </si>
  <si>
    <t>COLINAS DE EL MAMEYAL RAMPA PUNTALES</t>
  </si>
  <si>
    <t>COLINAS DE EL MAMEYAL PUNTALES RAMPA 2</t>
  </si>
  <si>
    <t>PTAR TORTUGAS - PERCOLADOR</t>
  </si>
  <si>
    <t>SEPIA - TORRE 4- 13 P</t>
  </si>
  <si>
    <t>PLANTA SUCROAL MURO CONTENCION</t>
  </si>
  <si>
    <t>PLANTA SUPERGRANOS - SILO SUPERGRANOS</t>
  </si>
  <si>
    <t>PTAR KACHIPAY TANQUE AIREACION</t>
  </si>
  <si>
    <t>PTAR KACHIPAY TANQUE FILTRO RAPIDO MUROS Y LOSA</t>
  </si>
  <si>
    <t>PTAR KACHIPAY TANQUE LECHOS DE SECADO SIMPLE</t>
  </si>
  <si>
    <t>HEI - AD COLUMNAS SOTANO 1</t>
  </si>
  <si>
    <t>HEI - AD COLUMNAS PISO 1</t>
  </si>
  <si>
    <t>HEI - LATERALES VIGA SOTANO 1</t>
  </si>
  <si>
    <t>ZONAMERICA VIGAS VI</t>
  </si>
  <si>
    <t>ZONAMERICA COLUMNAS</t>
  </si>
  <si>
    <t>NOVA CLUB ET 2 -ADIC. TANQUE REGULACION</t>
  </si>
  <si>
    <t>NOVA CLUB ET 2 - PISCINA ADULTOS</t>
  </si>
  <si>
    <t>NOVA CLUB ET 2 - PISCINA NIÑOS</t>
  </si>
  <si>
    <t>CRISTALES WEST - M CONTENCION</t>
  </si>
  <si>
    <t>TORRE GOLF MELENDEZ TANQUE</t>
  </si>
  <si>
    <t>CRISTALES WEST - BORDE Y CARCAMO TANQUE</t>
  </si>
  <si>
    <t>CRISTALES WEST - MENSULAS M CONTENCION</t>
  </si>
  <si>
    <t>URB. ITALIA PONTON CALLE 4CS MUROS</t>
  </si>
  <si>
    <t>URB LA ITALIA PONTON CALLE 4CS LOSA</t>
  </si>
  <si>
    <t>BELATERRA VENTUS COLUMNAS Y MUROS DE CONTENCION</t>
  </si>
  <si>
    <t>CONSTRUCTORA JIMENEZ SA</t>
  </si>
  <si>
    <t>ANDREA IN</t>
  </si>
  <si>
    <t>CIUDAD POMAR COLUMNAS CIRCULARES</t>
  </si>
  <si>
    <t>RESTREPO CHEBAIR CONSTRUCTORES ASOCIADOS S.A.S</t>
  </si>
  <si>
    <t>CHEVRON BUENAVENTURA ANILLO DE CIMENTACION</t>
  </si>
  <si>
    <t>ALDEA DE SAN MARCOS T1 GANCHOS DE ELEVACION</t>
  </si>
  <si>
    <t>PARQUE CENTRAL CAJICA EL MOLINO 57 JGO 2</t>
  </si>
  <si>
    <t>GUITARRA 65 M2</t>
  </si>
  <si>
    <t>GUITARRA 59 M2</t>
  </si>
  <si>
    <t>TERRASABANA TORRE 7</t>
  </si>
  <si>
    <t>TERRASABANA TORRE 7 PRESTAMO</t>
  </si>
  <si>
    <t>AVELLANA APTOS JUEGO 2</t>
  </si>
  <si>
    <t>SEPIA - TORRE 4- 13 P PRESTAMO</t>
  </si>
  <si>
    <t>ITTOS</t>
  </si>
  <si>
    <t>BUHO TORRE 3</t>
  </si>
  <si>
    <t>ARENA SOTAVENTO JGO 2 - 50M2 CUCHILLAS</t>
  </si>
  <si>
    <t>SEPIA - TORRE 3- 13 P</t>
  </si>
  <si>
    <t>TORRE GOLF MELENDEZ BORDE CIMENTACION</t>
  </si>
  <si>
    <t>CASA 15 CONDOMINIO LA RIVERITA ADICIONAL</t>
  </si>
  <si>
    <t>FIORELI CASA ADICIONAL TIRANTES 5</t>
  </si>
  <si>
    <t>BALCONES DE LOS HAYUELOS 4- PRESTAMO</t>
  </si>
  <si>
    <t>ALAMEDA DEL RÍO MARIA MULATA JGO 2-PRESTAMO</t>
  </si>
  <si>
    <t>PARQUES DE BOLIVAR CARTAGENA  ETAP 4 CASA TIPO1Y3</t>
  </si>
  <si>
    <t>PTARD CIUDAD CONTRY FASE 3 - COLUMNA Y LOSA CASETA</t>
  </si>
  <si>
    <t>PTAR KACHIPAY MUROS Y VIGA TANQUE DE AIREACION</t>
  </si>
  <si>
    <t>BOCHALEMA PLAZA COLUMNAS CIRCULARES</t>
  </si>
  <si>
    <t>SAONA - PANTALLAS Y COLUMNAS</t>
  </si>
  <si>
    <t>COLINAS DE EL MAMEYAL CIMENTACION PISCINA</t>
  </si>
  <si>
    <t>ACACIAS- CULATAS</t>
  </si>
  <si>
    <t>ALTOS DE MARBELLA MUROS ETAPA 2</t>
  </si>
  <si>
    <t>COLINAS DE EL MAMEYAL SOPORTE LOSA PLATAFORMA</t>
  </si>
  <si>
    <t>CRISTALES WEST - MUROS TANQUE</t>
  </si>
  <si>
    <t>PARQUES DE BOLIVAR CARTAGENA ETAPA 4</t>
  </si>
  <si>
    <t>HEI  LATERALES VIGAS P1 Y P2</t>
  </si>
  <si>
    <t>GUITARRA 65 M2- PRESTAMO</t>
  </si>
  <si>
    <t>MILAN PLATAFORMAS TORRE 1</t>
  </si>
  <si>
    <t>CASA 15 CONDOMINIO LA RIVERITA ADICIONAL II</t>
  </si>
  <si>
    <t>MANZANARES CASA II</t>
  </si>
  <si>
    <t>CIRUELOS DEL EDEN T6, 7 y 14</t>
  </si>
  <si>
    <t>ARBOLEDA CAMPESTRE CEIBAS 51 JGO 1 CUCHILLAS</t>
  </si>
  <si>
    <t>CRISTALES WEST - MENSULAS TANQUE</t>
  </si>
  <si>
    <t>PORTO 13 TORRE 5</t>
  </si>
  <si>
    <t>CRISTALES WEST REF COLUMNAS</t>
  </si>
  <si>
    <t>PTAR KACHIPAY ANDAMIO ACCESO TANQUE AIREACION</t>
  </si>
  <si>
    <t>AVELLANA LOSA APTO FIJO JGO 2</t>
  </si>
  <si>
    <t>AVELLANA LOSA APTO FIJO JGO 1</t>
  </si>
  <si>
    <t>PARK LIVING TORRE 3 Y 4</t>
  </si>
  <si>
    <t>COLEGIO COMFANDI YUMBO APUNTALAMIENTO</t>
  </si>
  <si>
    <t>AMBULATORIOS SANTA FE</t>
  </si>
  <si>
    <t>VENTUS TORRE APTOS FASE 2</t>
  </si>
  <si>
    <t>COMFANDI YUMBO-PRESTAMO</t>
  </si>
  <si>
    <t>COOPIDROGAS COLUMNAS</t>
  </si>
  <si>
    <t>MAZZARO ADICCIONAL MUROS NO ESTRUCTURALES</t>
  </si>
  <si>
    <t>MAZZARO ALZAPRIMAS ADICIONALES</t>
  </si>
  <si>
    <t>VERAMONTE LIVING ESQ ADIC T1</t>
  </si>
  <si>
    <t>LICEO FRANCES ET2-VIGAS</t>
  </si>
  <si>
    <t>CHEVRON BUENAVENTURA MURO CONTRAFUEGO</t>
  </si>
  <si>
    <t>SAONA MEN. DE VACIADO PANTALLA CENTRAL</t>
  </si>
  <si>
    <t>COLINAS DE EL MAMEYAL MUROS PISCINA MAMEYAL</t>
  </si>
  <si>
    <t>ARB CAMPESTRE CEIBA AP 51 JG 2</t>
  </si>
  <si>
    <t>SEPIA - TORRE 3- 13 P PRESTAMO</t>
  </si>
  <si>
    <t>CASA 15 CONDOMINIO LA RIVERITA ADICIONAL III</t>
  </si>
  <si>
    <t>CAMINOS DE LA PRADERA T2 PRESTAMO</t>
  </si>
  <si>
    <t>RIOJA CULATAS</t>
  </si>
  <si>
    <t>PARK LIVING TORRE 3Y4 UNIDAD ESTRUCTURAL 2</t>
  </si>
  <si>
    <t>CAMINOS DE LA PRADERA  T1 PRESTAMO</t>
  </si>
  <si>
    <t>COOPIDROGAS - AMD</t>
  </si>
  <si>
    <t>COOPIDROGAS COLUMNAS PRESTAMO</t>
  </si>
  <si>
    <t>ESTADIO DE 20 DE ENERO SINCELEJO BLOQUE D</t>
  </si>
  <si>
    <t>GIRASOLES 45M2 PLATAFORMAS</t>
  </si>
  <si>
    <t>PORTAL DEL AMANECER</t>
  </si>
  <si>
    <t>COLINAS DE EL MAMEYAL PISCINA DE NIÑOS</t>
  </si>
  <si>
    <t>SENDEROS DEL POPORO TORRE 2 HABITACIONES</t>
  </si>
  <si>
    <t>TANQUE DE ALMACENAMIENTO LOSA PTAR AQUASERVICIOS</t>
  </si>
  <si>
    <t>CRISTALES WEST -  LOSA TANQUE REG</t>
  </si>
  <si>
    <t>CANTABRIA ANTEPECHO TRASLADO</t>
  </si>
  <si>
    <t>BRISAS DEL PARQUE -EQUIPO SOBRANTE PRESTAMO</t>
  </si>
  <si>
    <t>AFC S.A.S.</t>
  </si>
  <si>
    <t>CAMINO DE PANGOLA BORDILLO</t>
  </si>
  <si>
    <t>B Y G INGENIERIA S.A.S.</t>
  </si>
  <si>
    <t>ANDAMIO DE ACCESO</t>
  </si>
  <si>
    <t>JACARANDA-CULATAS 2</t>
  </si>
  <si>
    <t>CASA VENTINO ADICIONAL III</t>
  </si>
  <si>
    <t>ROSALES CIMENTACIÓN APTOS</t>
  </si>
  <si>
    <t>SEGOVIA ANTEPECHO</t>
  </si>
  <si>
    <t>DALIAS BELORIZONTE-VIGA LONGITUDINAL</t>
  </si>
  <si>
    <t>CASA-VENTINO ADICIONAL VIGAS I</t>
  </si>
  <si>
    <t>PORTO 13 TORRE 5 ADICIONALES</t>
  </si>
  <si>
    <t>CASA 15 CONDOMINIO LA RIVERITA ADICIONAL IV</t>
  </si>
  <si>
    <t>CASA 15 CONDOMINIO LA RIVERITA ADICIONAL 5</t>
  </si>
  <si>
    <t>VIVERO TORRES TUBERIA IMPULSION</t>
  </si>
  <si>
    <t>PTAR TORTUGAS - BIODIGESTOR II FASE</t>
  </si>
  <si>
    <t>RIOMAGGIOMARI CITY TOWER ADICIONAL</t>
  </si>
  <si>
    <t>COLINAS DE GUADALUPE MENSULAS</t>
  </si>
  <si>
    <t>TURBO INGENIO CARMELITA</t>
  </si>
  <si>
    <t>TURBO INGENIO CARMELITA - PUNTALES</t>
  </si>
  <si>
    <t>TURBO INGENIO CARMELITA ADICIONAL LOSA</t>
  </si>
  <si>
    <t>SAHARA PARQUEADEROS</t>
  </si>
  <si>
    <t>SENDEROS DEL POPORO JG 2</t>
  </si>
  <si>
    <t>OLMO TORRE 1</t>
  </si>
  <si>
    <t>OLMO TORRE 2</t>
  </si>
  <si>
    <t>ALCAZARES T3</t>
  </si>
  <si>
    <t>CEDROMONTI JUEGO 2</t>
  </si>
  <si>
    <t>MARVAL S.A.S.</t>
  </si>
  <si>
    <t>BAIKAL PISCINAS</t>
  </si>
  <si>
    <t>VENTUS - TORRE APTOS FASE 2 BARANDAS</t>
  </si>
  <si>
    <t>VENTUS - TORRE APTOS FASE 2 LISTADO 2</t>
  </si>
  <si>
    <t>ALTOS DE FONTIBON ADIC.SUPER UNI-MCONTENC SALON CO</t>
  </si>
  <si>
    <t>ALTOS DE FONTIBON SALÓN COMUNAL-MUROS Y COLUMNAS</t>
  </si>
  <si>
    <t>NEW JERSEY CONST. AV CIRCUNV. CRA 73 1A OESTE</t>
  </si>
  <si>
    <t>BOSQUES DEL  CIPRES ETAPA 1</t>
  </si>
  <si>
    <t>VERDE ALTO APTOS T4</t>
  </si>
  <si>
    <t>ALDEA DE SAN MARCOS TORRE 2</t>
  </si>
  <si>
    <t>HEI-CONSUMIBLES</t>
  </si>
  <si>
    <t>CRISTALES WEST - COLUMNAS PORTERIA</t>
  </si>
  <si>
    <t>CRISTALES WEST - LOSA PORTERIA</t>
  </si>
  <si>
    <t>TORRE GOLF MELENDEZ - APTOS</t>
  </si>
  <si>
    <t>TORRE GOLF MELENDEZ - SOBREALTURA</t>
  </si>
  <si>
    <t>COOPIDROGAS - NUDOS</t>
  </si>
  <si>
    <t>PROYECTO ELEVA PISO TIPO</t>
  </si>
  <si>
    <t>PROYECTO ELEVA MUROS SOBRE ALTURA</t>
  </si>
  <si>
    <t>ARBOLEDA CAMPESTRE CEIBA PISCINAS</t>
  </si>
  <si>
    <t>ARBOLEDA CAMPESTRE CEIBA 51 JG 2 CUCHILLAS</t>
  </si>
  <si>
    <t>GIRASOLES 50M2 PLATAFORMA</t>
  </si>
  <si>
    <t>NEVADO JUEGO 1 COMPLEMENTO</t>
  </si>
  <si>
    <t>TERRA- AMARILO</t>
  </si>
  <si>
    <t>SEPIA MENSULAS DE TRA ADICIONAL TORRE 3</t>
  </si>
  <si>
    <t>SEPIA MENSULAS DE TRA ADICIONAL TORRE 4</t>
  </si>
  <si>
    <t>AVELLANA APTOS JUEGO 1 y 2  PRESTAMO</t>
  </si>
  <si>
    <t>PORTO 13 TORRE 5 - PRESTAMO</t>
  </si>
  <si>
    <t>ARB CAMPESTRE CEIBA AP 51 JG 2-PRESTAMO</t>
  </si>
  <si>
    <t>ANDAMIO DE ACCESO PRESTAMO</t>
  </si>
  <si>
    <t>PORTOBELO-APTO MONOLITICO</t>
  </si>
  <si>
    <t>SAHARA PARQUEADEROS PRESTAMO</t>
  </si>
  <si>
    <t>ARENAS SOTAVENTO ADICIONAL PLATAFORMAS</t>
  </si>
  <si>
    <t>MIRLA PLATAFORMA JGO 2</t>
  </si>
  <si>
    <t>FLORA 63 M2</t>
  </si>
  <si>
    <t>CIRUELOS DEL EDEN T 3,4 Y 5</t>
  </si>
  <si>
    <t>ROSALES PISCINAS</t>
  </si>
  <si>
    <t>ALTOS DE FONTIBON TORRE 1</t>
  </si>
  <si>
    <t>MAZZARO ALZAPRIMAS,ESQUINEROS Y ACCESORIOS ADICION</t>
  </si>
  <si>
    <t>SENDEROS DE POPORO 3 HABITACIONES</t>
  </si>
  <si>
    <t>AMARANTA - CULATAS</t>
  </si>
  <si>
    <t>VERDI RESERVADO ACCESORIOS</t>
  </si>
  <si>
    <t>COL CONSTRUCCIONES SAS</t>
  </si>
  <si>
    <t>ALTOS DE FONTIBON TORRE 1 ESCALERAS</t>
  </si>
  <si>
    <t>ARBOLEDA CAMPESTRE CEIBA 51 JG 2 CUCHILLAS-PRETAMO</t>
  </si>
  <si>
    <t>AVELLANA APTOS JUEGO 1 BARANDA SEGURIDAD</t>
  </si>
  <si>
    <t>AVELLANA APTOS JUEGO 2 BARANDA SEGURIDAD</t>
  </si>
  <si>
    <t>VERAMONTE LIVING TORRE 2 MURO</t>
  </si>
  <si>
    <t>SEGOVIA-CULATAS</t>
  </si>
  <si>
    <t>ROSALES TANQUE</t>
  </si>
  <si>
    <t>SAUKO-TANQUE</t>
  </si>
  <si>
    <t>SKY TOWER PLATAFORMA - MCONTENCION</t>
  </si>
  <si>
    <t>SKY TOWER PLATAFORMA - COLUMNAS</t>
  </si>
  <si>
    <t>ALTO JARDIN CONSUMIBLES</t>
  </si>
  <si>
    <t>ROJAS GARCIA YEISON</t>
  </si>
  <si>
    <t>LA GRAN VIA BULEVAR 2</t>
  </si>
  <si>
    <t>BIBLIOTECA COMUNEROS COLUMNAS</t>
  </si>
  <si>
    <t>RELACIONAR NOTA -SOLO PARA ELEVA</t>
  </si>
  <si>
    <t>S&amp;J CONSTRUCTORA S.A.S</t>
  </si>
  <si>
    <t>DISENOS Y CONSTRUCCIONES ELECTROMECANICAS S.A.S.</t>
  </si>
  <si>
    <t>GARCIA SILVA ARNULFO</t>
  </si>
  <si>
    <t>ROSALES CIMENTACIÓN APTOS 2</t>
  </si>
  <si>
    <t>AVELLANA APTOS JUEGO 2 MENSULAS</t>
  </si>
  <si>
    <t>AVELLANA APTOS JUEGO 1 MENSULAS</t>
  </si>
  <si>
    <t>PORTOBELO-TANQUE AGUA POTABLE</t>
  </si>
  <si>
    <t>PORTOBELO-APTO MONOLITICO ADICIONAL 1</t>
  </si>
  <si>
    <t>PALMETUM PARK TANQUE</t>
  </si>
  <si>
    <t>TORRE GOLF MELENDEZ - MENSULA DE VACIADO</t>
  </si>
  <si>
    <t>SEPIA - TORRE 3- 13 MUROS</t>
  </si>
  <si>
    <t>SEPIA - TORRE 3- 13  LOSA</t>
  </si>
  <si>
    <t>SEPIA - TORRE 3- 13  SOPORTE</t>
  </si>
  <si>
    <t>SEPIA - TORRE 3- 13  RETAQUE</t>
  </si>
  <si>
    <t>SEPIA - TORRE 3- 13  MEN. VACIADO</t>
  </si>
  <si>
    <t>SEPIA - TORRE 3- 13  MEN. TRABAJO</t>
  </si>
  <si>
    <t>SEPIA - TORRE 4- 13 P MUROS</t>
  </si>
  <si>
    <t>SEPIA - TORRE 4- 13 P LOSA</t>
  </si>
  <si>
    <t>SEPIA - TORRE 4- 13 P SOPORTE</t>
  </si>
  <si>
    <t>SEPIA - TORRE 4- 13 P RETAQUE</t>
  </si>
  <si>
    <t>SEPIA - TORRE 4- 13 P MEN. VACIADO</t>
  </si>
  <si>
    <t>SEPIA - TORRE 4- 13 P MEN. TRABAJO</t>
  </si>
  <si>
    <t>NACAR-PISCINAS ADULTOS Y NIÑOS</t>
  </si>
  <si>
    <t>COLINAS DE GUADALUPE ADIC.FORMALETA-ACCESORIOS</t>
  </si>
  <si>
    <t>COLINAS DE EL MAMEYAL SOPORTE RAMPA DOBLE ALTURA</t>
  </si>
  <si>
    <t>CIUDAD CERRITOS</t>
  </si>
  <si>
    <t>URBANIZADORA MARVAL S.A.S.</t>
  </si>
  <si>
    <t>FLORA 63 M2 JGO 2</t>
  </si>
  <si>
    <t>BRISAS DEL PARQUE PLATAFORMAS ADICIONALES</t>
  </si>
  <si>
    <t>MARIA MULATA  TORRE 3</t>
  </si>
  <si>
    <t>GIRASOLES 50 M2 JGO 3</t>
  </si>
  <si>
    <t>MIRLA MANOPORTABLE</t>
  </si>
  <si>
    <t>IE EL PALMAR SEDE JOSE MARIA CABAL ANDAMIO</t>
  </si>
  <si>
    <t>PROYECTO ELEVA LOSA SOBREALTURA PISOS INFERIORES</t>
  </si>
  <si>
    <t>PROYECTO ELEVA LOSA PISO TIPO</t>
  </si>
  <si>
    <t>CENTRAL SALITRE</t>
  </si>
  <si>
    <t>IE PANEBIANCO ACCESORIOS</t>
  </si>
  <si>
    <t>DIATECO LTDA</t>
  </si>
  <si>
    <t>HORNO CALTEK</t>
  </si>
  <si>
    <t>TORRES DE VICINO</t>
  </si>
  <si>
    <t>SDV ENERGIA E INFRAESTRUCTURA S.L.</t>
  </si>
  <si>
    <t>LT 500 KV SOGAMOSO T3</t>
  </si>
  <si>
    <t>CIRUELOS DEL EDEN T 3,4 Y 5 MENSULAS</t>
  </si>
  <si>
    <t>BAIKAL TANQUE ALMACENAMIENTO-CONSUMIBLES</t>
  </si>
  <si>
    <t>VERAMONTE LIVING TORRE 2 MURO PRESTAMO</t>
  </si>
  <si>
    <t>HORNO CALTEK PRESTAMO</t>
  </si>
  <si>
    <t>LA GRAN VIA BULEVAR 2 PRESTAMO</t>
  </si>
  <si>
    <t>SEGOVIA - PISCINAS NIÑOS</t>
  </si>
  <si>
    <t>NOVA PLUS - CIMENTACION</t>
  </si>
  <si>
    <t>CONSTRUCCIONES Y ESTRUCTURAS JMC S.A.S.</t>
  </si>
  <si>
    <t>SKY TOWER - PLATAFORMA VIGAS</t>
  </si>
  <si>
    <t>CRISTALES WEST - VIGA AEREA</t>
  </si>
  <si>
    <t>CRISTALES WEST - TANQUE A. POTABLE CIM</t>
  </si>
  <si>
    <t>ZOPIA</t>
  </si>
  <si>
    <t>ALAMEDA ALTO - BORDE CIMENTACION</t>
  </si>
  <si>
    <t>TORRE 2 MILAN</t>
  </si>
  <si>
    <t>TERMOCANDELARIA CHIMENEA</t>
  </si>
  <si>
    <t>STIN COLOMBIA SAS</t>
  </si>
  <si>
    <t>TORRE GOLF MELENDEZ - FONDO DE ESCALERA</t>
  </si>
  <si>
    <t>SAONA - PANTALLAS Y COLUMNAS ADICIONAL</t>
  </si>
  <si>
    <t>PORTOBELO-TIRANTES</t>
  </si>
  <si>
    <t>TORRE GOLF MELENDEZ - DISPOSITIVOS DE SEGURIDAD</t>
  </si>
  <si>
    <t>PORTOBELO CONSUMIBLES 1</t>
  </si>
  <si>
    <t>BAIKAL TANQUE ALMACENAMIENTO</t>
  </si>
  <si>
    <t>CRISTALES WEST - TORRE 2 FOSO ASCENSOR</t>
  </si>
  <si>
    <t>CRISTALES WEST - TORRE 2 CIMENTACION</t>
  </si>
  <si>
    <t>TERRA GRATA TORRE 9</t>
  </si>
  <si>
    <t>SYJ CONSTRUCTORA S.A.S</t>
  </si>
  <si>
    <t>PROYECTO ELEVA MUROS SOBREALTURA PRESTAMO</t>
  </si>
  <si>
    <t>PTAP AQUASERVICIOS TANQUE 800M3</t>
  </si>
  <si>
    <t>VENTUS - TORRE APTOS FASE 2 ADICIONAL 2</t>
  </si>
  <si>
    <t>VENTUS - TORRE APTOS FASE 2 ADICIONAL 1</t>
  </si>
  <si>
    <t>PORTO 13 TORRE 4</t>
  </si>
  <si>
    <t>USC CENTRO TECNOLOGICO PEDESTALES</t>
  </si>
  <si>
    <t>GUITARRA 74</t>
  </si>
  <si>
    <t>VOLTERRA VILLAGE</t>
  </si>
  <si>
    <t>VILLAGE GROUP VOLTERRA SAS</t>
  </si>
  <si>
    <t>ALTOS DE FONTIBON TORRE 1 TERCERA CANAL</t>
  </si>
  <si>
    <t>ALTOS DE FONTIBON TORRES 1 PRESTAMO</t>
  </si>
  <si>
    <t>CIRUELOS DEL EDEN T 3,4 Y 5 CUCHILLAS</t>
  </si>
  <si>
    <t>CIRUELOS DEL EDEN T 3,4 Y 5 CANAL ADICIONAL</t>
  </si>
  <si>
    <t>ALAMEDA ALTO</t>
  </si>
  <si>
    <t>PORTOBELO PISCINAS</t>
  </si>
  <si>
    <t>BRISAS DEL PARQUE TORRE B</t>
  </si>
  <si>
    <t>AMARANTA - CULATAS ADICIONAL</t>
  </si>
  <si>
    <t>ALTO JARDIN</t>
  </si>
  <si>
    <t>ACTA OBRA Y DIRRECCION</t>
  </si>
  <si>
    <t>CRISTALES WEST - TANQUE A. POTABLE MUROS</t>
  </si>
  <si>
    <t>ALAMEDA ALTO T1 - FONDO Y SOP. ESCALERA</t>
  </si>
  <si>
    <t>ALAMEDA ALTO MENSULAS</t>
  </si>
  <si>
    <t>SEGOVIA - PISCINAS NIÑOS ADICIONAL</t>
  </si>
  <si>
    <t>PORTOBELO MENSULAS DE APOYO</t>
  </si>
  <si>
    <t>CONSORCIO CAMINOS DEL SAMAN VIS</t>
  </si>
  <si>
    <t>CAMINOS DEL SAMAN</t>
  </si>
  <si>
    <t>SKY TOWER - PLATAFORMA VIGAS JGO 2</t>
  </si>
  <si>
    <t>NOVA PLUS - MUROS Y COLUMNAS</t>
  </si>
  <si>
    <t>VENTUS - TORRE APTOS FASE 2 ADICIONAL 3</t>
  </si>
  <si>
    <t>BAIKAL ADICIONAL TANQUE</t>
  </si>
  <si>
    <t>DIATECO SAS</t>
  </si>
  <si>
    <t>OBRAS MACRO CIUDAD GUABINAS ETAPA 8 LA RAFAELA BOX</t>
  </si>
  <si>
    <t>PANCE CAMPESTRE MURO ADICIONAL 3</t>
  </si>
  <si>
    <t>TURBO INGENIO CARMELITA EQUIPO ADICIONAL</t>
  </si>
  <si>
    <t>GARZA JUEGO 2 COMPLEMENTOS</t>
  </si>
  <si>
    <t>PARQUE LAGUNA DE PATOS-TRASLADO MALAGA</t>
  </si>
  <si>
    <t>CRISTALES WEST - TANQUE A. POTABLE MUROS PRESTAMO</t>
  </si>
  <si>
    <t>CRISTALES WEST - TORRE 2 COLUMNAS</t>
  </si>
  <si>
    <t>CRISTALES WEST TORRE 2 - AD COLUMNAS</t>
  </si>
  <si>
    <t>VENTUS - TORRE APTOS FASE 2 ADICIONAL 4</t>
  </si>
  <si>
    <t>COLINAS DEL MAMEYAL MURO CURVO NIVEL 1</t>
  </si>
  <si>
    <t>ALAMEDA ALTO PRESTAMO</t>
  </si>
  <si>
    <t>CRISTALES WEST - TANQUE A. POTABLE LOSA</t>
  </si>
  <si>
    <t>BRISAS DEL PARQUE PLATAFORMAS-PRESTAMO</t>
  </si>
  <si>
    <t>ALTOS DE FONTIBON TORRE 2</t>
  </si>
  <si>
    <t>PEÑAZUL LA ALDEA TORRE 1</t>
  </si>
  <si>
    <t>NATURA LIVING TORRE 1-EQUIPO ADICIONAL</t>
  </si>
  <si>
    <t>ALTOS DE FONTIBON TORRE 2 TERCERA CANAL</t>
  </si>
  <si>
    <t>BAIKAL - PRESTAMO</t>
  </si>
  <si>
    <t>USC CENTRO TECNOLOGICO BORDE CIM TANQUE</t>
  </si>
  <si>
    <t>VERAMONTE LIVING TORRE 3 Y 4 MUROS</t>
  </si>
  <si>
    <t>ALTOS DE FONTIBON TORRE 3 TERCERA CANAL</t>
  </si>
  <si>
    <t>ALTOS DE FONTIBON TORRE 3</t>
  </si>
  <si>
    <t>ITA ANDAMIO</t>
  </si>
  <si>
    <t>VILLEGAS ANDAMIO</t>
  </si>
  <si>
    <t>FACTURAR POR VACIADO</t>
  </si>
  <si>
    <t>ORDEN DECOMPRA Y REM FIRMADA</t>
  </si>
  <si>
    <t>ORDEN  SERVICIO/COMPRA</t>
  </si>
  <si>
    <t>PORTOBELO APTO MONOLITICO CHAMPUCERA</t>
  </si>
  <si>
    <t>SEPIA - TORRE 1 CUÑAS HD ADIC</t>
  </si>
  <si>
    <t>SEPIA - TORRE 2 CUÑAS HD ADIC</t>
  </si>
  <si>
    <t>SEPIA MENSULAS DE TRAB ADICIONAL TORRE 2</t>
  </si>
  <si>
    <t>SEPIA - TORRE 2- 13  LOSA</t>
  </si>
  <si>
    <t>SEPIA - TORRE 2- 13  MEN. TRABAJO</t>
  </si>
  <si>
    <t>SEPIA - TORRE 1- 13 P RETAQUE</t>
  </si>
  <si>
    <t>SEPIA MENSULAS DE TRAB ADICIONAL TORRE 1</t>
  </si>
  <si>
    <t>SEPIA - TORRE 2- 13  MEN. VACIADO</t>
  </si>
  <si>
    <t>SEPIA - TORRE 2- 13  RETAQUE</t>
  </si>
  <si>
    <t>SEPIA - TORRE 2- 13  SOPORTE</t>
  </si>
  <si>
    <t>SEPIA - TORRE 1- 13 P MUROS</t>
  </si>
  <si>
    <t>SEPIA - TORRE 1- 13 P MEN. TRABAJO</t>
  </si>
  <si>
    <t>SEPIA - TORRE 1- 13 P MEN. VACIADO</t>
  </si>
  <si>
    <t>SEPIA - TORRE 1- 13 P LOSA</t>
  </si>
  <si>
    <t>SEPIA - TORRE 2- 13 MUROS</t>
  </si>
  <si>
    <t>SEPIA - TORRE 1- 13 P SOPORTE</t>
  </si>
  <si>
    <t>PORTOBELO-APTO MONOLITICO MURO ADICIONAL</t>
  </si>
  <si>
    <t>COLINAS DE EL MAMEYAL MURO CURVO NIVEL 1 ADIC</t>
  </si>
  <si>
    <t>PALMETUM PARK CONSUMIBLES</t>
  </si>
  <si>
    <t>NOVA PLUS - LOSA CON CERCHA TRAMO EJES A-D / 1-15</t>
  </si>
  <si>
    <t>CRISTALES WEST - TORRE 2 COLUMNAS PT</t>
  </si>
  <si>
    <t>CRISTALES WEST - TORRE 2 LOSA</t>
  </si>
  <si>
    <t>CRISTALES WEST - TORRE 2 FILLEST PLASTICO</t>
  </si>
  <si>
    <t>USC CENTRO TECNOLOGICO MUROS TANQUE</t>
  </si>
  <si>
    <t>DIM CONSTRUCCIONES S.A.S.</t>
  </si>
  <si>
    <t>ALCAZARES TORRE 3</t>
  </si>
  <si>
    <t>ALTOS DE FONTIBON T1 ADIC.PLATAFORMAS</t>
  </si>
  <si>
    <t>NATURA LIVING JUEGO 2</t>
  </si>
  <si>
    <t>S.D S.A.S</t>
  </si>
  <si>
    <t>SUB ESTACIÓN TORCA ANDAMIO CAISSON</t>
  </si>
  <si>
    <t>PTAP AQUASERVICIOS TANQUE 800M3 ADICIONAL 3</t>
  </si>
  <si>
    <t>PTAP AQUASERVICIOS TANQUE 800M3 ADICIONAL 4</t>
  </si>
  <si>
    <t>PTAP AQUASERVICIOS TANQUE 800M3 ADICIONAL 2</t>
  </si>
  <si>
    <t>PTAP AQUASERVICIOS TANQUE 800M3 ADICIONAL</t>
  </si>
  <si>
    <t>CIUDAD DEL VALLE II - TANQUE EBAR MANZANARES</t>
  </si>
  <si>
    <t>COLINAS DE GUADALUPE PANELES ADICIONALES</t>
  </si>
  <si>
    <t>KURO COLUMNAS Y MURO DE CONTENCION</t>
  </si>
  <si>
    <t>SAHARA TANQUE Y CUARTO DE MAQUINAS</t>
  </si>
  <si>
    <t>BAIKAL TANQUE TIRANTES ADICIONALES</t>
  </si>
  <si>
    <t>BELLATERRA AQUARIS TANQUE AGUA POTABLE</t>
  </si>
  <si>
    <t>BELATERRA AQUARIS E4 TORRE 1 Y 2</t>
  </si>
  <si>
    <t>TURBO INGENIO CARMELITA TORRE DE ENFRIAMIENTO</t>
  </si>
  <si>
    <t>QUADRATTO GRUPO CONSTRUCTOR S.A.S.</t>
  </si>
  <si>
    <t>RIOMAGGIORE CONSUMIBLES</t>
  </si>
  <si>
    <t>TECNOQUMICA MURO MUELLE</t>
  </si>
  <si>
    <t>VERDI RESERVADO COLUMNAS</t>
  </si>
  <si>
    <t>CIRUELOS DEL EDEN PLATAFORMA 4 Y SOTANOS T10-13</t>
  </si>
  <si>
    <t>ARBOLEDA CAMPESTRE JACARANDA UE11 PLATAFORMA</t>
  </si>
  <si>
    <t>HORNO CALTEK LOSA</t>
  </si>
  <si>
    <t>SKEMA PROMOTORA SA</t>
  </si>
  <si>
    <t>AUREAL TANQUE</t>
  </si>
  <si>
    <t>CIRUELOS DEL EDEN T 15 y 16</t>
  </si>
  <si>
    <t>ARMONICA JUEGO 3</t>
  </si>
  <si>
    <t>LAGUNA JUEGO 1</t>
  </si>
  <si>
    <t>ZOPIA PRESTAMO</t>
  </si>
  <si>
    <t>PARK LIVING TORRE 3 Y 4 PRESTAMO</t>
  </si>
  <si>
    <t>NATURA LIVING JUEGO 2 PRESTAMO</t>
  </si>
  <si>
    <t>PEÑAZUL LA ALDEA TORRE 1 PRESTAMO</t>
  </si>
  <si>
    <t>NOVA PLUS - LOSA CON CERCHA TRAMO EJES D-F  1-15</t>
  </si>
  <si>
    <t>SUB ESTACIÓN TORCA ADICIONAL ANDAMIOS PARA EXCAVAC</t>
  </si>
  <si>
    <t>SUB ESTACIÓN TORCA MUROS CORTAFUEGOS JUEGO 1</t>
  </si>
  <si>
    <t>SUB ESTACIÓN TORCA MUROS CORTAFUEGOS JUEGO 2</t>
  </si>
  <si>
    <t>LAGUNA JUEGO 1 PRESTAMO</t>
  </si>
  <si>
    <t>FLORIDA TORRE 3 - LOSA SOTANOS</t>
  </si>
  <si>
    <t>COLINAS DE GUADALUPE TANQUE AGUA RCI</t>
  </si>
  <si>
    <t>CIERZO</t>
  </si>
  <si>
    <t>AYS CONSTRUCCIONES SAS</t>
  </si>
  <si>
    <t>CAMINOS DELA PRADERA TORRE 3</t>
  </si>
  <si>
    <t>SEPIA PARQUEADERO MUROS Y COLUMNAS</t>
  </si>
  <si>
    <t>ROSALES-CULATAS</t>
  </si>
  <si>
    <t>BELATERRA AQUARIS 1 JUEGO</t>
  </si>
  <si>
    <t>PARK LIVING JUEGO 3</t>
  </si>
  <si>
    <t>CAMINOS DELA PRADERA TORRE 3 PRESTAMO</t>
  </si>
  <si>
    <t>PORTOBELO APTO ACCESORIOS MUROS ADICIONAL</t>
  </si>
  <si>
    <t>CONSTRUCTORA LAS GALIAS S.A.</t>
  </si>
  <si>
    <t>IC CONSTRUCTORA S A S</t>
  </si>
  <si>
    <t>ALTOS DE FONTIBON TORRE 3 ADIC MUROS NO ESTRUCTURA</t>
  </si>
  <si>
    <t>CIERZO PRESTAMO</t>
  </si>
  <si>
    <t>ALAMEDA ALTO - MUROS TANQUE AP</t>
  </si>
  <si>
    <t>BELATERRA AQUARIS E4 TORRE 1 Y 2 PRESTAMO</t>
  </si>
  <si>
    <t>SEPIA PARQUEADEROS GANCHOS DE ELEVACION</t>
  </si>
  <si>
    <t>ALAMEDA DEL RÍO MARIA MULATA TIRANTES</t>
  </si>
  <si>
    <t>PARK LIVING JUEGO 3 PRESTAMO</t>
  </si>
  <si>
    <t>BOTANIKA TORRE 1</t>
  </si>
  <si>
    <t>BELLAVISTA 2 PISO TIPO</t>
  </si>
  <si>
    <t>COLINAS DE EL MAMEYAL MURO CERRAMIENTO</t>
  </si>
  <si>
    <t>PORTOBELO APTO MONOLITICO ALZAPRIMAS</t>
  </si>
  <si>
    <t>AVELLANA ACCESORIOS 3</t>
  </si>
  <si>
    <t>MILAN GANCHO DE IZAJE</t>
  </si>
  <si>
    <t>CONSTRUCCIONES MARVAL S.A.S.</t>
  </si>
  <si>
    <t>MILAN ADICIONAL</t>
  </si>
  <si>
    <t>HEI - COLUMNAS CIRCULARES</t>
  </si>
  <si>
    <t>MEDITERRANEO APARTAMENTOS</t>
  </si>
  <si>
    <t>CONSTRUCTORA CENTENARIO SAS</t>
  </si>
  <si>
    <t>NOVA PLUS - COLUMNAS Y PANTALLAS</t>
  </si>
  <si>
    <t>BELATERRA AQUARIS 1 JUEGO SEGURIDAD LOSA</t>
  </si>
  <si>
    <t>BELATERRA AQUARIS E4 TORRE 1 Y 2 SEGURIDAD LOSA</t>
  </si>
  <si>
    <t>BELLAVISTA 2 PRESTAMO</t>
  </si>
  <si>
    <t>CEDRO AZUL-CIMENTACION APTOS</t>
  </si>
  <si>
    <t>BOTANIKA TORRE 2</t>
  </si>
  <si>
    <t>BONGOE JUEGO 3</t>
  </si>
  <si>
    <t>CASA SHITAKE-COLUMNAS Y ANDAMIO</t>
  </si>
  <si>
    <t>CAMPOFERT S.A.S</t>
  </si>
  <si>
    <t>BELLAVISTA LIVING</t>
  </si>
  <si>
    <t>URBANIZACION NAVARRA TORRE VIP</t>
  </si>
  <si>
    <t>CVA CONSTRUCTORA SAS</t>
  </si>
  <si>
    <t>VENTUS - TORRE APTOS FASE 2 ADICIONAL 5</t>
  </si>
  <si>
    <t>BELATERRA AQUARIS CUÑAS HD ADICIONALES</t>
  </si>
  <si>
    <t>CRISTALES WEST T2 APUNTALAMIENTO</t>
  </si>
  <si>
    <t>CEDROMONTI TIRANTES Y TUERCAS</t>
  </si>
  <si>
    <t>AGAVE CULATAS CUÑAS</t>
  </si>
  <si>
    <t>MEDITERRANEO CUÑAS HD</t>
  </si>
  <si>
    <t>HACIENDA PEÑALISA GUADUA</t>
  </si>
  <si>
    <t>ALAMEDA DEL RIO MARIA MULATA - ADICIONALES</t>
  </si>
  <si>
    <t>BONGOE MANOPORTABLE</t>
  </si>
  <si>
    <t>CAMINOS DEL SAMAN PRESTAMO</t>
  </si>
  <si>
    <t>BRISAS DEL RIO</t>
  </si>
  <si>
    <t>CONSTRUCCIONES OBYCON S.A.S</t>
  </si>
  <si>
    <t>BUHO  TORRE 3 PRESTAMO</t>
  </si>
  <si>
    <t>ANDAMIO CONCIERTO-HIGHWORK</t>
  </si>
  <si>
    <t>HIGHWORK SOCIEDAD POR ACCIONES SIMPLIFICADA (1224)</t>
  </si>
  <si>
    <t>ALTAVISTA 2000</t>
  </si>
  <si>
    <t>LAGUNA JUEGO 2</t>
  </si>
  <si>
    <t>USC EDIFICIO LAB. CANNABIS - COLUMNAS</t>
  </si>
  <si>
    <t>MEDITERRANEO PRESTAMO</t>
  </si>
  <si>
    <t>MEDITERRANEO TIRANTES ADICIONALES</t>
  </si>
  <si>
    <t>BELLAVISTA 2 SOBREALTURA PISO 1</t>
  </si>
  <si>
    <t>BELLAVISTA 2 PLATAFORMA Y DISPOSITIVOS D SEGURIDAD</t>
  </si>
  <si>
    <t>PARQUE DE LAS FLORES MANZ J JUEGO 1</t>
  </si>
  <si>
    <t>ANDAMIO CONCIERTO-HIGHWORK ADICIONAL II</t>
  </si>
  <si>
    <t xml:space="preserve">HIGHWORK SOCIEDAD POR ACCIONES SIMPLIFICADA </t>
  </si>
  <si>
    <t>LAGUNA JUEGO 1 ADICIONALES</t>
  </si>
  <si>
    <t>PORTO 13 TANQUE</t>
  </si>
  <si>
    <t>PARQUE DE LAS FLORES MANZ J JUEGO 2</t>
  </si>
  <si>
    <t>AQUARIS ETAPA 3 - M DE CONTENCION</t>
  </si>
  <si>
    <t>BELATERRA AQUARIS 1 JUEGO DISTANCIADORES DE VANOS</t>
  </si>
  <si>
    <t>BELATERRA AQUARIS E4 TORRE 1 Y 2 DISTANCIADORES DE</t>
  </si>
  <si>
    <t>AUREAL TANQUE ADICIONAL</t>
  </si>
  <si>
    <t>ALTAVISTA 2000 DISPOSITIVO LOSAS</t>
  </si>
  <si>
    <t>BONGOE JUEGO 3 PRESTAMO</t>
  </si>
  <si>
    <t>LAGOS DE MARACAIBO - MURO DE CONTENCIÓN</t>
  </si>
  <si>
    <t>ARMONICA JUEGO 3 CUCHILLAS</t>
  </si>
  <si>
    <t>GARZA JUEGO 2 ADIC.2</t>
  </si>
  <si>
    <t>GUITARRA 74 ADICIONAL</t>
  </si>
  <si>
    <t>ARB. CAMPESTRE JACARANDA UE1 CIM</t>
  </si>
  <si>
    <t>PTAR FLORIDA REACTOR ARANQUE</t>
  </si>
  <si>
    <t>CONSORCIO PTAR FLORIDA 2021</t>
  </si>
  <si>
    <t>SAONA - PANELES ADICIONALES</t>
  </si>
  <si>
    <t>CIUDAD DEL VALLE II - TANQUE EBAR MANZANARES PREST</t>
  </si>
  <si>
    <t>SAONA - PISCINAS</t>
  </si>
  <si>
    <t>URBANIZACION NAVARRA TORRE VIP PRESTAMO</t>
  </si>
  <si>
    <t>ALAMEDA ALTO - LOSA TANQUE AP</t>
  </si>
  <si>
    <t>BELATERRA AQUARIS 1 JUEGO MENSULAS ADIC</t>
  </si>
  <si>
    <t>BELATERRA AQUARIS E4 TORRE 1 Y 2 MENSULAS ADIC</t>
  </si>
  <si>
    <t>CIUDAD DEL VALLE II - TANQUE  EBAR MANZANARES ADIC</t>
  </si>
  <si>
    <t>ALTAVISTA 2000 PRESTAMO</t>
  </si>
  <si>
    <t>URBANIZACION NAVARRA TORRE VIP ADICIONALES</t>
  </si>
  <si>
    <t>PORTO 13 TORRE 3</t>
  </si>
  <si>
    <t>AZUL CELESTE</t>
  </si>
  <si>
    <t>HIGHWORK SOCIEDAD POR ACCIONES SIMPLIFICADA</t>
  </si>
  <si>
    <t>COMERCIAL DA ORDEN PARA FACTURAR</t>
  </si>
  <si>
    <t>CIUDAD DEL VALLE II - TANQUE EBAR MANZ. ADIC. MENS</t>
  </si>
  <si>
    <t>EDIFICIO COPROCENVA</t>
  </si>
  <si>
    <t>AVELLANA ACCESORIOS 5</t>
  </si>
  <si>
    <t>PARQUE CENTRAL CAJICA EL MOLINO 50 JGO 2</t>
  </si>
  <si>
    <t>PTAR FLORIDA-ANDAMIO</t>
  </si>
  <si>
    <t>ROSALES TANQUE SOPORTE ADIC</t>
  </si>
  <si>
    <t>CONJUNTO RESIDENCIAL VALLE SAN REMO</t>
  </si>
  <si>
    <t>CONSTRUESPACIOS S.A.S.</t>
  </si>
  <si>
    <t>SKY TOWER - MUROS TANQUE</t>
  </si>
  <si>
    <t>SAONA - PISCINAS PRESTAMO</t>
  </si>
  <si>
    <t>ALERCE ETAPA 2</t>
  </si>
  <si>
    <t>PARQUE CENTRAL CAJICA EL MOLINO 50 JGO 2 PRESTAMO</t>
  </si>
  <si>
    <t>BOTANIKA TORRE 3</t>
  </si>
  <si>
    <t>BAIKAL COLUMNAS CLUB HOUSE</t>
  </si>
  <si>
    <t>USC CENTRO TECNOLOGICO MENSULA</t>
  </si>
  <si>
    <t>NOVA CONDOMINIO PLUS - CIM TANQUE</t>
  </si>
  <si>
    <t>LAGUNA JUEGO 2 PRESTAMO</t>
  </si>
  <si>
    <t>FLORA 63 M2 PRESTAMO</t>
  </si>
  <si>
    <t>FLORA 63 M2 JGO 2 PRESTAMO</t>
  </si>
  <si>
    <t>AMBAR ROCA GATAS</t>
  </si>
  <si>
    <t>VERDI RESERVADO COLUMNAS JG2</t>
  </si>
  <si>
    <t>CEDRO AZUL TANQUE</t>
  </si>
  <si>
    <t>MANZANARES CASA III</t>
  </si>
  <si>
    <t>USC - CENTRO TECNOLOGICO MENSULA</t>
  </si>
  <si>
    <t>TORRE GOLF MELENDEZ APTOS PRESTAMO</t>
  </si>
  <si>
    <t>AZUL TURQUESA</t>
  </si>
  <si>
    <t>CONCRETOS MAHENO SAS</t>
  </si>
  <si>
    <t>JAIME GRANADOS SILVERIO</t>
  </si>
  <si>
    <t>NOPIN COLOMBIA SAS</t>
  </si>
  <si>
    <t>GALU SAS</t>
  </si>
  <si>
    <t>ORDEN DE COMPRA</t>
  </si>
  <si>
    <t>CANARIA-CULATAS</t>
  </si>
  <si>
    <t>CEDRO AZUL-TANQUE ADICIONAL</t>
  </si>
  <si>
    <t>CIUDAD DEL VALLE II TANQUE EBAR MANZANARES-BOLIVAR</t>
  </si>
  <si>
    <t>FIORINO - TANQUE</t>
  </si>
  <si>
    <t>BELATERRA AQUARIS E4 TORRE 1 Y 2 COMPLEM MENSULA</t>
  </si>
  <si>
    <t>CLINICA VALLE DE LILI - ANDAMIOS</t>
  </si>
  <si>
    <t>AN ARQUITECTURA E.U</t>
  </si>
  <si>
    <t>NOVA CONDOMINIO PLUS MUROS TANQUE</t>
  </si>
  <si>
    <t>RESERVA DE OPORTO</t>
  </si>
  <si>
    <t>GRANJA SAN  TOMAS TANQUE</t>
  </si>
  <si>
    <t>ARQUITECTURA CIVIL</t>
  </si>
  <si>
    <t>HITO 18</t>
  </si>
  <si>
    <t>BIENES RAICES SAS</t>
  </si>
  <si>
    <t>GARAGOA TORRE 1</t>
  </si>
  <si>
    <t>GARAGOA TORRE 2</t>
  </si>
  <si>
    <t>ALCAZARES PARQUEADERO</t>
  </si>
  <si>
    <t>TANQUE-EDIFICIO JUANAMBU</t>
  </si>
  <si>
    <t>RESERVA DEL TURPIAL MUROS DE CONTENCIÓN</t>
  </si>
  <si>
    <t>RESERVA DEL TURPIAL ANDAMIO</t>
  </si>
  <si>
    <t>AZUL CELESTE TORRE 1</t>
  </si>
  <si>
    <t>BRISAS DEL RIO ADICIONAL</t>
  </si>
  <si>
    <t>NOVUM PLATAFORMA</t>
  </si>
  <si>
    <t>ALTOS DE FONTIBON ADICIONAL PLATAFORMAS T3</t>
  </si>
  <si>
    <t>PUERTO CAMPANA JUEGO 1</t>
  </si>
  <si>
    <t>ALAMEDA DEL RIO MARIA MULATA ADIC 2</t>
  </si>
  <si>
    <t>NOVA CONDOMINIO PLUS PLAZOLETA 5 LOSA CON CERCHA</t>
  </si>
  <si>
    <t>AZUL TURQUESA TORRE 2</t>
  </si>
  <si>
    <t>CONJUNTO RESIDENCIAL VALLE SAN REMO PRESTAMO</t>
  </si>
  <si>
    <t>HACIENDA PEÑALISA GUADUA PRESTAMO</t>
  </si>
  <si>
    <t>CEDRO AZUL-TANQUE ADICIONAL PRESTAMO</t>
  </si>
  <si>
    <t>RESERVA DEL TURPIAL -PRESTAMO</t>
  </si>
  <si>
    <t>CIUDAD CUATRO VIENTOS  MISTRAL INT 2 Y 3 APTOS</t>
  </si>
  <si>
    <t>MANZANARES CASA ADICIONAL II</t>
  </si>
  <si>
    <t>ARBOLEDA CAMPESTRE VAINILLO 42 JGO 1</t>
  </si>
  <si>
    <t>COLINAS DE EL MAMEYAL TIRANTES ADICIONAL</t>
  </si>
  <si>
    <t>CEDRO AZUL - PISCINA</t>
  </si>
  <si>
    <t>PARQUE DE LAS FLORES MANZ J JUEGO 1 ADIC</t>
  </si>
  <si>
    <t>PARQUE DE LAS FLORES MANZ J JUEGO 2 ADIC</t>
  </si>
  <si>
    <t>BRISAS DEL RIO PRESTAMO</t>
  </si>
  <si>
    <t>BRISAS DEL RIO PLATAFORMAS</t>
  </si>
  <si>
    <t>LT 500 KV SOGAMOSO T3 JGO 2</t>
  </si>
  <si>
    <t>ANDAMIO JARDIN PLAZA-HIGH WORK</t>
  </si>
  <si>
    <t>BONGOE JGO 3 CUCHILLAS</t>
  </si>
  <si>
    <t>ARBOLEDA CAMPESTRE VAINILLO 42 JGO 1 PLATAF.METALI</t>
  </si>
  <si>
    <t>FIORINO APARTAMENTOS</t>
  </si>
  <si>
    <t>CEDRO AZUL-LOSA TANQUE</t>
  </si>
  <si>
    <t>BONGOE MANOPORTABLE CUCHILLAS</t>
  </si>
  <si>
    <t>PTAR FLORIDA-REACTOR MUROS</t>
  </si>
  <si>
    <t>CIUDAD CUATRO VIENTOS  MISTRAL INT2Y3 APT PRESTAMO</t>
  </si>
  <si>
    <t>ALAMEDA ALTO - MUROS TANQUE REG.</t>
  </si>
  <si>
    <t>ENTRE PARQUES CASAS</t>
  </si>
  <si>
    <t>CONSTRUCCIONES GUAYACAN SAS</t>
  </si>
  <si>
    <t>PISCICOLA LOS CAIMOS SAS</t>
  </si>
  <si>
    <t>SALAMANCA SALAZAR UBEIMAR IVAN</t>
  </si>
  <si>
    <t>BONGOE PLATAFORMAS ADICIONALES</t>
  </si>
  <si>
    <t>BONGOE JUEGO 3 PLATAFORMAS</t>
  </si>
  <si>
    <t>CIUDAD CUATRO VIENTOS AUSTRO T1 MUROS SOTANOS</t>
  </si>
  <si>
    <t>CAMPOS DE PANGOLA TANQUE Y PISCINAS</t>
  </si>
  <si>
    <t>PORTOBELO TIRANTES ADICIONALES</t>
  </si>
  <si>
    <t>PARQUE PACIFICO - ZAPATA</t>
  </si>
  <si>
    <t>UNIÓN TEMPORAL PARQUE PACÍFICO</t>
  </si>
  <si>
    <t>ARB CAMPESTRE JACARANDA UE2</t>
  </si>
  <si>
    <t>ARBOLEDA CAMPESTRE VAINILLO 42 JGO 1 PRESTAMO</t>
  </si>
  <si>
    <t>AZUL CELESTE TORRE 1 PRESTAMO</t>
  </si>
  <si>
    <t>ARBOLEDA CAMPESTRE VAINILLO 42 JG1 ADIC</t>
  </si>
  <si>
    <t>ARBOLEDA DEL CAMPESTRE JACARANDA PORTERIA</t>
  </si>
  <si>
    <t>CARCEL ERON JGO 1</t>
  </si>
  <si>
    <t>CONSORCIO ERON LA GUAJIRA</t>
  </si>
  <si>
    <t>USC EDIFICIO LAB. CANNABIS - AMD</t>
  </si>
  <si>
    <t>CERRAMIENTO GOOD YEAR M CONTENCION 1</t>
  </si>
  <si>
    <t>PARQUES DE BOLIVAR CARTAGENA ETAPA 4 ADICIONAL</t>
  </si>
  <si>
    <t>NOVA PLUS LOSA CON CERCHA TRAMO EJES A-D / 1-15 PR</t>
  </si>
  <si>
    <t>ROSALES-SALON SOCIAL</t>
  </si>
  <si>
    <t>FLORA JGO 1</t>
  </si>
  <si>
    <t>FLORA JGO 2</t>
  </si>
  <si>
    <t>CIUDAD CUATRO VIENTOS AUSTRO T1 MUROS SOTANOS PRES</t>
  </si>
  <si>
    <t>CIUDAD CUATRO VIENTOS AUSTRO MUROS NO ESTRUCT SOTA</t>
  </si>
  <si>
    <t>CARCEL ERON JGO 2</t>
  </si>
  <si>
    <t>REFORZAMIENTO BODEGA SUCROAL AMD</t>
  </si>
  <si>
    <t>AREIA CAJAS SANITARIAS</t>
  </si>
  <si>
    <t>PORTOBELO-CUÑAS ADICIONAL</t>
  </si>
  <si>
    <t>ARB CAMPESTRE JACARANDA UE1</t>
  </si>
  <si>
    <t>ARB CAMPESTRE JACARANDA UE2 PRESTAMO</t>
  </si>
  <si>
    <t>BONGOE JGO 3 CUCHILLAS PRESTAMO</t>
  </si>
  <si>
    <t>URBANISMO VIVERO PUENTE PEATONAL II</t>
  </si>
  <si>
    <t>BAIKAL CLUB HOUSE - ALZAPRIMAS ADICIONALES</t>
  </si>
  <si>
    <t>CIERZO TORRE 1 ADICIONAL</t>
  </si>
  <si>
    <t>SAHARA - TIRANTES</t>
  </si>
  <si>
    <t>HORNO CALTEK LOSA NIVEL SUPERIOR</t>
  </si>
  <si>
    <t>LAGOS DE MARACAIBO - PISCINA</t>
  </si>
  <si>
    <t>AZUL TURQUESA TORRE 1 PRESTAMO</t>
  </si>
  <si>
    <t>ALAMEDA ALTO - LOSA TANQUE REG.</t>
  </si>
  <si>
    <t>ALAMEDA ALTO CONSUMIBLES</t>
  </si>
  <si>
    <t>ROSALES CULATA -FLETE</t>
  </si>
  <si>
    <t>ROSALES BORDILLOS DE TORRE</t>
  </si>
  <si>
    <t>COLINAS DE EL MAMEYAL BORDE CIMENTACION TORRE 3</t>
  </si>
  <si>
    <t>CEDI SOLLA - FOSO</t>
  </si>
  <si>
    <t>ARB CAMPESTRE JACARANDA UE2 CANALES ADICIONALES</t>
  </si>
  <si>
    <t>ARBOLEDA CAMPESTRE PTAR PONTON</t>
  </si>
  <si>
    <t>GIRASOLES 45  M2 JUEGO 1</t>
  </si>
  <si>
    <t>GIRASOLES 45 M2 JUEGO 2</t>
  </si>
  <si>
    <t>CERRAMIENTO GOOD YEAR M CONTENCION 2</t>
  </si>
  <si>
    <t>CEDI SOLLA - LOSA</t>
  </si>
  <si>
    <t>CEDI SOLLA - FOSO PRESTAMO</t>
  </si>
  <si>
    <t>FIORINO - TORRE 2 - PISO 1 Y 2</t>
  </si>
  <si>
    <t>PLAZA DEL VIENTO JGO 1</t>
  </si>
  <si>
    <t>CONSTRUCTORA MONTE AZUL SAS</t>
  </si>
  <si>
    <t>ARB CAMPESTRE VAINILLO 42 JGO 1 CUCHILLAS</t>
  </si>
  <si>
    <t>BAMBU</t>
  </si>
  <si>
    <t>FLORA JGO 1 PRESTAMO</t>
  </si>
  <si>
    <t>FLORA JGO 2 PRESTAMO</t>
  </si>
  <si>
    <t>JMV CONSTRUKTORA SAS</t>
  </si>
  <si>
    <t>VILAS CLUB ET 3 - ASURI I PANTALLAS</t>
  </si>
  <si>
    <t>CEDRO AZUL-CULATAS</t>
  </si>
  <si>
    <t>PASARELA GUABINAS-POZO EYECTOR</t>
  </si>
  <si>
    <t>PASARELA GUABINAS-COLUMNAS</t>
  </si>
  <si>
    <t>COLINAS DE EL MAMEYAL PANTALLAS CIMENTACION T 3</t>
  </si>
  <si>
    <t>URBANISMO KACHIPAY MUROS</t>
  </si>
  <si>
    <t>COUNTRY MALL - COLUMNA CIRCULAR</t>
  </si>
  <si>
    <t>BODEGALES</t>
  </si>
  <si>
    <t>CAMINOS DEL SAMAN T2</t>
  </si>
  <si>
    <t>CERRAMIENTO GOOD YEAR M CONTENCION 3</t>
  </si>
  <si>
    <t>PARQUE PACIFICO - MCONTENCION</t>
  </si>
  <si>
    <t>INVERZORD S.A.S</t>
  </si>
  <si>
    <t>LAGOS DE MARACAIBO-COLUMNAS</t>
  </si>
  <si>
    <t>LAGOS DE MARACAIBO COLUMNAS II</t>
  </si>
  <si>
    <t>INGESER PROYECTOS S.A.S</t>
  </si>
  <si>
    <t>PTAR SONOCO</t>
  </si>
  <si>
    <t>CLINICA VALLE DE LILI - SOPORTE PARA VIGAS</t>
  </si>
  <si>
    <t>EQUIPO PARA PLANTA 1</t>
  </si>
  <si>
    <t>ALCAZARES TORRE 2</t>
  </si>
  <si>
    <t>URBANIZACION NAVARRA TORRE VIS</t>
  </si>
  <si>
    <t>PORTO 13 TANQUE 2</t>
  </si>
  <si>
    <t>INVERSIONES RESERVA DEL LAGO S A S</t>
  </si>
  <si>
    <t>RESERVA DEL LAGO J2 T3 Y T4 T5</t>
  </si>
  <si>
    <t>CAJA RED MATRIZ T 03</t>
  </si>
  <si>
    <t>CAJA RED MATRIZ T 04</t>
  </si>
  <si>
    <t>CAJA RED MATRIZ T 05</t>
  </si>
  <si>
    <t>CAJA RED MATRIZ T 06</t>
  </si>
  <si>
    <t>MIRADOR DEL VALLE JUEGO 1</t>
  </si>
  <si>
    <t>CEDROMONTI JUEGO 3</t>
  </si>
  <si>
    <t>AREIA - MURO DE CONTENCION</t>
  </si>
  <si>
    <t>AE INGENIEROS CIVILES SAS</t>
  </si>
  <si>
    <t>UNIVERSIDAD DEL NORTE</t>
  </si>
  <si>
    <t>BRISAS DEL RIO MONOLITICO</t>
  </si>
  <si>
    <t>VENECIA IN</t>
  </si>
  <si>
    <t>BUHO  TORRE 2</t>
  </si>
  <si>
    <t>PUERTO CAMPANA ADIC. MUROS JGO 1</t>
  </si>
  <si>
    <t>NOVUM TORRE 1</t>
  </si>
  <si>
    <t>ARB. CAMPESTRE JACARANDA TANQUE</t>
  </si>
  <si>
    <t>HACIENDA PEÑALISA GUADUA ADIC</t>
  </si>
  <si>
    <t>ARB. CAMPESTRE JACARANDA CASAS</t>
  </si>
  <si>
    <t>CIRUELOS DEL EDEN T11,T12 Y 13</t>
  </si>
  <si>
    <t>ARB.CAMPESTRE JACARANDA PORTERIA ADIC</t>
  </si>
  <si>
    <t>CIRUELOS DEL EDEN T 11,12 y 13 ADICIONAL</t>
  </si>
  <si>
    <t>ALTOS DE FONTIBON TORRE 4</t>
  </si>
  <si>
    <t>TECNICONST EJE CAFETERO</t>
  </si>
  <si>
    <t>VILLA PALMA LOSA</t>
  </si>
  <si>
    <t>VILLA PALMA MUROS</t>
  </si>
  <si>
    <t>CUATRO VIENTOS MISTRAL INT 3-4 APTOS</t>
  </si>
  <si>
    <t>PLAZA DEL VIENTO PRESTAMO</t>
  </si>
  <si>
    <t>FIORINO - TORRE 2 - PISO 1 Y 2- PRESTAMO</t>
  </si>
  <si>
    <t>PARQUE PACIFICO PRESTAMO</t>
  </si>
  <si>
    <t>NOVUM TORRE 1 PRESTAMO</t>
  </si>
  <si>
    <t>MERCADO GRAN BAZAR</t>
  </si>
  <si>
    <t>CONSORCIO GRAN BAZAR 2021</t>
  </si>
  <si>
    <t>BUHO  TORRE 2 PRESTAMO</t>
  </si>
  <si>
    <t>GIRASOLES 45  M2 JUEGO 1 PRESTAMO</t>
  </si>
  <si>
    <t>GIRASOLES 45  M2 JUEGO 2 PRESTAMO</t>
  </si>
  <si>
    <t>CHEVRON BUENAVENTURA MURO DOBLE CARA</t>
  </si>
  <si>
    <t>URBANISMO KACHIPAY-MUROS II</t>
  </si>
  <si>
    <t>RESERVA DEL LAGO J2 T3 Y T4 T5 PRESTAMO</t>
  </si>
  <si>
    <t>TRIBECA - VIGAS DE CIMENTACIÓN</t>
  </si>
  <si>
    <t>VILAS CLUB ET 3 ASURI 1 - LOSA</t>
  </si>
  <si>
    <t>LA GRAN VIA BULEVAR 2 TIRANTES</t>
  </si>
  <si>
    <t>SEPIA PARQUEADERO PISCINA</t>
  </si>
  <si>
    <t>proyecto mirador del Valle</t>
  </si>
  <si>
    <t>100-ARRIENDO</t>
  </si>
  <si>
    <t>AREIA - TANQUE DE AGUA PORTABLE</t>
  </si>
  <si>
    <t>101-CONSUMIBLES</t>
  </si>
  <si>
    <t>VERDE STANZA TANQUE</t>
  </si>
  <si>
    <t>CONJUNTO RESIDENCIAL VALLE SAN REMO CUÑAS</t>
  </si>
  <si>
    <t>TECNOURBANA S.A.S</t>
  </si>
  <si>
    <t>ARB. CAMPESTRE JACARANDA CASAS ADIC</t>
  </si>
  <si>
    <t>CIUDAD CUATRO VIENTOS AUSTRO SALON COMUNAL</t>
  </si>
  <si>
    <t>CUATRO VIENTOS MISTRAL INT 3-4 APTOS DINTELES</t>
  </si>
  <si>
    <t>ARB CAMPESTRE JACARANDA T2-UE2 -CUCHILLAS</t>
  </si>
  <si>
    <t>ARB CAMPESTRE-JACARANDA UE2 TIRANTES ADICIONALES</t>
  </si>
  <si>
    <t>PARQUE CENTRAL CAJICA EL MOLINO 75</t>
  </si>
  <si>
    <t>PUERTO CAMPANA JUEGO 1 CUCHILLAS</t>
  </si>
  <si>
    <t>GIRASOLES 45  M2 JUEGO 2 CUCHILLAS</t>
  </si>
  <si>
    <t>GIRASOLES 45  M2 JUEGO 1 CUCHILLAS</t>
  </si>
  <si>
    <t>PUERTO CAMPANA JUEGO 2</t>
  </si>
  <si>
    <t>BUHO  TORRE 1</t>
  </si>
  <si>
    <t>FLORA 59 M2 JUEGO 2</t>
  </si>
  <si>
    <t>BODEGALES AMD</t>
  </si>
  <si>
    <t>BODEGA DUANA TANQUE</t>
  </si>
  <si>
    <t>PTAR FLORIDA SEDIMENTADOR</t>
  </si>
  <si>
    <t>PTAR FLORIDA-ANDAMIO II</t>
  </si>
  <si>
    <t>LAGOS DE MARACAIBO PANTALLAS</t>
  </si>
  <si>
    <t>URBANISMO KACHIPAY-CANALES</t>
  </si>
  <si>
    <t>PIJAO-MUROS</t>
  </si>
  <si>
    <t>PASARELA GUABINAS-MURO CONTENCION</t>
  </si>
  <si>
    <t>PALOMINO-MUROS</t>
  </si>
  <si>
    <t>TANQUE-CIRUELO</t>
  </si>
  <si>
    <t>PASARELA GUABINAS-COLUMNAS P2 VOL.1</t>
  </si>
  <si>
    <t>COUNTRY MALL - PUNTAL REGULABLE</t>
  </si>
  <si>
    <t>LAGOS DE MARACAIBO COLUMNA CIRCULAR</t>
  </si>
  <si>
    <t>LAGOS DE MARACAIBO COLUMNA III</t>
  </si>
  <si>
    <t>FANALCA -  MURO</t>
  </si>
  <si>
    <t>MEDITERRANEO - PARQUEADERO</t>
  </si>
  <si>
    <t>INGENIO SAN CARLOS - CIMEN. PANTALLAS Y LOSAS</t>
  </si>
  <si>
    <t>CLINICA VALLE DE LILI - SOPORTE ADICIONALES</t>
  </si>
  <si>
    <t>CLINICA VALLE DE LILI - SOPORTE ADICIONALES 2</t>
  </si>
  <si>
    <t>TRIBECA - TANQUE</t>
  </si>
  <si>
    <t>TRIBECA - COLUMNAS</t>
  </si>
  <si>
    <t>TRIBECA - TANQUE LOSA SUPERIOR</t>
  </si>
  <si>
    <t>MIRADOR DE LOS ALCAZARES TORRE 4</t>
  </si>
  <si>
    <t>BOTANIKA TORRE 5</t>
  </si>
  <si>
    <t>UNIVERSIDAD  DEL  NORTE ADIC</t>
  </si>
  <si>
    <t>CARCEL ERON PABELLONES DE GUARDIA</t>
  </si>
  <si>
    <t>CARCEL ERON PABELLONES DE GUARDIA JGO 2</t>
  </si>
  <si>
    <t>CARCEL ERON PABELLONES DE SERVICIO JGO 1</t>
  </si>
  <si>
    <t>SUPERESTRUCTURA PUENTE BRT CC</t>
  </si>
  <si>
    <t>QUINTERO SILVA LIBARDO ANTONIO</t>
  </si>
  <si>
    <t>CUATRO VIENTOS MISTRAL INT 3-4 PRESTAMO</t>
  </si>
  <si>
    <t>TRIBECA - PRESTAMO</t>
  </si>
  <si>
    <t>PLANTA  CEMENTERA SAN MARCOS - VIGA CABEZAL</t>
  </si>
  <si>
    <t>URBANISMO VIVERO TANQUE ARGOS</t>
  </si>
  <si>
    <t>VERDE STANZA-PISCINAS</t>
  </si>
  <si>
    <t>ARBOLEDA CAMPESTRE VAINILLO TANQUE</t>
  </si>
  <si>
    <t>COUNTRY MALL - ANDAMIOS</t>
  </si>
  <si>
    <t>PASARELA GUABINAS-COLUMNAS II P2 VOL.1</t>
  </si>
  <si>
    <t>CARCEL ERON PABELLONES DE SERVICIO JGO 2</t>
  </si>
  <si>
    <t>FERRARA TORRE 3</t>
  </si>
  <si>
    <t>AREIA - COLUMNAS</t>
  </si>
  <si>
    <t>ON</t>
  </si>
  <si>
    <t>ALTOS DE FONTIBON TORRE 5 MENSULA DE VACIADO</t>
  </si>
  <si>
    <t>ALTOS DE FONTIBON TORRE 5</t>
  </si>
  <si>
    <t>UNIVERSIDAD  DEL  NORTE LOSA</t>
  </si>
  <si>
    <t>FERRARA TORRE 4</t>
  </si>
  <si>
    <t>PARQUE CENTRAL CAJICA EL MOLINO 75 PRESTAMO</t>
  </si>
  <si>
    <t>PARQUE CENTRAL CAJICA EL MOLINO 75 TCER CANAL ALIN</t>
  </si>
  <si>
    <t>FERRARA TORRE 3 PRESTAMO</t>
  </si>
  <si>
    <t>ARB CAMP PTAR - URB. EL ZOR. - TAN. AGUA POT. Y CL</t>
  </si>
  <si>
    <t>VILLAS DEL PUERTO</t>
  </si>
  <si>
    <t>CIUDADELA SALAMANCA LA NUEVA</t>
  </si>
  <si>
    <t>PORTO 13 TORRE 4 PRESTAMO</t>
  </si>
  <si>
    <t>BUHO  TORRE 1 PRESTAMO</t>
  </si>
  <si>
    <t>PUERTO CAMPANA JUEGO 2 PRESTAMO</t>
  </si>
  <si>
    <t>ALTOS DE FONTIBON TORRE 5 PRESTAMO</t>
  </si>
  <si>
    <t>LOS PINOS TIPO 50 PRESTAMO</t>
  </si>
  <si>
    <t>COLEGIO PAISAJES DE LAS FLORES-TANQUE</t>
  </si>
  <si>
    <t>MIRADOR DE LOS ALCAZARES TORRE 4 PRESTAMO</t>
  </si>
  <si>
    <t>FERRARA TORRE 4 PRESTAMO</t>
  </si>
  <si>
    <t>CEDROMONTI PLATAFORMAS METÁLICAS JUEGO 3</t>
  </si>
  <si>
    <t>PLANTA SAN MARCOS - ANDAMIOS COLUMNAS</t>
  </si>
  <si>
    <t>PLANTA CEMENTERA SAN MARCOS - ANDAMIOS COLUMNAS II</t>
  </si>
  <si>
    <t>CONJUNTO RES. CARCAVELOS</t>
  </si>
  <si>
    <t>Q-BIKO ARQUITECTURA S.A.S</t>
  </si>
  <si>
    <t>VERDE OLIVA TORRE 1</t>
  </si>
  <si>
    <t>ONCE CONSTRUCTORA S.A.S</t>
  </si>
  <si>
    <t>MANZANO-TANQUE</t>
  </si>
  <si>
    <t>TANQUE-EDIFICIO CRISTALES</t>
  </si>
  <si>
    <t>SAHARA - PISCINAS</t>
  </si>
  <si>
    <t>PLAZA DEL VIENTO ADICIONALES</t>
  </si>
  <si>
    <t>COLLAZOS LUIS ALFONSO</t>
  </si>
  <si>
    <t>PORTOBELO-CUÑAS ADICIONAL II</t>
  </si>
  <si>
    <t>COUNTRY MALL - COLUMNAS</t>
  </si>
  <si>
    <t>COUNTRY MALL - SOPORTE LOSA ALIGERADA</t>
  </si>
  <si>
    <t>CIRUELO TANQUE MUROS</t>
  </si>
  <si>
    <t>MANZANO EQUIPO ELECTRICO-COLUMNAS</t>
  </si>
  <si>
    <t>COUNTRY MALL LATERALES DE LOSA</t>
  </si>
  <si>
    <t>COUNTRY MALL -  ANDAMIOS II</t>
  </si>
  <si>
    <t>COLINAS DE EL MAMEYAL MUROS CONT. SOT1 T3</t>
  </si>
  <si>
    <t>COUNTRY MALL-VIGAS AEREAS</t>
  </si>
  <si>
    <t>LAGOS DE MARACAIBO - VIGAS AEREAS</t>
  </si>
  <si>
    <t>PLANTA CEMENTERA SAN MARCOS MASTERPLAC ESCALERAS</t>
  </si>
  <si>
    <t>PLANTA CEMENTERA SAN MARCOS CIMENTACION SILO</t>
  </si>
  <si>
    <t>INGENIO MAYAGUEZ - MURO</t>
  </si>
  <si>
    <t>AMBIENTTI CONSTRUCTORA INMOBILIARIA S.A</t>
  </si>
  <si>
    <t>PALMANOVA SINSONTE J1</t>
  </si>
  <si>
    <t>CIERZO TORRE 2</t>
  </si>
  <si>
    <t>CIERZO TORRE 2 ACCESORIOS</t>
  </si>
  <si>
    <t>RITA KONSULTING INGENIERIA S.A.S ZOMAC</t>
  </si>
  <si>
    <t>DOBLE CALZADA AGUAZUL - YOPAL VIGA I</t>
  </si>
  <si>
    <t>MIRADOR DE LOS ALGARROBOS ETAPA 2</t>
  </si>
  <si>
    <t>HACIENDA PEÑALISA GUADUA T5 ET3</t>
  </si>
  <si>
    <t>PARQUE CENTRAL CAJICA EL MOLINO 75 MUROS ADIC</t>
  </si>
  <si>
    <t>LOS PINOS TIPO 50</t>
  </si>
  <si>
    <t>NOVUM LOTE MARISCAL</t>
  </si>
  <si>
    <t>LEMUS CONSTRUCCIONES SAS</t>
  </si>
  <si>
    <t>ZONATA TORRE 2</t>
  </si>
  <si>
    <t>CIERZO TORRE 1 BARANDAS DE SEGURIDAD ADICIONAL</t>
  </si>
  <si>
    <t>VILAS CLUB ET 3 - ASURI I PANTALLAS PRESTAMO</t>
  </si>
  <si>
    <t>CIUDADELA SALAMANCA LA NUEVA PRESTAMO</t>
  </si>
  <si>
    <t>HABITAT OCOBOS APARTAMENTOS</t>
  </si>
  <si>
    <t>P.R.J CONSTRUCCIONES SAS</t>
  </si>
  <si>
    <t>PALMANOVA SINSONTE J1 - PRESTAMO</t>
  </si>
  <si>
    <t>VERDE OLIVA TORRE 1 PRESTAMO</t>
  </si>
  <si>
    <t>NOVUM TORRE 2 COLUMNAS Y PANTALLAS</t>
  </si>
  <si>
    <t>NOVUM TORRE 2 BORDE DE LOSA</t>
  </si>
  <si>
    <t>CIUDAD CUATRO VIENTOS AUSTRO MUROS PISO TIPO T1</t>
  </si>
  <si>
    <t>CUATRO VIENTOS AUSTRO LOSA SOTANOS</t>
  </si>
  <si>
    <t>MANGLAR TORRE DOBLE</t>
  </si>
  <si>
    <t>CIUDADELA SALAMANCA LA NUEVA APUNTALAMIENTO</t>
  </si>
  <si>
    <t>CIUDADELA SALAMANCA LA NUEVA ACCESORIOS</t>
  </si>
  <si>
    <t>HABITAT OCOBOS APARTAMENTOS PRESTAMO</t>
  </si>
  <si>
    <t>CIUDAD CUATRO VIENTOS AUSTRO T1 MADIC</t>
  </si>
  <si>
    <t>CIERZO TORRE 2 PRESTAMO</t>
  </si>
  <si>
    <t>TACURUMBI TORRE 3</t>
  </si>
  <si>
    <t>MAGENTA JUEGO 1</t>
  </si>
  <si>
    <t>TEMPUS - APARTAMENTO MODELO PRESTAMO</t>
  </si>
  <si>
    <t>PASARELA GUABINAS -CIMENTACION TANQUE</t>
  </si>
  <si>
    <t>LA COLINA COLUMNAS Y PANTALLAS</t>
  </si>
  <si>
    <t>MIRADOR DE LOS ALGARROBOS ETAPA 2-PRESTAMO</t>
  </si>
  <si>
    <t>CIUDADELA SALAMANCA LA NUEVA MENSULAS DE VACIADO</t>
  </si>
  <si>
    <t>ENTREPINOS ETAPA 2</t>
  </si>
  <si>
    <t>PLANTA CEMENTERA SAN MARCOS LOSA</t>
  </si>
  <si>
    <t>BOSQUES DE ARAZA 2</t>
  </si>
  <si>
    <t>TORRES DE VICINO ACCESORIOS</t>
  </si>
  <si>
    <t>LOS PINOS 42M</t>
  </si>
  <si>
    <t>VIBRATTO JUEGO 1</t>
  </si>
  <si>
    <t>CONUNTO RES. CARCAVELOS  PRESTAMO</t>
  </si>
  <si>
    <t>COUNTRY MALL-CIMENTACION TANQUE</t>
  </si>
  <si>
    <t>RESERVA DEL LAGO J3 T6 T7</t>
  </si>
  <si>
    <t>LOS PINOS TIPO 50 TIRANTE ADICIONAL</t>
  </si>
  <si>
    <t>CASA 15 CONDOMINIO LA RIVERITA PANELES 1200MM</t>
  </si>
  <si>
    <t>TORRE DE ENFRIAMIENTO - MUROS</t>
  </si>
  <si>
    <t>NOVO CONSTRUCTORES S.A.S.</t>
  </si>
  <si>
    <t>SAONA - BORDILLOS DE BALCONES</t>
  </si>
  <si>
    <t>ALAMEDA ALTO TC - LATERAL CIM.</t>
  </si>
  <si>
    <t>PORTO 13 T 2 PLATAFORMAS METALICAS</t>
  </si>
  <si>
    <t>TORRE DE ENFRIAMIENTO - VIGAS</t>
  </si>
  <si>
    <t>INMOBILIARIA LOS PUEBLOS TOWER SA</t>
  </si>
  <si>
    <t>COLEGIO PAISAJES DE LAS FLORES VIGAS AEREAS</t>
  </si>
  <si>
    <t>URBANISMO VIVERO ENCOFRADO Y CONSUMIBLES</t>
  </si>
  <si>
    <t>TREBOLES-CULATAS</t>
  </si>
  <si>
    <t>PTAR II ETAPA FARALLONES-C-CIRCULAR</t>
  </si>
  <si>
    <t>PTAR II ETAPA FARALLONES - SEDIMENTADOR SEC.</t>
  </si>
  <si>
    <t>TORRE DE ENFRIAMIENTO - COLUMNAS</t>
  </si>
  <si>
    <t>TORRE DE ENFRIAMIENTO ADICIONAL MUROS</t>
  </si>
  <si>
    <t>ANDAMIO II JARDIN PLAZA-HIGH WORK</t>
  </si>
  <si>
    <t>PASARELA GUABINAS -MUROS TANQUE</t>
  </si>
  <si>
    <t>COLUMNAS-CASAVENTO</t>
  </si>
  <si>
    <t>CIRUELO ATICOS</t>
  </si>
  <si>
    <t>COUNTRY MALL-COLUMNAS VOL 1 DROGUERIA</t>
  </si>
  <si>
    <t>CIRUELO GANCHOS DE ELEVACION</t>
  </si>
  <si>
    <t>COUNTRY MALL-VIGAS AEREAS VOLUMEN 2</t>
  </si>
  <si>
    <t>MIRADOR DEL VALLE JUEGO 1 ADICIONALES</t>
  </si>
  <si>
    <t>CONSTRULAMD S.A.S</t>
  </si>
  <si>
    <t>PARQUES DE ALAMEDA SEXTA ETAPA</t>
  </si>
  <si>
    <t>RESERVA DEL LAGO J3 GANCHOS DE ELEVACION</t>
  </si>
  <si>
    <t>PEÑAZUL LA ALDEA   TORRE 9</t>
  </si>
  <si>
    <t>PEÑAZUL LA ALDEA  ADICIONALES TORRE 9</t>
  </si>
  <si>
    <t>PRJ CONSTRUCCIONES SAS</t>
  </si>
  <si>
    <t>HÁBITAT OCOBOS JUEGO 1 ADICIONALES</t>
  </si>
  <si>
    <t>S.L.R. ARINCO SAS</t>
  </si>
  <si>
    <t>ALTOS DE SANTA INES</t>
  </si>
  <si>
    <t>ARBOLEDA CAMPESTRE VAINILLO 42 JGO 3</t>
  </si>
  <si>
    <t>ARB CAMPESTRE VAINILLO 51 JG 1</t>
  </si>
  <si>
    <t>ARBOLEDA CAMP VAINILLO PM ADIC PARA LOS 3 JUEGOS</t>
  </si>
  <si>
    <t>BELATERRA AQUARIS - TORRE 4 Y 5 ACCESORIOS</t>
  </si>
  <si>
    <t>SAONA MURO CONTENCION TORRE 2</t>
  </si>
  <si>
    <t>FIORINO APTOS TORRE 2 LOSA ADICIONAL</t>
  </si>
  <si>
    <t>FIORINO TORRE 2 PISO TIPO</t>
  </si>
  <si>
    <t>FIORINO MURO ADICIONAL</t>
  </si>
  <si>
    <t>CASA 15 CONDOMINIO LA RIVERITA TUERCAGOLILLAS 12MM</t>
  </si>
  <si>
    <t>SEPIA TANQUE</t>
  </si>
  <si>
    <t>PRONAVICOLA</t>
  </si>
  <si>
    <t>SAN ANTONIO DE PAUDA TORRE 1</t>
  </si>
  <si>
    <t>ARBOLEDA CAMPESTRE VAINILLO 42 JG1 ADIC II</t>
  </si>
  <si>
    <t>ARBOLEDA CAMPESTRE JACARANDA UE3</t>
  </si>
  <si>
    <t>ARBOLEDA CAMPESTRE VAINILLO 42 JGO 2</t>
  </si>
  <si>
    <t>VIBRATTO JUEGO 2</t>
  </si>
  <si>
    <t>VIVARIUM TORRE 1</t>
  </si>
  <si>
    <t>MARAWI MUROS</t>
  </si>
  <si>
    <t>MARAWI LOSA Y MENSULAS</t>
  </si>
  <si>
    <t>SAONA - PANTALLAS TORRE 2</t>
  </si>
  <si>
    <t>PLANTA CEMENTERA SAN MARCOS LOSA PRESTAMO</t>
  </si>
  <si>
    <t>BOSQUES DE ARAZA 2 PRESTAMO</t>
  </si>
  <si>
    <t>PORTO 13 T 2 PLATAFORMAS METALICAS PRESTAMO</t>
  </si>
  <si>
    <t>TERRASABANA ACCESORIOS</t>
  </si>
  <si>
    <t>MANZANO-PISCINA</t>
  </si>
  <si>
    <t>ARB DEL CAMP EL ZORRO URBANISMO PTAR 2 - ZANJON</t>
  </si>
  <si>
    <t>ARB DEL CAMP EL ZORRO URBANISMO PTAR 2 - ANDAMIO</t>
  </si>
  <si>
    <t>ARB DEL CAMP EL ZORRO URBANISMO PTAR 2 - MENSULA D</t>
  </si>
  <si>
    <t>PLAZA PACIFICA MUROS</t>
  </si>
  <si>
    <t>PIJAO MUROS TANQUE</t>
  </si>
  <si>
    <t>OLMO/ZONA SOCIAL</t>
  </si>
  <si>
    <t>ZONATA ADICIONAL</t>
  </si>
  <si>
    <t>MARAWI EQUIPO ADICIONAL MUROS</t>
  </si>
  <si>
    <t>LOS PINOS 42M PRESTAMO</t>
  </si>
  <si>
    <t>COUNTRY MALL-TANQUE</t>
  </si>
  <si>
    <t>FIORINO TORRE 2 APTOS PRESTAMO</t>
  </si>
  <si>
    <t>ARB DEL CAMPESTRE VAINILLO 42 JG 2 PRESTAMO</t>
  </si>
  <si>
    <t>ENTREPINOS ACCESORIOS</t>
  </si>
  <si>
    <t>VERDE STANZA-BOX</t>
  </si>
  <si>
    <t>MAGENTA JUEGO 1 PRESTAMO</t>
  </si>
  <si>
    <t>COLEGIO PAISAJES DE LAS FLORES -ADICIONAL 1</t>
  </si>
  <si>
    <t>COLINAS DE EL MAMEYAL BORDE DE LOSA CIMENTACION N1</t>
  </si>
  <si>
    <t>COUNTRY MALL-VIGAS AEREAS-N+6-47</t>
  </si>
  <si>
    <t>ALAMEDA ALTO - APTOS TC MUROS TIPO</t>
  </si>
  <si>
    <t>BRISAS DEL PARQUE TORRE C - D</t>
  </si>
  <si>
    <t>MANGLAR ADIC</t>
  </si>
  <si>
    <t>VIBRATTO JUEGO 1 ADIC</t>
  </si>
  <si>
    <t>VIBRATTO JUEGO 2 ADIC</t>
  </si>
  <si>
    <t>VIBRATTO JUEGO 2 PRESTAMO</t>
  </si>
  <si>
    <t>MANGLAR PRESTAMO</t>
  </si>
  <si>
    <t>MANGLAR TORRE DOBLE PRESTAMO</t>
  </si>
  <si>
    <t>CIRUELOS DEL EDEN T10</t>
  </si>
  <si>
    <t>PEÑAZUL LA ALDEA   TORRE 9 PRESTAMO</t>
  </si>
  <si>
    <t>HACIENDA PEÑALISA GUADUA T5 ET3-PLATAFORMA METAL</t>
  </si>
  <si>
    <t>HACIENDA PEÑALISA GUADUA T5 E3 MUROS ADIC II</t>
  </si>
  <si>
    <t>LOS PINOS 42M ADICIONAL</t>
  </si>
  <si>
    <t>SAONA TANQUE ELEVADO TORRE 1</t>
  </si>
  <si>
    <t>CIUDAD CUATRO VIENTOS AUSTRO T1 MADIC ADICIONAL</t>
  </si>
  <si>
    <t>PORTOBELO-CUÑAS ADICIONAL 4</t>
  </si>
  <si>
    <t>PARQUE DE LAS FLORES MANZ J JUEGO 2 TIRANTES</t>
  </si>
  <si>
    <t>CAMPOS DE PANGOLA - LOSA SUBESTACIÓN</t>
  </si>
  <si>
    <t>MANZANO MURO CERRAMIENTO</t>
  </si>
  <si>
    <t>TRIBECA VIGAS DE CIMENTACION 2</t>
  </si>
  <si>
    <t>ALAMEDA ALTO - ESCALERA</t>
  </si>
  <si>
    <t>BUENAVISTA LIVING PLATAFORMA 1</t>
  </si>
  <si>
    <t>PARQUE CENTRAL CAJICA EL MOLINO 50 JUEGO 3</t>
  </si>
  <si>
    <t>INGENIO MAYAGUEZ - COLUMNAS Y LOSA</t>
  </si>
  <si>
    <t>BAIKAL TORRE 2 APTOS</t>
  </si>
  <si>
    <t>HÁBITAT OCOBOS JUEGO 1 PLATAFORMAS</t>
  </si>
  <si>
    <t>VIBRATTO JUEGO 2 CUCHILLAS</t>
  </si>
  <si>
    <t>PARQUE CENTRAL CAJICA EL MOLINO 45D</t>
  </si>
  <si>
    <t>COLEGIO IND. CARLOS SARMIENTO - COMEDOR VIGAS CIM</t>
  </si>
  <si>
    <t>SOLUCIONES INTEGRALES UNION SAS</t>
  </si>
  <si>
    <t>CASAVENTO COLUMNAS II</t>
  </si>
  <si>
    <t>ALAMEDA ALTO - APTOS TC MUROS TIPO PRESTAMO</t>
  </si>
  <si>
    <t>CIRUELOS DEL EDEN T61D-SEN10</t>
  </si>
  <si>
    <t>MIRAITOWA EDIFICIO 1</t>
  </si>
  <si>
    <t>AB3 CONSTRUCCIONES SAS</t>
  </si>
  <si>
    <t>ARB DEL CAMPESTRE VAINILLO PLATAFORMA</t>
  </si>
  <si>
    <t>PARQUE CENTRAL CAJICA EL MOLINO 50 JG 3 ADIC VENT</t>
  </si>
  <si>
    <t>ALTOS DE LA COLINA PISCINA</t>
  </si>
  <si>
    <t>CONJUNTO RESIDENCIAL LA MORADA- COLUMNAS</t>
  </si>
  <si>
    <t>PIJAO PISCINAS</t>
  </si>
  <si>
    <t>MIRAITOWA DINTELES</t>
  </si>
  <si>
    <t>TORRE 44</t>
  </si>
  <si>
    <t>ACF S.A.S.</t>
  </si>
  <si>
    <t>BALCONES DE HAYUELOS ETAPA 5 - T 5,4,3</t>
  </si>
  <si>
    <t>CRISTALES WEST MURO RAMPA</t>
  </si>
  <si>
    <t>CIUDAD CUATRO VIENTOS- AUSTRO TORRE 2</t>
  </si>
  <si>
    <t>CIUDAD CUATRO VIENTOS MISTRAL INT 2-3 G ALL STELL</t>
  </si>
  <si>
    <t>HACIENDA PEÑALISA GUADUA T6</t>
  </si>
  <si>
    <t>CIUDAD CUATRO VIENTOS AUSTRO SALON COMUNAL MENSUL</t>
  </si>
  <si>
    <t>PARQUE CENTRAL CAJICA EL MOLINO 45D PRESTAMO</t>
  </si>
  <si>
    <t>CARCEL ERON JGO 3 FORMALETA CELDAS</t>
  </si>
  <si>
    <t>PLATINO-MUROS DE CONTENCION</t>
  </si>
  <si>
    <t>CAÑA VIVA APTOS</t>
  </si>
  <si>
    <t>CONSTRUCTORA RSI SA</t>
  </si>
  <si>
    <t>CAÑA VIVA SOPORTE</t>
  </si>
  <si>
    <t>COLEGIO IND. CARLOS SARMIENTO - AMD</t>
  </si>
  <si>
    <t>FACTURACION ELECTRONICA QUANTIFY ABRIL 2023</t>
  </si>
  <si>
    <t>COLEGIO IND. CARLOS SARMIENTO - COL COMEDOR</t>
  </si>
  <si>
    <t>ZONATA APARTAMENTOS</t>
  </si>
  <si>
    <t>COLEGIO IND. CARLOS SARMIENTO - VIGAS AULAS</t>
  </si>
  <si>
    <t>VIBRATTO ADI PLATAFORMAS CULATAS  J1</t>
  </si>
  <si>
    <t>VIBRATTO ADI PLATAFORMAS CULATAS  J2</t>
  </si>
  <si>
    <t>VIBRATTO JUEGO 1 ADIC II</t>
  </si>
  <si>
    <t>VIBRATTO JUEGO 2 ADIC II</t>
  </si>
  <si>
    <t>CASAS PORTOBELLO PLATAFORMAS JUEGO 1</t>
  </si>
  <si>
    <t>VERDE NIZA</t>
  </si>
  <si>
    <t>SANTA CLARA- APARTAMENTO MODELO PRESTAMO</t>
  </si>
  <si>
    <t>UNIVERSIDAD DEL NORTE-COMPLEMENTO LOSA</t>
  </si>
  <si>
    <t>CLINICA VALLE DE LILI - ANDAMIO SUPERIOR</t>
  </si>
  <si>
    <t>VERDE NIZA / MENSULAS DE TRABAJO</t>
  </si>
  <si>
    <t>BODEGALES - LAT. VIGA CIMENTACION</t>
  </si>
  <si>
    <t>BELLATERRA AQUARIS TORRE 6</t>
  </si>
  <si>
    <t>ARB CAMPESTRE VAINILLO 42 JG 1A</t>
  </si>
  <si>
    <t>PLATINO - MUROS SOBRE ALTURA</t>
  </si>
  <si>
    <t>PLATINO - COLUMNAS</t>
  </si>
  <si>
    <t>PORTO 13 TORRE 1</t>
  </si>
  <si>
    <t>HACIENDA PEÑALISA GUADUA T6 PRESTAMO</t>
  </si>
  <si>
    <t>LAGOS DE MARACAIBO COLUMNAS B41</t>
  </si>
  <si>
    <t>CAÑA VIVA PRESTAMO</t>
  </si>
  <si>
    <t>MANGLAR TORRE DOBLE MANOPORTABLE</t>
  </si>
  <si>
    <t>LAGOS DE MARACAIBO - PANELES</t>
  </si>
  <si>
    <t>LAGOS DE MARACAIBO ALZAPRIMA ACOPLE RAPIDO</t>
  </si>
  <si>
    <t>AMPLIACION UNIVALLE B-TURA LOSA 1 ALIGERADA</t>
  </si>
  <si>
    <t>CONSORCIO EDUCATIVO 2022</t>
  </si>
  <si>
    <t>SENA JAMUNDI COLUMNAS</t>
  </si>
  <si>
    <t>CONSORCIO SENA 2022</t>
  </si>
  <si>
    <t>PTAR SONOCO-TANQUE MEMBRANAS</t>
  </si>
  <si>
    <t>SY CONSTRUCCIONES SAS</t>
  </si>
  <si>
    <t>CASAVENTO-TANQUE</t>
  </si>
  <si>
    <t>CLINICA VALLE DE LILI - MATERAS CIRCULARES</t>
  </si>
  <si>
    <t>FIORINO PISO TIPO IZAJES</t>
  </si>
  <si>
    <t>SENA JAMUNDI ANDAMIOS</t>
  </si>
  <si>
    <t>CAMINO DEL VIENTO T4</t>
  </si>
  <si>
    <t>CERRO CLARO</t>
  </si>
  <si>
    <t>VIBRATTO JUEGO 3</t>
  </si>
  <si>
    <t>CARCEL EL PILAMO - CELDAS</t>
  </si>
  <si>
    <t>CONSORCIO PILAMO</t>
  </si>
  <si>
    <t>CIUDAD DEL VALLE II - EBAR MANZARES MURO</t>
  </si>
  <si>
    <t>FIORINO - TORRE 2 - PISO TIPO PRESTAMO</t>
  </si>
  <si>
    <t>CARCEL ERON COLUMNAS UT</t>
  </si>
  <si>
    <t>BODEGA DATECSA - SOPORTE HD</t>
  </si>
  <si>
    <t>ALIANZA FIDUCIARIA SA</t>
  </si>
  <si>
    <t>CLINICA VALLE DE LILI - MATERAS CIRCULARES ADIC</t>
  </si>
  <si>
    <t>VILAS CLUB ET 3 - ASURI 1 LOSA - JUEGO 2</t>
  </si>
  <si>
    <t>RESERVA DEL LAGO J4</t>
  </si>
  <si>
    <t>PUERTO CAMPANA JUEGO 2 CUCHILLAS</t>
  </si>
  <si>
    <t>NOVUM TORRE 1 TIRANTES 12MM</t>
  </si>
  <si>
    <t>NOVUM PLATAFORMAS METALICAS TORRE 2</t>
  </si>
  <si>
    <t>UNIVERSIDAD DEL NORTE-COMPLEMENTO LOSA PRESTAMO</t>
  </si>
  <si>
    <t>VIVARIUM APTOS</t>
  </si>
  <si>
    <t>CONJUNTO RES. CARCAVELOS - CULATAS</t>
  </si>
  <si>
    <t>SUB ESTACION TORCA MUROS CORTAFUEGOS JUEGO 3</t>
  </si>
  <si>
    <t>PASARELA GUABINAS COLUMNAS III</t>
  </si>
  <si>
    <t>PASARELA GUABINAS VIGAS AEREAS NIVEL 3 PARTE 2</t>
  </si>
  <si>
    <t>PLANTILLA TASA PROVISIONAL</t>
  </si>
  <si>
    <t>BODEGA DATECSA - SOPORTE HD PRESTAMO</t>
  </si>
  <si>
    <t>PUERTO CAMPANA JUEGO 3</t>
  </si>
  <si>
    <t>SUB ESTACIÓN TORCA MUROS CORTAFUEGOS JUEGO 4</t>
  </si>
  <si>
    <t>PLATINO-TAQUE REG. AGUA LLUVIA-MUROS</t>
  </si>
  <si>
    <t>PTAR FLORIDA-TIRANTES</t>
  </si>
  <si>
    <t>CLINICA VALLE DE LILI - ANDAMIOS ADICIONAL</t>
  </si>
  <si>
    <t>BAIKAL EQUIPO ADICIONAL CAMBIO DE VIGA</t>
  </si>
  <si>
    <t>ARBOLEDA CAMPESTRE VAINILLO 42 JGO 4</t>
  </si>
  <si>
    <t>CIUDAD CUATRO VIENTOS AUSTRO PLATAFORMAS</t>
  </si>
  <si>
    <t>CUARZO - TANQUE DE AGUA POTABLE</t>
  </si>
  <si>
    <t>FRA-0048410</t>
  </si>
  <si>
    <t>FRA-0048416</t>
  </si>
  <si>
    <t>FRA-0048422</t>
  </si>
  <si>
    <t>FRA-0048428</t>
  </si>
  <si>
    <t>FRA-0048434</t>
  </si>
  <si>
    <t>FRA-0048454</t>
  </si>
  <si>
    <t>FRA-0048455</t>
  </si>
  <si>
    <t>FRA-0048456</t>
  </si>
  <si>
    <t>FRA-0048457</t>
  </si>
  <si>
    <t>FRA-0048462</t>
  </si>
  <si>
    <t>FRA-0048463</t>
  </si>
  <si>
    <t>FRA-0048464</t>
  </si>
  <si>
    <t>N/A</t>
  </si>
  <si>
    <t>FRA-0048465</t>
  </si>
  <si>
    <t>FRA-0048466</t>
  </si>
  <si>
    <t>FRA-0048467</t>
  </si>
  <si>
    <t>FRA-0048468</t>
  </si>
  <si>
    <t>FRA-0048469</t>
  </si>
  <si>
    <t>FRA-0048470</t>
  </si>
  <si>
    <t>103-VENTA ACTIVO FIJO</t>
  </si>
  <si>
    <t>FRA-0048471</t>
  </si>
  <si>
    <t>FRA-0048472</t>
  </si>
  <si>
    <t>FRA-0048473</t>
  </si>
  <si>
    <t>FRA-0048474</t>
  </si>
  <si>
    <t>FRA-0048477</t>
  </si>
  <si>
    <t>FRA-0048478</t>
  </si>
  <si>
    <t>FRA-0048479</t>
  </si>
  <si>
    <t>FRA-0048480</t>
  </si>
  <si>
    <t>FRA-0048481</t>
  </si>
  <si>
    <t>ALAMEDA ALTO - ESCALERA TC</t>
  </si>
  <si>
    <t>FRA-0048482</t>
  </si>
  <si>
    <t>FRA-0048483</t>
  </si>
  <si>
    <t>FRA-0048484</t>
  </si>
  <si>
    <t>FRA-0048485</t>
  </si>
  <si>
    <t>FRA-0048486</t>
  </si>
  <si>
    <t>FRA-0048487</t>
  </si>
  <si>
    <t>AVELLANA APTOS JUEGO 1</t>
  </si>
  <si>
    <t>FRA-0048488</t>
  </si>
  <si>
    <t>FRA-0048489</t>
  </si>
  <si>
    <t>105-EQUIPO IRREPARABLE</t>
  </si>
  <si>
    <t>FRA-0048490</t>
  </si>
  <si>
    <t>FRA-0048491</t>
  </si>
  <si>
    <t>FRA-0048492</t>
  </si>
  <si>
    <t>FRA-0048493</t>
  </si>
  <si>
    <t>FRA-0048494</t>
  </si>
  <si>
    <t>FRA-0048495</t>
  </si>
  <si>
    <t>FRA-0048496</t>
  </si>
  <si>
    <t>FRA-0048497</t>
  </si>
  <si>
    <t>FRA-0048498</t>
  </si>
  <si>
    <t>FRA-0048499</t>
  </si>
  <si>
    <t>FRA-0048500</t>
  </si>
  <si>
    <t>FRA-0048501</t>
  </si>
  <si>
    <t>FRA-0048502</t>
  </si>
  <si>
    <t>FRA-0048503</t>
  </si>
  <si>
    <t>FRA-0048504</t>
  </si>
  <si>
    <t>FRA-0048505</t>
  </si>
  <si>
    <t>FRA-0048506</t>
  </si>
  <si>
    <t>FRA-0048507</t>
  </si>
  <si>
    <t>FRA-0048508</t>
  </si>
  <si>
    <t>FRA-0048509</t>
  </si>
  <si>
    <t>FRA-0048510</t>
  </si>
  <si>
    <t>FRA-0048511</t>
  </si>
  <si>
    <t>FRA-0048512</t>
  </si>
  <si>
    <t>FRA-0048513</t>
  </si>
  <si>
    <t>FRA-0048514</t>
  </si>
  <si>
    <t>FRA-0048515</t>
  </si>
  <si>
    <t>FRA-0048516</t>
  </si>
  <si>
    <t>FRA-0048517</t>
  </si>
  <si>
    <t>FRA-0048518</t>
  </si>
  <si>
    <t>FRA-0048519</t>
  </si>
  <si>
    <t>FRA-0048520</t>
  </si>
  <si>
    <t>FRA-0048521</t>
  </si>
  <si>
    <t>FRA-0048522</t>
  </si>
  <si>
    <t>FRA-0048523</t>
  </si>
  <si>
    <t>FRA-0048524</t>
  </si>
  <si>
    <t>FRA-0048525</t>
  </si>
  <si>
    <t>FRA-0048526</t>
  </si>
  <si>
    <t>FRA-0048527</t>
  </si>
  <si>
    <t>FRA-0048528</t>
  </si>
  <si>
    <t>FRA-0048529</t>
  </si>
  <si>
    <t>FRA-0048532</t>
  </si>
  <si>
    <t>CEDRO AZUL-PLAZA PACIFICA MUROS</t>
  </si>
  <si>
    <t>FRA-0048533</t>
  </si>
  <si>
    <t>FRA-0048550</t>
  </si>
  <si>
    <t>UNION TEMPORAL TURPIAL</t>
  </si>
  <si>
    <t>FRA-0048551</t>
  </si>
  <si>
    <t>FRA-0048552</t>
  </si>
  <si>
    <t>FRA-0048553</t>
  </si>
  <si>
    <t>FRA-0048554</t>
  </si>
  <si>
    <t>FRA-0048555</t>
  </si>
  <si>
    <t>FRA-0048556</t>
  </si>
  <si>
    <t>FRA-0048557</t>
  </si>
  <si>
    <t>FRA-0048558</t>
  </si>
  <si>
    <t>FRA-0048559</t>
  </si>
  <si>
    <t>FRA-0048560</t>
  </si>
  <si>
    <t>FRA-0048561</t>
  </si>
  <si>
    <t>FRA-0048562</t>
  </si>
  <si>
    <t>FRA-0048563</t>
  </si>
  <si>
    <t>FRA-0048564</t>
  </si>
  <si>
    <t>FRA-0048565</t>
  </si>
  <si>
    <t>FRA-0048566</t>
  </si>
  <si>
    <t>CONSTRUCCIONES CFC &amp; ASOCIADOS S.A.S</t>
  </si>
  <si>
    <t>FRA-0048567</t>
  </si>
  <si>
    <t>FRA-0048568</t>
  </si>
  <si>
    <t>FRA-0048569</t>
  </si>
  <si>
    <t>FRA-0048570</t>
  </si>
  <si>
    <t>FRA-0048571</t>
  </si>
  <si>
    <t>FRA-0048572</t>
  </si>
  <si>
    <t>FRA-0048573</t>
  </si>
  <si>
    <t>FRA-0048574</t>
  </si>
  <si>
    <t>FRA-0048575</t>
  </si>
  <si>
    <t>FRA-0048576</t>
  </si>
  <si>
    <t>FRA-0048577</t>
  </si>
  <si>
    <t>FRA-0048578</t>
  </si>
  <si>
    <t>FRA-0048579</t>
  </si>
  <si>
    <t>FRA-0048580</t>
  </si>
  <si>
    <t>FRA-0048581</t>
  </si>
  <si>
    <t>FRA-0048582</t>
  </si>
  <si>
    <t>FRA-0048583</t>
  </si>
  <si>
    <t>FRA-0048584</t>
  </si>
  <si>
    <t>FRA-0048585</t>
  </si>
  <si>
    <t>FRA-0048586</t>
  </si>
  <si>
    <t>FRA-0048587</t>
  </si>
  <si>
    <t>FRA-0048588</t>
  </si>
  <si>
    <t>FRA-0048589</t>
  </si>
  <si>
    <t>FRA-0048590</t>
  </si>
  <si>
    <t>FRA-0048591</t>
  </si>
  <si>
    <t>FRA-0048592</t>
  </si>
  <si>
    <t>FRA-0048593</t>
  </si>
  <si>
    <t>FRA-0048594</t>
  </si>
  <si>
    <t>FRA-0048595</t>
  </si>
  <si>
    <t>FRA-0048596</t>
  </si>
  <si>
    <t>FRA-0048597</t>
  </si>
  <si>
    <t>FRA-0048598</t>
  </si>
  <si>
    <t>FRA-0048599</t>
  </si>
  <si>
    <t>FRA-0048600</t>
  </si>
  <si>
    <t>FRA-0048601</t>
  </si>
  <si>
    <t>FRA-0048602</t>
  </si>
  <si>
    <t>FRA-0048603</t>
  </si>
  <si>
    <t>FRA-0048604</t>
  </si>
  <si>
    <t>FRA-0048605</t>
  </si>
  <si>
    <t>FRA-0048606</t>
  </si>
  <si>
    <t>FRA-0048607</t>
  </si>
  <si>
    <t>FRA-0048608</t>
  </si>
  <si>
    <t>FRA-0048609</t>
  </si>
  <si>
    <t>FRA-0048610</t>
  </si>
  <si>
    <t>FRA-0048611</t>
  </si>
  <si>
    <t>FRA-0048612</t>
  </si>
  <si>
    <t>FRA-0048613</t>
  </si>
  <si>
    <t>FRA-0048614</t>
  </si>
  <si>
    <t>FRA-0048615</t>
  </si>
  <si>
    <t>FRA-0048616</t>
  </si>
  <si>
    <t>FRA-0048617</t>
  </si>
  <si>
    <t>FRA-0048618</t>
  </si>
  <si>
    <t>FRA-0048619</t>
  </si>
  <si>
    <t>FRA-0048620</t>
  </si>
  <si>
    <t>FRA-0048621</t>
  </si>
  <si>
    <t>FRA-0048622</t>
  </si>
  <si>
    <t>FRA-0048623</t>
  </si>
  <si>
    <t>FRA-0048624</t>
  </si>
  <si>
    <t>FRA-0048625</t>
  </si>
  <si>
    <t>FRA-0048626</t>
  </si>
  <si>
    <t>FRA-0048627</t>
  </si>
  <si>
    <t>FRA-0048628</t>
  </si>
  <si>
    <t>FRA-0048629</t>
  </si>
  <si>
    <t>FRA-0048630</t>
  </si>
  <si>
    <t>FRA-0048631</t>
  </si>
  <si>
    <t>FRA-0048632</t>
  </si>
  <si>
    <t>FRA-0048633</t>
  </si>
  <si>
    <t>FRA-0048634</t>
  </si>
  <si>
    <t>FRA-0048635</t>
  </si>
  <si>
    <t>FRA-0048636</t>
  </si>
  <si>
    <t>FRA-0048637</t>
  </si>
  <si>
    <t>FRA-0048638</t>
  </si>
  <si>
    <t>FRA-0048639</t>
  </si>
  <si>
    <t>FRA-0048640</t>
  </si>
  <si>
    <t>FRA-0048641</t>
  </si>
  <si>
    <t>TORRES DE VICINO VIS</t>
  </si>
  <si>
    <t>FRA-0048642</t>
  </si>
  <si>
    <t>FRA-0048643</t>
  </si>
  <si>
    <t>FRA-0048644</t>
  </si>
  <si>
    <t>FRA-0048645</t>
  </si>
  <si>
    <t>FRA-0048646</t>
  </si>
  <si>
    <t>FRA-0048647</t>
  </si>
  <si>
    <t>TERRASABANA ( T9,T10,T11)DIRECTOS</t>
  </si>
  <si>
    <t>FRA-0048648</t>
  </si>
  <si>
    <t>FRA-0048649</t>
  </si>
  <si>
    <t>FRA-0048650</t>
  </si>
  <si>
    <t>FRA-0048651</t>
  </si>
  <si>
    <t>FRA-0048652</t>
  </si>
  <si>
    <t>FRA-0048653</t>
  </si>
  <si>
    <t>FRA-0048654</t>
  </si>
  <si>
    <t>FRA-0048655</t>
  </si>
  <si>
    <t>FRA-0048656</t>
  </si>
  <si>
    <t>FRA-0048657</t>
  </si>
  <si>
    <t>FRA-0048658</t>
  </si>
  <si>
    <t>FRA-0048659</t>
  </si>
  <si>
    <t>FRA-0048660</t>
  </si>
  <si>
    <t>FRA-0048661</t>
  </si>
  <si>
    <t>FRA-0048662</t>
  </si>
  <si>
    <t>FRA-0048663</t>
  </si>
  <si>
    <t>FRA-0048664</t>
  </si>
  <si>
    <t>FRA-0048665</t>
  </si>
  <si>
    <t>FRA-0048666</t>
  </si>
  <si>
    <t>FRA-0048667</t>
  </si>
  <si>
    <t>FRA-0048668</t>
  </si>
  <si>
    <t>FRA-0048669</t>
  </si>
  <si>
    <t>108-EQUIPO DADO DE BAJA</t>
  </si>
  <si>
    <t>FRA-0048670</t>
  </si>
  <si>
    <t>FRA-0048671</t>
  </si>
  <si>
    <t>FRA-0048672</t>
  </si>
  <si>
    <t>FRA-0048673</t>
  </si>
  <si>
    <t>FRA-0048674</t>
  </si>
  <si>
    <t>FRA-0048675</t>
  </si>
  <si>
    <t>FRA-0048676</t>
  </si>
  <si>
    <t>FRA-0048677</t>
  </si>
  <si>
    <t>FRA-0048678</t>
  </si>
  <si>
    <t>FRA-0048679</t>
  </si>
  <si>
    <t>FRA-0048680</t>
  </si>
  <si>
    <t>FRA-0048681</t>
  </si>
  <si>
    <t>FRA-0048682</t>
  </si>
  <si>
    <t>FRA-0048683</t>
  </si>
  <si>
    <t>FRA-0048684</t>
  </si>
  <si>
    <t>FRA-0048685</t>
  </si>
  <si>
    <t>FRA-0048686</t>
  </si>
  <si>
    <t>FRA-0048687</t>
  </si>
  <si>
    <t>FRA-0048688</t>
  </si>
  <si>
    <t>FRA-0048689</t>
  </si>
  <si>
    <t>FRA-0048690</t>
  </si>
  <si>
    <t>FRA-0048691</t>
  </si>
  <si>
    <t>FRA-0048692</t>
  </si>
  <si>
    <t>FRA-0048693</t>
  </si>
  <si>
    <t>FRA-0048694</t>
  </si>
  <si>
    <t>FRA-0048695</t>
  </si>
  <si>
    <t>CIUDAD CUATRO VIENTOS AUSTRO LOSA PISO TIPO T1</t>
  </si>
  <si>
    <t>FRA-0048696</t>
  </si>
  <si>
    <t>FRA-0048697</t>
  </si>
  <si>
    <t>FRA-0048698</t>
  </si>
  <si>
    <t>FRA-0048699</t>
  </si>
  <si>
    <t>FRA-0048700</t>
  </si>
  <si>
    <t>FRA-0048701</t>
  </si>
  <si>
    <t>FRA-0048702</t>
  </si>
  <si>
    <t>FRA-0048703</t>
  </si>
  <si>
    <t>FRA-0048704</t>
  </si>
  <si>
    <t>FRA-0048705</t>
  </si>
  <si>
    <t>FRA-0048706</t>
  </si>
  <si>
    <t>FRA-0048707</t>
  </si>
  <si>
    <t>FRA-0048708</t>
  </si>
  <si>
    <t>FRA-0048709</t>
  </si>
  <si>
    <t>FRA-0048710</t>
  </si>
  <si>
    <t>FRA-0048711</t>
  </si>
  <si>
    <t>FRA-0048712</t>
  </si>
  <si>
    <t>FRA-0048713</t>
  </si>
  <si>
    <t>FRA-0048714</t>
  </si>
  <si>
    <t>FRA-0048715</t>
  </si>
  <si>
    <t>FRA-0048716</t>
  </si>
  <si>
    <t>FRA-0048717</t>
  </si>
  <si>
    <t>FRA-0048718</t>
  </si>
  <si>
    <t>FRA-0048719</t>
  </si>
  <si>
    <t>FRA-0048722</t>
  </si>
  <si>
    <t>FRA-0048723</t>
  </si>
  <si>
    <t>FRA-0048724</t>
  </si>
  <si>
    <t>FRA-0048725</t>
  </si>
  <si>
    <t>FRA-0048726</t>
  </si>
  <si>
    <t>FRA-0048730</t>
  </si>
  <si>
    <t>FRA-0048731</t>
  </si>
  <si>
    <t>FRA-0048732</t>
  </si>
  <si>
    <t>FRA-0048733</t>
  </si>
  <si>
    <t>FRA-0048734</t>
  </si>
  <si>
    <t>FRA-0048735</t>
  </si>
  <si>
    <t>FRA-0048736</t>
  </si>
  <si>
    <t>FRA-0048737</t>
  </si>
  <si>
    <t>FRA-0048738</t>
  </si>
  <si>
    <t>FRA-0048739</t>
  </si>
  <si>
    <t>FRA-0048740</t>
  </si>
  <si>
    <t>FRA-0048741</t>
  </si>
  <si>
    <t>FRA-0048742</t>
  </si>
  <si>
    <t>FRA-0048743</t>
  </si>
  <si>
    <t>106-FLETE</t>
  </si>
  <si>
    <t>FRA-0048744</t>
  </si>
  <si>
    <t>FRA-0048745</t>
  </si>
  <si>
    <t>FRA-0048746</t>
  </si>
  <si>
    <t>FRA-0048747</t>
  </si>
  <si>
    <t>FRA-0048748</t>
  </si>
  <si>
    <t>FRA-0048749</t>
  </si>
  <si>
    <t>FRA-0048750</t>
  </si>
  <si>
    <t>FRA-0048751</t>
  </si>
  <si>
    <t>FRA-0048752</t>
  </si>
  <si>
    <t>FRA-0048753</t>
  </si>
  <si>
    <t>FRA-0048755</t>
  </si>
  <si>
    <t>FRA-0048756</t>
  </si>
  <si>
    <t>FRA-0048757</t>
  </si>
  <si>
    <t>FRA-0048759</t>
  </si>
  <si>
    <t>FRA-0048760</t>
  </si>
  <si>
    <t>FRA-0048761</t>
  </si>
  <si>
    <t>FRA-0048762</t>
  </si>
  <si>
    <t>FRA-0048763</t>
  </si>
  <si>
    <t>FRA-0048764</t>
  </si>
  <si>
    <t>FRA-0048765</t>
  </si>
  <si>
    <t>FRA-0048766</t>
  </si>
  <si>
    <t>FRA-0048767</t>
  </si>
  <si>
    <t>FRA-0048768</t>
  </si>
  <si>
    <t>FRA-0048769</t>
  </si>
  <si>
    <t>FRA-0048770</t>
  </si>
  <si>
    <t>FRA-0048771</t>
  </si>
  <si>
    <t>FRA-0048772</t>
  </si>
  <si>
    <t>FRA-0048773</t>
  </si>
  <si>
    <t>FRA-0048774</t>
  </si>
  <si>
    <t>FRA-0048775</t>
  </si>
  <si>
    <t>FRA-0048776</t>
  </si>
  <si>
    <t>FRA-0048777</t>
  </si>
  <si>
    <t>FRA-0048778</t>
  </si>
  <si>
    <t>FRA-0048779</t>
  </si>
  <si>
    <t>FRA-0048780</t>
  </si>
  <si>
    <t>FRA-0048781</t>
  </si>
  <si>
    <t>FRA-0048782</t>
  </si>
  <si>
    <t>FRA-0048783</t>
  </si>
  <si>
    <t>FRA-0048784</t>
  </si>
  <si>
    <t>FRA-0048785</t>
  </si>
  <si>
    <t>FRA-0048786</t>
  </si>
  <si>
    <t>FRA-0048787</t>
  </si>
  <si>
    <t>FRA-0048788</t>
  </si>
  <si>
    <t>FRA-0048789</t>
  </si>
  <si>
    <t>FRA-0048790</t>
  </si>
  <si>
    <t>FRA-0048791</t>
  </si>
  <si>
    <t>FRA-0048792</t>
  </si>
  <si>
    <t>FRA-0048793</t>
  </si>
  <si>
    <t>FRA-0048794</t>
  </si>
  <si>
    <t>FRA-0048795</t>
  </si>
  <si>
    <t>FRA-0048796</t>
  </si>
  <si>
    <t>FRA-0048797</t>
  </si>
  <si>
    <t>FRA-0048798</t>
  </si>
  <si>
    <t>FRA-0048799</t>
  </si>
  <si>
    <t>FRA-0048800</t>
  </si>
  <si>
    <t>FRA-0048801</t>
  </si>
  <si>
    <t>FRA-0048802</t>
  </si>
  <si>
    <t>FRA-0048803</t>
  </si>
  <si>
    <t>FRA-0048804</t>
  </si>
  <si>
    <t>FRA-0048805</t>
  </si>
  <si>
    <t>FRA-0048806</t>
  </si>
  <si>
    <t>FRA-0048807</t>
  </si>
  <si>
    <t>FRA-0048808</t>
  </si>
  <si>
    <t>FRA-0048809</t>
  </si>
  <si>
    <t>FRA-0048810</t>
  </si>
  <si>
    <t>FRA-0048811</t>
  </si>
  <si>
    <t>FRA-0048812</t>
  </si>
  <si>
    <t>FRA-0048813</t>
  </si>
  <si>
    <t>FRA-0048814</t>
  </si>
  <si>
    <t>FRA-0048815</t>
  </si>
  <si>
    <t>FRA-0048816</t>
  </si>
  <si>
    <t>FRA-0048819</t>
  </si>
  <si>
    <t>FRA-0048820</t>
  </si>
  <si>
    <t>FRA-0048821</t>
  </si>
  <si>
    <t>FRA-0048822</t>
  </si>
  <si>
    <t>FRA-0048823</t>
  </si>
  <si>
    <t>FRA-0048824</t>
  </si>
  <si>
    <t>FRA-0048825</t>
  </si>
  <si>
    <t>FRA-0048826</t>
  </si>
  <si>
    <t>FRA-0048827</t>
  </si>
  <si>
    <t>FRA-0048828</t>
  </si>
  <si>
    <t>FRA-0048829</t>
  </si>
  <si>
    <t>FRA-0048830</t>
  </si>
  <si>
    <t>FRA-0048831</t>
  </si>
  <si>
    <t>FRA-0048832</t>
  </si>
  <si>
    <t>FRA-0048833</t>
  </si>
  <si>
    <t>FRA-0048834</t>
  </si>
  <si>
    <t>FRA-0048835</t>
  </si>
  <si>
    <t>FRA-0048836</t>
  </si>
  <si>
    <t>SAONA - BORDILLOS DE 30 CM</t>
  </si>
  <si>
    <t>FRA-0048837</t>
  </si>
  <si>
    <t>FRA-0048838</t>
  </si>
  <si>
    <t>BELATERRA AQUARIS E1 TORRE 1 Y 2</t>
  </si>
  <si>
    <t>FRA-0048839</t>
  </si>
  <si>
    <t>FRA-0048840</t>
  </si>
  <si>
    <t>FRA-0048841</t>
  </si>
  <si>
    <t>BELATERRA AQUARIS E1 1 JUEGO</t>
  </si>
  <si>
    <t>FRA-0048842</t>
  </si>
  <si>
    <t>FRA-0048843</t>
  </si>
  <si>
    <t>FRA-0048844</t>
  </si>
  <si>
    <t>FRA-0048845</t>
  </si>
  <si>
    <t>FRA-0048846</t>
  </si>
  <si>
    <t>FRA-0048847</t>
  </si>
  <si>
    <t>FRA-0048848</t>
  </si>
  <si>
    <t>FRA-0048857</t>
  </si>
  <si>
    <t>FRA-0048858</t>
  </si>
  <si>
    <t>FRA-0048859</t>
  </si>
  <si>
    <t>FRA-0048860</t>
  </si>
  <si>
    <t>FRA-0048861</t>
  </si>
  <si>
    <t>FRA-0048862</t>
  </si>
  <si>
    <t>FRA-0048863</t>
  </si>
  <si>
    <t>FRA-0048864</t>
  </si>
  <si>
    <t>FRA-0048865</t>
  </si>
  <si>
    <t>FRA-0048866</t>
  </si>
  <si>
    <t>FRA-0048867</t>
  </si>
  <si>
    <t>FRA-0048868</t>
  </si>
  <si>
    <t>FRA-0048869</t>
  </si>
  <si>
    <t>FRA-0048870</t>
  </si>
  <si>
    <t>FRA-0048871</t>
  </si>
  <si>
    <t>FRA-0048872</t>
  </si>
  <si>
    <t>FRA-0048873</t>
  </si>
  <si>
    <t>FRA-0048874</t>
  </si>
  <si>
    <t>FRA-0048875</t>
  </si>
  <si>
    <t>FRA-0048876</t>
  </si>
  <si>
    <t>FRA-0048877</t>
  </si>
  <si>
    <t>FRA-0048878</t>
  </si>
  <si>
    <t>FRA-0048879</t>
  </si>
  <si>
    <t>FRA-0048880</t>
  </si>
  <si>
    <t>FRA-0048881</t>
  </si>
  <si>
    <t>FRA-0048882</t>
  </si>
  <si>
    <t>FRA-0048883</t>
  </si>
  <si>
    <t>FRA-0048884</t>
  </si>
  <si>
    <t>FRA-0048885</t>
  </si>
  <si>
    <t>FRA-0048886</t>
  </si>
  <si>
    <t>FRA-0048887</t>
  </si>
  <si>
    <t>FRA-0048888</t>
  </si>
  <si>
    <t>FRA-0048889</t>
  </si>
  <si>
    <t>FRA-0048890</t>
  </si>
  <si>
    <t>FRA-0048891</t>
  </si>
  <si>
    <t>FRA-0048892</t>
  </si>
  <si>
    <t>FRA-0048893</t>
  </si>
  <si>
    <t>FRA-0048894</t>
  </si>
  <si>
    <t>FRA-0048895</t>
  </si>
  <si>
    <t>FRA-0048896</t>
  </si>
  <si>
    <t>FRA-0048897</t>
  </si>
  <si>
    <t>FRA-0048898</t>
  </si>
  <si>
    <t>FRA-0048899</t>
  </si>
  <si>
    <t>FRA-0048900</t>
  </si>
  <si>
    <t>FRA-0048901</t>
  </si>
  <si>
    <t>FRA-0048902</t>
  </si>
  <si>
    <t>FRA-0048903</t>
  </si>
  <si>
    <t>FRA-0048904</t>
  </si>
  <si>
    <t>FRA-0048905</t>
  </si>
  <si>
    <t>FRA-0048906</t>
  </si>
  <si>
    <t>FRA-0048907</t>
  </si>
  <si>
    <t>FRA-0048908</t>
  </si>
  <si>
    <t>FRA-0048909</t>
  </si>
  <si>
    <t>FRA-0048910</t>
  </si>
  <si>
    <t>FRA-0048911</t>
  </si>
  <si>
    <t>FRA-0048912</t>
  </si>
  <si>
    <t>FRA-0048913</t>
  </si>
  <si>
    <t>FRA-0048914</t>
  </si>
  <si>
    <t>FRA-0048915</t>
  </si>
  <si>
    <t>FRA-0048916</t>
  </si>
  <si>
    <t>FRA-0048917</t>
  </si>
  <si>
    <t>FRA-0048918</t>
  </si>
  <si>
    <t>FRA-0048919</t>
  </si>
  <si>
    <t>FRA-0048920</t>
  </si>
  <si>
    <t>FRA-0048921</t>
  </si>
  <si>
    <t>FRA-0048922</t>
  </si>
  <si>
    <t>FRA-0048923</t>
  </si>
  <si>
    <t>FRA-0048924</t>
  </si>
  <si>
    <t>FRA-0048925</t>
  </si>
  <si>
    <t>FRA-0048926</t>
  </si>
  <si>
    <t>FRA-0048927</t>
  </si>
  <si>
    <t>FRA-0048928</t>
  </si>
  <si>
    <t>FRA-0048929</t>
  </si>
  <si>
    <t>FRA-0048930</t>
  </si>
  <si>
    <t>FRA-0048932</t>
  </si>
  <si>
    <t>FRA-0048933</t>
  </si>
  <si>
    <t>FRA-0048934</t>
  </si>
  <si>
    <t>FRA-0048935</t>
  </si>
  <si>
    <t>FRA-0048936</t>
  </si>
  <si>
    <t>FRA-0048937</t>
  </si>
  <si>
    <t>FRA-0048938</t>
  </si>
  <si>
    <t>FRA-0048939</t>
  </si>
  <si>
    <t>FRA-0048940</t>
  </si>
  <si>
    <t>155-SERVICIO DE DESCARGUE</t>
  </si>
  <si>
    <t>FRA-0048941</t>
  </si>
  <si>
    <t>FRA-0048942</t>
  </si>
  <si>
    <t>FRA-0048943</t>
  </si>
  <si>
    <t>FRA-0048944</t>
  </si>
  <si>
    <t>FRA-0048945</t>
  </si>
  <si>
    <t>FRA-0048946</t>
  </si>
  <si>
    <t>FRA-0048947</t>
  </si>
  <si>
    <t>FRA-0048948</t>
  </si>
  <si>
    <t>FRA-0048949</t>
  </si>
  <si>
    <t>FRA-0048950</t>
  </si>
  <si>
    <t>FRA-0048951</t>
  </si>
  <si>
    <t>FRA-0048952</t>
  </si>
  <si>
    <t>FRA-0048953</t>
  </si>
  <si>
    <t>FRA-0048954</t>
  </si>
  <si>
    <t>FRA-0048955</t>
  </si>
  <si>
    <t>FRA-0048956</t>
  </si>
  <si>
    <t>FRA-0048957</t>
  </si>
  <si>
    <t>FRA-0048958</t>
  </si>
  <si>
    <t>FRA-0048959</t>
  </si>
  <si>
    <t>FRA-0048960</t>
  </si>
  <si>
    <t>FRA-0048961</t>
  </si>
  <si>
    <t>FRA-0048962</t>
  </si>
  <si>
    <t>FRA-0048963</t>
  </si>
  <si>
    <t>AZUL TURQUESA TORRE 1</t>
  </si>
  <si>
    <t>FRA-0048964</t>
  </si>
  <si>
    <t>FRA-0048965</t>
  </si>
  <si>
    <t>FRA-0048966</t>
  </si>
  <si>
    <t>FRA-0048967</t>
  </si>
  <si>
    <t>FRA-0048968</t>
  </si>
  <si>
    <t>FRA-0048969</t>
  </si>
  <si>
    <t>FRA-0048970</t>
  </si>
  <si>
    <t>FRA-0048971</t>
  </si>
  <si>
    <t>FRA-0048973</t>
  </si>
  <si>
    <t>FRA-0048974</t>
  </si>
  <si>
    <t>FRA-0048975</t>
  </si>
  <si>
    <t>FRA-0048976</t>
  </si>
  <si>
    <t>FRA-0048977</t>
  </si>
  <si>
    <t>FRA-0048978</t>
  </si>
  <si>
    <t>FRA-0048979</t>
  </si>
  <si>
    <t>FRA-0048980</t>
  </si>
  <si>
    <t>FRA-0048981</t>
  </si>
  <si>
    <t>FRA-0048982</t>
  </si>
  <si>
    <t>FRA-0048983</t>
  </si>
  <si>
    <t>FRA-0048984</t>
  </si>
  <si>
    <t>FRA-0048985</t>
  </si>
  <si>
    <t>FRA-0048989</t>
  </si>
  <si>
    <t>FRA-0048990</t>
  </si>
  <si>
    <t>FRA-0048991</t>
  </si>
  <si>
    <t>FRA-0048992</t>
  </si>
  <si>
    <t>FRA-0048993</t>
  </si>
  <si>
    <t>FRA-0048994</t>
  </si>
  <si>
    <t>FRA-0048995</t>
  </si>
  <si>
    <t>FRA-0048996</t>
  </si>
  <si>
    <t>FRA-0048997</t>
  </si>
  <si>
    <t>FRA-0048998</t>
  </si>
  <si>
    <t>FRA-0048999</t>
  </si>
  <si>
    <t>FRA-0049000</t>
  </si>
  <si>
    <t>FRA-0049001</t>
  </si>
  <si>
    <t>FRA-0049002</t>
  </si>
  <si>
    <t>FRA-0049003</t>
  </si>
  <si>
    <t>FRA-0049004</t>
  </si>
  <si>
    <t>FRA-0049005</t>
  </si>
  <si>
    <t>FRA-0049006</t>
  </si>
  <si>
    <t>FRA-0049007</t>
  </si>
  <si>
    <t>FRA-0049008</t>
  </si>
  <si>
    <t>FRA-0049009</t>
  </si>
  <si>
    <t>FRA-0049010</t>
  </si>
  <si>
    <t>FRA-0049011</t>
  </si>
  <si>
    <t>FRA-0049012</t>
  </si>
  <si>
    <t>FRA-0049013</t>
  </si>
  <si>
    <t>FRA-0049014</t>
  </si>
  <si>
    <t>FRA-0049015</t>
  </si>
  <si>
    <t>FRA-0049016</t>
  </si>
  <si>
    <t>FRA-0049017</t>
  </si>
  <si>
    <t>FRA-0049018</t>
  </si>
  <si>
    <t>FRA-0049019</t>
  </si>
  <si>
    <t>FRA-0049020</t>
  </si>
  <si>
    <t>FRA-0049021</t>
  </si>
  <si>
    <t>FRA-0049022</t>
  </si>
  <si>
    <t>FRA-0049023</t>
  </si>
  <si>
    <t>FRA-0049024</t>
  </si>
  <si>
    <t>FRA-0049025</t>
  </si>
  <si>
    <t>FRA-0049026</t>
  </si>
  <si>
    <t>FRA-0049027</t>
  </si>
  <si>
    <t>FRA-0049028</t>
  </si>
  <si>
    <t>FRA-0049029</t>
  </si>
  <si>
    <t>FRA-0049030</t>
  </si>
  <si>
    <t>FRA-0049031</t>
  </si>
  <si>
    <t>FRA-0049032</t>
  </si>
  <si>
    <t>FRA-0049033</t>
  </si>
  <si>
    <t>FRA-0049034</t>
  </si>
  <si>
    <t>FRA-0049035</t>
  </si>
  <si>
    <t>FRA-0049038</t>
  </si>
  <si>
    <t>FRA-0049039</t>
  </si>
  <si>
    <t>FRA-0049040</t>
  </si>
  <si>
    <t>FRA-0049041</t>
  </si>
  <si>
    <t>FRA-0049042</t>
  </si>
  <si>
    <t>FRA-0049043</t>
  </si>
  <si>
    <t>FRA-0049044</t>
  </si>
  <si>
    <t>FRA-0049045</t>
  </si>
  <si>
    <t>FRA-0049046</t>
  </si>
  <si>
    <t>FRA-0049047</t>
  </si>
  <si>
    <t>FRA-0049048</t>
  </si>
  <si>
    <t>FRA-0049049</t>
  </si>
  <si>
    <t>FRA-0049050</t>
  </si>
  <si>
    <t>FRA-0049051</t>
  </si>
  <si>
    <t>FRA-0049052</t>
  </si>
  <si>
    <t>FRA-0049053</t>
  </si>
  <si>
    <t>FRA-0049054</t>
  </si>
  <si>
    <t>FRA-0049055</t>
  </si>
  <si>
    <t>FRA-0049056</t>
  </si>
  <si>
    <t>FRA-0049057</t>
  </si>
  <si>
    <t>FRA-0049058</t>
  </si>
  <si>
    <t>FRA-0049059</t>
  </si>
  <si>
    <t>FRA-0049060</t>
  </si>
  <si>
    <t>FRA-0049061</t>
  </si>
  <si>
    <t>FRA-0049062</t>
  </si>
  <si>
    <t>FRA-0049063</t>
  </si>
  <si>
    <t>FRA-0049064</t>
  </si>
  <si>
    <t>FRA-0049065</t>
  </si>
  <si>
    <t>FRA-0049066</t>
  </si>
  <si>
    <t>FRA-0049067</t>
  </si>
  <si>
    <t>FRA-0049068</t>
  </si>
  <si>
    <t>FRA-0049069</t>
  </si>
  <si>
    <t>FRA-0049070</t>
  </si>
  <si>
    <t>FRA-0049071</t>
  </si>
  <si>
    <t>FRA-0049072</t>
  </si>
  <si>
    <t>FRA-0049073</t>
  </si>
  <si>
    <t>FRA-0049074</t>
  </si>
  <si>
    <t>FRA-0049075</t>
  </si>
  <si>
    <t>FRA-0049076</t>
  </si>
  <si>
    <t>FRA-0049077</t>
  </si>
  <si>
    <t>FRA-0049078</t>
  </si>
  <si>
    <t>FRA-0049079</t>
  </si>
  <si>
    <t>FRA-0049080</t>
  </si>
  <si>
    <t>FRA-0049081</t>
  </si>
  <si>
    <t>FRA-0049082</t>
  </si>
  <si>
    <t>FRA-0049083</t>
  </si>
  <si>
    <t>FRA-0049084</t>
  </si>
  <si>
    <t>FRA-0049085</t>
  </si>
  <si>
    <t>FRA-0049086</t>
  </si>
  <si>
    <t>FRA-0049087</t>
  </si>
  <si>
    <t>FRA-0049088</t>
  </si>
  <si>
    <t>FRA-0049089</t>
  </si>
  <si>
    <t>FRA-0049090</t>
  </si>
  <si>
    <t>FRA-0049091</t>
  </si>
  <si>
    <t>FRA-0049093</t>
  </si>
  <si>
    <t>FRA-0049094</t>
  </si>
  <si>
    <t>FRA-0049095</t>
  </si>
  <si>
    <t>FRA-0049096</t>
  </si>
  <si>
    <t>FRA-0049097</t>
  </si>
  <si>
    <t>FRA-0049098</t>
  </si>
  <si>
    <t>FRA-0049099</t>
  </si>
  <si>
    <t>FRA-0049100</t>
  </si>
  <si>
    <t>FRA-0049101</t>
  </si>
  <si>
    <t>FRA-0049102</t>
  </si>
  <si>
    <t>FRA-0049103</t>
  </si>
  <si>
    <t>FRA-0049104</t>
  </si>
  <si>
    <t>FRA-0049105</t>
  </si>
  <si>
    <t>FRA-0049106</t>
  </si>
  <si>
    <t>FRA-0049107</t>
  </si>
  <si>
    <t>FRA-0049108</t>
  </si>
  <si>
    <t>FRA-0049109</t>
  </si>
  <si>
    <t>FRA-0049110</t>
  </si>
  <si>
    <t>FRA-0049111</t>
  </si>
  <si>
    <t>FRA-0049112</t>
  </si>
  <si>
    <t>FRA-0049113</t>
  </si>
  <si>
    <t>FRA-0049114</t>
  </si>
  <si>
    <t>FRA-0049115</t>
  </si>
  <si>
    <t>FRA-0049116</t>
  </si>
  <si>
    <t>FRA-0049117</t>
  </si>
  <si>
    <t>FRA-0049118</t>
  </si>
  <si>
    <t>FRA-0049119</t>
  </si>
  <si>
    <t>FRA-0049120</t>
  </si>
  <si>
    <t>FRA-0049121</t>
  </si>
  <si>
    <t>FRA-0049122</t>
  </si>
  <si>
    <t>FRA-0049123</t>
  </si>
  <si>
    <t>FRA-0049124</t>
  </si>
  <si>
    <t>FRA-0049125</t>
  </si>
  <si>
    <t>FRA-0049126</t>
  </si>
  <si>
    <t>FRA-0049127</t>
  </si>
  <si>
    <t>FRA-0049128</t>
  </si>
  <si>
    <t>FRA-0049129</t>
  </si>
  <si>
    <t>FRA-0049130</t>
  </si>
  <si>
    <t>FRA-0049131</t>
  </si>
  <si>
    <t>FRA-0049132</t>
  </si>
  <si>
    <t>FRA-0049133</t>
  </si>
  <si>
    <t>FRA-0049134</t>
  </si>
  <si>
    <t>FRA-0049135</t>
  </si>
  <si>
    <t>FRA-0049136</t>
  </si>
  <si>
    <t>FRA-0049137</t>
  </si>
  <si>
    <t>FRA-0049138</t>
  </si>
  <si>
    <t>FRA-0049139</t>
  </si>
  <si>
    <t>FRA-0049140</t>
  </si>
  <si>
    <t>FRA-0049141</t>
  </si>
  <si>
    <t>FRA-0049142</t>
  </si>
  <si>
    <t>FRA-0049143</t>
  </si>
  <si>
    <t>FRA-0049144</t>
  </si>
  <si>
    <t>FRA-0049145</t>
  </si>
  <si>
    <t>FRA-0049146</t>
  </si>
  <si>
    <t>FRA-0049147</t>
  </si>
  <si>
    <t>FRA-0049148</t>
  </si>
  <si>
    <t>FRA-0049149</t>
  </si>
  <si>
    <t>FRA-0049150</t>
  </si>
  <si>
    <t>FRA-0049151</t>
  </si>
  <si>
    <t>FRA-0049152</t>
  </si>
  <si>
    <t>FRA-0049153</t>
  </si>
  <si>
    <t>FRA-0049154</t>
  </si>
  <si>
    <t>FRA-0049155</t>
  </si>
  <si>
    <t>FRA-0049156</t>
  </si>
  <si>
    <t>FRA-0049157</t>
  </si>
  <si>
    <t>FRA-0049158</t>
  </si>
  <si>
    <t>FRA-0049159</t>
  </si>
  <si>
    <t>FRA-0049160</t>
  </si>
  <si>
    <t>FRA-0049161</t>
  </si>
  <si>
    <t>FRA-0049162</t>
  </si>
  <si>
    <t>FRA-0049163</t>
  </si>
  <si>
    <t>FRA-0049164</t>
  </si>
  <si>
    <t>FRA-0049165</t>
  </si>
  <si>
    <t>FRA-0049166</t>
  </si>
  <si>
    <t>FRA-0049167</t>
  </si>
  <si>
    <t>FRA-0049168</t>
  </si>
  <si>
    <t>FRA-0049169</t>
  </si>
  <si>
    <t>FRA-0049170</t>
  </si>
  <si>
    <t>FRA-0049171</t>
  </si>
  <si>
    <t>FRA-0049172</t>
  </si>
  <si>
    <t>FRA-0049173</t>
  </si>
  <si>
    <t>FRA-0049174</t>
  </si>
  <si>
    <t>FRA-0049175</t>
  </si>
  <si>
    <t>FRA-0049176</t>
  </si>
  <si>
    <t>FRA-0049177</t>
  </si>
  <si>
    <t>FRA-0049178</t>
  </si>
  <si>
    <t>FRA-0049179</t>
  </si>
  <si>
    <t>FRA-0049180</t>
  </si>
  <si>
    <t>FRA-0049181</t>
  </si>
  <si>
    <t>FRA-0049182</t>
  </si>
  <si>
    <t>FRA-0049183</t>
  </si>
  <si>
    <t>FLORA 63 M2 JGO 1</t>
  </si>
  <si>
    <t>FRA-0049184</t>
  </si>
  <si>
    <t>FRA-0049185</t>
  </si>
  <si>
    <t>FRA-0049186</t>
  </si>
  <si>
    <t>FRA-0049187</t>
  </si>
  <si>
    <t>FRA-0049188</t>
  </si>
  <si>
    <t>FRA-0049189</t>
  </si>
  <si>
    <t>FRA-0049190</t>
  </si>
  <si>
    <t>FRA-0049191</t>
  </si>
  <si>
    <t>FRA-0049192</t>
  </si>
  <si>
    <t>FRA-0049193</t>
  </si>
  <si>
    <t>FRA-0049194</t>
  </si>
  <si>
    <t>FRA-0049195</t>
  </si>
  <si>
    <t>FRA-0049196</t>
  </si>
  <si>
    <t>FRA-0049197</t>
  </si>
  <si>
    <t>FRA-0049198</t>
  </si>
  <si>
    <t>FRA-0049199</t>
  </si>
  <si>
    <t>FRA-0049200</t>
  </si>
  <si>
    <t>FRA-0049201</t>
  </si>
  <si>
    <t>FRA-0049202</t>
  </si>
  <si>
    <t>FRA-0049203</t>
  </si>
  <si>
    <t>FRA-0049204</t>
  </si>
  <si>
    <t>FRA-0049205</t>
  </si>
  <si>
    <t>FRA-0049206</t>
  </si>
  <si>
    <t>FRA-0049207</t>
  </si>
  <si>
    <t>FRA-0049208</t>
  </si>
  <si>
    <t>FRA-0049209</t>
  </si>
  <si>
    <t>FRA-0049210</t>
  </si>
  <si>
    <t>FRA-0049211</t>
  </si>
  <si>
    <t>FRA-0049212</t>
  </si>
  <si>
    <t>FRA-0049213</t>
  </si>
  <si>
    <t>FRA-0049214</t>
  </si>
  <si>
    <t>FRA-0049215</t>
  </si>
  <si>
    <t>FRA-0049216</t>
  </si>
  <si>
    <t>FRA-0049217</t>
  </si>
  <si>
    <t>FRA-0049218</t>
  </si>
  <si>
    <t>FRA-0049219</t>
  </si>
  <si>
    <t>FRA-0049220</t>
  </si>
  <si>
    <t>FRA-0049221</t>
  </si>
  <si>
    <t>FRA-0049222</t>
  </si>
  <si>
    <t>FRA-0049223</t>
  </si>
  <si>
    <t>FRA-0049224</t>
  </si>
  <si>
    <t>FRA-0049225</t>
  </si>
  <si>
    <t>FRA-0049226</t>
  </si>
  <si>
    <t>FRA-0049227</t>
  </si>
  <si>
    <t>FRA-0049228</t>
  </si>
  <si>
    <t>FRA-0049229</t>
  </si>
  <si>
    <t>FRA-0049230</t>
  </si>
  <si>
    <t>FRA-0049231</t>
  </si>
  <si>
    <t>FRA-0049232</t>
  </si>
  <si>
    <t>FRA-0049233</t>
  </si>
  <si>
    <t>FRA-0049234</t>
  </si>
  <si>
    <t>CIRUELO ATICOS TORRE B</t>
  </si>
  <si>
    <t>PLAZA DEL VIENTO ANTEPECHOS</t>
  </si>
  <si>
    <t>COLEGIO IND. CARLOS SARMIENTO - VIGAS +4.70 COMED</t>
  </si>
  <si>
    <t>ARBOLEDA CAMPESTRE VAINILLO 42 JG 2 MEN ADIC</t>
  </si>
  <si>
    <t>CASAS CORALINA</t>
  </si>
  <si>
    <t>TORRES DEL CLUB TORRE 1</t>
  </si>
  <si>
    <t>J PACHON SOCIEDAD POR ACCIONES SIMPLIFICADA</t>
  </si>
  <si>
    <t>PUERTO CAMPANA GATAS</t>
  </si>
  <si>
    <t>PUERTO CAMPANA JUEGO 2 PLATAFORMAS</t>
  </si>
  <si>
    <t>SENA JAMUNDI J2 COLUMNAS</t>
  </si>
  <si>
    <t>VIBRATTO JUEGO 3 PRESTAMO</t>
  </si>
  <si>
    <t>MERCADO SREDNI MUROS</t>
  </si>
  <si>
    <t>SUB ESTACION TORCA PRESTAMO</t>
  </si>
  <si>
    <t>BRISAS DEL PARQUE TORRE C - D PRESTAMO</t>
  </si>
  <si>
    <t>MIRAITOWA PRESTAMO</t>
  </si>
  <si>
    <t>CLINICA VALLE DE LILI - COMPLEMENTO ANDAMIO</t>
  </si>
  <si>
    <t>FIORINO - MUROS</t>
  </si>
  <si>
    <t>FIORINO PISCINA</t>
  </si>
  <si>
    <t>AREIA - APARTAMENTOS TORRE 1</t>
  </si>
  <si>
    <t>ORDEN DE COMPRA Y MIGO</t>
  </si>
  <si>
    <t>CONSTRUCCIONES RAMIREZ MOSQUERA S.A.S</t>
  </si>
  <si>
    <t>INGECOLSU S.A.S.</t>
  </si>
  <si>
    <t>Acta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</si>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</sst>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\ * #,##0_-;\-&quot;$&quot;\ * #,##0_-;_-&quot;$&quot;\ * &quot;-&quot;_-;_-@_-"/>
    <numFmt numFmtId="165" formatCode="_(&quot;$&quot;\ * #,##0.00_);_(&quot;$&quot;\ * \(#,##0.00\);_(&quot;$&quot;\ * &quot;-&quot;??_);_(@_)"/>
    <numFmt numFmtId="166" formatCode="[$$-409]#,##0.00;\([$$-409]#,##0.00\);[$$-409]#,##0.00;@"/>
    <numFmt numFmtId="167" formatCode="_(&quot;$&quot;\ * #,##0_);_(&quot;$&quot;\ * \(#,##0\);_(&quot;$&quot;\ * &quot;-&quot;??_);_(@_)"/>
    <numFmt numFmtId="168" formatCode="[$$-409]#,##0"/>
  </numFmts>
  <fonts count="69" x14ac:knownFonts="1">
    <font>
      <sz val="11"/>
      <color theme="1"/>
      <name val="Calibri"/>
      <family val="2"/>
      <scheme val="minor"/>
    </font>
    <font>
      <sz val="8.25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  <font>
      <sz val="8.25"/>
      <color rgb="FF000000"/>
      <name val="Tahoma"/>
      <family val="2"/>
    </font>
    <font>
      <sz val="8.25"/>
      <color rgb="FF000000"/>
      <name val="Tahoma"/>
      <family val="2"/>
    </font>
    <font>
      <sz val="8.25"/>
      <color rgb="FF000000"/>
      <name val="Tahoma"/>
      <family val="2"/>
    </font>
    <font>
      <sz val="8.25"/>
      <color rgb="FF000000"/>
      <name val="Tahoma"/>
      <family val="2"/>
    </font>
    <font>
      <sz val="8.25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FAE1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80808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0" fontId="5" fillId="0" borderId="0"/>
    <xf numFmtId="0" fontId="4" fillId="0" borderId="0"/>
    <xf numFmtId="0" fontId="62" fillId="0" borderId="0"/>
  </cellStyleXfs>
  <cellXfs count="262">
    <xf numFmtId="0" fontId="0" fillId="0" borderId="0" xfId="0"/>
    <xf numFmtId="0" fontId="1" fillId="2" borderId="1" xfId="0" applyFont="1" applyFill="1" applyBorder="1" applyAlignment="1">
      <alignment horizontal="left" vertical="center" readingOrder="1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left" vertical="center" readingOrder="1"/>
    </xf>
    <xf numFmtId="0" fontId="3" fillId="4" borderId="5" xfId="0" applyFont="1" applyFill="1" applyBorder="1" applyAlignment="1">
      <alignment vertical="center"/>
    </xf>
    <xf numFmtId="167" fontId="0" fillId="0" borderId="0" xfId="1" applyNumberFormat="1" applyFont="1"/>
    <xf numFmtId="14" fontId="0" fillId="0" borderId="0" xfId="0" applyNumberFormat="1"/>
    <xf numFmtId="49" fontId="7" fillId="2" borderId="1" xfId="0" applyNumberFormat="1" applyFont="1" applyFill="1" applyBorder="1" applyAlignment="1">
      <alignment horizontal="left" vertical="center" readingOrder="1"/>
    </xf>
    <xf numFmtId="0" fontId="7" fillId="2" borderId="1" xfId="0" applyFont="1" applyFill="1" applyBorder="1" applyAlignment="1">
      <alignment horizontal="left" vertical="center" readingOrder="1"/>
    </xf>
    <xf numFmtId="0" fontId="7" fillId="6" borderId="1" xfId="0" applyFont="1" applyFill="1" applyBorder="1" applyAlignment="1">
      <alignment horizontal="right" vertical="center" readingOrder="1"/>
    </xf>
    <xf numFmtId="14" fontId="7" fillId="2" borderId="1" xfId="0" applyNumberFormat="1" applyFont="1" applyFill="1" applyBorder="1" applyAlignment="1">
      <alignment horizontal="left" vertical="center" readingOrder="1"/>
    </xf>
    <xf numFmtId="1" fontId="7" fillId="2" borderId="1" xfId="0" applyNumberFormat="1" applyFont="1" applyFill="1" applyBorder="1" applyAlignment="1">
      <alignment horizontal="left" vertical="center" readingOrder="1"/>
    </xf>
    <xf numFmtId="0" fontId="1" fillId="3" borderId="1" xfId="0" applyFont="1" applyFill="1" applyBorder="1" applyAlignment="1">
      <alignment horizontal="left" vertical="center" readingOrder="1"/>
    </xf>
    <xf numFmtId="49" fontId="1" fillId="3" borderId="1" xfId="0" applyNumberFormat="1" applyFont="1" applyFill="1" applyBorder="1" applyAlignment="1">
      <alignment horizontal="left" vertical="center" readingOrder="1"/>
    </xf>
    <xf numFmtId="0" fontId="8" fillId="2" borderId="1" xfId="0" applyFont="1" applyFill="1" applyBorder="1" applyAlignment="1">
      <alignment horizontal="left" vertical="center" readingOrder="1"/>
    </xf>
    <xf numFmtId="49" fontId="1" fillId="2" borderId="3" xfId="0" applyNumberFormat="1" applyFont="1" applyFill="1" applyBorder="1" applyAlignment="1">
      <alignment horizontal="left" vertical="center" readingOrder="1"/>
    </xf>
    <xf numFmtId="0" fontId="8" fillId="6" borderId="1" xfId="0" applyFont="1" applyFill="1" applyBorder="1" applyAlignment="1">
      <alignment horizontal="right" vertical="center" readingOrder="1"/>
    </xf>
    <xf numFmtId="0" fontId="9" fillId="2" borderId="1" xfId="0" applyFont="1" applyFill="1" applyBorder="1" applyAlignment="1">
      <alignment horizontal="left" vertical="center" readingOrder="1"/>
    </xf>
    <xf numFmtId="0" fontId="1" fillId="6" borderId="1" xfId="0" applyFont="1" applyFill="1" applyBorder="1" applyAlignment="1">
      <alignment horizontal="right" vertical="center" readingOrder="1"/>
    </xf>
    <xf numFmtId="0" fontId="10" fillId="2" borderId="1" xfId="0" applyFont="1" applyFill="1" applyBorder="1" applyAlignment="1">
      <alignment horizontal="left" vertical="center" readingOrder="1"/>
    </xf>
    <xf numFmtId="14" fontId="10" fillId="2" borderId="1" xfId="0" applyNumberFormat="1" applyFont="1" applyFill="1" applyBorder="1" applyAlignment="1">
      <alignment horizontal="left" vertical="center" readingOrder="1"/>
    </xf>
    <xf numFmtId="0" fontId="10" fillId="6" borderId="1" xfId="0" applyFont="1" applyFill="1" applyBorder="1" applyAlignment="1">
      <alignment horizontal="right" vertical="center" readingOrder="1"/>
    </xf>
    <xf numFmtId="0" fontId="11" fillId="2" borderId="1" xfId="0" applyFont="1" applyFill="1" applyBorder="1" applyAlignment="1">
      <alignment horizontal="left" vertical="center" readingOrder="1"/>
    </xf>
    <xf numFmtId="14" fontId="11" fillId="2" borderId="1" xfId="0" applyNumberFormat="1" applyFont="1" applyFill="1" applyBorder="1" applyAlignment="1">
      <alignment horizontal="left" vertical="center" readingOrder="1"/>
    </xf>
    <xf numFmtId="0" fontId="12" fillId="2" borderId="1" xfId="0" applyFont="1" applyFill="1" applyBorder="1" applyAlignment="1">
      <alignment horizontal="left" vertical="center" readingOrder="1"/>
    </xf>
    <xf numFmtId="14" fontId="12" fillId="2" borderId="1" xfId="0" applyNumberFormat="1" applyFont="1" applyFill="1" applyBorder="1" applyAlignment="1">
      <alignment horizontal="left" vertical="center" readingOrder="1"/>
    </xf>
    <xf numFmtId="0" fontId="12" fillId="6" borderId="1" xfId="0" applyFont="1" applyFill="1" applyBorder="1" applyAlignment="1">
      <alignment horizontal="right" vertical="center" readingOrder="1"/>
    </xf>
    <xf numFmtId="49" fontId="13" fillId="2" borderId="1" xfId="0" applyNumberFormat="1" applyFont="1" applyFill="1" applyBorder="1" applyAlignment="1">
      <alignment horizontal="left" vertical="center" readingOrder="1"/>
    </xf>
    <xf numFmtId="0" fontId="13" fillId="2" borderId="1" xfId="0" applyFont="1" applyFill="1" applyBorder="1" applyAlignment="1">
      <alignment horizontal="left" vertical="center" readingOrder="1"/>
    </xf>
    <xf numFmtId="14" fontId="13" fillId="2" borderId="1" xfId="0" applyNumberFormat="1" applyFont="1" applyFill="1" applyBorder="1" applyAlignment="1">
      <alignment horizontal="left" vertical="center" readingOrder="1"/>
    </xf>
    <xf numFmtId="49" fontId="7" fillId="2" borderId="3" xfId="0" applyNumberFormat="1" applyFont="1" applyFill="1" applyBorder="1" applyAlignment="1">
      <alignment horizontal="left" vertical="center" readingOrder="1"/>
    </xf>
    <xf numFmtId="0" fontId="7" fillId="6" borderId="0" xfId="0" applyFont="1" applyFill="1" applyAlignment="1">
      <alignment horizontal="right" vertical="center" readingOrder="1"/>
    </xf>
    <xf numFmtId="0" fontId="1" fillId="6" borderId="0" xfId="0" applyFont="1" applyFill="1" applyAlignment="1">
      <alignment horizontal="right" vertical="center" readingOrder="1"/>
    </xf>
    <xf numFmtId="0" fontId="1" fillId="2" borderId="0" xfId="0" applyFont="1" applyFill="1" applyAlignment="1">
      <alignment horizontal="left" vertical="center" readingOrder="1"/>
    </xf>
    <xf numFmtId="0" fontId="7" fillId="2" borderId="0" xfId="0" applyFont="1" applyFill="1" applyAlignment="1">
      <alignment horizontal="left" vertical="center" readingOrder="1"/>
    </xf>
    <xf numFmtId="0" fontId="8" fillId="6" borderId="0" xfId="0" applyFont="1" applyFill="1" applyAlignment="1">
      <alignment horizontal="right" vertical="center" readingOrder="1"/>
    </xf>
    <xf numFmtId="0" fontId="10" fillId="6" borderId="0" xfId="0" applyFont="1" applyFill="1" applyAlignment="1">
      <alignment horizontal="right" vertical="center" readingOrder="1"/>
    </xf>
    <xf numFmtId="0" fontId="12" fillId="6" borderId="0" xfId="0" applyFont="1" applyFill="1" applyAlignment="1">
      <alignment horizontal="right" vertical="center" readingOrder="1"/>
    </xf>
    <xf numFmtId="0" fontId="14" fillId="2" borderId="1" xfId="0" applyFont="1" applyFill="1" applyBorder="1" applyAlignment="1">
      <alignment horizontal="left" vertical="center" readingOrder="1"/>
    </xf>
    <xf numFmtId="49" fontId="14" fillId="2" borderId="1" xfId="0" applyNumberFormat="1" applyFont="1" applyFill="1" applyBorder="1" applyAlignment="1">
      <alignment horizontal="left" vertical="center" readingOrder="1"/>
    </xf>
    <xf numFmtId="14" fontId="14" fillId="2" borderId="1" xfId="0" applyNumberFormat="1" applyFont="1" applyFill="1" applyBorder="1" applyAlignment="1">
      <alignment horizontal="left" vertical="center" readingOrder="1"/>
    </xf>
    <xf numFmtId="49" fontId="15" fillId="2" borderId="1" xfId="0" applyNumberFormat="1" applyFont="1" applyFill="1" applyBorder="1" applyAlignment="1">
      <alignment horizontal="left" vertical="center" readingOrder="1"/>
    </xf>
    <xf numFmtId="14" fontId="15" fillId="2" borderId="1" xfId="0" applyNumberFormat="1" applyFont="1" applyFill="1" applyBorder="1" applyAlignment="1">
      <alignment horizontal="left" vertical="center" readingOrder="1"/>
    </xf>
    <xf numFmtId="0" fontId="15" fillId="2" borderId="1" xfId="0" applyFont="1" applyFill="1" applyBorder="1" applyAlignment="1">
      <alignment horizontal="left" vertical="center" readingOrder="1"/>
    </xf>
    <xf numFmtId="0" fontId="16" fillId="2" borderId="1" xfId="0" applyFont="1" applyFill="1" applyBorder="1" applyAlignment="1">
      <alignment horizontal="left" vertical="center" readingOrder="1"/>
    </xf>
    <xf numFmtId="49" fontId="16" fillId="2" borderId="1" xfId="0" applyNumberFormat="1" applyFont="1" applyFill="1" applyBorder="1" applyAlignment="1">
      <alignment horizontal="left" vertical="center" readingOrder="1"/>
    </xf>
    <xf numFmtId="14" fontId="16" fillId="2" borderId="1" xfId="0" applyNumberFormat="1" applyFont="1" applyFill="1" applyBorder="1" applyAlignment="1">
      <alignment horizontal="left" vertical="center" readingOrder="1"/>
    </xf>
    <xf numFmtId="0" fontId="16" fillId="6" borderId="1" xfId="0" applyFont="1" applyFill="1" applyBorder="1" applyAlignment="1">
      <alignment horizontal="right" vertical="center" readingOrder="1"/>
    </xf>
    <xf numFmtId="0" fontId="17" fillId="2" borderId="1" xfId="0" applyFont="1" applyFill="1" applyBorder="1" applyAlignment="1">
      <alignment horizontal="left" vertical="center" readingOrder="1"/>
    </xf>
    <xf numFmtId="49" fontId="17" fillId="2" borderId="1" xfId="0" applyNumberFormat="1" applyFont="1" applyFill="1" applyBorder="1" applyAlignment="1">
      <alignment horizontal="left" vertical="center" readingOrder="1"/>
    </xf>
    <xf numFmtId="14" fontId="17" fillId="2" borderId="1" xfId="0" applyNumberFormat="1" applyFont="1" applyFill="1" applyBorder="1" applyAlignment="1">
      <alignment horizontal="left" vertical="center" readingOrder="1"/>
    </xf>
    <xf numFmtId="0" fontId="18" fillId="2" borderId="1" xfId="0" applyFont="1" applyFill="1" applyBorder="1" applyAlignment="1">
      <alignment horizontal="left" vertical="center" readingOrder="1"/>
    </xf>
    <xf numFmtId="49" fontId="18" fillId="2" borderId="1" xfId="0" applyNumberFormat="1" applyFont="1" applyFill="1" applyBorder="1" applyAlignment="1">
      <alignment horizontal="left" vertical="center" readingOrder="1"/>
    </xf>
    <xf numFmtId="14" fontId="18" fillId="2" borderId="1" xfId="0" applyNumberFormat="1" applyFont="1" applyFill="1" applyBorder="1" applyAlignment="1">
      <alignment horizontal="left" vertical="center" readingOrder="1"/>
    </xf>
    <xf numFmtId="0" fontId="18" fillId="6" borderId="1" xfId="0" applyFont="1" applyFill="1" applyBorder="1" applyAlignment="1">
      <alignment horizontal="right" vertical="center" readingOrder="1"/>
    </xf>
    <xf numFmtId="49" fontId="19" fillId="2" borderId="1" xfId="0" applyNumberFormat="1" applyFont="1" applyFill="1" applyBorder="1" applyAlignment="1">
      <alignment horizontal="left" vertical="center" readingOrder="1"/>
    </xf>
    <xf numFmtId="0" fontId="13" fillId="6" borderId="1" xfId="0" applyFont="1" applyFill="1" applyBorder="1" applyAlignment="1">
      <alignment horizontal="right" vertical="center" readingOrder="1"/>
    </xf>
    <xf numFmtId="49" fontId="20" fillId="2" borderId="1" xfId="0" applyNumberFormat="1" applyFont="1" applyFill="1" applyBorder="1" applyAlignment="1">
      <alignment horizontal="left" vertical="center" readingOrder="1"/>
    </xf>
    <xf numFmtId="14" fontId="20" fillId="2" borderId="1" xfId="0" applyNumberFormat="1" applyFont="1" applyFill="1" applyBorder="1" applyAlignment="1">
      <alignment horizontal="left" vertical="center" readingOrder="1"/>
    </xf>
    <xf numFmtId="0" fontId="20" fillId="6" borderId="1" xfId="0" applyFont="1" applyFill="1" applyBorder="1" applyAlignment="1">
      <alignment horizontal="right" vertical="center" readingOrder="1"/>
    </xf>
    <xf numFmtId="0" fontId="20" fillId="2" borderId="1" xfId="0" applyFont="1" applyFill="1" applyBorder="1" applyAlignment="1">
      <alignment horizontal="left" vertical="center" readingOrder="1"/>
    </xf>
    <xf numFmtId="49" fontId="21" fillId="2" borderId="1" xfId="0" applyNumberFormat="1" applyFont="1" applyFill="1" applyBorder="1" applyAlignment="1">
      <alignment horizontal="left" vertical="center" readingOrder="1"/>
    </xf>
    <xf numFmtId="0" fontId="21" fillId="2" borderId="1" xfId="0" applyFont="1" applyFill="1" applyBorder="1" applyAlignment="1">
      <alignment horizontal="left" vertical="center" readingOrder="1"/>
    </xf>
    <xf numFmtId="14" fontId="21" fillId="2" borderId="1" xfId="0" applyNumberFormat="1" applyFont="1" applyFill="1" applyBorder="1" applyAlignment="1">
      <alignment horizontal="left" vertical="center" readingOrder="1"/>
    </xf>
    <xf numFmtId="0" fontId="21" fillId="6" borderId="1" xfId="0" applyFont="1" applyFill="1" applyBorder="1" applyAlignment="1">
      <alignment horizontal="right" vertical="center" readingOrder="1"/>
    </xf>
    <xf numFmtId="49" fontId="22" fillId="2" borderId="1" xfId="0" applyNumberFormat="1" applyFont="1" applyFill="1" applyBorder="1" applyAlignment="1">
      <alignment horizontal="left" vertical="center" readingOrder="1"/>
    </xf>
    <xf numFmtId="14" fontId="22" fillId="2" borderId="1" xfId="0" applyNumberFormat="1" applyFont="1" applyFill="1" applyBorder="1" applyAlignment="1">
      <alignment horizontal="left" vertical="center" readingOrder="1"/>
    </xf>
    <xf numFmtId="0" fontId="22" fillId="6" borderId="1" xfId="0" applyFont="1" applyFill="1" applyBorder="1" applyAlignment="1">
      <alignment horizontal="right" vertical="center" readingOrder="1"/>
    </xf>
    <xf numFmtId="0" fontId="22" fillId="2" borderId="1" xfId="0" applyFont="1" applyFill="1" applyBorder="1" applyAlignment="1">
      <alignment horizontal="left" vertical="center" readingOrder="1"/>
    </xf>
    <xf numFmtId="49" fontId="23" fillId="2" borderId="1" xfId="0" applyNumberFormat="1" applyFont="1" applyFill="1" applyBorder="1" applyAlignment="1">
      <alignment horizontal="left" vertical="center" readingOrder="1"/>
    </xf>
    <xf numFmtId="0" fontId="23" fillId="2" borderId="1" xfId="0" applyFont="1" applyFill="1" applyBorder="1" applyAlignment="1">
      <alignment horizontal="left" vertical="center" readingOrder="1"/>
    </xf>
    <xf numFmtId="14" fontId="23" fillId="2" borderId="1" xfId="0" applyNumberFormat="1" applyFont="1" applyFill="1" applyBorder="1" applyAlignment="1">
      <alignment horizontal="left" vertical="center" readingOrder="1"/>
    </xf>
    <xf numFmtId="0" fontId="23" fillId="6" borderId="1" xfId="0" applyFont="1" applyFill="1" applyBorder="1" applyAlignment="1">
      <alignment horizontal="right" vertical="center" readingOrder="1"/>
    </xf>
    <xf numFmtId="49" fontId="24" fillId="2" borderId="1" xfId="0" applyNumberFormat="1" applyFont="1" applyFill="1" applyBorder="1" applyAlignment="1">
      <alignment horizontal="left" vertical="center" readingOrder="1"/>
    </xf>
    <xf numFmtId="0" fontId="24" fillId="2" borderId="1" xfId="0" applyFont="1" applyFill="1" applyBorder="1" applyAlignment="1">
      <alignment horizontal="left" vertical="center" readingOrder="1"/>
    </xf>
    <xf numFmtId="14" fontId="24" fillId="2" borderId="1" xfId="0" applyNumberFormat="1" applyFont="1" applyFill="1" applyBorder="1" applyAlignment="1">
      <alignment horizontal="left" vertical="center" readingOrder="1"/>
    </xf>
    <xf numFmtId="0" fontId="24" fillId="6" borderId="1" xfId="0" applyFont="1" applyFill="1" applyBorder="1" applyAlignment="1">
      <alignment horizontal="right" vertical="center" readingOrder="1"/>
    </xf>
    <xf numFmtId="0" fontId="2" fillId="0" borderId="0" xfId="0" applyFont="1" applyAlignment="1">
      <alignment horizontal="center"/>
    </xf>
    <xf numFmtId="49" fontId="25" fillId="2" borderId="1" xfId="0" applyNumberFormat="1" applyFont="1" applyFill="1" applyBorder="1" applyAlignment="1">
      <alignment horizontal="left" vertical="center" readingOrder="1"/>
    </xf>
    <xf numFmtId="0" fontId="25" fillId="2" borderId="1" xfId="0" applyFont="1" applyFill="1" applyBorder="1" applyAlignment="1">
      <alignment horizontal="left" vertical="center" readingOrder="1"/>
    </xf>
    <xf numFmtId="0" fontId="6" fillId="3" borderId="7" xfId="0" applyFont="1" applyFill="1" applyBorder="1" applyAlignment="1">
      <alignment horizontal="left" vertical="center" wrapText="1" readingOrder="1"/>
    </xf>
    <xf numFmtId="14" fontId="25" fillId="2" borderId="1" xfId="0" applyNumberFormat="1" applyFont="1" applyFill="1" applyBorder="1" applyAlignment="1">
      <alignment horizontal="left" vertical="center" readingOrder="1"/>
    </xf>
    <xf numFmtId="0" fontId="25" fillId="6" borderId="1" xfId="0" applyFont="1" applyFill="1" applyBorder="1" applyAlignment="1">
      <alignment horizontal="right" vertical="center" readingOrder="1"/>
    </xf>
    <xf numFmtId="49" fontId="27" fillId="2" borderId="1" xfId="0" applyNumberFormat="1" applyFont="1" applyFill="1" applyBorder="1" applyAlignment="1">
      <alignment horizontal="left" vertical="center" readingOrder="1"/>
    </xf>
    <xf numFmtId="14" fontId="27" fillId="2" borderId="1" xfId="0" applyNumberFormat="1" applyFont="1" applyFill="1" applyBorder="1" applyAlignment="1">
      <alignment horizontal="left" vertical="center" readingOrder="1"/>
    </xf>
    <xf numFmtId="0" fontId="27" fillId="6" borderId="1" xfId="0" applyFont="1" applyFill="1" applyBorder="1" applyAlignment="1">
      <alignment horizontal="right" vertical="center" readingOrder="1"/>
    </xf>
    <xf numFmtId="0" fontId="27" fillId="2" borderId="1" xfId="0" applyFont="1" applyFill="1" applyBorder="1" applyAlignment="1">
      <alignment horizontal="left" vertical="center" readingOrder="1"/>
    </xf>
    <xf numFmtId="49" fontId="28" fillId="2" borderId="1" xfId="0" applyNumberFormat="1" applyFont="1" applyFill="1" applyBorder="1" applyAlignment="1">
      <alignment horizontal="left" vertical="center" readingOrder="1"/>
    </xf>
    <xf numFmtId="0" fontId="28" fillId="2" borderId="1" xfId="0" applyFont="1" applyFill="1" applyBorder="1" applyAlignment="1">
      <alignment horizontal="left" vertical="center" readingOrder="1"/>
    </xf>
    <xf numFmtId="14" fontId="28" fillId="2" borderId="1" xfId="0" applyNumberFormat="1" applyFont="1" applyFill="1" applyBorder="1" applyAlignment="1">
      <alignment horizontal="left" vertical="center" readingOrder="1"/>
    </xf>
    <xf numFmtId="0" fontId="28" fillId="6" borderId="1" xfId="0" applyFont="1" applyFill="1" applyBorder="1" applyAlignment="1">
      <alignment horizontal="right" vertical="center" readingOrder="1"/>
    </xf>
    <xf numFmtId="49" fontId="29" fillId="2" borderId="1" xfId="0" applyNumberFormat="1" applyFont="1" applyFill="1" applyBorder="1" applyAlignment="1">
      <alignment horizontal="left" vertical="center" readingOrder="1"/>
    </xf>
    <xf numFmtId="14" fontId="29" fillId="2" borderId="1" xfId="0" applyNumberFormat="1" applyFont="1" applyFill="1" applyBorder="1" applyAlignment="1">
      <alignment horizontal="left" vertical="center" readingOrder="1"/>
    </xf>
    <xf numFmtId="0" fontId="29" fillId="6" borderId="1" xfId="0" applyFont="1" applyFill="1" applyBorder="1" applyAlignment="1">
      <alignment horizontal="right" vertical="center" readingOrder="1"/>
    </xf>
    <xf numFmtId="0" fontId="29" fillId="2" borderId="1" xfId="0" applyFont="1" applyFill="1" applyBorder="1" applyAlignment="1">
      <alignment horizontal="left" vertical="center" readingOrder="1"/>
    </xf>
    <xf numFmtId="49" fontId="30" fillId="2" borderId="1" xfId="0" applyNumberFormat="1" applyFont="1" applyFill="1" applyBorder="1" applyAlignment="1">
      <alignment horizontal="left" vertical="center" readingOrder="1"/>
    </xf>
    <xf numFmtId="14" fontId="30" fillId="2" borderId="1" xfId="0" applyNumberFormat="1" applyFont="1" applyFill="1" applyBorder="1" applyAlignment="1">
      <alignment horizontal="left" vertical="center" readingOrder="1"/>
    </xf>
    <xf numFmtId="0" fontId="30" fillId="2" borderId="1" xfId="0" applyFont="1" applyFill="1" applyBorder="1" applyAlignment="1">
      <alignment horizontal="left" vertical="center" readingOrder="1"/>
    </xf>
    <xf numFmtId="167" fontId="0" fillId="0" borderId="0" xfId="0" applyNumberFormat="1"/>
    <xf numFmtId="49" fontId="31" fillId="2" borderId="1" xfId="0" applyNumberFormat="1" applyFont="1" applyFill="1" applyBorder="1" applyAlignment="1">
      <alignment horizontal="left" vertical="center" readingOrder="1"/>
    </xf>
    <xf numFmtId="14" fontId="31" fillId="2" borderId="1" xfId="0" applyNumberFormat="1" applyFont="1" applyFill="1" applyBorder="1" applyAlignment="1">
      <alignment horizontal="left" vertical="center" readingOrder="1"/>
    </xf>
    <xf numFmtId="0" fontId="31" fillId="6" borderId="1" xfId="0" applyFont="1" applyFill="1" applyBorder="1" applyAlignment="1">
      <alignment horizontal="right" vertical="center" readingOrder="1"/>
    </xf>
    <xf numFmtId="49" fontId="32" fillId="2" borderId="1" xfId="0" applyNumberFormat="1" applyFont="1" applyFill="1" applyBorder="1" applyAlignment="1">
      <alignment horizontal="left" vertical="center" readingOrder="1"/>
    </xf>
    <xf numFmtId="14" fontId="32" fillId="2" borderId="1" xfId="0" applyNumberFormat="1" applyFont="1" applyFill="1" applyBorder="1" applyAlignment="1">
      <alignment horizontal="left" vertical="center" readingOrder="1"/>
    </xf>
    <xf numFmtId="0" fontId="32" fillId="6" borderId="1" xfId="0" applyFont="1" applyFill="1" applyBorder="1" applyAlignment="1">
      <alignment horizontal="right" vertical="center" readingOrder="1"/>
    </xf>
    <xf numFmtId="0" fontId="31" fillId="2" borderId="1" xfId="0" applyFont="1" applyFill="1" applyBorder="1" applyAlignment="1">
      <alignment horizontal="left" vertical="center" readingOrder="1"/>
    </xf>
    <xf numFmtId="0" fontId="32" fillId="2" borderId="1" xfId="0" applyFont="1" applyFill="1" applyBorder="1" applyAlignment="1">
      <alignment horizontal="left" vertical="center" readingOrder="1"/>
    </xf>
    <xf numFmtId="49" fontId="33" fillId="2" borderId="1" xfId="0" applyNumberFormat="1" applyFont="1" applyFill="1" applyBorder="1" applyAlignment="1">
      <alignment horizontal="left" vertical="center" readingOrder="1"/>
    </xf>
    <xf numFmtId="0" fontId="33" fillId="2" borderId="1" xfId="0" applyFont="1" applyFill="1" applyBorder="1" applyAlignment="1">
      <alignment horizontal="left" vertical="center" readingOrder="1"/>
    </xf>
    <xf numFmtId="14" fontId="33" fillId="2" borderId="1" xfId="0" applyNumberFormat="1" applyFont="1" applyFill="1" applyBorder="1" applyAlignment="1">
      <alignment horizontal="left" vertical="center" readingOrder="1"/>
    </xf>
    <xf numFmtId="0" fontId="33" fillId="6" borderId="1" xfId="0" applyFont="1" applyFill="1" applyBorder="1" applyAlignment="1">
      <alignment horizontal="right" vertical="center" readingOrder="1"/>
    </xf>
    <xf numFmtId="49" fontId="34" fillId="2" borderId="1" xfId="0" applyNumberFormat="1" applyFont="1" applyFill="1" applyBorder="1" applyAlignment="1">
      <alignment horizontal="left" vertical="center" readingOrder="1"/>
    </xf>
    <xf numFmtId="14" fontId="34" fillId="2" borderId="1" xfId="0" applyNumberFormat="1" applyFont="1" applyFill="1" applyBorder="1" applyAlignment="1">
      <alignment horizontal="left" vertical="center" readingOrder="1"/>
    </xf>
    <xf numFmtId="0" fontId="34" fillId="6" borderId="1" xfId="0" applyFont="1" applyFill="1" applyBorder="1" applyAlignment="1">
      <alignment horizontal="right" vertical="center" readingOrder="1"/>
    </xf>
    <xf numFmtId="0" fontId="34" fillId="2" borderId="1" xfId="0" applyFont="1" applyFill="1" applyBorder="1" applyAlignment="1">
      <alignment horizontal="left" vertical="center" readingOrder="1"/>
    </xf>
    <xf numFmtId="49" fontId="35" fillId="2" borderId="1" xfId="0" applyNumberFormat="1" applyFont="1" applyFill="1" applyBorder="1" applyAlignment="1">
      <alignment horizontal="left" vertical="center" readingOrder="1"/>
    </xf>
    <xf numFmtId="0" fontId="35" fillId="2" borderId="1" xfId="0" applyFont="1" applyFill="1" applyBorder="1" applyAlignment="1">
      <alignment horizontal="left" vertical="center" readingOrder="1"/>
    </xf>
    <xf numFmtId="14" fontId="35" fillId="2" borderId="1" xfId="0" applyNumberFormat="1" applyFont="1" applyFill="1" applyBorder="1" applyAlignment="1">
      <alignment horizontal="left" vertical="center" readingOrder="1"/>
    </xf>
    <xf numFmtId="0" fontId="35" fillId="6" borderId="1" xfId="0" applyFont="1" applyFill="1" applyBorder="1" applyAlignment="1">
      <alignment horizontal="right" vertical="center" readingOrder="1"/>
    </xf>
    <xf numFmtId="49" fontId="36" fillId="2" borderId="1" xfId="0" applyNumberFormat="1" applyFont="1" applyFill="1" applyBorder="1" applyAlignment="1">
      <alignment horizontal="left" vertical="center" readingOrder="1"/>
    </xf>
    <xf numFmtId="14" fontId="36" fillId="2" borderId="1" xfId="0" applyNumberFormat="1" applyFont="1" applyFill="1" applyBorder="1" applyAlignment="1">
      <alignment horizontal="left" vertical="center" readingOrder="1"/>
    </xf>
    <xf numFmtId="0" fontId="36" fillId="6" borderId="1" xfId="0" applyFont="1" applyFill="1" applyBorder="1" applyAlignment="1">
      <alignment horizontal="right" vertical="center" readingOrder="1"/>
    </xf>
    <xf numFmtId="0" fontId="36" fillId="2" borderId="1" xfId="0" applyFont="1" applyFill="1" applyBorder="1" applyAlignment="1">
      <alignment horizontal="left" vertical="center" readingOrder="1"/>
    </xf>
    <xf numFmtId="49" fontId="37" fillId="2" borderId="1" xfId="0" applyNumberFormat="1" applyFont="1" applyFill="1" applyBorder="1" applyAlignment="1">
      <alignment horizontal="left" vertical="center" readingOrder="1"/>
    </xf>
    <xf numFmtId="14" fontId="37" fillId="2" borderId="1" xfId="0" applyNumberFormat="1" applyFont="1" applyFill="1" applyBorder="1" applyAlignment="1">
      <alignment horizontal="left" vertical="center" readingOrder="1"/>
    </xf>
    <xf numFmtId="0" fontId="37" fillId="6" borderId="1" xfId="0" applyFont="1" applyFill="1" applyBorder="1" applyAlignment="1">
      <alignment horizontal="right" vertical="center" readingOrder="1"/>
    </xf>
    <xf numFmtId="0" fontId="37" fillId="2" borderId="1" xfId="0" applyFont="1" applyFill="1" applyBorder="1" applyAlignment="1">
      <alignment horizontal="left" vertical="center" readingOrder="1"/>
    </xf>
    <xf numFmtId="49" fontId="38" fillId="2" borderId="1" xfId="0" applyNumberFormat="1" applyFont="1" applyFill="1" applyBorder="1" applyAlignment="1">
      <alignment horizontal="left" vertical="center" readingOrder="1"/>
    </xf>
    <xf numFmtId="14" fontId="38" fillId="2" borderId="1" xfId="0" applyNumberFormat="1" applyFont="1" applyFill="1" applyBorder="1" applyAlignment="1">
      <alignment horizontal="left" vertical="center" readingOrder="1"/>
    </xf>
    <xf numFmtId="0" fontId="38" fillId="6" borderId="1" xfId="0" applyFont="1" applyFill="1" applyBorder="1" applyAlignment="1">
      <alignment horizontal="right" vertical="center" readingOrder="1"/>
    </xf>
    <xf numFmtId="0" fontId="38" fillId="2" borderId="1" xfId="0" applyFont="1" applyFill="1" applyBorder="1" applyAlignment="1">
      <alignment horizontal="left" vertical="center" readingOrder="1"/>
    </xf>
    <xf numFmtId="49" fontId="39" fillId="2" borderId="1" xfId="0" applyNumberFormat="1" applyFont="1" applyFill="1" applyBorder="1" applyAlignment="1">
      <alignment horizontal="left" vertical="center" readingOrder="1"/>
    </xf>
    <xf numFmtId="14" fontId="39" fillId="2" borderId="1" xfId="0" applyNumberFormat="1" applyFont="1" applyFill="1" applyBorder="1" applyAlignment="1">
      <alignment horizontal="left" vertical="center" readingOrder="1"/>
    </xf>
    <xf numFmtId="0" fontId="39" fillId="6" borderId="1" xfId="0" applyFont="1" applyFill="1" applyBorder="1" applyAlignment="1">
      <alignment horizontal="right" vertical="center" readingOrder="1"/>
    </xf>
    <xf numFmtId="0" fontId="39" fillId="2" borderId="1" xfId="0" applyFont="1" applyFill="1" applyBorder="1" applyAlignment="1">
      <alignment horizontal="left" vertical="center" readingOrder="1"/>
    </xf>
    <xf numFmtId="49" fontId="40" fillId="2" borderId="1" xfId="0" applyNumberFormat="1" applyFont="1" applyFill="1" applyBorder="1" applyAlignment="1">
      <alignment horizontal="left" vertical="center" readingOrder="1"/>
    </xf>
    <xf numFmtId="0" fontId="40" fillId="2" borderId="1" xfId="0" applyFont="1" applyFill="1" applyBorder="1" applyAlignment="1">
      <alignment horizontal="left" vertical="center" readingOrder="1"/>
    </xf>
    <xf numFmtId="14" fontId="40" fillId="2" borderId="1" xfId="0" applyNumberFormat="1" applyFont="1" applyFill="1" applyBorder="1" applyAlignment="1">
      <alignment horizontal="left" vertical="center" readingOrder="1"/>
    </xf>
    <xf numFmtId="0" fontId="40" fillId="6" borderId="1" xfId="0" applyFont="1" applyFill="1" applyBorder="1" applyAlignment="1">
      <alignment horizontal="right" vertical="center" readingOrder="1"/>
    </xf>
    <xf numFmtId="49" fontId="41" fillId="2" borderId="1" xfId="0" applyNumberFormat="1" applyFont="1" applyFill="1" applyBorder="1" applyAlignment="1">
      <alignment horizontal="left" vertical="center" readingOrder="1"/>
    </xf>
    <xf numFmtId="14" fontId="41" fillId="2" borderId="1" xfId="0" applyNumberFormat="1" applyFont="1" applyFill="1" applyBorder="1" applyAlignment="1">
      <alignment horizontal="left" vertical="center" readingOrder="1"/>
    </xf>
    <xf numFmtId="0" fontId="41" fillId="6" borderId="1" xfId="0" applyFont="1" applyFill="1" applyBorder="1" applyAlignment="1">
      <alignment horizontal="right" vertical="center" readingOrder="1"/>
    </xf>
    <xf numFmtId="0" fontId="41" fillId="2" borderId="1" xfId="0" applyFont="1" applyFill="1" applyBorder="1" applyAlignment="1">
      <alignment horizontal="left" vertical="center" readingOrder="1"/>
    </xf>
    <xf numFmtId="49" fontId="42" fillId="2" borderId="1" xfId="0" applyNumberFormat="1" applyFont="1" applyFill="1" applyBorder="1" applyAlignment="1">
      <alignment horizontal="left" vertical="center" readingOrder="1"/>
    </xf>
    <xf numFmtId="0" fontId="42" fillId="2" borderId="1" xfId="0" applyFont="1" applyFill="1" applyBorder="1" applyAlignment="1">
      <alignment horizontal="left" vertical="center" readingOrder="1"/>
    </xf>
    <xf numFmtId="14" fontId="42" fillId="2" borderId="1" xfId="0" applyNumberFormat="1" applyFont="1" applyFill="1" applyBorder="1" applyAlignment="1">
      <alignment horizontal="left" vertical="center" readingOrder="1"/>
    </xf>
    <xf numFmtId="0" fontId="42" fillId="6" borderId="1" xfId="0" applyFont="1" applyFill="1" applyBorder="1" applyAlignment="1">
      <alignment horizontal="right" vertical="center" readingOrder="1"/>
    </xf>
    <xf numFmtId="49" fontId="43" fillId="2" borderId="1" xfId="0" applyNumberFormat="1" applyFont="1" applyFill="1" applyBorder="1" applyAlignment="1">
      <alignment horizontal="left" vertical="center" readingOrder="1"/>
    </xf>
    <xf numFmtId="0" fontId="43" fillId="2" borderId="1" xfId="0" applyFont="1" applyFill="1" applyBorder="1" applyAlignment="1">
      <alignment horizontal="left" vertical="center" readingOrder="1"/>
    </xf>
    <xf numFmtId="14" fontId="43" fillId="2" borderId="1" xfId="0" applyNumberFormat="1" applyFont="1" applyFill="1" applyBorder="1" applyAlignment="1">
      <alignment horizontal="left" vertical="center" readingOrder="1"/>
    </xf>
    <xf numFmtId="49" fontId="44" fillId="2" borderId="1" xfId="0" applyNumberFormat="1" applyFont="1" applyFill="1" applyBorder="1" applyAlignment="1">
      <alignment horizontal="left" vertical="center" readingOrder="1"/>
    </xf>
    <xf numFmtId="14" fontId="44" fillId="2" borderId="1" xfId="0" applyNumberFormat="1" applyFont="1" applyFill="1" applyBorder="1" applyAlignment="1">
      <alignment horizontal="left" vertical="center" readingOrder="1"/>
    </xf>
    <xf numFmtId="0" fontId="44" fillId="6" borderId="1" xfId="0" applyFont="1" applyFill="1" applyBorder="1" applyAlignment="1">
      <alignment horizontal="right" vertical="center" readingOrder="1"/>
    </xf>
    <xf numFmtId="0" fontId="44" fillId="2" borderId="1" xfId="0" applyFont="1" applyFill="1" applyBorder="1" applyAlignment="1">
      <alignment horizontal="left" vertical="center" readingOrder="1"/>
    </xf>
    <xf numFmtId="49" fontId="45" fillId="2" borderId="1" xfId="0" applyNumberFormat="1" applyFont="1" applyFill="1" applyBorder="1" applyAlignment="1">
      <alignment horizontal="left" vertical="center" readingOrder="1"/>
    </xf>
    <xf numFmtId="14" fontId="45" fillId="2" borderId="1" xfId="0" applyNumberFormat="1" applyFont="1" applyFill="1" applyBorder="1" applyAlignment="1">
      <alignment horizontal="left" vertical="center" readingOrder="1"/>
    </xf>
    <xf numFmtId="0" fontId="45" fillId="6" borderId="1" xfId="0" applyFont="1" applyFill="1" applyBorder="1" applyAlignment="1">
      <alignment horizontal="right" vertical="center" readingOrder="1"/>
    </xf>
    <xf numFmtId="0" fontId="45" fillId="2" borderId="1" xfId="0" applyFont="1" applyFill="1" applyBorder="1" applyAlignment="1">
      <alignment horizontal="left" vertical="center" readingOrder="1"/>
    </xf>
    <xf numFmtId="0" fontId="46" fillId="2" borderId="1" xfId="0" applyFont="1" applyFill="1" applyBorder="1" applyAlignment="1">
      <alignment horizontal="left" vertical="center" readingOrder="1"/>
    </xf>
    <xf numFmtId="49" fontId="46" fillId="2" borderId="1" xfId="0" applyNumberFormat="1" applyFont="1" applyFill="1" applyBorder="1" applyAlignment="1">
      <alignment horizontal="left" vertical="center" readingOrder="1"/>
    </xf>
    <xf numFmtId="14" fontId="46" fillId="2" borderId="1" xfId="0" applyNumberFormat="1" applyFont="1" applyFill="1" applyBorder="1" applyAlignment="1">
      <alignment horizontal="left" vertical="center" readingOrder="1"/>
    </xf>
    <xf numFmtId="0" fontId="46" fillId="6" borderId="1" xfId="0" applyFont="1" applyFill="1" applyBorder="1" applyAlignment="1">
      <alignment horizontal="right" vertical="center" readingOrder="1"/>
    </xf>
    <xf numFmtId="49" fontId="47" fillId="2" borderId="1" xfId="0" applyNumberFormat="1" applyFont="1" applyFill="1" applyBorder="1" applyAlignment="1">
      <alignment horizontal="left" vertical="center" readingOrder="1"/>
    </xf>
    <xf numFmtId="14" fontId="47" fillId="2" borderId="1" xfId="0" applyNumberFormat="1" applyFont="1" applyFill="1" applyBorder="1" applyAlignment="1">
      <alignment horizontal="left" vertical="center" readingOrder="1"/>
    </xf>
    <xf numFmtId="0" fontId="47" fillId="6" borderId="1" xfId="0" applyFont="1" applyFill="1" applyBorder="1" applyAlignment="1">
      <alignment horizontal="right" vertical="center" readingOrder="1"/>
    </xf>
    <xf numFmtId="0" fontId="47" fillId="2" borderId="1" xfId="0" applyFont="1" applyFill="1" applyBorder="1" applyAlignment="1">
      <alignment horizontal="left" vertical="center" readingOrder="1"/>
    </xf>
    <xf numFmtId="49" fontId="48" fillId="2" borderId="1" xfId="0" applyNumberFormat="1" applyFont="1" applyFill="1" applyBorder="1" applyAlignment="1">
      <alignment horizontal="left" vertical="center" readingOrder="1"/>
    </xf>
    <xf numFmtId="14" fontId="48" fillId="2" borderId="1" xfId="0" applyNumberFormat="1" applyFont="1" applyFill="1" applyBorder="1" applyAlignment="1">
      <alignment horizontal="left" vertical="center" readingOrder="1"/>
    </xf>
    <xf numFmtId="0" fontId="48" fillId="2" borderId="1" xfId="0" applyFont="1" applyFill="1" applyBorder="1" applyAlignment="1">
      <alignment horizontal="left" vertical="center" readingOrder="1"/>
    </xf>
    <xf numFmtId="49" fontId="49" fillId="2" borderId="1" xfId="0" applyNumberFormat="1" applyFont="1" applyFill="1" applyBorder="1" applyAlignment="1">
      <alignment horizontal="left" vertical="center" readingOrder="1"/>
    </xf>
    <xf numFmtId="0" fontId="49" fillId="2" borderId="1" xfId="0" applyFont="1" applyFill="1" applyBorder="1" applyAlignment="1">
      <alignment horizontal="left" vertical="center" readingOrder="1"/>
    </xf>
    <xf numFmtId="14" fontId="49" fillId="2" borderId="1" xfId="0" applyNumberFormat="1" applyFont="1" applyFill="1" applyBorder="1" applyAlignment="1">
      <alignment horizontal="left" vertical="center" readingOrder="1"/>
    </xf>
    <xf numFmtId="0" fontId="49" fillId="6" borderId="1" xfId="0" applyFont="1" applyFill="1" applyBorder="1" applyAlignment="1">
      <alignment horizontal="right" vertical="center" readingOrder="1"/>
    </xf>
    <xf numFmtId="49" fontId="50" fillId="2" borderId="1" xfId="0" applyNumberFormat="1" applyFont="1" applyFill="1" applyBorder="1" applyAlignment="1">
      <alignment horizontal="left" vertical="center" readingOrder="1"/>
    </xf>
    <xf numFmtId="14" fontId="50" fillId="2" borderId="1" xfId="0" applyNumberFormat="1" applyFont="1" applyFill="1" applyBorder="1" applyAlignment="1">
      <alignment horizontal="left" vertical="center" readingOrder="1"/>
    </xf>
    <xf numFmtId="0" fontId="50" fillId="2" borderId="1" xfId="0" applyFont="1" applyFill="1" applyBorder="1" applyAlignment="1">
      <alignment horizontal="left" vertical="center" readingOrder="1"/>
    </xf>
    <xf numFmtId="0" fontId="50" fillId="6" borderId="1" xfId="0" applyFont="1" applyFill="1" applyBorder="1" applyAlignment="1">
      <alignment horizontal="right" vertical="center" readingOrder="1"/>
    </xf>
    <xf numFmtId="0" fontId="13" fillId="6" borderId="1" xfId="0" applyFont="1" applyFill="1" applyBorder="1" applyAlignment="1">
      <alignment horizontal="left" vertical="center" readingOrder="1"/>
    </xf>
    <xf numFmtId="49" fontId="51" fillId="2" borderId="1" xfId="0" applyNumberFormat="1" applyFont="1" applyFill="1" applyBorder="1" applyAlignment="1">
      <alignment horizontal="left" vertical="center" readingOrder="1"/>
    </xf>
    <xf numFmtId="0" fontId="51" fillId="2" borderId="1" xfId="0" applyFont="1" applyFill="1" applyBorder="1" applyAlignment="1">
      <alignment horizontal="left" vertical="center" readingOrder="1"/>
    </xf>
    <xf numFmtId="14" fontId="51" fillId="2" borderId="1" xfId="0" applyNumberFormat="1" applyFont="1" applyFill="1" applyBorder="1" applyAlignment="1">
      <alignment horizontal="left" vertical="center" readingOrder="1"/>
    </xf>
    <xf numFmtId="0" fontId="51" fillId="6" borderId="1" xfId="0" applyFont="1" applyFill="1" applyBorder="1" applyAlignment="1">
      <alignment horizontal="right" vertical="center" readingOrder="1"/>
    </xf>
    <xf numFmtId="0" fontId="52" fillId="7" borderId="1" xfId="0" applyFont="1" applyFill="1" applyBorder="1" applyAlignment="1">
      <alignment horizontal="left" vertical="center" readingOrder="1"/>
    </xf>
    <xf numFmtId="49" fontId="52" fillId="7" borderId="1" xfId="0" applyNumberFormat="1" applyFont="1" applyFill="1" applyBorder="1" applyAlignment="1">
      <alignment horizontal="left" vertical="center" readingOrder="1"/>
    </xf>
    <xf numFmtId="14" fontId="52" fillId="7" borderId="1" xfId="0" applyNumberFormat="1" applyFont="1" applyFill="1" applyBorder="1" applyAlignment="1">
      <alignment horizontal="left" vertical="center" readingOrder="1"/>
    </xf>
    <xf numFmtId="0" fontId="52" fillId="7" borderId="1" xfId="0" applyFont="1" applyFill="1" applyBorder="1" applyAlignment="1">
      <alignment horizontal="right" vertical="center" readingOrder="1"/>
    </xf>
    <xf numFmtId="0" fontId="53" fillId="2" borderId="1" xfId="0" applyFont="1" applyFill="1" applyBorder="1" applyAlignment="1">
      <alignment horizontal="left" vertical="center" readingOrder="1"/>
    </xf>
    <xf numFmtId="49" fontId="53" fillId="2" borderId="1" xfId="0" applyNumberFormat="1" applyFont="1" applyFill="1" applyBorder="1" applyAlignment="1">
      <alignment horizontal="left" vertical="center" readingOrder="1"/>
    </xf>
    <xf numFmtId="14" fontId="53" fillId="2" borderId="1" xfId="0" applyNumberFormat="1" applyFont="1" applyFill="1" applyBorder="1" applyAlignment="1">
      <alignment horizontal="left" vertical="center" readingOrder="1"/>
    </xf>
    <xf numFmtId="0" fontId="53" fillId="6" borderId="1" xfId="0" applyFont="1" applyFill="1" applyBorder="1" applyAlignment="1">
      <alignment horizontal="right" vertical="center" readingOrder="1"/>
    </xf>
    <xf numFmtId="1" fontId="0" fillId="0" borderId="0" xfId="0" applyNumberFormat="1" applyAlignment="1">
      <alignment horizontal="center"/>
    </xf>
    <xf numFmtId="1" fontId="6" fillId="3" borderId="6" xfId="0" applyNumberFormat="1" applyFont="1" applyFill="1" applyBorder="1" applyAlignment="1">
      <alignment horizontal="center" vertical="center" wrapText="1"/>
    </xf>
    <xf numFmtId="0" fontId="54" fillId="2" borderId="1" xfId="0" applyFont="1" applyFill="1" applyBorder="1" applyAlignment="1">
      <alignment horizontal="left" vertical="center" readingOrder="1"/>
    </xf>
    <xf numFmtId="49" fontId="54" fillId="2" borderId="1" xfId="0" applyNumberFormat="1" applyFont="1" applyFill="1" applyBorder="1" applyAlignment="1">
      <alignment horizontal="left" vertical="center" readingOrder="1"/>
    </xf>
    <xf numFmtId="14" fontId="54" fillId="2" borderId="1" xfId="0" applyNumberFormat="1" applyFont="1" applyFill="1" applyBorder="1" applyAlignment="1">
      <alignment horizontal="left" vertical="center" readingOrder="1"/>
    </xf>
    <xf numFmtId="0" fontId="54" fillId="6" borderId="1" xfId="0" applyFont="1" applyFill="1" applyBorder="1" applyAlignment="1">
      <alignment horizontal="right" vertical="center" readingOrder="1"/>
    </xf>
    <xf numFmtId="49" fontId="55" fillId="2" borderId="1" xfId="0" applyNumberFormat="1" applyFont="1" applyFill="1" applyBorder="1" applyAlignment="1">
      <alignment horizontal="left" vertical="center" readingOrder="1"/>
    </xf>
    <xf numFmtId="0" fontId="55" fillId="2" borderId="1" xfId="0" applyFont="1" applyFill="1" applyBorder="1" applyAlignment="1">
      <alignment horizontal="left" vertical="center" readingOrder="1"/>
    </xf>
    <xf numFmtId="14" fontId="55" fillId="2" borderId="1" xfId="0" applyNumberFormat="1" applyFont="1" applyFill="1" applyBorder="1" applyAlignment="1">
      <alignment horizontal="left" vertical="center" readingOrder="1"/>
    </xf>
    <xf numFmtId="0" fontId="55" fillId="6" borderId="1" xfId="0" applyFont="1" applyFill="1" applyBorder="1" applyAlignment="1">
      <alignment horizontal="right" vertical="center" readingOrder="1"/>
    </xf>
    <xf numFmtId="49" fontId="56" fillId="2" borderId="1" xfId="0" applyNumberFormat="1" applyFont="1" applyFill="1" applyBorder="1" applyAlignment="1">
      <alignment horizontal="left" vertical="center" readingOrder="1"/>
    </xf>
    <xf numFmtId="14" fontId="56" fillId="2" borderId="1" xfId="0" applyNumberFormat="1" applyFont="1" applyFill="1" applyBorder="1" applyAlignment="1">
      <alignment horizontal="left" vertical="center" readingOrder="1"/>
    </xf>
    <xf numFmtId="0" fontId="56" fillId="6" borderId="1" xfId="0" applyFont="1" applyFill="1" applyBorder="1" applyAlignment="1">
      <alignment horizontal="right" vertical="center" readingOrder="1"/>
    </xf>
    <xf numFmtId="0" fontId="56" fillId="2" borderId="1" xfId="0" applyFont="1" applyFill="1" applyBorder="1" applyAlignment="1">
      <alignment horizontal="left" vertical="center" readingOrder="1"/>
    </xf>
    <xf numFmtId="49" fontId="57" fillId="2" borderId="1" xfId="0" applyNumberFormat="1" applyFont="1" applyFill="1" applyBorder="1" applyAlignment="1">
      <alignment horizontal="left" vertical="center" readingOrder="1"/>
    </xf>
    <xf numFmtId="0" fontId="57" fillId="2" borderId="1" xfId="0" applyFont="1" applyFill="1" applyBorder="1" applyAlignment="1">
      <alignment horizontal="left" vertical="center" readingOrder="1"/>
    </xf>
    <xf numFmtId="14" fontId="57" fillId="2" borderId="1" xfId="0" applyNumberFormat="1" applyFont="1" applyFill="1" applyBorder="1" applyAlignment="1">
      <alignment horizontal="left" vertical="center" readingOrder="1"/>
    </xf>
    <xf numFmtId="0" fontId="57" fillId="6" borderId="1" xfId="0" applyFont="1" applyFill="1" applyBorder="1" applyAlignment="1">
      <alignment horizontal="right" vertical="center" readingOrder="1"/>
    </xf>
    <xf numFmtId="49" fontId="58" fillId="2" borderId="1" xfId="0" applyNumberFormat="1" applyFont="1" applyFill="1" applyBorder="1" applyAlignment="1">
      <alignment horizontal="left" vertical="center" readingOrder="1"/>
    </xf>
    <xf numFmtId="0" fontId="58" fillId="2" borderId="1" xfId="0" applyFont="1" applyFill="1" applyBorder="1" applyAlignment="1">
      <alignment horizontal="left" vertical="center" readingOrder="1"/>
    </xf>
    <xf numFmtId="14" fontId="58" fillId="2" borderId="1" xfId="0" applyNumberFormat="1" applyFont="1" applyFill="1" applyBorder="1" applyAlignment="1">
      <alignment horizontal="left" vertical="center" readingOrder="1"/>
    </xf>
    <xf numFmtId="0" fontId="58" fillId="6" borderId="1" xfId="0" applyFont="1" applyFill="1" applyBorder="1" applyAlignment="1">
      <alignment horizontal="right" vertical="center" readingOrder="1"/>
    </xf>
    <xf numFmtId="0" fontId="0" fillId="3" borderId="0" xfId="0" applyFill="1"/>
    <xf numFmtId="49" fontId="59" fillId="2" borderId="1" xfId="0" applyNumberFormat="1" applyFont="1" applyFill="1" applyBorder="1" applyAlignment="1">
      <alignment horizontal="left" vertical="center" readingOrder="1"/>
    </xf>
    <xf numFmtId="14" fontId="59" fillId="2" borderId="1" xfId="0" applyNumberFormat="1" applyFont="1" applyFill="1" applyBorder="1" applyAlignment="1">
      <alignment horizontal="left" vertical="center" readingOrder="1"/>
    </xf>
    <xf numFmtId="0" fontId="59" fillId="6" borderId="1" xfId="0" applyFont="1" applyFill="1" applyBorder="1" applyAlignment="1">
      <alignment horizontal="right" vertical="center" readingOrder="1"/>
    </xf>
    <xf numFmtId="0" fontId="59" fillId="2" borderId="1" xfId="0" applyFont="1" applyFill="1" applyBorder="1" applyAlignment="1">
      <alignment horizontal="left" vertical="center" readingOrder="1"/>
    </xf>
    <xf numFmtId="0" fontId="0" fillId="0" borderId="3" xfId="0" applyBorder="1"/>
    <xf numFmtId="0" fontId="7" fillId="6" borderId="3" xfId="0" applyFont="1" applyFill="1" applyBorder="1" applyAlignment="1">
      <alignment horizontal="right" vertical="center" readingOrder="1"/>
    </xf>
    <xf numFmtId="0" fontId="10" fillId="2" borderId="2" xfId="0" applyFont="1" applyFill="1" applyBorder="1" applyAlignment="1">
      <alignment horizontal="left" vertical="center" readingOrder="1"/>
    </xf>
    <xf numFmtId="49" fontId="13" fillId="2" borderId="3" xfId="0" applyNumberFormat="1" applyFont="1" applyFill="1" applyBorder="1" applyAlignment="1">
      <alignment horizontal="left" vertical="center" readingOrder="1"/>
    </xf>
    <xf numFmtId="49" fontId="60" fillId="2" borderId="1" xfId="0" applyNumberFormat="1" applyFont="1" applyFill="1" applyBorder="1" applyAlignment="1">
      <alignment horizontal="left" vertical="center" readingOrder="1"/>
    </xf>
    <xf numFmtId="14" fontId="60" fillId="2" borderId="1" xfId="0" applyNumberFormat="1" applyFont="1" applyFill="1" applyBorder="1" applyAlignment="1">
      <alignment horizontal="left" vertical="center" readingOrder="1"/>
    </xf>
    <xf numFmtId="0" fontId="60" fillId="6" borderId="1" xfId="0" applyFont="1" applyFill="1" applyBorder="1" applyAlignment="1">
      <alignment horizontal="right" vertical="center" readingOrder="1"/>
    </xf>
    <xf numFmtId="0" fontId="60" fillId="2" borderId="1" xfId="0" applyFont="1" applyFill="1" applyBorder="1" applyAlignment="1">
      <alignment horizontal="left" vertical="center" readingOrder="1"/>
    </xf>
    <xf numFmtId="49" fontId="61" fillId="2" borderId="1" xfId="0" applyNumberFormat="1" applyFont="1" applyFill="1" applyBorder="1" applyAlignment="1">
      <alignment horizontal="left" vertical="center" readingOrder="1"/>
    </xf>
    <xf numFmtId="0" fontId="61" fillId="2" borderId="1" xfId="0" applyFont="1" applyFill="1" applyBorder="1" applyAlignment="1">
      <alignment horizontal="left" vertical="center" readingOrder="1"/>
    </xf>
    <xf numFmtId="14" fontId="61" fillId="2" borderId="1" xfId="0" applyNumberFormat="1" applyFont="1" applyFill="1" applyBorder="1" applyAlignment="1">
      <alignment horizontal="left" vertical="center" readingOrder="1"/>
    </xf>
    <xf numFmtId="0" fontId="61" fillId="6" borderId="1" xfId="0" applyFont="1" applyFill="1" applyBorder="1" applyAlignment="1">
      <alignment horizontal="right" vertical="center" readingOrder="1"/>
    </xf>
    <xf numFmtId="0" fontId="63" fillId="2" borderId="1" xfId="0" applyFont="1" applyFill="1" applyBorder="1" applyAlignment="1">
      <alignment horizontal="left" vertical="center" readingOrder="1"/>
    </xf>
    <xf numFmtId="49" fontId="63" fillId="2" borderId="1" xfId="0" applyNumberFormat="1" applyFont="1" applyFill="1" applyBorder="1" applyAlignment="1">
      <alignment horizontal="left" vertical="center" readingOrder="1"/>
    </xf>
    <xf numFmtId="14" fontId="63" fillId="2" borderId="1" xfId="0" applyNumberFormat="1" applyFont="1" applyFill="1" applyBorder="1" applyAlignment="1">
      <alignment horizontal="left" vertical="center" readingOrder="1"/>
    </xf>
    <xf numFmtId="0" fontId="63" fillId="6" borderId="1" xfId="0" applyFont="1" applyFill="1" applyBorder="1" applyAlignment="1">
      <alignment horizontal="right" vertical="center" readingOrder="1"/>
    </xf>
    <xf numFmtId="1" fontId="0" fillId="0" borderId="0" xfId="0" applyNumberFormat="1"/>
    <xf numFmtId="0" fontId="65" fillId="2" borderId="1" xfId="0" applyFont="1" applyFill="1" applyBorder="1" applyAlignment="1">
      <alignment horizontal="left" vertical="center" readingOrder="1"/>
    </xf>
    <xf numFmtId="49" fontId="65" fillId="2" borderId="1" xfId="0" applyNumberFormat="1" applyFont="1" applyFill="1" applyBorder="1" applyAlignment="1">
      <alignment horizontal="left" vertical="center" readingOrder="1"/>
    </xf>
    <xf numFmtId="14" fontId="65" fillId="2" borderId="1" xfId="0" applyNumberFormat="1" applyFont="1" applyFill="1" applyBorder="1" applyAlignment="1">
      <alignment horizontal="left" vertical="center" readingOrder="1"/>
    </xf>
    <xf numFmtId="0" fontId="65" fillId="6" borderId="1" xfId="0" applyFont="1" applyFill="1" applyBorder="1" applyAlignment="1">
      <alignment horizontal="right" vertical="center" readingOrder="1"/>
    </xf>
    <xf numFmtId="168" fontId="64" fillId="0" borderId="1" xfId="0" applyNumberFormat="1" applyFont="1" applyBorder="1" applyAlignment="1">
      <alignment horizontal="right" vertical="center" readingOrder="1"/>
    </xf>
    <xf numFmtId="49" fontId="66" fillId="2" borderId="1" xfId="0" applyNumberFormat="1" applyFont="1" applyFill="1" applyBorder="1" applyAlignment="1">
      <alignment horizontal="left" vertical="center" readingOrder="1"/>
    </xf>
    <xf numFmtId="14" fontId="66" fillId="2" borderId="1" xfId="0" applyNumberFormat="1" applyFont="1" applyFill="1" applyBorder="1" applyAlignment="1">
      <alignment horizontal="left" vertical="center" readingOrder="1"/>
    </xf>
    <xf numFmtId="0" fontId="66" fillId="6" borderId="1" xfId="0" applyFont="1" applyFill="1" applyBorder="1" applyAlignment="1">
      <alignment horizontal="right" vertical="center" readingOrder="1"/>
    </xf>
    <xf numFmtId="0" fontId="66" fillId="2" borderId="1" xfId="0" applyFont="1" applyFill="1" applyBorder="1" applyAlignment="1">
      <alignment horizontal="left" vertical="center" readingOrder="1"/>
    </xf>
    <xf numFmtId="14" fontId="66" fillId="2" borderId="2" xfId="0" applyNumberFormat="1" applyFont="1" applyFill="1" applyBorder="1" applyAlignment="1">
      <alignment horizontal="left" vertical="center" readingOrder="1"/>
    </xf>
    <xf numFmtId="166" fontId="66" fillId="6" borderId="1" xfId="0" applyNumberFormat="1" applyFont="1" applyFill="1" applyBorder="1" applyAlignment="1">
      <alignment horizontal="right" vertical="center" readingOrder="1"/>
    </xf>
    <xf numFmtId="14" fontId="66" fillId="3" borderId="2" xfId="0" applyNumberFormat="1" applyFont="1" applyFill="1" applyBorder="1" applyAlignment="1">
      <alignment horizontal="left" vertical="center" readingOrder="1"/>
    </xf>
    <xf numFmtId="49" fontId="66" fillId="3" borderId="1" xfId="0" applyNumberFormat="1" applyFont="1" applyFill="1" applyBorder="1" applyAlignment="1">
      <alignment horizontal="left" vertical="center" readingOrder="1"/>
    </xf>
    <xf numFmtId="166" fontId="66" fillId="3" borderId="1" xfId="0" applyNumberFormat="1" applyFont="1" applyFill="1" applyBorder="1" applyAlignment="1">
      <alignment horizontal="right" vertical="center" readingOrder="1"/>
    </xf>
    <xf numFmtId="0" fontId="66" fillId="3" borderId="1" xfId="0" applyFont="1" applyFill="1" applyBorder="1" applyAlignment="1">
      <alignment horizontal="left" vertical="center" readingOrder="1"/>
    </xf>
    <xf numFmtId="168" fontId="64" fillId="3" borderId="1" xfId="0" applyNumberFormat="1" applyFont="1" applyFill="1" applyBorder="1" applyAlignment="1">
      <alignment horizontal="right" vertical="center" readingOrder="1"/>
    </xf>
    <xf numFmtId="1" fontId="0" fillId="3" borderId="0" xfId="0" applyNumberFormat="1" applyFill="1"/>
    <xf numFmtId="168" fontId="26" fillId="0" borderId="1" xfId="0" applyNumberFormat="1" applyFont="1" applyBorder="1" applyAlignment="1">
      <alignment horizontal="right" vertical="center" readingOrder="1"/>
    </xf>
    <xf numFmtId="0" fontId="26" fillId="2" borderId="1" xfId="0" applyFont="1" applyFill="1" applyBorder="1" applyAlignment="1">
      <alignment horizontal="left" vertical="center" readingOrder="1"/>
    </xf>
    <xf numFmtId="49" fontId="26" fillId="3" borderId="1" xfId="0" applyNumberFormat="1" applyFont="1" applyFill="1" applyBorder="1" applyAlignment="1">
      <alignment horizontal="left" vertical="center" readingOrder="1"/>
    </xf>
    <xf numFmtId="168" fontId="26" fillId="3" borderId="1" xfId="0" applyNumberFormat="1" applyFont="1" applyFill="1" applyBorder="1" applyAlignment="1">
      <alignment horizontal="right" vertical="center" readingOrder="1"/>
    </xf>
    <xf numFmtId="1" fontId="2" fillId="3" borderId="0" xfId="0" applyNumberFormat="1" applyFont="1" applyFill="1"/>
    <xf numFmtId="164" fontId="6" fillId="3" borderId="4" xfId="1" applyNumberFormat="1" applyFont="1" applyFill="1" applyBorder="1" applyAlignment="1">
      <alignment horizontal="right" vertical="center" readingOrder="1"/>
    </xf>
    <xf numFmtId="49" fontId="26" fillId="2" borderId="1" xfId="0" applyNumberFormat="1" applyFont="1" applyFill="1" applyBorder="1" applyAlignment="1">
      <alignment horizontal="left" vertical="center" readingOrder="1"/>
    </xf>
    <xf numFmtId="0" fontId="2" fillId="0" borderId="0" xfId="0" applyFont="1" applyAlignment="1">
      <alignment horizontal="center"/>
    </xf>
    <xf numFmtId="166" fontId="66" fillId="6" borderId="0" xfId="0" applyNumberFormat="1" applyFont="1" applyFill="1" applyBorder="1" applyAlignment="1">
      <alignment horizontal="right" vertical="center" readingOrder="1"/>
    </xf>
  </cellXfs>
  <cellStyles count="5">
    <cellStyle name="Currency" xfId="1" builtinId="4"/>
    <cellStyle name="Normal" xfId="0" builtinId="0"/>
    <cellStyle name="Normal 2" xfId="4" xr:uid="{00000000-0005-0000-0000-000002000000}"/>
    <cellStyle name="Normal 4" xfId="3" xr:uid="{00000000-0005-0000-0000-000003000000}"/>
    <cellStyle name="Normal 5" xfId="2" xr:uid="{00000000-0005-0000-0000-00000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bilidad@jimexpharma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1"/>
  <sheetViews>
    <sheetView workbookViewId="0">
      <pane ySplit="1" topLeftCell="A495" activePane="bottomLeft" state="frozen"/>
      <selection activeCell="C469" sqref="C469"/>
      <selection pane="bottomLeft" activeCell="C528" sqref="C528"/>
    </sheetView>
  </sheetViews>
  <sheetFormatPr defaultColWidth="11.42578125" defaultRowHeight="15" x14ac:dyDescent="0.25"/>
  <cols>
    <col min="1" max="1" width="18.140625" customWidth="1"/>
    <col min="2" max="2" width="85.42578125" customWidth="1"/>
  </cols>
  <sheetData>
    <row r="1" spans="1:3" ht="38.25" x14ac:dyDescent="0.25">
      <c r="A1" s="2" t="s">
        <v>183</v>
      </c>
      <c r="B1" s="3" t="s">
        <v>184</v>
      </c>
      <c r="C1" s="6" t="s">
        <v>278</v>
      </c>
    </row>
    <row r="2" spans="1:3" ht="13.5" customHeight="1" x14ac:dyDescent="0.25">
      <c r="A2" s="4">
        <v>900211721</v>
      </c>
      <c r="B2" s="4" t="s">
        <v>185</v>
      </c>
      <c r="C2" t="s">
        <v>279</v>
      </c>
    </row>
    <row r="3" spans="1:3" ht="13.5" customHeight="1" x14ac:dyDescent="0.25">
      <c r="A3" s="4">
        <v>800239481</v>
      </c>
      <c r="B3" s="4" t="s">
        <v>186</v>
      </c>
      <c r="C3" t="s">
        <v>279</v>
      </c>
    </row>
    <row r="4" spans="1:3" ht="13.5" customHeight="1" x14ac:dyDescent="0.25">
      <c r="A4" s="4">
        <v>901027524</v>
      </c>
      <c r="B4" s="4" t="s">
        <v>187</v>
      </c>
      <c r="C4" t="s">
        <v>279</v>
      </c>
    </row>
    <row r="5" spans="1:3" ht="13.5" customHeight="1" x14ac:dyDescent="0.25">
      <c r="A5" s="4">
        <v>901034601</v>
      </c>
      <c r="B5" s="4" t="s">
        <v>188</v>
      </c>
      <c r="C5" t="s">
        <v>279</v>
      </c>
    </row>
    <row r="6" spans="1:3" ht="13.5" customHeight="1" x14ac:dyDescent="0.25">
      <c r="A6" s="4">
        <v>900776814</v>
      </c>
      <c r="B6" s="4" t="s">
        <v>189</v>
      </c>
      <c r="C6" t="s">
        <v>279</v>
      </c>
    </row>
    <row r="7" spans="1:3" ht="13.5" customHeight="1" x14ac:dyDescent="0.25">
      <c r="A7" s="4">
        <v>900390213</v>
      </c>
      <c r="B7" s="4" t="s">
        <v>190</v>
      </c>
      <c r="C7" t="s">
        <v>279</v>
      </c>
    </row>
    <row r="8" spans="1:3" ht="13.5" customHeight="1" x14ac:dyDescent="0.25">
      <c r="A8" s="4">
        <v>900462686</v>
      </c>
      <c r="B8" s="4" t="s">
        <v>191</v>
      </c>
      <c r="C8" t="s">
        <v>279</v>
      </c>
    </row>
    <row r="9" spans="1:3" ht="13.5" customHeight="1" x14ac:dyDescent="0.25">
      <c r="A9" s="4">
        <v>900344858</v>
      </c>
      <c r="B9" s="4" t="s">
        <v>192</v>
      </c>
      <c r="C9" t="s">
        <v>279</v>
      </c>
    </row>
    <row r="10" spans="1:3" ht="13.5" customHeight="1" x14ac:dyDescent="0.25">
      <c r="A10" s="4">
        <v>805026500</v>
      </c>
      <c r="B10" s="4" t="s">
        <v>193</v>
      </c>
      <c r="C10" t="s">
        <v>279</v>
      </c>
    </row>
    <row r="11" spans="1:3" ht="13.5" customHeight="1" x14ac:dyDescent="0.25">
      <c r="A11" s="4">
        <v>900188165</v>
      </c>
      <c r="B11" s="4" t="s">
        <v>194</v>
      </c>
      <c r="C11" t="s">
        <v>279</v>
      </c>
    </row>
    <row r="12" spans="1:3" ht="13.5" customHeight="1" x14ac:dyDescent="0.25">
      <c r="A12" s="4">
        <v>900178588</v>
      </c>
      <c r="B12" s="4" t="s">
        <v>195</v>
      </c>
      <c r="C12" t="s">
        <v>279</v>
      </c>
    </row>
    <row r="13" spans="1:3" ht="13.5" customHeight="1" x14ac:dyDescent="0.25">
      <c r="A13" s="4">
        <v>900758467</v>
      </c>
      <c r="B13" s="4" t="s">
        <v>196</v>
      </c>
      <c r="C13" t="s">
        <v>279</v>
      </c>
    </row>
    <row r="14" spans="1:3" ht="13.5" customHeight="1" x14ac:dyDescent="0.25">
      <c r="A14" s="4">
        <v>901102695</v>
      </c>
      <c r="B14" s="4" t="s">
        <v>197</v>
      </c>
      <c r="C14" t="s">
        <v>279</v>
      </c>
    </row>
    <row r="15" spans="1:3" ht="13.5" customHeight="1" x14ac:dyDescent="0.25">
      <c r="A15" s="4">
        <v>900749166</v>
      </c>
      <c r="B15" s="4" t="s">
        <v>198</v>
      </c>
      <c r="C15" t="s">
        <v>279</v>
      </c>
    </row>
    <row r="16" spans="1:3" ht="13.5" customHeight="1" x14ac:dyDescent="0.25">
      <c r="A16" s="4">
        <v>900349277</v>
      </c>
      <c r="B16" s="4" t="s">
        <v>199</v>
      </c>
      <c r="C16" t="s">
        <v>279</v>
      </c>
    </row>
    <row r="17" spans="1:3" ht="13.5" customHeight="1" x14ac:dyDescent="0.25">
      <c r="A17" s="4">
        <v>900891183</v>
      </c>
      <c r="B17" s="4" t="s">
        <v>200</v>
      </c>
      <c r="C17" t="s">
        <v>279</v>
      </c>
    </row>
    <row r="18" spans="1:3" ht="13.5" customHeight="1" x14ac:dyDescent="0.25">
      <c r="A18" s="4">
        <v>900127830</v>
      </c>
      <c r="B18" s="4" t="s">
        <v>201</v>
      </c>
      <c r="C18" t="s">
        <v>279</v>
      </c>
    </row>
    <row r="19" spans="1:3" ht="13.5" customHeight="1" x14ac:dyDescent="0.25">
      <c r="A19" s="4">
        <v>805010369</v>
      </c>
      <c r="B19" s="4" t="s">
        <v>202</v>
      </c>
      <c r="C19" t="s">
        <v>279</v>
      </c>
    </row>
    <row r="20" spans="1:3" ht="13.5" customHeight="1" x14ac:dyDescent="0.25">
      <c r="A20" s="4">
        <v>900881669</v>
      </c>
      <c r="B20" s="4" t="s">
        <v>203</v>
      </c>
      <c r="C20" t="s">
        <v>279</v>
      </c>
    </row>
    <row r="21" spans="1:3" ht="13.5" customHeight="1" x14ac:dyDescent="0.25">
      <c r="A21" s="4">
        <v>900511276</v>
      </c>
      <c r="B21" s="4" t="s">
        <v>204</v>
      </c>
      <c r="C21" t="s">
        <v>279</v>
      </c>
    </row>
    <row r="22" spans="1:3" ht="13.5" customHeight="1" x14ac:dyDescent="0.25">
      <c r="A22" s="4">
        <v>830007001</v>
      </c>
      <c r="B22" s="4" t="s">
        <v>205</v>
      </c>
      <c r="C22" t="s">
        <v>279</v>
      </c>
    </row>
    <row r="23" spans="1:3" ht="13.5" customHeight="1" x14ac:dyDescent="0.25">
      <c r="A23" s="4">
        <v>860037900</v>
      </c>
      <c r="B23" s="4" t="s">
        <v>206</v>
      </c>
      <c r="C23" t="s">
        <v>279</v>
      </c>
    </row>
    <row r="24" spans="1:3" ht="13.5" customHeight="1" x14ac:dyDescent="0.25">
      <c r="A24" s="4">
        <v>805014308</v>
      </c>
      <c r="B24" s="4" t="s">
        <v>207</v>
      </c>
      <c r="C24" t="s">
        <v>279</v>
      </c>
    </row>
    <row r="25" spans="1:3" ht="13.5" customHeight="1" x14ac:dyDescent="0.25">
      <c r="A25" s="4">
        <v>891001419</v>
      </c>
      <c r="B25" s="4" t="s">
        <v>208</v>
      </c>
      <c r="C25" t="s">
        <v>279</v>
      </c>
    </row>
    <row r="26" spans="1:3" ht="13.5" customHeight="1" x14ac:dyDescent="0.25">
      <c r="A26" s="4">
        <v>901024967</v>
      </c>
      <c r="B26" s="4" t="s">
        <v>209</v>
      </c>
      <c r="C26" t="s">
        <v>279</v>
      </c>
    </row>
    <row r="27" spans="1:3" ht="13.5" customHeight="1" x14ac:dyDescent="0.25">
      <c r="A27" s="4">
        <v>900020839</v>
      </c>
      <c r="B27" s="4" t="s">
        <v>210</v>
      </c>
      <c r="C27" t="s">
        <v>279</v>
      </c>
    </row>
    <row r="28" spans="1:3" ht="13.5" customHeight="1" x14ac:dyDescent="0.25">
      <c r="A28" s="4">
        <v>900612798</v>
      </c>
      <c r="B28" s="4" t="s">
        <v>211</v>
      </c>
      <c r="C28" t="s">
        <v>279</v>
      </c>
    </row>
    <row r="29" spans="1:3" ht="13.5" customHeight="1" x14ac:dyDescent="0.25">
      <c r="A29" s="4">
        <v>900690100</v>
      </c>
      <c r="B29" s="4" t="s">
        <v>212</v>
      </c>
      <c r="C29" t="s">
        <v>279</v>
      </c>
    </row>
    <row r="30" spans="1:3" ht="13.5" customHeight="1" x14ac:dyDescent="0.25">
      <c r="A30" s="4">
        <v>900622441</v>
      </c>
      <c r="B30" s="4" t="s">
        <v>213</v>
      </c>
      <c r="C30" t="s">
        <v>279</v>
      </c>
    </row>
    <row r="31" spans="1:3" ht="13.5" customHeight="1" x14ac:dyDescent="0.25">
      <c r="A31" s="4">
        <v>860029995</v>
      </c>
      <c r="B31" s="4" t="s">
        <v>214</v>
      </c>
      <c r="C31" t="s">
        <v>279</v>
      </c>
    </row>
    <row r="32" spans="1:3" ht="13.5" customHeight="1" x14ac:dyDescent="0.25">
      <c r="A32" s="4">
        <v>900135028</v>
      </c>
      <c r="B32" s="4" t="s">
        <v>215</v>
      </c>
      <c r="C32" t="s">
        <v>279</v>
      </c>
    </row>
    <row r="33" spans="1:3" ht="13.5" customHeight="1" x14ac:dyDescent="0.25">
      <c r="A33" s="4">
        <v>900131237</v>
      </c>
      <c r="B33" s="4" t="s">
        <v>216</v>
      </c>
      <c r="C33" t="s">
        <v>279</v>
      </c>
    </row>
    <row r="34" spans="1:3" ht="13.5" customHeight="1" x14ac:dyDescent="0.25">
      <c r="A34" s="4">
        <v>71760342</v>
      </c>
      <c r="B34" s="4" t="s">
        <v>217</v>
      </c>
      <c r="C34" t="s">
        <v>279</v>
      </c>
    </row>
    <row r="35" spans="1:3" ht="13.5" customHeight="1" x14ac:dyDescent="0.25">
      <c r="A35" s="4">
        <v>900685189</v>
      </c>
      <c r="B35" s="4" t="s">
        <v>136</v>
      </c>
      <c r="C35" t="s">
        <v>279</v>
      </c>
    </row>
    <row r="36" spans="1:3" ht="13.5" customHeight="1" x14ac:dyDescent="0.25">
      <c r="A36" s="4">
        <v>805030849</v>
      </c>
      <c r="B36" s="4" t="s">
        <v>218</v>
      </c>
      <c r="C36" t="s">
        <v>279</v>
      </c>
    </row>
    <row r="37" spans="1:3" ht="13.5" customHeight="1" x14ac:dyDescent="0.25">
      <c r="A37" s="4">
        <v>900060879</v>
      </c>
      <c r="B37" s="4" t="s">
        <v>219</v>
      </c>
      <c r="C37" t="s">
        <v>279</v>
      </c>
    </row>
    <row r="38" spans="1:3" ht="13.5" customHeight="1" x14ac:dyDescent="0.25">
      <c r="A38" s="4">
        <v>800256395</v>
      </c>
      <c r="B38" s="4" t="s">
        <v>220</v>
      </c>
      <c r="C38" t="s">
        <v>279</v>
      </c>
    </row>
    <row r="39" spans="1:3" ht="13.5" customHeight="1" x14ac:dyDescent="0.25">
      <c r="A39" s="4">
        <v>900388198</v>
      </c>
      <c r="B39" s="4" t="s">
        <v>221</v>
      </c>
      <c r="C39" t="s">
        <v>279</v>
      </c>
    </row>
    <row r="40" spans="1:3" ht="13.5" customHeight="1" x14ac:dyDescent="0.25">
      <c r="A40" s="4">
        <v>805017567</v>
      </c>
      <c r="B40" s="4" t="s">
        <v>222</v>
      </c>
      <c r="C40" t="s">
        <v>279</v>
      </c>
    </row>
    <row r="41" spans="1:3" ht="13.5" customHeight="1" x14ac:dyDescent="0.25">
      <c r="A41" s="4">
        <v>900724218</v>
      </c>
      <c r="B41" s="4" t="s">
        <v>223</v>
      </c>
      <c r="C41" t="s">
        <v>279</v>
      </c>
    </row>
    <row r="42" spans="1:3" ht="13.5" customHeight="1" x14ac:dyDescent="0.25">
      <c r="A42" s="4">
        <v>860063108</v>
      </c>
      <c r="B42" s="4" t="s">
        <v>224</v>
      </c>
      <c r="C42" t="s">
        <v>279</v>
      </c>
    </row>
    <row r="43" spans="1:3" ht="13.5" customHeight="1" x14ac:dyDescent="0.25">
      <c r="A43" s="4">
        <v>890901110</v>
      </c>
      <c r="B43" s="4" t="s">
        <v>225</v>
      </c>
      <c r="C43" t="s">
        <v>279</v>
      </c>
    </row>
    <row r="44" spans="1:3" ht="13.5" customHeight="1" x14ac:dyDescent="0.25">
      <c r="A44" s="4">
        <v>900357889</v>
      </c>
      <c r="B44" s="4" t="s">
        <v>226</v>
      </c>
      <c r="C44" t="s">
        <v>279</v>
      </c>
    </row>
    <row r="45" spans="1:3" ht="13.5" customHeight="1" x14ac:dyDescent="0.25">
      <c r="A45" s="4">
        <v>900913341</v>
      </c>
      <c r="B45" s="4" t="s">
        <v>227</v>
      </c>
      <c r="C45" t="s">
        <v>279</v>
      </c>
    </row>
    <row r="46" spans="1:3" ht="13.5" customHeight="1" x14ac:dyDescent="0.25">
      <c r="A46" s="4">
        <v>900860092</v>
      </c>
      <c r="B46" s="4" t="s">
        <v>228</v>
      </c>
      <c r="C46" t="s">
        <v>279</v>
      </c>
    </row>
    <row r="47" spans="1:3" ht="13.5" customHeight="1" x14ac:dyDescent="0.25">
      <c r="A47" s="4">
        <v>900687710</v>
      </c>
      <c r="B47" s="4" t="s">
        <v>229</v>
      </c>
      <c r="C47" t="s">
        <v>279</v>
      </c>
    </row>
    <row r="48" spans="1:3" ht="13.5" customHeight="1" x14ac:dyDescent="0.25">
      <c r="A48" s="4">
        <v>901069651</v>
      </c>
      <c r="B48" s="4" t="s">
        <v>230</v>
      </c>
      <c r="C48" t="s">
        <v>279</v>
      </c>
    </row>
    <row r="49" spans="1:3" ht="13.5" customHeight="1" x14ac:dyDescent="0.25">
      <c r="A49" s="4">
        <v>802002415</v>
      </c>
      <c r="B49" s="4" t="s">
        <v>231</v>
      </c>
      <c r="C49" t="s">
        <v>279</v>
      </c>
    </row>
    <row r="50" spans="1:3" ht="13.5" customHeight="1" x14ac:dyDescent="0.25">
      <c r="A50" s="4">
        <v>830011833</v>
      </c>
      <c r="B50" s="4" t="s">
        <v>232</v>
      </c>
      <c r="C50" t="s">
        <v>279</v>
      </c>
    </row>
    <row r="51" spans="1:3" ht="13.5" customHeight="1" x14ac:dyDescent="0.25">
      <c r="A51" s="4">
        <v>900419471</v>
      </c>
      <c r="B51" s="4" t="s">
        <v>233</v>
      </c>
      <c r="C51" t="s">
        <v>279</v>
      </c>
    </row>
    <row r="52" spans="1:3" ht="13.5" customHeight="1" x14ac:dyDescent="0.25">
      <c r="A52" s="4">
        <v>900806535</v>
      </c>
      <c r="B52" s="4" t="s">
        <v>234</v>
      </c>
      <c r="C52" t="s">
        <v>279</v>
      </c>
    </row>
    <row r="53" spans="1:3" ht="13.5" customHeight="1" x14ac:dyDescent="0.25">
      <c r="A53" s="4">
        <v>860055912</v>
      </c>
      <c r="B53" s="4" t="s">
        <v>155</v>
      </c>
      <c r="C53" t="s">
        <v>279</v>
      </c>
    </row>
    <row r="54" spans="1:3" ht="13.5" customHeight="1" x14ac:dyDescent="0.25">
      <c r="A54" s="4">
        <v>800136561</v>
      </c>
      <c r="B54" s="4" t="s">
        <v>235</v>
      </c>
      <c r="C54" t="s">
        <v>279</v>
      </c>
    </row>
    <row r="55" spans="1:3" ht="13.5" customHeight="1" x14ac:dyDescent="0.25">
      <c r="A55" s="4">
        <v>814000143</v>
      </c>
      <c r="B55" s="4" t="s">
        <v>236</v>
      </c>
      <c r="C55" t="s">
        <v>279</v>
      </c>
    </row>
    <row r="56" spans="1:3" ht="13.5" customHeight="1" x14ac:dyDescent="0.25">
      <c r="A56" s="4">
        <v>900467823</v>
      </c>
      <c r="B56" s="4" t="s">
        <v>237</v>
      </c>
      <c r="C56" t="s">
        <v>279</v>
      </c>
    </row>
    <row r="57" spans="1:3" ht="13.5" customHeight="1" x14ac:dyDescent="0.25">
      <c r="A57" s="4">
        <v>900900168</v>
      </c>
      <c r="B57" s="4" t="s">
        <v>50</v>
      </c>
      <c r="C57" t="s">
        <v>279</v>
      </c>
    </row>
    <row r="58" spans="1:3" ht="13.5" customHeight="1" x14ac:dyDescent="0.25">
      <c r="A58" s="4">
        <v>901127394</v>
      </c>
      <c r="B58" s="4" t="s">
        <v>54</v>
      </c>
      <c r="C58" t="s">
        <v>279</v>
      </c>
    </row>
    <row r="59" spans="1:3" ht="13.5" customHeight="1" x14ac:dyDescent="0.25">
      <c r="A59" s="4">
        <v>900129103</v>
      </c>
      <c r="B59" s="4" t="s">
        <v>238</v>
      </c>
      <c r="C59" t="s">
        <v>279</v>
      </c>
    </row>
    <row r="60" spans="1:3" ht="13.5" customHeight="1" x14ac:dyDescent="0.25">
      <c r="A60" s="4">
        <v>900157512</v>
      </c>
      <c r="B60" s="4" t="s">
        <v>239</v>
      </c>
      <c r="C60" t="s">
        <v>279</v>
      </c>
    </row>
    <row r="61" spans="1:3" ht="13.5" customHeight="1" x14ac:dyDescent="0.25">
      <c r="A61" s="4">
        <v>900982073</v>
      </c>
      <c r="B61" s="4" t="s">
        <v>240</v>
      </c>
      <c r="C61" t="s">
        <v>279</v>
      </c>
    </row>
    <row r="62" spans="1:3" ht="13.5" customHeight="1" x14ac:dyDescent="0.25">
      <c r="A62" s="4">
        <v>900729053</v>
      </c>
      <c r="B62" s="4" t="s">
        <v>168</v>
      </c>
      <c r="C62" t="s">
        <v>279</v>
      </c>
    </row>
    <row r="63" spans="1:3" ht="13.5" customHeight="1" x14ac:dyDescent="0.25">
      <c r="A63" s="4">
        <v>900368657</v>
      </c>
      <c r="B63" s="4" t="s">
        <v>241</v>
      </c>
      <c r="C63" t="s">
        <v>279</v>
      </c>
    </row>
    <row r="64" spans="1:3" ht="13.5" customHeight="1" x14ac:dyDescent="0.25">
      <c r="A64" s="4">
        <v>890313269</v>
      </c>
      <c r="B64" s="4" t="s">
        <v>242</v>
      </c>
      <c r="C64" t="s">
        <v>279</v>
      </c>
    </row>
    <row r="65" spans="1:3" ht="13.5" customHeight="1" x14ac:dyDescent="0.25">
      <c r="A65" s="4">
        <v>900717142</v>
      </c>
      <c r="B65" s="4" t="s">
        <v>243</v>
      </c>
      <c r="C65" t="s">
        <v>279</v>
      </c>
    </row>
    <row r="66" spans="1:3" ht="13.5" customHeight="1" x14ac:dyDescent="0.25">
      <c r="A66" s="4">
        <v>900667177</v>
      </c>
      <c r="B66" s="4" t="s">
        <v>244</v>
      </c>
      <c r="C66" t="s">
        <v>279</v>
      </c>
    </row>
    <row r="67" spans="1:3" ht="13.5" customHeight="1" x14ac:dyDescent="0.25">
      <c r="A67" s="4">
        <v>900618371</v>
      </c>
      <c r="B67" s="4" t="s">
        <v>245</v>
      </c>
      <c r="C67" t="s">
        <v>279</v>
      </c>
    </row>
    <row r="68" spans="1:3" ht="13.5" customHeight="1" x14ac:dyDescent="0.25">
      <c r="A68" s="4">
        <v>900688602</v>
      </c>
      <c r="B68" s="4" t="s">
        <v>246</v>
      </c>
      <c r="C68" t="s">
        <v>279</v>
      </c>
    </row>
    <row r="69" spans="1:3" ht="13.5" customHeight="1" x14ac:dyDescent="0.25">
      <c r="A69" s="4">
        <v>860007538</v>
      </c>
      <c r="B69" s="4" t="s">
        <v>247</v>
      </c>
      <c r="C69" t="s">
        <v>279</v>
      </c>
    </row>
    <row r="70" spans="1:3" ht="13.5" customHeight="1" x14ac:dyDescent="0.25">
      <c r="A70" s="4">
        <v>860058070</v>
      </c>
      <c r="B70" s="4" t="s">
        <v>248</v>
      </c>
      <c r="C70" t="s">
        <v>279</v>
      </c>
    </row>
    <row r="71" spans="1:3" ht="13.5" customHeight="1" x14ac:dyDescent="0.25">
      <c r="A71" s="4">
        <v>6428118</v>
      </c>
      <c r="B71" s="4" t="s">
        <v>249</v>
      </c>
      <c r="C71" t="s">
        <v>279</v>
      </c>
    </row>
    <row r="72" spans="1:3" ht="13.5" customHeight="1" x14ac:dyDescent="0.25">
      <c r="A72" s="4">
        <v>901050889</v>
      </c>
      <c r="B72" s="4" t="s">
        <v>250</v>
      </c>
      <c r="C72" t="s">
        <v>279</v>
      </c>
    </row>
    <row r="73" spans="1:3" ht="13.5" customHeight="1" x14ac:dyDescent="0.25">
      <c r="A73" s="4">
        <v>901031778</v>
      </c>
      <c r="B73" s="4" t="s">
        <v>251</v>
      </c>
      <c r="C73" t="s">
        <v>279</v>
      </c>
    </row>
    <row r="74" spans="1:3" ht="13.5" customHeight="1" x14ac:dyDescent="0.25">
      <c r="A74" s="4">
        <v>900995845</v>
      </c>
      <c r="B74" s="4" t="s">
        <v>252</v>
      </c>
      <c r="C74" t="s">
        <v>279</v>
      </c>
    </row>
    <row r="75" spans="1:3" ht="13.5" customHeight="1" x14ac:dyDescent="0.25">
      <c r="A75" s="4">
        <v>900539331</v>
      </c>
      <c r="B75" s="4" t="s">
        <v>253</v>
      </c>
      <c r="C75" t="s">
        <v>279</v>
      </c>
    </row>
    <row r="76" spans="1:3" ht="13.5" customHeight="1" x14ac:dyDescent="0.25">
      <c r="A76" s="4">
        <v>800094521</v>
      </c>
      <c r="B76" s="4" t="s">
        <v>254</v>
      </c>
      <c r="C76" t="s">
        <v>279</v>
      </c>
    </row>
    <row r="77" spans="1:3" ht="13.5" customHeight="1" x14ac:dyDescent="0.25">
      <c r="A77" s="4">
        <v>892115345</v>
      </c>
      <c r="B77" s="4" t="s">
        <v>255</v>
      </c>
      <c r="C77" t="s">
        <v>279</v>
      </c>
    </row>
    <row r="78" spans="1:3" ht="13.5" customHeight="1" x14ac:dyDescent="0.25">
      <c r="A78" s="4">
        <v>890312765</v>
      </c>
      <c r="B78" s="4" t="s">
        <v>256</v>
      </c>
      <c r="C78" t="s">
        <v>279</v>
      </c>
    </row>
    <row r="79" spans="1:3" ht="13.5" customHeight="1" x14ac:dyDescent="0.25">
      <c r="A79" s="4">
        <v>800163131</v>
      </c>
      <c r="B79" s="4" t="s">
        <v>257</v>
      </c>
      <c r="C79" t="s">
        <v>279</v>
      </c>
    </row>
    <row r="80" spans="1:3" ht="13.5" customHeight="1" x14ac:dyDescent="0.25">
      <c r="A80" s="4">
        <v>900454593</v>
      </c>
      <c r="B80" s="4" t="s">
        <v>258</v>
      </c>
      <c r="C80" t="s">
        <v>279</v>
      </c>
    </row>
    <row r="81" spans="1:3" ht="13.5" customHeight="1" x14ac:dyDescent="0.25">
      <c r="A81" s="4">
        <v>900102000</v>
      </c>
      <c r="B81" s="4" t="s">
        <v>259</v>
      </c>
      <c r="C81" t="s">
        <v>279</v>
      </c>
    </row>
    <row r="82" spans="1:3" ht="13.5" customHeight="1" x14ac:dyDescent="0.25">
      <c r="A82" s="4">
        <v>806016554</v>
      </c>
      <c r="B82" s="4" t="s">
        <v>260</v>
      </c>
      <c r="C82" t="s">
        <v>279</v>
      </c>
    </row>
    <row r="83" spans="1:3" ht="13.5" customHeight="1" x14ac:dyDescent="0.25">
      <c r="A83" s="4">
        <v>830054090</v>
      </c>
      <c r="B83" s="4" t="s">
        <v>261</v>
      </c>
      <c r="C83" t="s">
        <v>279</v>
      </c>
    </row>
    <row r="84" spans="1:3" ht="13.5" customHeight="1" x14ac:dyDescent="0.25">
      <c r="A84" s="4">
        <v>832008540</v>
      </c>
      <c r="B84" s="4" t="s">
        <v>262</v>
      </c>
      <c r="C84" t="s">
        <v>279</v>
      </c>
    </row>
    <row r="85" spans="1:3" ht="13.5" customHeight="1" x14ac:dyDescent="0.25">
      <c r="A85" s="4">
        <v>800094968</v>
      </c>
      <c r="B85" s="4" t="s">
        <v>263</v>
      </c>
      <c r="C85" t="s">
        <v>279</v>
      </c>
    </row>
    <row r="86" spans="1:3" ht="13.5" customHeight="1" x14ac:dyDescent="0.25">
      <c r="A86" s="4">
        <v>800196923</v>
      </c>
      <c r="B86" s="4" t="s">
        <v>264</v>
      </c>
      <c r="C86" t="s">
        <v>279</v>
      </c>
    </row>
    <row r="87" spans="1:3" ht="13.5" customHeight="1" x14ac:dyDescent="0.25">
      <c r="A87" s="4">
        <v>901055991</v>
      </c>
      <c r="B87" s="4" t="s">
        <v>265</v>
      </c>
      <c r="C87" t="s">
        <v>279</v>
      </c>
    </row>
    <row r="88" spans="1:3" ht="13.5" customHeight="1" x14ac:dyDescent="0.25">
      <c r="A88" s="4">
        <v>9873433</v>
      </c>
      <c r="B88" s="4" t="s">
        <v>266</v>
      </c>
      <c r="C88" t="s">
        <v>279</v>
      </c>
    </row>
    <row r="89" spans="1:3" ht="13.5" customHeight="1" x14ac:dyDescent="0.25">
      <c r="A89" s="4">
        <v>900805387</v>
      </c>
      <c r="B89" s="4" t="s">
        <v>179</v>
      </c>
      <c r="C89" t="s">
        <v>279</v>
      </c>
    </row>
    <row r="90" spans="1:3" ht="13.5" customHeight="1" x14ac:dyDescent="0.25">
      <c r="A90" s="4">
        <v>900157649</v>
      </c>
      <c r="B90" s="4" t="s">
        <v>267</v>
      </c>
      <c r="C90" t="s">
        <v>279</v>
      </c>
    </row>
    <row r="91" spans="1:3" ht="13.5" customHeight="1" x14ac:dyDescent="0.25">
      <c r="A91" s="4">
        <v>900558446</v>
      </c>
      <c r="B91" s="4" t="s">
        <v>268</v>
      </c>
      <c r="C91" t="s">
        <v>279</v>
      </c>
    </row>
    <row r="92" spans="1:3" ht="13.5" customHeight="1" x14ac:dyDescent="0.25">
      <c r="A92" s="4">
        <v>900675509</v>
      </c>
      <c r="B92" s="4" t="s">
        <v>269</v>
      </c>
      <c r="C92" t="s">
        <v>279</v>
      </c>
    </row>
    <row r="93" spans="1:3" ht="13.5" customHeight="1" x14ac:dyDescent="0.25">
      <c r="A93" s="4">
        <v>890205645</v>
      </c>
      <c r="B93" s="4" t="s">
        <v>270</v>
      </c>
      <c r="C93" t="s">
        <v>750</v>
      </c>
    </row>
    <row r="94" spans="1:3" ht="13.5" customHeight="1" x14ac:dyDescent="0.25">
      <c r="A94" s="4">
        <v>900967819</v>
      </c>
      <c r="B94" s="4" t="s">
        <v>271</v>
      </c>
      <c r="C94" t="s">
        <v>279</v>
      </c>
    </row>
    <row r="95" spans="1:3" ht="13.5" customHeight="1" x14ac:dyDescent="0.25">
      <c r="A95" s="4">
        <v>800228069</v>
      </c>
      <c r="B95" s="4" t="s">
        <v>272</v>
      </c>
      <c r="C95" t="s">
        <v>279</v>
      </c>
    </row>
    <row r="96" spans="1:3" ht="13.5" customHeight="1" x14ac:dyDescent="0.25">
      <c r="A96" s="4">
        <v>900606175</v>
      </c>
      <c r="B96" s="4" t="s">
        <v>273</v>
      </c>
      <c r="C96" t="s">
        <v>279</v>
      </c>
    </row>
    <row r="97" spans="1:3" ht="13.5" customHeight="1" x14ac:dyDescent="0.25">
      <c r="A97" s="4">
        <v>807000269</v>
      </c>
      <c r="B97" s="4" t="s">
        <v>274</v>
      </c>
      <c r="C97" t="s">
        <v>279</v>
      </c>
    </row>
    <row r="98" spans="1:3" ht="13.5" customHeight="1" x14ac:dyDescent="0.25">
      <c r="A98" s="4">
        <v>900979539</v>
      </c>
      <c r="B98" s="4" t="s">
        <v>275</v>
      </c>
      <c r="C98" t="s">
        <v>279</v>
      </c>
    </row>
    <row r="99" spans="1:3" ht="13.5" customHeight="1" x14ac:dyDescent="0.25">
      <c r="A99" s="4">
        <v>890904815</v>
      </c>
      <c r="B99" s="4" t="s">
        <v>276</v>
      </c>
      <c r="C99" t="s">
        <v>279</v>
      </c>
    </row>
    <row r="100" spans="1:3" ht="13.5" customHeight="1" x14ac:dyDescent="0.25">
      <c r="A100" s="4">
        <v>860513493</v>
      </c>
      <c r="B100" s="4" t="s">
        <v>552</v>
      </c>
      <c r="C100" t="s">
        <v>279</v>
      </c>
    </row>
    <row r="101" spans="1:3" ht="13.5" customHeight="1" x14ac:dyDescent="0.25">
      <c r="A101" s="4">
        <v>890320910</v>
      </c>
      <c r="B101" s="4" t="s">
        <v>161</v>
      </c>
      <c r="C101" t="s">
        <v>279</v>
      </c>
    </row>
    <row r="102" spans="1:3" ht="13.5" customHeight="1" x14ac:dyDescent="0.25">
      <c r="A102" s="4">
        <v>900855822</v>
      </c>
      <c r="B102" s="4" t="s">
        <v>540</v>
      </c>
      <c r="C102" t="s">
        <v>279</v>
      </c>
    </row>
    <row r="103" spans="1:3" ht="13.5" customHeight="1" x14ac:dyDescent="0.25">
      <c r="A103" s="4">
        <v>900709321</v>
      </c>
      <c r="B103" s="4" t="s">
        <v>534</v>
      </c>
      <c r="C103" t="s">
        <v>279</v>
      </c>
    </row>
    <row r="104" spans="1:3" ht="13.5" customHeight="1" x14ac:dyDescent="0.25">
      <c r="A104" s="4">
        <v>901034306</v>
      </c>
      <c r="B104" s="4" t="s">
        <v>557</v>
      </c>
      <c r="C104" t="s">
        <v>279</v>
      </c>
    </row>
    <row r="105" spans="1:3" ht="13.5" customHeight="1" x14ac:dyDescent="0.25">
      <c r="A105" s="4">
        <v>900363707</v>
      </c>
      <c r="B105" s="4" t="s">
        <v>558</v>
      </c>
      <c r="C105" t="s">
        <v>279</v>
      </c>
    </row>
    <row r="106" spans="1:3" ht="13.5" customHeight="1" x14ac:dyDescent="0.25">
      <c r="A106" s="4">
        <v>901038689</v>
      </c>
      <c r="B106" s="4" t="s">
        <v>559</v>
      </c>
      <c r="C106" t="s">
        <v>279</v>
      </c>
    </row>
    <row r="107" spans="1:3" ht="13.5" customHeight="1" x14ac:dyDescent="0.25">
      <c r="A107" s="4">
        <v>900519263</v>
      </c>
      <c r="B107" s="4" t="s">
        <v>560</v>
      </c>
      <c r="C107" t="s">
        <v>279</v>
      </c>
    </row>
    <row r="108" spans="1:3" ht="13.5" customHeight="1" x14ac:dyDescent="0.25">
      <c r="A108" s="4">
        <v>900905096</v>
      </c>
      <c r="B108" s="4" t="s">
        <v>561</v>
      </c>
      <c r="C108" t="s">
        <v>279</v>
      </c>
    </row>
    <row r="109" spans="1:3" ht="13.5" customHeight="1" x14ac:dyDescent="0.25">
      <c r="A109" s="4">
        <v>900356101</v>
      </c>
      <c r="B109" s="4" t="s">
        <v>163</v>
      </c>
      <c r="C109" t="s">
        <v>279</v>
      </c>
    </row>
    <row r="110" spans="1:3" ht="13.5" customHeight="1" x14ac:dyDescent="0.25">
      <c r="A110" s="4">
        <v>900945878</v>
      </c>
      <c r="B110" s="4" t="s">
        <v>568</v>
      </c>
      <c r="C110" t="s">
        <v>279</v>
      </c>
    </row>
    <row r="111" spans="1:3" ht="13.5" customHeight="1" x14ac:dyDescent="0.25">
      <c r="A111" s="4">
        <v>830142908</v>
      </c>
      <c r="B111" s="4" t="s">
        <v>32</v>
      </c>
      <c r="C111" t="s">
        <v>279</v>
      </c>
    </row>
    <row r="112" spans="1:3" ht="13.5" customHeight="1" x14ac:dyDescent="0.25">
      <c r="A112" s="4">
        <v>800011205</v>
      </c>
      <c r="B112" s="4" t="s">
        <v>533</v>
      </c>
      <c r="C112" t="s">
        <v>279</v>
      </c>
    </row>
    <row r="113" spans="1:3" ht="13.5" customHeight="1" x14ac:dyDescent="0.25">
      <c r="A113" s="4">
        <v>901137604</v>
      </c>
      <c r="B113" s="4" t="s">
        <v>569</v>
      </c>
      <c r="C113" t="s">
        <v>279</v>
      </c>
    </row>
    <row r="114" spans="1:3" ht="13.5" customHeight="1" x14ac:dyDescent="0.25">
      <c r="A114" s="4">
        <v>900233753</v>
      </c>
      <c r="B114" s="4" t="s">
        <v>570</v>
      </c>
      <c r="C114" t="s">
        <v>279</v>
      </c>
    </row>
    <row r="115" spans="1:3" ht="13.5" customHeight="1" x14ac:dyDescent="0.25">
      <c r="A115" s="4">
        <v>900815843</v>
      </c>
      <c r="B115" s="4" t="s">
        <v>539</v>
      </c>
      <c r="C115" t="s">
        <v>279</v>
      </c>
    </row>
    <row r="116" spans="1:3" ht="13.5" customHeight="1" x14ac:dyDescent="0.25">
      <c r="A116" s="4">
        <v>800192570</v>
      </c>
      <c r="B116" s="4" t="s">
        <v>571</v>
      </c>
      <c r="C116" t="s">
        <v>279</v>
      </c>
    </row>
    <row r="117" spans="1:3" ht="13.5" customHeight="1" x14ac:dyDescent="0.25">
      <c r="A117" s="4">
        <v>805014934</v>
      </c>
      <c r="B117" s="4" t="s">
        <v>545</v>
      </c>
      <c r="C117" t="s">
        <v>279</v>
      </c>
    </row>
    <row r="118" spans="1:3" ht="13.5" customHeight="1" x14ac:dyDescent="0.25">
      <c r="A118" s="4">
        <v>900456947</v>
      </c>
      <c r="B118" s="4" t="s">
        <v>572</v>
      </c>
      <c r="C118" t="s">
        <v>279</v>
      </c>
    </row>
    <row r="119" spans="1:3" ht="13.5" customHeight="1" x14ac:dyDescent="0.25">
      <c r="A119" s="4">
        <v>901052597</v>
      </c>
      <c r="B119" s="4" t="s">
        <v>573</v>
      </c>
      <c r="C119" t="s">
        <v>279</v>
      </c>
    </row>
    <row r="120" spans="1:3" ht="13.5" customHeight="1" x14ac:dyDescent="0.25">
      <c r="A120" s="4">
        <v>16628855</v>
      </c>
      <c r="B120" s="4" t="s">
        <v>549</v>
      </c>
      <c r="C120" t="s">
        <v>279</v>
      </c>
    </row>
    <row r="121" spans="1:3" ht="13.5" customHeight="1" x14ac:dyDescent="0.25">
      <c r="A121" s="4">
        <v>811000555</v>
      </c>
      <c r="B121" s="4" t="s">
        <v>574</v>
      </c>
      <c r="C121" t="s">
        <v>581</v>
      </c>
    </row>
    <row r="122" spans="1:3" ht="13.5" customHeight="1" x14ac:dyDescent="0.25">
      <c r="A122" s="4">
        <v>900984714</v>
      </c>
      <c r="B122" s="4" t="s">
        <v>45</v>
      </c>
      <c r="C122" t="s">
        <v>580</v>
      </c>
    </row>
    <row r="123" spans="1:3" ht="13.5" customHeight="1" x14ac:dyDescent="0.25">
      <c r="A123" s="4">
        <v>811033259</v>
      </c>
      <c r="B123" s="4" t="s">
        <v>181</v>
      </c>
      <c r="C123" t="s">
        <v>580</v>
      </c>
    </row>
    <row r="124" spans="1:3" ht="13.5" customHeight="1" x14ac:dyDescent="0.25">
      <c r="A124" s="4">
        <v>900660272</v>
      </c>
      <c r="B124" s="4" t="s">
        <v>575</v>
      </c>
      <c r="C124" t="s">
        <v>580</v>
      </c>
    </row>
    <row r="125" spans="1:3" ht="13.5" customHeight="1" x14ac:dyDescent="0.25">
      <c r="A125" s="4">
        <v>830134041</v>
      </c>
      <c r="B125" s="4" t="s">
        <v>555</v>
      </c>
      <c r="C125" t="s">
        <v>580</v>
      </c>
    </row>
    <row r="126" spans="1:3" ht="13.5" customHeight="1" x14ac:dyDescent="0.25">
      <c r="A126" s="4">
        <v>890302629</v>
      </c>
      <c r="B126" s="4" t="s">
        <v>576</v>
      </c>
      <c r="C126" t="s">
        <v>580</v>
      </c>
    </row>
    <row r="127" spans="1:3" ht="13.5" customHeight="1" x14ac:dyDescent="0.25">
      <c r="A127" s="4">
        <v>16257012</v>
      </c>
      <c r="B127" s="4" t="s">
        <v>577</v>
      </c>
      <c r="C127" t="s">
        <v>580</v>
      </c>
    </row>
    <row r="128" spans="1:3" ht="13.5" customHeight="1" x14ac:dyDescent="0.25">
      <c r="A128" s="4">
        <v>900690509</v>
      </c>
      <c r="B128" s="4" t="s">
        <v>578</v>
      </c>
      <c r="C128" t="s">
        <v>580</v>
      </c>
    </row>
    <row r="129" spans="1:3" ht="13.5" customHeight="1" x14ac:dyDescent="0.25">
      <c r="A129" s="4">
        <v>901039587</v>
      </c>
      <c r="B129" s="4" t="s">
        <v>579</v>
      </c>
      <c r="C129" t="s">
        <v>580</v>
      </c>
    </row>
    <row r="130" spans="1:3" ht="13.5" customHeight="1" x14ac:dyDescent="0.25">
      <c r="A130" s="4">
        <v>901157231</v>
      </c>
      <c r="B130" s="4" t="s">
        <v>28</v>
      </c>
      <c r="C130" t="s">
        <v>580</v>
      </c>
    </row>
    <row r="131" spans="1:3" ht="13.5" customHeight="1" x14ac:dyDescent="0.25">
      <c r="A131" s="4">
        <v>900630049</v>
      </c>
      <c r="B131" s="4" t="s">
        <v>582</v>
      </c>
      <c r="C131" t="s">
        <v>580</v>
      </c>
    </row>
    <row r="132" spans="1:3" ht="13.5" customHeight="1" x14ac:dyDescent="0.25">
      <c r="A132" s="4">
        <v>900399273</v>
      </c>
      <c r="B132" s="4" t="s">
        <v>583</v>
      </c>
      <c r="C132" t="s">
        <v>580</v>
      </c>
    </row>
    <row r="133" spans="1:3" ht="13.5" customHeight="1" x14ac:dyDescent="0.25">
      <c r="A133" s="4">
        <v>31888725</v>
      </c>
      <c r="B133" s="4" t="s">
        <v>584</v>
      </c>
      <c r="C133" t="s">
        <v>580</v>
      </c>
    </row>
    <row r="134" spans="1:3" ht="13.5" customHeight="1" x14ac:dyDescent="0.25">
      <c r="A134" s="4">
        <v>901004837</v>
      </c>
      <c r="B134" s="4" t="s">
        <v>585</v>
      </c>
      <c r="C134" t="s">
        <v>279</v>
      </c>
    </row>
    <row r="135" spans="1:3" ht="13.5" customHeight="1" x14ac:dyDescent="0.25">
      <c r="A135" s="4">
        <v>901176254</v>
      </c>
      <c r="B135" s="4" t="s">
        <v>648</v>
      </c>
      <c r="C135" t="s">
        <v>699</v>
      </c>
    </row>
    <row r="136" spans="1:3" ht="13.5" customHeight="1" x14ac:dyDescent="0.25">
      <c r="A136" s="4">
        <v>901178814</v>
      </c>
      <c r="B136" s="4" t="s">
        <v>632</v>
      </c>
      <c r="C136" t="s">
        <v>699</v>
      </c>
    </row>
    <row r="137" spans="1:3" ht="13.5" customHeight="1" x14ac:dyDescent="0.25">
      <c r="A137" s="4">
        <v>900562759</v>
      </c>
      <c r="B137" s="4" t="s">
        <v>647</v>
      </c>
      <c r="C137" t="s">
        <v>699</v>
      </c>
    </row>
    <row r="138" spans="1:3" ht="13.5" customHeight="1" x14ac:dyDescent="0.25">
      <c r="A138" s="4">
        <v>900155934</v>
      </c>
      <c r="B138" s="4" t="s">
        <v>734</v>
      </c>
      <c r="C138" t="s">
        <v>699</v>
      </c>
    </row>
    <row r="139" spans="1:3" ht="13.5" customHeight="1" x14ac:dyDescent="0.25">
      <c r="A139" s="4">
        <v>830000135</v>
      </c>
      <c r="B139" s="4" t="s">
        <v>627</v>
      </c>
      <c r="C139" t="s">
        <v>699</v>
      </c>
    </row>
    <row r="140" spans="1:3" ht="13.5" customHeight="1" x14ac:dyDescent="0.25">
      <c r="A140" s="4">
        <v>901141029</v>
      </c>
      <c r="B140" s="4" t="s">
        <v>629</v>
      </c>
      <c r="C140" t="s">
        <v>699</v>
      </c>
    </row>
    <row r="141" spans="1:3" ht="13.5" customHeight="1" x14ac:dyDescent="0.25">
      <c r="A141" s="4">
        <v>900775192</v>
      </c>
      <c r="B141" s="4" t="s">
        <v>630</v>
      </c>
      <c r="C141" t="s">
        <v>699</v>
      </c>
    </row>
    <row r="142" spans="1:3" ht="13.5" customHeight="1" x14ac:dyDescent="0.25">
      <c r="A142" s="4">
        <v>900596919</v>
      </c>
      <c r="B142" s="4" t="s">
        <v>707</v>
      </c>
      <c r="C142" t="s">
        <v>699</v>
      </c>
    </row>
    <row r="143" spans="1:3" ht="13.5" customHeight="1" x14ac:dyDescent="0.25">
      <c r="A143" s="4">
        <v>901015279</v>
      </c>
      <c r="B143" s="4" t="s">
        <v>726</v>
      </c>
      <c r="C143" t="s">
        <v>750</v>
      </c>
    </row>
    <row r="144" spans="1:3" ht="13.5" customHeight="1" x14ac:dyDescent="0.25">
      <c r="A144" s="4">
        <v>16694846</v>
      </c>
      <c r="B144" s="4" t="s">
        <v>649</v>
      </c>
      <c r="C144" t="s">
        <v>750</v>
      </c>
    </row>
    <row r="145" spans="1:3" ht="13.5" customHeight="1" x14ac:dyDescent="0.25">
      <c r="A145" s="4">
        <v>900781024</v>
      </c>
      <c r="B145" s="4" t="s">
        <v>728</v>
      </c>
      <c r="C145" t="s">
        <v>750</v>
      </c>
    </row>
    <row r="146" spans="1:3" ht="13.5" customHeight="1" x14ac:dyDescent="0.25">
      <c r="A146" s="4">
        <v>94391404</v>
      </c>
      <c r="B146" s="4" t="s">
        <v>751</v>
      </c>
      <c r="C146" t="s">
        <v>750</v>
      </c>
    </row>
    <row r="147" spans="1:3" ht="13.5" customHeight="1" x14ac:dyDescent="0.25">
      <c r="A147" s="4">
        <v>900987551</v>
      </c>
      <c r="B147" s="4" t="s">
        <v>752</v>
      </c>
      <c r="C147" t="s">
        <v>750</v>
      </c>
    </row>
    <row r="148" spans="1:3" ht="13.5" customHeight="1" x14ac:dyDescent="0.25">
      <c r="A148" s="4">
        <v>900599010</v>
      </c>
      <c r="B148" s="4" t="s">
        <v>788</v>
      </c>
      <c r="C148" t="s">
        <v>750</v>
      </c>
    </row>
    <row r="149" spans="1:3" ht="13.5" customHeight="1" x14ac:dyDescent="0.25">
      <c r="A149" s="4">
        <v>901159088</v>
      </c>
      <c r="B149" s="4" t="s">
        <v>731</v>
      </c>
      <c r="C149" t="s">
        <v>750</v>
      </c>
    </row>
    <row r="150" spans="1:3" ht="13.5" customHeight="1" x14ac:dyDescent="0.25">
      <c r="A150" s="4">
        <v>890311243</v>
      </c>
      <c r="B150" s="4" t="s">
        <v>782</v>
      </c>
      <c r="C150" t="s">
        <v>750</v>
      </c>
    </row>
    <row r="151" spans="1:3" ht="13.5" customHeight="1" x14ac:dyDescent="0.25">
      <c r="A151" s="4">
        <v>890333023</v>
      </c>
      <c r="B151" s="4" t="s">
        <v>814</v>
      </c>
      <c r="C151" t="s">
        <v>750</v>
      </c>
    </row>
    <row r="152" spans="1:3" ht="13.5" customHeight="1" x14ac:dyDescent="0.25">
      <c r="A152" s="4">
        <v>816006765</v>
      </c>
      <c r="B152" s="4" t="s">
        <v>815</v>
      </c>
      <c r="C152" t="s">
        <v>750</v>
      </c>
    </row>
    <row r="153" spans="1:3" ht="13.5" customHeight="1" x14ac:dyDescent="0.25">
      <c r="A153" s="4">
        <v>890333023</v>
      </c>
      <c r="B153" s="4" t="s">
        <v>814</v>
      </c>
      <c r="C153" t="s">
        <v>750</v>
      </c>
    </row>
    <row r="154" spans="1:3" ht="13.5" customHeight="1" x14ac:dyDescent="0.25">
      <c r="A154" s="4">
        <v>801004159</v>
      </c>
      <c r="B154" s="4" t="s">
        <v>742</v>
      </c>
      <c r="C154" t="s">
        <v>750</v>
      </c>
    </row>
    <row r="155" spans="1:3" ht="13.5" customHeight="1" x14ac:dyDescent="0.25">
      <c r="A155" s="4">
        <v>800206723</v>
      </c>
      <c r="B155" s="4" t="s">
        <v>758</v>
      </c>
      <c r="C155" t="s">
        <v>750</v>
      </c>
    </row>
    <row r="156" spans="1:3" ht="13.5" customHeight="1" x14ac:dyDescent="0.25">
      <c r="A156" s="4">
        <v>900308735</v>
      </c>
      <c r="B156" s="4" t="s">
        <v>784</v>
      </c>
      <c r="C156" t="s">
        <v>750</v>
      </c>
    </row>
    <row r="157" spans="1:3" ht="13.5" customHeight="1" x14ac:dyDescent="0.25">
      <c r="A157" s="4">
        <v>815001674</v>
      </c>
      <c r="B157" s="4" t="s">
        <v>702</v>
      </c>
      <c r="C157" t="s">
        <v>750</v>
      </c>
    </row>
    <row r="158" spans="1:3" ht="13.5" customHeight="1" x14ac:dyDescent="0.25">
      <c r="A158" s="4">
        <v>901143140</v>
      </c>
      <c r="B158" s="4" t="s">
        <v>739</v>
      </c>
      <c r="C158" t="s">
        <v>750</v>
      </c>
    </row>
    <row r="159" spans="1:3" ht="13.5" customHeight="1" x14ac:dyDescent="0.25">
      <c r="A159" s="4">
        <v>901143140</v>
      </c>
      <c r="B159" s="4" t="s">
        <v>739</v>
      </c>
      <c r="C159" t="s">
        <v>750</v>
      </c>
    </row>
    <row r="160" spans="1:3" ht="13.5" customHeight="1" x14ac:dyDescent="0.25">
      <c r="A160" s="4">
        <v>901145716</v>
      </c>
      <c r="B160" s="4" t="s">
        <v>774</v>
      </c>
      <c r="C160" t="s">
        <v>750</v>
      </c>
    </row>
    <row r="161" spans="1:3" ht="13.5" customHeight="1" x14ac:dyDescent="0.25">
      <c r="A161" s="4">
        <v>900428110</v>
      </c>
      <c r="B161" s="4" t="s">
        <v>818</v>
      </c>
      <c r="C161" t="s">
        <v>750</v>
      </c>
    </row>
    <row r="162" spans="1:3" ht="13.5" customHeight="1" x14ac:dyDescent="0.25">
      <c r="A162" s="4">
        <v>900428110</v>
      </c>
      <c r="B162" s="4" t="s">
        <v>818</v>
      </c>
      <c r="C162" t="s">
        <v>750</v>
      </c>
    </row>
    <row r="163" spans="1:3" ht="13.5" customHeight="1" x14ac:dyDescent="0.25">
      <c r="A163" s="4">
        <v>900765064</v>
      </c>
      <c r="B163" s="4" t="s">
        <v>819</v>
      </c>
      <c r="C163" t="s">
        <v>750</v>
      </c>
    </row>
    <row r="164" spans="1:3" ht="13.5" customHeight="1" x14ac:dyDescent="0.25">
      <c r="A164" s="4">
        <v>900319855</v>
      </c>
      <c r="B164" s="4" t="s">
        <v>772</v>
      </c>
      <c r="C164" t="s">
        <v>750</v>
      </c>
    </row>
    <row r="165" spans="1:3" ht="13.5" customHeight="1" x14ac:dyDescent="0.25">
      <c r="A165" s="4">
        <v>900095704</v>
      </c>
      <c r="B165" s="4" t="s">
        <v>1019</v>
      </c>
      <c r="C165" t="s">
        <v>750</v>
      </c>
    </row>
    <row r="166" spans="1:3" ht="13.5" customHeight="1" x14ac:dyDescent="0.25">
      <c r="A166" s="4">
        <v>900727942</v>
      </c>
      <c r="B166" s="4" t="s">
        <v>832</v>
      </c>
      <c r="C166" t="s">
        <v>750</v>
      </c>
    </row>
    <row r="167" spans="1:3" ht="13.5" customHeight="1" x14ac:dyDescent="0.25">
      <c r="A167" s="4">
        <v>800241469</v>
      </c>
      <c r="B167" s="4" t="s">
        <v>834</v>
      </c>
      <c r="C167" t="s">
        <v>750</v>
      </c>
    </row>
    <row r="168" spans="1:3" ht="13.5" customHeight="1" x14ac:dyDescent="0.25">
      <c r="A168" s="4">
        <v>901137757</v>
      </c>
      <c r="B168" s="4" t="s">
        <v>810</v>
      </c>
      <c r="C168" t="s">
        <v>750</v>
      </c>
    </row>
    <row r="169" spans="1:3" ht="13.5" customHeight="1" x14ac:dyDescent="0.25">
      <c r="A169" s="4">
        <v>800222034</v>
      </c>
      <c r="B169" s="4" t="s">
        <v>824</v>
      </c>
      <c r="C169" t="s">
        <v>750</v>
      </c>
    </row>
    <row r="170" spans="1:3" ht="13.5" customHeight="1" x14ac:dyDescent="0.25">
      <c r="A170" s="4">
        <v>900891163</v>
      </c>
      <c r="B170" s="4" t="s">
        <v>835</v>
      </c>
      <c r="C170" t="s">
        <v>750</v>
      </c>
    </row>
    <row r="171" spans="1:3" ht="13.5" customHeight="1" x14ac:dyDescent="0.25">
      <c r="A171" s="4">
        <v>900586735</v>
      </c>
      <c r="B171" s="4" t="s">
        <v>797</v>
      </c>
      <c r="C171" t="s">
        <v>750</v>
      </c>
    </row>
    <row r="172" spans="1:3" ht="13.5" customHeight="1" x14ac:dyDescent="0.25">
      <c r="A172" s="4">
        <v>31269448</v>
      </c>
      <c r="B172" s="4" t="s">
        <v>830</v>
      </c>
      <c r="C172" t="s">
        <v>750</v>
      </c>
    </row>
    <row r="173" spans="1:3" ht="13.5" customHeight="1" x14ac:dyDescent="0.25">
      <c r="A173" s="4">
        <v>901123472</v>
      </c>
      <c r="B173" s="4" t="s">
        <v>813</v>
      </c>
      <c r="C173" t="s">
        <v>750</v>
      </c>
    </row>
    <row r="174" spans="1:3" ht="13.5" customHeight="1" x14ac:dyDescent="0.25">
      <c r="A174" s="4">
        <v>901080031</v>
      </c>
      <c r="B174" s="4" t="s">
        <v>836</v>
      </c>
      <c r="C174" t="s">
        <v>750</v>
      </c>
    </row>
    <row r="175" spans="1:3" ht="13.5" customHeight="1" x14ac:dyDescent="0.25">
      <c r="A175" s="4">
        <v>891702877</v>
      </c>
      <c r="B175" s="4" t="s">
        <v>837</v>
      </c>
      <c r="C175" t="s">
        <v>750</v>
      </c>
    </row>
    <row r="176" spans="1:3" ht="13.5" customHeight="1" x14ac:dyDescent="0.25">
      <c r="A176" s="4">
        <v>900702335</v>
      </c>
      <c r="B176" s="4" t="s">
        <v>838</v>
      </c>
      <c r="C176" t="s">
        <v>750</v>
      </c>
    </row>
    <row r="177" spans="1:3" ht="13.5" customHeight="1" x14ac:dyDescent="0.25">
      <c r="A177" s="4">
        <v>900958803</v>
      </c>
      <c r="B177" s="4" t="s">
        <v>867</v>
      </c>
      <c r="C177" t="s">
        <v>750</v>
      </c>
    </row>
    <row r="178" spans="1:3" ht="13.5" customHeight="1" x14ac:dyDescent="0.25">
      <c r="A178" s="4">
        <v>800192571</v>
      </c>
      <c r="B178" s="4" t="s">
        <v>865</v>
      </c>
      <c r="C178" t="s">
        <v>750</v>
      </c>
    </row>
    <row r="179" spans="1:3" ht="13.5" customHeight="1" x14ac:dyDescent="0.25">
      <c r="A179" s="4">
        <v>901148745</v>
      </c>
      <c r="B179" s="4" t="s">
        <v>860</v>
      </c>
      <c r="C179" t="s">
        <v>750</v>
      </c>
    </row>
    <row r="180" spans="1:3" ht="13.5" customHeight="1" x14ac:dyDescent="0.25">
      <c r="A180" s="4">
        <v>901103679</v>
      </c>
      <c r="B180" s="4" t="s">
        <v>855</v>
      </c>
      <c r="C180" t="s">
        <v>750</v>
      </c>
    </row>
    <row r="181" spans="1:3" ht="13.5" customHeight="1" x14ac:dyDescent="0.25">
      <c r="A181" s="4">
        <v>860031357</v>
      </c>
      <c r="B181" s="4" t="s">
        <v>883</v>
      </c>
      <c r="C181" t="s">
        <v>750</v>
      </c>
    </row>
    <row r="182" spans="1:3" ht="13.5" customHeight="1" x14ac:dyDescent="0.25">
      <c r="A182" s="4">
        <v>901184268</v>
      </c>
      <c r="B182" s="4" t="s">
        <v>882</v>
      </c>
      <c r="C182" t="s">
        <v>750</v>
      </c>
    </row>
    <row r="183" spans="1:3" ht="13.5" customHeight="1" x14ac:dyDescent="0.25">
      <c r="A183" s="4">
        <v>901256682</v>
      </c>
      <c r="B183" s="4" t="s">
        <v>936</v>
      </c>
      <c r="C183" t="s">
        <v>750</v>
      </c>
    </row>
    <row r="184" spans="1:3" ht="13.5" customHeight="1" x14ac:dyDescent="0.25">
      <c r="A184" s="4">
        <v>901131305</v>
      </c>
      <c r="B184" s="4" t="s">
        <v>872</v>
      </c>
      <c r="C184" t="s">
        <v>750</v>
      </c>
    </row>
    <row r="185" spans="1:3" ht="13.5" customHeight="1" x14ac:dyDescent="0.25">
      <c r="A185" s="4">
        <v>800200598</v>
      </c>
      <c r="B185" s="4" t="s">
        <v>937</v>
      </c>
      <c r="C185" t="s">
        <v>750</v>
      </c>
    </row>
    <row r="186" spans="1:3" ht="13.5" customHeight="1" x14ac:dyDescent="0.25">
      <c r="A186" s="4">
        <v>901167704</v>
      </c>
      <c r="B186" s="4" t="s">
        <v>875</v>
      </c>
      <c r="C186" t="s">
        <v>750</v>
      </c>
    </row>
    <row r="187" spans="1:3" ht="13.5" customHeight="1" x14ac:dyDescent="0.25">
      <c r="A187" s="4">
        <v>901167704</v>
      </c>
      <c r="B187" s="4" t="s">
        <v>875</v>
      </c>
      <c r="C187" t="s">
        <v>750</v>
      </c>
    </row>
    <row r="188" spans="1:3" ht="13.5" customHeight="1" x14ac:dyDescent="0.25">
      <c r="A188" s="4">
        <v>901068553</v>
      </c>
      <c r="B188" s="4" t="s">
        <v>938</v>
      </c>
      <c r="C188" t="s">
        <v>750</v>
      </c>
    </row>
    <row r="189" spans="1:3" ht="13.5" customHeight="1" x14ac:dyDescent="0.25">
      <c r="A189" s="4">
        <v>900361459</v>
      </c>
      <c r="B189" s="4" t="s">
        <v>939</v>
      </c>
      <c r="C189" t="s">
        <v>750</v>
      </c>
    </row>
    <row r="190" spans="1:3" ht="13.5" customHeight="1" x14ac:dyDescent="0.25">
      <c r="A190" s="4">
        <v>900986559</v>
      </c>
      <c r="B190" s="4" t="s">
        <v>911</v>
      </c>
      <c r="C190" t="s">
        <v>750</v>
      </c>
    </row>
    <row r="191" spans="1:3" ht="13.5" customHeight="1" x14ac:dyDescent="0.25">
      <c r="A191" s="4">
        <v>901183992</v>
      </c>
      <c r="B191" s="4" t="s">
        <v>923</v>
      </c>
      <c r="C191" t="s">
        <v>750</v>
      </c>
    </row>
    <row r="192" spans="1:3" ht="13.5" customHeight="1" x14ac:dyDescent="0.25">
      <c r="A192" s="4">
        <v>900062553</v>
      </c>
      <c r="B192" s="4" t="s">
        <v>896</v>
      </c>
      <c r="C192" t="s">
        <v>750</v>
      </c>
    </row>
    <row r="193" spans="1:3" ht="13.5" customHeight="1" x14ac:dyDescent="0.25">
      <c r="A193" s="4">
        <v>900884998</v>
      </c>
      <c r="B193" s="4" t="s">
        <v>986</v>
      </c>
      <c r="C193" t="s">
        <v>750</v>
      </c>
    </row>
    <row r="194" spans="1:3" ht="13.5" customHeight="1" x14ac:dyDescent="0.25">
      <c r="A194" s="4">
        <v>6380605</v>
      </c>
      <c r="B194" s="4" t="s">
        <v>988</v>
      </c>
      <c r="C194" t="s">
        <v>750</v>
      </c>
    </row>
    <row r="195" spans="1:3" ht="13.5" customHeight="1" x14ac:dyDescent="0.25">
      <c r="A195" s="4">
        <v>901271370</v>
      </c>
      <c r="B195" s="4" t="s">
        <v>989</v>
      </c>
      <c r="C195" t="s">
        <v>750</v>
      </c>
    </row>
    <row r="196" spans="1:3" ht="13.5" customHeight="1" x14ac:dyDescent="0.25">
      <c r="A196" s="4">
        <v>901224001</v>
      </c>
      <c r="B196" s="4" t="s">
        <v>952</v>
      </c>
      <c r="C196" t="s">
        <v>750</v>
      </c>
    </row>
    <row r="197" spans="1:3" ht="13.5" customHeight="1" x14ac:dyDescent="0.25">
      <c r="A197" s="4">
        <v>900561688</v>
      </c>
      <c r="B197" s="4" t="s">
        <v>974</v>
      </c>
      <c r="C197" t="s">
        <v>750</v>
      </c>
    </row>
    <row r="198" spans="1:3" ht="13.5" customHeight="1" x14ac:dyDescent="0.25">
      <c r="A198" s="4">
        <v>900577381</v>
      </c>
      <c r="B198" s="4" t="s">
        <v>1021</v>
      </c>
      <c r="C198" t="s">
        <v>750</v>
      </c>
    </row>
    <row r="199" spans="1:3" ht="13.5" customHeight="1" x14ac:dyDescent="0.25">
      <c r="A199" s="4">
        <v>811027681</v>
      </c>
      <c r="B199" s="4" t="s">
        <v>1006</v>
      </c>
      <c r="C199" t="s">
        <v>750</v>
      </c>
    </row>
    <row r="200" spans="1:3" ht="13.5" customHeight="1" x14ac:dyDescent="0.25">
      <c r="A200" s="4">
        <v>900745739</v>
      </c>
      <c r="B200" s="4" t="s">
        <v>1047</v>
      </c>
      <c r="C200" t="s">
        <v>750</v>
      </c>
    </row>
    <row r="201" spans="1:3" ht="13.5" customHeight="1" x14ac:dyDescent="0.25">
      <c r="A201" s="4">
        <v>890328847</v>
      </c>
      <c r="B201" s="4" t="s">
        <v>1048</v>
      </c>
      <c r="C201" t="s">
        <v>750</v>
      </c>
    </row>
    <row r="202" spans="1:3" ht="13.5" customHeight="1" x14ac:dyDescent="0.25">
      <c r="A202" s="4">
        <v>800093117</v>
      </c>
      <c r="B202" s="4" t="s">
        <v>1052</v>
      </c>
      <c r="C202" t="s">
        <v>750</v>
      </c>
    </row>
    <row r="203" spans="1:3" ht="13.5" customHeight="1" x14ac:dyDescent="0.25">
      <c r="A203" s="4">
        <v>900851122</v>
      </c>
      <c r="B203" s="4" t="s">
        <v>1050</v>
      </c>
      <c r="C203" t="s">
        <v>750</v>
      </c>
    </row>
    <row r="204" spans="1:3" ht="13.5" customHeight="1" x14ac:dyDescent="0.25">
      <c r="A204" s="4">
        <v>900427040</v>
      </c>
      <c r="B204" s="4" t="s">
        <v>1049</v>
      </c>
      <c r="C204" t="s">
        <v>750</v>
      </c>
    </row>
    <row r="205" spans="1:3" ht="13.5" customHeight="1" x14ac:dyDescent="0.25">
      <c r="A205" s="4">
        <v>10107482</v>
      </c>
      <c r="B205" s="4" t="s">
        <v>1023</v>
      </c>
      <c r="C205" t="s">
        <v>750</v>
      </c>
    </row>
    <row r="206" spans="1:3" ht="13.5" customHeight="1" x14ac:dyDescent="0.25">
      <c r="A206" s="4">
        <v>800080917</v>
      </c>
      <c r="B206" s="4" t="s">
        <v>1004</v>
      </c>
      <c r="C206" t="s">
        <v>750</v>
      </c>
    </row>
    <row r="207" spans="1:3" ht="13.5" customHeight="1" x14ac:dyDescent="0.25">
      <c r="A207" s="4">
        <v>900022943</v>
      </c>
      <c r="B207" s="4" t="s">
        <v>1051</v>
      </c>
      <c r="C207" t="s">
        <v>750</v>
      </c>
    </row>
    <row r="208" spans="1:3" ht="13.5" customHeight="1" x14ac:dyDescent="0.25">
      <c r="A208" s="4">
        <v>901232134</v>
      </c>
      <c r="B208" s="4" t="s">
        <v>1087</v>
      </c>
      <c r="C208" t="s">
        <v>750</v>
      </c>
    </row>
    <row r="209" spans="1:3" ht="13.5" customHeight="1" x14ac:dyDescent="0.25">
      <c r="A209" s="4">
        <v>901163842</v>
      </c>
      <c r="B209" s="4" t="s">
        <v>1146</v>
      </c>
      <c r="C209" t="s">
        <v>750</v>
      </c>
    </row>
    <row r="210" spans="1:3" ht="13.5" customHeight="1" x14ac:dyDescent="0.25">
      <c r="A210" s="4">
        <v>901163842</v>
      </c>
      <c r="B210" s="4" t="s">
        <v>1146</v>
      </c>
      <c r="C210" t="s">
        <v>750</v>
      </c>
    </row>
    <row r="211" spans="1:3" ht="13.5" customHeight="1" x14ac:dyDescent="0.25">
      <c r="A211" s="4">
        <v>830035896</v>
      </c>
      <c r="B211" s="4" t="s">
        <v>1158</v>
      </c>
      <c r="C211" t="s">
        <v>750</v>
      </c>
    </row>
    <row r="212" spans="1:3" ht="13.5" customHeight="1" x14ac:dyDescent="0.25">
      <c r="A212" s="4">
        <v>900904619</v>
      </c>
      <c r="B212" s="4" t="s">
        <v>1072</v>
      </c>
      <c r="C212" t="s">
        <v>750</v>
      </c>
    </row>
    <row r="213" spans="1:3" ht="13.5" customHeight="1" x14ac:dyDescent="0.25">
      <c r="A213" s="4">
        <v>901237145</v>
      </c>
      <c r="B213" s="4" t="s">
        <v>1042</v>
      </c>
      <c r="C213" t="s">
        <v>750</v>
      </c>
    </row>
    <row r="214" spans="1:3" ht="13.5" customHeight="1" x14ac:dyDescent="0.25">
      <c r="A214" s="4">
        <v>900595482</v>
      </c>
      <c r="B214" s="4" t="s">
        <v>1078</v>
      </c>
      <c r="C214" t="s">
        <v>750</v>
      </c>
    </row>
    <row r="215" spans="1:3" ht="13.5" customHeight="1" x14ac:dyDescent="0.25">
      <c r="A215" s="4">
        <v>900257206</v>
      </c>
      <c r="B215" s="4" t="s">
        <v>1092</v>
      </c>
      <c r="C215" t="s">
        <v>750</v>
      </c>
    </row>
    <row r="216" spans="1:3" ht="13.5" customHeight="1" x14ac:dyDescent="0.25">
      <c r="A216" s="4">
        <v>900257206</v>
      </c>
      <c r="B216" s="4" t="s">
        <v>1092</v>
      </c>
      <c r="C216" t="s">
        <v>750</v>
      </c>
    </row>
    <row r="217" spans="1:3" ht="13.5" customHeight="1" x14ac:dyDescent="0.25">
      <c r="A217" s="4">
        <v>900730749</v>
      </c>
      <c r="B217" s="4" t="s">
        <v>1159</v>
      </c>
      <c r="C217" t="s">
        <v>750</v>
      </c>
    </row>
    <row r="218" spans="1:3" ht="13.5" customHeight="1" x14ac:dyDescent="0.25">
      <c r="A218" s="4">
        <v>900291868</v>
      </c>
      <c r="B218" s="4" t="s">
        <v>1061</v>
      </c>
      <c r="C218" t="s">
        <v>750</v>
      </c>
    </row>
    <row r="219" spans="1:3" ht="13.5" customHeight="1" x14ac:dyDescent="0.25">
      <c r="A219" s="4">
        <v>901228767</v>
      </c>
      <c r="B219" s="4" t="s">
        <v>1126</v>
      </c>
      <c r="C219" t="s">
        <v>750</v>
      </c>
    </row>
    <row r="220" spans="1:3" ht="13.5" customHeight="1" x14ac:dyDescent="0.25">
      <c r="A220" s="4">
        <v>830142662</v>
      </c>
      <c r="B220" s="4" t="s">
        <v>1160</v>
      </c>
      <c r="C220" t="s">
        <v>750</v>
      </c>
    </row>
    <row r="221" spans="1:3" ht="13.5" customHeight="1" x14ac:dyDescent="0.25">
      <c r="A221" s="4">
        <v>6746245</v>
      </c>
      <c r="B221" s="4" t="s">
        <v>1200</v>
      </c>
      <c r="C221" t="s">
        <v>750</v>
      </c>
    </row>
    <row r="222" spans="1:3" ht="13.5" customHeight="1" x14ac:dyDescent="0.25">
      <c r="A222" s="4">
        <v>901236763</v>
      </c>
      <c r="B222" s="4" t="s">
        <v>1113</v>
      </c>
      <c r="C222" t="s">
        <v>750</v>
      </c>
    </row>
    <row r="223" spans="1:3" ht="13.5" customHeight="1" x14ac:dyDescent="0.25">
      <c r="A223" s="4">
        <v>860048647</v>
      </c>
      <c r="B223" s="4"/>
      <c r="C223" t="s">
        <v>750</v>
      </c>
    </row>
    <row r="224" spans="1:3" ht="13.5" customHeight="1" x14ac:dyDescent="0.25">
      <c r="A224" s="4">
        <v>900420217</v>
      </c>
      <c r="B224" s="4" t="s">
        <v>1180</v>
      </c>
      <c r="C224" t="s">
        <v>750</v>
      </c>
    </row>
    <row r="225" spans="1:3" ht="13.5" customHeight="1" x14ac:dyDescent="0.25">
      <c r="A225" s="4">
        <v>860090486</v>
      </c>
      <c r="B225" s="4" t="s">
        <v>1203</v>
      </c>
      <c r="C225" t="s">
        <v>750</v>
      </c>
    </row>
    <row r="226" spans="1:3" ht="13.5" customHeight="1" x14ac:dyDescent="0.25">
      <c r="A226" s="4">
        <v>900913029</v>
      </c>
      <c r="B226" s="4" t="s">
        <v>1172</v>
      </c>
      <c r="C226" t="s">
        <v>750</v>
      </c>
    </row>
    <row r="227" spans="1:3" ht="13.5" customHeight="1" x14ac:dyDescent="0.25">
      <c r="A227" s="4">
        <v>830096878</v>
      </c>
      <c r="B227" s="4" t="s">
        <v>1204</v>
      </c>
      <c r="C227" t="s">
        <v>750</v>
      </c>
    </row>
    <row r="228" spans="1:3" ht="13.5" customHeight="1" x14ac:dyDescent="0.25">
      <c r="A228" s="4">
        <v>900985404</v>
      </c>
      <c r="B228" s="4" t="s">
        <v>1184</v>
      </c>
      <c r="C228" t="s">
        <v>750</v>
      </c>
    </row>
    <row r="229" spans="1:3" ht="13.5" customHeight="1" x14ac:dyDescent="0.25">
      <c r="A229" s="4">
        <v>900593938</v>
      </c>
      <c r="B229" s="4" t="s">
        <v>1201</v>
      </c>
      <c r="C229" t="s">
        <v>750</v>
      </c>
    </row>
    <row r="230" spans="1:3" ht="13.5" customHeight="1" x14ac:dyDescent="0.25">
      <c r="A230" s="4">
        <v>901240064</v>
      </c>
      <c r="B230" s="4" t="s">
        <v>1187</v>
      </c>
      <c r="C230" t="s">
        <v>750</v>
      </c>
    </row>
    <row r="231" spans="1:3" ht="13.5" customHeight="1" x14ac:dyDescent="0.25">
      <c r="A231" s="4">
        <v>900470698</v>
      </c>
      <c r="B231" s="4" t="s">
        <v>1177</v>
      </c>
      <c r="C231" t="s">
        <v>750</v>
      </c>
    </row>
    <row r="232" spans="1:3" ht="13.5" customHeight="1" x14ac:dyDescent="0.25">
      <c r="A232" s="4">
        <v>900505366</v>
      </c>
      <c r="B232" s="4" t="s">
        <v>1115</v>
      </c>
      <c r="C232" t="s">
        <v>750</v>
      </c>
    </row>
    <row r="233" spans="1:3" ht="13.5" customHeight="1" x14ac:dyDescent="0.25">
      <c r="A233" s="4">
        <v>890326878</v>
      </c>
      <c r="B233" s="4" t="s">
        <v>1175</v>
      </c>
      <c r="C233" t="s">
        <v>750</v>
      </c>
    </row>
    <row r="234" spans="1:3" ht="13.5" customHeight="1" x14ac:dyDescent="0.25">
      <c r="A234" s="4">
        <v>890903938</v>
      </c>
      <c r="B234" s="4" t="s">
        <v>1205</v>
      </c>
      <c r="C234" t="s">
        <v>750</v>
      </c>
    </row>
    <row r="235" spans="1:3" ht="13.5" customHeight="1" x14ac:dyDescent="0.25">
      <c r="A235" s="4">
        <v>900486592</v>
      </c>
      <c r="B235" s="4" t="s">
        <v>1137</v>
      </c>
      <c r="C235" t="s">
        <v>750</v>
      </c>
    </row>
    <row r="236" spans="1:3" ht="13.5" customHeight="1" x14ac:dyDescent="0.25">
      <c r="A236" s="4">
        <v>811040443</v>
      </c>
      <c r="B236" s="4" t="s">
        <v>1206</v>
      </c>
      <c r="C236" t="s">
        <v>750</v>
      </c>
    </row>
    <row r="237" spans="1:3" ht="13.5" customHeight="1" x14ac:dyDescent="0.25">
      <c r="A237" s="4">
        <v>900988634</v>
      </c>
      <c r="B237" s="4" t="s">
        <v>1209</v>
      </c>
      <c r="C237" t="s">
        <v>750</v>
      </c>
    </row>
    <row r="238" spans="1:3" ht="13.5" customHeight="1" x14ac:dyDescent="0.25">
      <c r="A238" s="4">
        <v>901225929</v>
      </c>
      <c r="B238" s="4" t="s">
        <v>1247</v>
      </c>
      <c r="C238" t="s">
        <v>750</v>
      </c>
    </row>
    <row r="239" spans="1:3" ht="13.5" customHeight="1" x14ac:dyDescent="0.25">
      <c r="A239" s="4">
        <v>901181373</v>
      </c>
      <c r="B239" s="4" t="s">
        <v>1259</v>
      </c>
      <c r="C239" t="s">
        <v>750</v>
      </c>
    </row>
    <row r="240" spans="1:3" ht="13.5" customHeight="1" x14ac:dyDescent="0.25">
      <c r="A240" s="4">
        <v>813001376</v>
      </c>
      <c r="B240" s="4" t="s">
        <v>1260</v>
      </c>
      <c r="C240" t="s">
        <v>750</v>
      </c>
    </row>
    <row r="241" spans="1:3" ht="13.5" customHeight="1" x14ac:dyDescent="0.25">
      <c r="A241" s="4">
        <v>900352227</v>
      </c>
      <c r="B241" s="4" t="s">
        <v>1224</v>
      </c>
      <c r="C241" t="s">
        <v>750</v>
      </c>
    </row>
    <row r="242" spans="1:3" ht="13.5" customHeight="1" x14ac:dyDescent="0.25">
      <c r="A242" s="4">
        <v>901238468</v>
      </c>
      <c r="B242" s="4" t="s">
        <v>1261</v>
      </c>
      <c r="C242" t="s">
        <v>750</v>
      </c>
    </row>
    <row r="243" spans="1:3" ht="13.5" customHeight="1" x14ac:dyDescent="0.25">
      <c r="A243" s="4">
        <v>890918332</v>
      </c>
      <c r="B243" s="4" t="s">
        <v>1227</v>
      </c>
      <c r="C243" t="s">
        <v>750</v>
      </c>
    </row>
    <row r="244" spans="1:3" ht="13.5" customHeight="1" x14ac:dyDescent="0.25">
      <c r="A244" s="4">
        <v>901142823</v>
      </c>
      <c r="B244" s="4" t="s">
        <v>1222</v>
      </c>
      <c r="C244" t="s">
        <v>750</v>
      </c>
    </row>
    <row r="245" spans="1:3" ht="13.5" customHeight="1" x14ac:dyDescent="0.25">
      <c r="A245" s="4">
        <v>901239255</v>
      </c>
      <c r="B245" s="4" t="s">
        <v>1328</v>
      </c>
      <c r="C245" t="s">
        <v>750</v>
      </c>
    </row>
    <row r="246" spans="1:3" ht="13.5" customHeight="1" x14ac:dyDescent="0.25">
      <c r="A246" s="4">
        <v>890942766</v>
      </c>
      <c r="B246" s="4" t="s">
        <v>1338</v>
      </c>
      <c r="C246" t="s">
        <v>750</v>
      </c>
    </row>
    <row r="247" spans="1:3" ht="13.5" customHeight="1" x14ac:dyDescent="0.25">
      <c r="A247" s="4">
        <v>900683456</v>
      </c>
      <c r="B247" s="4" t="s">
        <v>1337</v>
      </c>
      <c r="C247" t="s">
        <v>750</v>
      </c>
    </row>
    <row r="248" spans="1:3" ht="13.5" customHeight="1" x14ac:dyDescent="0.25">
      <c r="A248" s="4">
        <v>860067697</v>
      </c>
      <c r="B248" s="4" t="s">
        <v>1362</v>
      </c>
      <c r="C248" t="s">
        <v>750</v>
      </c>
    </row>
    <row r="249" spans="1:3" ht="13.5" customHeight="1" x14ac:dyDescent="0.25">
      <c r="A249" s="4">
        <v>900008126</v>
      </c>
      <c r="B249" s="4" t="s">
        <v>1317</v>
      </c>
      <c r="C249" t="s">
        <v>750</v>
      </c>
    </row>
    <row r="250" spans="1:3" ht="13.5" customHeight="1" x14ac:dyDescent="0.25">
      <c r="A250" s="4">
        <v>901274609</v>
      </c>
      <c r="B250" s="4" t="s">
        <v>1280</v>
      </c>
      <c r="C250" t="s">
        <v>750</v>
      </c>
    </row>
    <row r="251" spans="1:3" ht="13.5" customHeight="1" x14ac:dyDescent="0.25">
      <c r="A251" s="4">
        <v>901093525</v>
      </c>
      <c r="B251" s="4" t="s">
        <v>1365</v>
      </c>
      <c r="C251" t="s">
        <v>750</v>
      </c>
    </row>
    <row r="252" spans="1:3" ht="13.5" customHeight="1" x14ac:dyDescent="0.25">
      <c r="A252" s="4">
        <v>901312436</v>
      </c>
      <c r="B252" s="4" t="s">
        <v>1283</v>
      </c>
      <c r="C252" t="s">
        <v>750</v>
      </c>
    </row>
    <row r="253" spans="1:3" ht="13.5" customHeight="1" x14ac:dyDescent="0.25">
      <c r="A253" s="4">
        <v>900540098</v>
      </c>
      <c r="B253" s="4" t="s">
        <v>1287</v>
      </c>
      <c r="C253" t="s">
        <v>750</v>
      </c>
    </row>
    <row r="254" spans="1:3" ht="13.5" customHeight="1" x14ac:dyDescent="0.25">
      <c r="A254" s="4">
        <v>900378937</v>
      </c>
      <c r="B254" s="4" t="s">
        <v>1258</v>
      </c>
      <c r="C254" t="s">
        <v>750</v>
      </c>
    </row>
    <row r="255" spans="1:3" ht="13.5" customHeight="1" x14ac:dyDescent="0.25">
      <c r="A255" s="4">
        <v>900589739</v>
      </c>
      <c r="B255" s="4" t="s">
        <v>1343</v>
      </c>
      <c r="C255" t="s">
        <v>750</v>
      </c>
    </row>
    <row r="256" spans="1:3" ht="13.5" customHeight="1" x14ac:dyDescent="0.25">
      <c r="A256" s="4">
        <v>900268777</v>
      </c>
      <c r="B256" s="4" t="s">
        <v>1399</v>
      </c>
      <c r="C256" t="s">
        <v>750</v>
      </c>
    </row>
    <row r="257" spans="1:3" ht="13.5" customHeight="1" x14ac:dyDescent="0.25">
      <c r="A257" s="4">
        <v>900519946</v>
      </c>
      <c r="B257" s="4" t="s">
        <v>1413</v>
      </c>
      <c r="C257" t="s">
        <v>750</v>
      </c>
    </row>
    <row r="258" spans="1:3" ht="13.5" customHeight="1" x14ac:dyDescent="0.25">
      <c r="A258" s="4">
        <v>900519946</v>
      </c>
      <c r="B258" s="4" t="s">
        <v>1413</v>
      </c>
      <c r="C258" t="s">
        <v>750</v>
      </c>
    </row>
    <row r="259" spans="1:3" ht="13.5" customHeight="1" x14ac:dyDescent="0.25">
      <c r="A259" s="4">
        <v>901305312</v>
      </c>
      <c r="B259" s="4" t="s">
        <v>1263</v>
      </c>
      <c r="C259" t="s">
        <v>750</v>
      </c>
    </row>
    <row r="260" spans="1:3" ht="13.5" customHeight="1" x14ac:dyDescent="0.25">
      <c r="A260" s="4">
        <v>900187524</v>
      </c>
      <c r="B260" s="4" t="s">
        <v>1312</v>
      </c>
      <c r="C260" t="s">
        <v>750</v>
      </c>
    </row>
    <row r="261" spans="1:3" ht="13.5" customHeight="1" x14ac:dyDescent="0.25">
      <c r="A261" s="4">
        <v>900346385</v>
      </c>
      <c r="B261" s="4" t="s">
        <v>1414</v>
      </c>
      <c r="C261" t="s">
        <v>750</v>
      </c>
    </row>
    <row r="262" spans="1:3" ht="13.5" customHeight="1" x14ac:dyDescent="0.25">
      <c r="A262" s="4">
        <v>901117648</v>
      </c>
      <c r="B262" s="4" t="s">
        <v>1304</v>
      </c>
      <c r="C262" t="s">
        <v>750</v>
      </c>
    </row>
    <row r="263" spans="1:3" ht="13.5" customHeight="1" x14ac:dyDescent="0.25">
      <c r="A263" s="4">
        <v>900503879</v>
      </c>
      <c r="B263" s="4" t="s">
        <v>1415</v>
      </c>
      <c r="C263" t="s">
        <v>750</v>
      </c>
    </row>
    <row r="264" spans="1:3" ht="13.5" customHeight="1" x14ac:dyDescent="0.25">
      <c r="A264" s="4">
        <v>900356860</v>
      </c>
      <c r="B264" s="4" t="s">
        <v>1291</v>
      </c>
      <c r="C264" t="s">
        <v>750</v>
      </c>
    </row>
    <row r="265" spans="1:3" ht="13.5" customHeight="1" x14ac:dyDescent="0.25">
      <c r="A265" s="4">
        <v>900356860</v>
      </c>
      <c r="B265" s="4" t="s">
        <v>1291</v>
      </c>
      <c r="C265" t="s">
        <v>750</v>
      </c>
    </row>
    <row r="266" spans="1:3" ht="13.5" customHeight="1" x14ac:dyDescent="0.25">
      <c r="A266" s="4">
        <v>900519946</v>
      </c>
      <c r="B266" s="4" t="s">
        <v>1413</v>
      </c>
      <c r="C266" t="s">
        <v>750</v>
      </c>
    </row>
    <row r="267" spans="1:3" ht="13.5" customHeight="1" x14ac:dyDescent="0.25">
      <c r="A267" s="4">
        <v>901121093</v>
      </c>
      <c r="B267" s="4" t="s">
        <v>1417</v>
      </c>
      <c r="C267" t="s">
        <v>750</v>
      </c>
    </row>
    <row r="268" spans="1:3" ht="13.5" customHeight="1" x14ac:dyDescent="0.25">
      <c r="A268" s="4">
        <v>900865927</v>
      </c>
      <c r="B268" s="4" t="s">
        <v>1418</v>
      </c>
      <c r="C268" t="s">
        <v>750</v>
      </c>
    </row>
    <row r="269" spans="1:3" ht="13.5" customHeight="1" x14ac:dyDescent="0.25">
      <c r="A269" s="4">
        <v>900795454</v>
      </c>
      <c r="B269" s="4" t="s">
        <v>1380</v>
      </c>
      <c r="C269" t="s">
        <v>750</v>
      </c>
    </row>
    <row r="270" spans="1:3" ht="13.5" customHeight="1" x14ac:dyDescent="0.25">
      <c r="A270" s="4">
        <v>900519916</v>
      </c>
      <c r="B270" s="4" t="s">
        <v>1419</v>
      </c>
      <c r="C270" t="s">
        <v>750</v>
      </c>
    </row>
    <row r="271" spans="1:3" ht="13.5" customHeight="1" x14ac:dyDescent="0.25">
      <c r="A271" s="4">
        <v>900100822</v>
      </c>
      <c r="B271" s="4" t="s">
        <v>1420</v>
      </c>
      <c r="C271" t="s">
        <v>750</v>
      </c>
    </row>
    <row r="272" spans="1:3" ht="13.5" customHeight="1" x14ac:dyDescent="0.25">
      <c r="A272" s="4">
        <v>901024508</v>
      </c>
      <c r="B272" s="4" t="s">
        <v>1428</v>
      </c>
      <c r="C272" t="s">
        <v>750</v>
      </c>
    </row>
    <row r="273" spans="1:3" ht="13.5" customHeight="1" x14ac:dyDescent="0.25">
      <c r="A273" s="4">
        <v>901288616</v>
      </c>
      <c r="B273" s="4" t="s">
        <v>1430</v>
      </c>
      <c r="C273" t="s">
        <v>750</v>
      </c>
    </row>
    <row r="274" spans="1:3" ht="13.5" customHeight="1" x14ac:dyDescent="0.25">
      <c r="A274" s="4">
        <v>900937105</v>
      </c>
      <c r="B274" s="4" t="s">
        <v>1424</v>
      </c>
      <c r="C274" t="s">
        <v>750</v>
      </c>
    </row>
    <row r="275" spans="1:3" ht="13.5" customHeight="1" x14ac:dyDescent="0.25">
      <c r="A275" s="4">
        <v>860030872</v>
      </c>
      <c r="B275" s="4" t="s">
        <v>1426</v>
      </c>
      <c r="C275" t="s">
        <v>750</v>
      </c>
    </row>
    <row r="276" spans="1:3" ht="13.5" customHeight="1" x14ac:dyDescent="0.25">
      <c r="A276" s="4">
        <v>900432951</v>
      </c>
      <c r="B276" s="4" t="s">
        <v>1416</v>
      </c>
      <c r="C276" t="s">
        <v>750</v>
      </c>
    </row>
    <row r="277" spans="1:3" ht="13.5" customHeight="1" x14ac:dyDescent="0.25">
      <c r="A277" s="4">
        <v>900352459</v>
      </c>
      <c r="B277" s="4" t="s">
        <v>1423</v>
      </c>
      <c r="C277" t="s">
        <v>750</v>
      </c>
    </row>
    <row r="278" spans="1:3" ht="13.5" customHeight="1" x14ac:dyDescent="0.25">
      <c r="A278" s="4">
        <v>900983656</v>
      </c>
      <c r="B278" s="4" t="s">
        <v>1377</v>
      </c>
      <c r="C278" t="s">
        <v>750</v>
      </c>
    </row>
    <row r="279" spans="1:3" ht="13.5" customHeight="1" x14ac:dyDescent="0.25">
      <c r="A279" s="4">
        <v>900352459</v>
      </c>
      <c r="B279" s="4" t="s">
        <v>1423</v>
      </c>
      <c r="C279" t="s">
        <v>750</v>
      </c>
    </row>
    <row r="280" spans="1:3" ht="13.5" customHeight="1" x14ac:dyDescent="0.25">
      <c r="A280" s="4">
        <v>900710837</v>
      </c>
      <c r="B280" s="4" t="s">
        <v>1446</v>
      </c>
      <c r="C280" t="s">
        <v>750</v>
      </c>
    </row>
    <row r="281" spans="1:3" ht="13.5" customHeight="1" x14ac:dyDescent="0.25">
      <c r="A281" s="4">
        <v>900218950</v>
      </c>
      <c r="B281" s="4" t="s">
        <v>1450</v>
      </c>
      <c r="C281" t="s">
        <v>750</v>
      </c>
    </row>
    <row r="282" spans="1:3" ht="13.5" customHeight="1" x14ac:dyDescent="0.25">
      <c r="A282" s="4">
        <v>805012758</v>
      </c>
      <c r="B282" s="4" t="s">
        <v>1464</v>
      </c>
      <c r="C282" t="s">
        <v>750</v>
      </c>
    </row>
    <row r="283" spans="1:3" ht="13.5" customHeight="1" x14ac:dyDescent="0.25">
      <c r="A283" s="4">
        <v>901239788</v>
      </c>
      <c r="B283" s="4" t="s">
        <v>1458</v>
      </c>
      <c r="C283" t="s">
        <v>750</v>
      </c>
    </row>
    <row r="284" spans="1:3" ht="13.5" customHeight="1" x14ac:dyDescent="0.25">
      <c r="A284" s="4">
        <v>901072711</v>
      </c>
      <c r="B284" s="4" t="s">
        <v>1407</v>
      </c>
      <c r="C284" t="s">
        <v>750</v>
      </c>
    </row>
    <row r="285" spans="1:3" ht="13.5" customHeight="1" x14ac:dyDescent="0.25">
      <c r="A285" s="4">
        <v>901156887</v>
      </c>
      <c r="B285" s="4" t="s">
        <v>1383</v>
      </c>
      <c r="C285" t="s">
        <v>750</v>
      </c>
    </row>
    <row r="286" spans="1:3" ht="13.5" customHeight="1" x14ac:dyDescent="0.25">
      <c r="A286" s="4">
        <v>800233881</v>
      </c>
      <c r="B286" s="4" t="s">
        <v>1486</v>
      </c>
      <c r="C286" t="s">
        <v>750</v>
      </c>
    </row>
    <row r="287" spans="1:3" ht="13.5" customHeight="1" x14ac:dyDescent="0.25">
      <c r="A287" s="4">
        <v>811043121</v>
      </c>
      <c r="B287" s="4" t="s">
        <v>1476</v>
      </c>
      <c r="C287" t="s">
        <v>750</v>
      </c>
    </row>
    <row r="288" spans="1:3" ht="13.5" customHeight="1" x14ac:dyDescent="0.25">
      <c r="A288" s="4">
        <v>901179956</v>
      </c>
      <c r="B288" s="4" t="s">
        <v>1509</v>
      </c>
      <c r="C288" t="s">
        <v>750</v>
      </c>
    </row>
    <row r="289" spans="1:3" ht="13.5" customHeight="1" x14ac:dyDescent="0.25">
      <c r="A289" s="4">
        <v>900549436</v>
      </c>
      <c r="B289" s="4" t="s">
        <v>1514</v>
      </c>
      <c r="C289" t="s">
        <v>750</v>
      </c>
    </row>
    <row r="290" spans="1:3" ht="13.5" customHeight="1" x14ac:dyDescent="0.25">
      <c r="A290" s="4">
        <v>901271250</v>
      </c>
      <c r="B290" s="4" t="s">
        <v>1503</v>
      </c>
      <c r="C290" t="s">
        <v>750</v>
      </c>
    </row>
    <row r="291" spans="1:3" ht="13.5" customHeight="1" x14ac:dyDescent="0.25">
      <c r="A291" s="4">
        <v>901316281</v>
      </c>
      <c r="B291" s="4" t="s">
        <v>1488</v>
      </c>
      <c r="C291" t="s">
        <v>750</v>
      </c>
    </row>
    <row r="292" spans="1:3" ht="13.5" customHeight="1" x14ac:dyDescent="0.25">
      <c r="A292" s="4">
        <v>800119214</v>
      </c>
      <c r="B292" s="4" t="s">
        <v>1501</v>
      </c>
      <c r="C292" t="s">
        <v>750</v>
      </c>
    </row>
    <row r="293" spans="1:3" ht="13.5" customHeight="1" x14ac:dyDescent="0.25">
      <c r="A293" s="4">
        <v>900236840</v>
      </c>
      <c r="B293" s="4" t="s">
        <v>1495</v>
      </c>
      <c r="C293" t="s">
        <v>750</v>
      </c>
    </row>
    <row r="294" spans="1:3" ht="13.5" customHeight="1" x14ac:dyDescent="0.25">
      <c r="A294" s="4">
        <v>860024586</v>
      </c>
      <c r="B294" s="4" t="s">
        <v>1528</v>
      </c>
      <c r="C294" t="s">
        <v>750</v>
      </c>
    </row>
    <row r="295" spans="1:3" ht="13.5" customHeight="1" x14ac:dyDescent="0.25">
      <c r="A295" s="4">
        <v>900912500</v>
      </c>
      <c r="B295" s="4" t="s">
        <v>1573</v>
      </c>
      <c r="C295" t="s">
        <v>750</v>
      </c>
    </row>
    <row r="296" spans="1:3" ht="13.5" customHeight="1" x14ac:dyDescent="0.25">
      <c r="A296" s="4">
        <v>901202368</v>
      </c>
      <c r="B296" s="4" t="s">
        <v>1531</v>
      </c>
      <c r="C296" t="s">
        <v>750</v>
      </c>
    </row>
    <row r="297" spans="1:3" ht="13.5" customHeight="1" x14ac:dyDescent="0.25">
      <c r="A297" s="4">
        <v>900546878</v>
      </c>
      <c r="B297" s="4" t="s">
        <v>1537</v>
      </c>
      <c r="C297" t="s">
        <v>750</v>
      </c>
    </row>
    <row r="298" spans="1:3" ht="13.5" customHeight="1" x14ac:dyDescent="0.25">
      <c r="A298" s="4">
        <v>900551558</v>
      </c>
      <c r="B298" s="4" t="s">
        <v>1543</v>
      </c>
      <c r="C298" t="s">
        <v>750</v>
      </c>
    </row>
    <row r="299" spans="1:3" ht="13.5" customHeight="1" x14ac:dyDescent="0.25">
      <c r="A299" s="4">
        <v>901095229</v>
      </c>
      <c r="B299" s="4" t="s">
        <v>1523</v>
      </c>
      <c r="C299" t="s">
        <v>750</v>
      </c>
    </row>
    <row r="300" spans="1:3" ht="13.5" customHeight="1" x14ac:dyDescent="0.25">
      <c r="A300" s="4">
        <v>901232984</v>
      </c>
      <c r="B300" s="4" t="s">
        <v>1526</v>
      </c>
      <c r="C300" t="s">
        <v>750</v>
      </c>
    </row>
    <row r="301" spans="1:3" ht="13.5" customHeight="1" x14ac:dyDescent="0.25">
      <c r="A301" s="4">
        <v>901211352</v>
      </c>
      <c r="B301" s="4" t="s">
        <v>1567</v>
      </c>
      <c r="C301" t="s">
        <v>750</v>
      </c>
    </row>
    <row r="302" spans="1:3" ht="13.5" customHeight="1" x14ac:dyDescent="0.25">
      <c r="A302" s="4">
        <v>808002338</v>
      </c>
      <c r="B302" s="4" t="s">
        <v>1576</v>
      </c>
      <c r="C302" t="s">
        <v>750</v>
      </c>
    </row>
    <row r="303" spans="1:3" ht="13.5" customHeight="1" x14ac:dyDescent="0.25">
      <c r="A303" s="4">
        <v>901074426</v>
      </c>
      <c r="B303" s="4" t="s">
        <v>1578</v>
      </c>
      <c r="C303" t="s">
        <v>750</v>
      </c>
    </row>
    <row r="304" spans="1:3" ht="13.5" customHeight="1" x14ac:dyDescent="0.25">
      <c r="A304" s="4">
        <v>900431728</v>
      </c>
      <c r="B304" s="4" t="s">
        <v>1562</v>
      </c>
      <c r="C304" t="s">
        <v>750</v>
      </c>
    </row>
    <row r="305" spans="1:3" ht="13.5" customHeight="1" x14ac:dyDescent="0.25">
      <c r="A305" s="4">
        <v>900316995</v>
      </c>
      <c r="B305" s="4" t="s">
        <v>1558</v>
      </c>
      <c r="C305" t="s">
        <v>750</v>
      </c>
    </row>
    <row r="306" spans="1:3" ht="13.5" customHeight="1" x14ac:dyDescent="0.25">
      <c r="A306" s="4">
        <v>900858976</v>
      </c>
      <c r="B306" s="4" t="s">
        <v>1633</v>
      </c>
      <c r="C306" t="s">
        <v>750</v>
      </c>
    </row>
    <row r="307" spans="1:3" ht="13.5" customHeight="1" x14ac:dyDescent="0.25">
      <c r="A307" s="4">
        <v>900818282</v>
      </c>
      <c r="B307" s="4" t="s">
        <v>1659</v>
      </c>
      <c r="C307" t="s">
        <v>750</v>
      </c>
    </row>
    <row r="308" spans="1:3" ht="13.5" customHeight="1" x14ac:dyDescent="0.25">
      <c r="A308" s="4">
        <v>900400177</v>
      </c>
      <c r="B308" s="4" t="s">
        <v>1627</v>
      </c>
      <c r="C308" t="s">
        <v>750</v>
      </c>
    </row>
    <row r="309" spans="1:3" ht="13.5" customHeight="1" x14ac:dyDescent="0.25">
      <c r="A309" s="4">
        <v>900367682</v>
      </c>
      <c r="B309" s="4" t="s">
        <v>1641</v>
      </c>
      <c r="C309" t="s">
        <v>750</v>
      </c>
    </row>
    <row r="310" spans="1:3" ht="13.5" customHeight="1" x14ac:dyDescent="0.25">
      <c r="A310" s="4">
        <v>900670973</v>
      </c>
      <c r="B310" s="4" t="s">
        <v>1637</v>
      </c>
      <c r="C310" t="s">
        <v>750</v>
      </c>
    </row>
    <row r="311" spans="1:3" ht="13.5" customHeight="1" x14ac:dyDescent="0.25">
      <c r="A311" s="4">
        <v>901268343</v>
      </c>
      <c r="B311" s="4" t="s">
        <v>1605</v>
      </c>
      <c r="C311" t="s">
        <v>750</v>
      </c>
    </row>
    <row r="312" spans="1:3" ht="13.5" customHeight="1" x14ac:dyDescent="0.25">
      <c r="A312" s="4">
        <v>830012053</v>
      </c>
      <c r="B312" s="4" t="s">
        <v>1657</v>
      </c>
      <c r="C312" t="s">
        <v>750</v>
      </c>
    </row>
    <row r="313" spans="1:3" ht="13.5" customHeight="1" x14ac:dyDescent="0.25">
      <c r="A313" s="4">
        <v>900973527</v>
      </c>
      <c r="B313" s="4" t="s">
        <v>1677</v>
      </c>
      <c r="C313" t="s">
        <v>750</v>
      </c>
    </row>
    <row r="314" spans="1:3" ht="13.5" customHeight="1" x14ac:dyDescent="0.25">
      <c r="A314" s="4">
        <v>830012053</v>
      </c>
      <c r="B314" s="4" t="s">
        <v>1657</v>
      </c>
      <c r="C314" t="s">
        <v>750</v>
      </c>
    </row>
    <row r="315" spans="1:3" ht="13.5" customHeight="1" x14ac:dyDescent="0.25">
      <c r="A315" s="4">
        <v>901336109</v>
      </c>
      <c r="B315" s="4" t="s">
        <v>1687</v>
      </c>
      <c r="C315" t="s">
        <v>750</v>
      </c>
    </row>
    <row r="316" spans="1:3" ht="13.5" customHeight="1" x14ac:dyDescent="0.25">
      <c r="A316" s="4">
        <v>801002878</v>
      </c>
      <c r="B316" s="4" t="s">
        <v>1710</v>
      </c>
      <c r="C316" t="s">
        <v>750</v>
      </c>
    </row>
    <row r="317" spans="1:3" ht="13.5" customHeight="1" x14ac:dyDescent="0.25">
      <c r="A317" s="4">
        <v>817000639</v>
      </c>
      <c r="B317" s="4" t="s">
        <v>1689</v>
      </c>
      <c r="C317" t="s">
        <v>750</v>
      </c>
    </row>
    <row r="318" spans="1:3" ht="13.5" customHeight="1" x14ac:dyDescent="0.25">
      <c r="A318" s="4">
        <v>901141725</v>
      </c>
      <c r="B318" s="4" t="s">
        <v>1711</v>
      </c>
      <c r="C318" t="s">
        <v>750</v>
      </c>
    </row>
    <row r="319" spans="1:3" ht="13.5" customHeight="1" x14ac:dyDescent="0.25">
      <c r="A319" s="4">
        <v>900390213</v>
      </c>
      <c r="B319" s="4" t="s">
        <v>1712</v>
      </c>
      <c r="C319" t="s">
        <v>750</v>
      </c>
    </row>
    <row r="320" spans="1:3" ht="13.5" customHeight="1" x14ac:dyDescent="0.25">
      <c r="A320" s="4">
        <v>900361854</v>
      </c>
      <c r="B320" s="4" t="s">
        <v>1800</v>
      </c>
      <c r="C320" t="s">
        <v>750</v>
      </c>
    </row>
    <row r="321" spans="1:3" ht="13.5" customHeight="1" x14ac:dyDescent="0.25">
      <c r="A321" s="4">
        <v>901374199</v>
      </c>
      <c r="B321" s="4" t="s">
        <v>1802</v>
      </c>
      <c r="C321" t="s">
        <v>750</v>
      </c>
    </row>
    <row r="322" spans="1:3" ht="13.5" customHeight="1" x14ac:dyDescent="0.25">
      <c r="A322" s="4">
        <v>810002455</v>
      </c>
      <c r="B322" s="4" t="s">
        <v>1767</v>
      </c>
      <c r="C322" t="s">
        <v>750</v>
      </c>
    </row>
    <row r="323" spans="1:3" ht="13.5" customHeight="1" x14ac:dyDescent="0.25">
      <c r="A323" s="4">
        <v>901334709</v>
      </c>
      <c r="B323" s="4" t="s">
        <v>1754</v>
      </c>
      <c r="C323" t="s">
        <v>750</v>
      </c>
    </row>
    <row r="324" spans="1:3" ht="13.5" customHeight="1" x14ac:dyDescent="0.25">
      <c r="A324" s="4">
        <v>901214084</v>
      </c>
      <c r="B324" s="4" t="s">
        <v>1776</v>
      </c>
      <c r="C324" t="s">
        <v>750</v>
      </c>
    </row>
    <row r="325" spans="1:3" ht="13.5" customHeight="1" x14ac:dyDescent="0.25">
      <c r="A325" s="4">
        <v>890911431</v>
      </c>
      <c r="B325" s="4" t="s">
        <v>1737</v>
      </c>
      <c r="C325" t="s">
        <v>750</v>
      </c>
    </row>
    <row r="326" spans="1:3" ht="13.5" customHeight="1" x14ac:dyDescent="0.25">
      <c r="A326" s="4">
        <v>79684921</v>
      </c>
      <c r="B326" s="4" t="s">
        <v>1207</v>
      </c>
      <c r="C326" t="s">
        <v>750</v>
      </c>
    </row>
    <row r="327" spans="1:3" ht="13.5" customHeight="1" x14ac:dyDescent="0.25">
      <c r="A327" s="4">
        <v>800249165</v>
      </c>
      <c r="B327" s="4" t="s">
        <v>1871</v>
      </c>
      <c r="C327" t="s">
        <v>750</v>
      </c>
    </row>
    <row r="328" spans="1:3" ht="13.5" customHeight="1" x14ac:dyDescent="0.25">
      <c r="A328" s="4">
        <v>900856050</v>
      </c>
      <c r="B328" s="4" t="s">
        <v>1872</v>
      </c>
      <c r="C328" t="s">
        <v>750</v>
      </c>
    </row>
    <row r="329" spans="1:3" ht="13.5" customHeight="1" x14ac:dyDescent="0.25">
      <c r="A329" s="4">
        <v>900924203</v>
      </c>
      <c r="B329" s="4" t="s">
        <v>1839</v>
      </c>
      <c r="C329" t="s">
        <v>750</v>
      </c>
    </row>
    <row r="330" spans="1:3" ht="13.5" customHeight="1" x14ac:dyDescent="0.25">
      <c r="A330" s="4">
        <v>900361854</v>
      </c>
      <c r="B330" s="4" t="s">
        <v>1683</v>
      </c>
      <c r="C330" t="s">
        <v>750</v>
      </c>
    </row>
    <row r="331" spans="1:3" ht="13.5" customHeight="1" x14ac:dyDescent="0.25">
      <c r="A331" s="4">
        <v>900347670</v>
      </c>
      <c r="B331" s="4" t="s">
        <v>1851</v>
      </c>
      <c r="C331" t="s">
        <v>750</v>
      </c>
    </row>
    <row r="332" spans="1:3" ht="13.5" customHeight="1" x14ac:dyDescent="0.25">
      <c r="A332" s="4">
        <v>805031242</v>
      </c>
      <c r="B332" s="4" t="s">
        <v>1821</v>
      </c>
      <c r="C332" t="s">
        <v>750</v>
      </c>
    </row>
    <row r="333" spans="1:3" ht="13.5" customHeight="1" x14ac:dyDescent="0.25">
      <c r="A333" s="4">
        <v>901354450</v>
      </c>
      <c r="B333" s="4" t="s">
        <v>1858</v>
      </c>
      <c r="C333" t="s">
        <v>750</v>
      </c>
    </row>
    <row r="334" spans="1:3" ht="13.5" customHeight="1" x14ac:dyDescent="0.25">
      <c r="A334" s="4">
        <v>900754542</v>
      </c>
      <c r="B334" s="4" t="s">
        <v>1848</v>
      </c>
      <c r="C334" t="s">
        <v>750</v>
      </c>
    </row>
    <row r="335" spans="1:3" ht="13.5" customHeight="1" x14ac:dyDescent="0.25">
      <c r="A335" s="4">
        <v>16943250</v>
      </c>
      <c r="B335" s="4" t="s">
        <v>1819</v>
      </c>
      <c r="C335" t="s">
        <v>750</v>
      </c>
    </row>
    <row r="336" spans="1:3" ht="13.5" customHeight="1" x14ac:dyDescent="0.25">
      <c r="A336" s="4">
        <v>805027743</v>
      </c>
      <c r="B336" s="4" t="s">
        <v>1852</v>
      </c>
      <c r="C336" t="s">
        <v>750</v>
      </c>
    </row>
    <row r="337" spans="1:3" ht="13.5" customHeight="1" x14ac:dyDescent="0.25">
      <c r="A337" s="4">
        <v>901198960</v>
      </c>
      <c r="B337" s="4" t="s">
        <v>1895</v>
      </c>
      <c r="C337" t="s">
        <v>750</v>
      </c>
    </row>
    <row r="338" spans="1:3" ht="13.5" customHeight="1" x14ac:dyDescent="0.25">
      <c r="A338" s="4">
        <v>900697342</v>
      </c>
      <c r="B338" s="4" t="s">
        <v>1889</v>
      </c>
      <c r="C338" t="s">
        <v>750</v>
      </c>
    </row>
    <row r="339" spans="1:3" ht="13.5" customHeight="1" x14ac:dyDescent="0.25">
      <c r="A339" s="4">
        <v>900920368</v>
      </c>
      <c r="B339" s="4" t="s">
        <v>1884</v>
      </c>
      <c r="C339" t="s">
        <v>750</v>
      </c>
    </row>
    <row r="340" spans="1:3" ht="13.5" customHeight="1" x14ac:dyDescent="0.25">
      <c r="A340" s="4">
        <v>901169820</v>
      </c>
      <c r="B340" s="4" t="s">
        <v>1874</v>
      </c>
      <c r="C340" t="s">
        <v>750</v>
      </c>
    </row>
    <row r="341" spans="1:3" ht="13.5" customHeight="1" x14ac:dyDescent="0.25">
      <c r="A341" s="4">
        <v>76324951</v>
      </c>
      <c r="B341" s="4" t="s">
        <v>1866</v>
      </c>
      <c r="C341" t="s">
        <v>750</v>
      </c>
    </row>
    <row r="342" spans="1:3" ht="13.5" customHeight="1" x14ac:dyDescent="0.25">
      <c r="A342" s="4">
        <v>79691975</v>
      </c>
      <c r="B342" s="4" t="s">
        <v>1892</v>
      </c>
      <c r="C342" t="s">
        <v>750</v>
      </c>
    </row>
    <row r="343" spans="1:3" ht="13.5" customHeight="1" x14ac:dyDescent="0.25">
      <c r="A343" s="4">
        <v>901332325</v>
      </c>
      <c r="B343" s="4" t="s">
        <v>1931</v>
      </c>
      <c r="C343" t="s">
        <v>750</v>
      </c>
    </row>
    <row r="344" spans="1:3" ht="13.5" customHeight="1" x14ac:dyDescent="0.25">
      <c r="A344" s="4">
        <v>800093320</v>
      </c>
      <c r="B344" s="4" t="s">
        <v>1972</v>
      </c>
      <c r="C344" t="s">
        <v>750</v>
      </c>
    </row>
    <row r="345" spans="1:3" ht="13.5" customHeight="1" x14ac:dyDescent="0.25">
      <c r="A345" s="4">
        <v>900345064</v>
      </c>
      <c r="B345" s="4" t="s">
        <v>1899</v>
      </c>
      <c r="C345" t="s">
        <v>750</v>
      </c>
    </row>
    <row r="346" spans="1:3" ht="13.5" customHeight="1" x14ac:dyDescent="0.25">
      <c r="A346" s="4">
        <v>901228425</v>
      </c>
      <c r="B346" s="4" t="s">
        <v>1932</v>
      </c>
      <c r="C346" t="s">
        <v>750</v>
      </c>
    </row>
    <row r="347" spans="1:3" ht="13.5" customHeight="1" x14ac:dyDescent="0.25">
      <c r="A347" s="4">
        <v>830126170</v>
      </c>
      <c r="B347" s="4" t="s">
        <v>1996</v>
      </c>
      <c r="C347" t="s">
        <v>750</v>
      </c>
    </row>
    <row r="348" spans="1:3" ht="13.5" customHeight="1" x14ac:dyDescent="0.25">
      <c r="A348" s="4">
        <v>811032954</v>
      </c>
      <c r="B348" s="4" t="s">
        <v>1944</v>
      </c>
      <c r="C348" t="s">
        <v>750</v>
      </c>
    </row>
    <row r="349" spans="1:3" ht="13.5" customHeight="1" x14ac:dyDescent="0.25">
      <c r="A349" s="4">
        <v>901188145</v>
      </c>
      <c r="B349" s="4" t="s">
        <v>1985</v>
      </c>
      <c r="C349" t="s">
        <v>750</v>
      </c>
    </row>
    <row r="350" spans="1:3" ht="13.5" customHeight="1" x14ac:dyDescent="0.25">
      <c r="A350" s="4">
        <v>806014518</v>
      </c>
      <c r="B350" s="4" t="s">
        <v>1981</v>
      </c>
      <c r="C350" t="s">
        <v>750</v>
      </c>
    </row>
    <row r="351" spans="1:3" ht="13.5" customHeight="1" x14ac:dyDescent="0.25">
      <c r="A351" s="4">
        <v>901270338</v>
      </c>
      <c r="B351" s="4" t="s">
        <v>1967</v>
      </c>
      <c r="C351" t="s">
        <v>750</v>
      </c>
    </row>
    <row r="352" spans="1:3" ht="13.5" customHeight="1" x14ac:dyDescent="0.25">
      <c r="A352" s="4">
        <v>901276515</v>
      </c>
      <c r="B352" s="4" t="s">
        <v>1957</v>
      </c>
      <c r="C352" t="s">
        <v>750</v>
      </c>
    </row>
    <row r="353" spans="1:3" ht="13.5" customHeight="1" x14ac:dyDescent="0.25">
      <c r="A353" s="4">
        <v>900510365</v>
      </c>
      <c r="B353" s="4" t="s">
        <v>1351</v>
      </c>
      <c r="C353" t="s">
        <v>750</v>
      </c>
    </row>
    <row r="354" spans="1:3" ht="13.5" customHeight="1" x14ac:dyDescent="0.25">
      <c r="A354" s="4">
        <v>900150072</v>
      </c>
      <c r="B354" s="4" t="s">
        <v>2055</v>
      </c>
      <c r="C354" t="s">
        <v>750</v>
      </c>
    </row>
    <row r="355" spans="1:3" ht="13.5" customHeight="1" x14ac:dyDescent="0.25">
      <c r="A355" s="4">
        <v>901161228</v>
      </c>
      <c r="B355" s="4" t="s">
        <v>2015</v>
      </c>
      <c r="C355" t="s">
        <v>750</v>
      </c>
    </row>
    <row r="356" spans="1:3" ht="13.5" customHeight="1" x14ac:dyDescent="0.25">
      <c r="A356" s="4">
        <v>901305592</v>
      </c>
      <c r="B356" s="4" t="s">
        <v>2037</v>
      </c>
      <c r="C356" t="s">
        <v>750</v>
      </c>
    </row>
    <row r="357" spans="1:3" ht="13.5" customHeight="1" x14ac:dyDescent="0.25">
      <c r="A357" s="4">
        <v>900992422</v>
      </c>
      <c r="B357" s="4" t="s">
        <v>1991</v>
      </c>
      <c r="C357" t="s">
        <v>750</v>
      </c>
    </row>
    <row r="358" spans="1:3" ht="13.5" customHeight="1" x14ac:dyDescent="0.25">
      <c r="A358" s="4">
        <v>900591635</v>
      </c>
      <c r="B358" s="4" t="s">
        <v>2007</v>
      </c>
      <c r="C358" t="s">
        <v>750</v>
      </c>
    </row>
    <row r="359" spans="1:3" ht="13.5" customHeight="1" x14ac:dyDescent="0.25">
      <c r="A359" s="4">
        <v>901052109</v>
      </c>
      <c r="B359" s="4" t="s">
        <v>2021</v>
      </c>
      <c r="C359" t="s">
        <v>750</v>
      </c>
    </row>
    <row r="360" spans="1:3" ht="13.5" customHeight="1" x14ac:dyDescent="0.25">
      <c r="A360" s="4">
        <v>900992422</v>
      </c>
      <c r="B360" s="4" t="s">
        <v>1991</v>
      </c>
      <c r="C360" t="s">
        <v>750</v>
      </c>
    </row>
    <row r="361" spans="1:3" ht="13.5" customHeight="1" x14ac:dyDescent="0.25">
      <c r="A361" s="4">
        <v>901161228</v>
      </c>
      <c r="B361" s="4" t="s">
        <v>2015</v>
      </c>
      <c r="C361" t="s">
        <v>750</v>
      </c>
    </row>
    <row r="362" spans="1:3" ht="13.5" customHeight="1" x14ac:dyDescent="0.25">
      <c r="A362" s="4">
        <v>901133255</v>
      </c>
      <c r="B362" s="4" t="s">
        <v>2130</v>
      </c>
      <c r="C362" t="s">
        <v>750</v>
      </c>
    </row>
    <row r="363" spans="1:3" ht="13.5" customHeight="1" x14ac:dyDescent="0.25">
      <c r="A363" s="4">
        <v>900811104</v>
      </c>
      <c r="B363" s="4" t="s">
        <v>2131</v>
      </c>
      <c r="C363" t="s">
        <v>750</v>
      </c>
    </row>
    <row r="364" spans="1:3" ht="13.5" customHeight="1" x14ac:dyDescent="0.25">
      <c r="A364" s="4">
        <v>890211777</v>
      </c>
      <c r="B364" s="4" t="s">
        <v>2132</v>
      </c>
      <c r="C364" t="s">
        <v>750</v>
      </c>
    </row>
    <row r="365" spans="1:3" ht="13.5" customHeight="1" x14ac:dyDescent="0.25">
      <c r="A365" s="4">
        <v>900589737</v>
      </c>
      <c r="B365" s="4" t="s">
        <v>2091</v>
      </c>
      <c r="C365" t="s">
        <v>750</v>
      </c>
    </row>
    <row r="366" spans="1:3" ht="13.5" customHeight="1" x14ac:dyDescent="0.25">
      <c r="A366" s="4">
        <v>900174747</v>
      </c>
      <c r="B366" s="4" t="s">
        <v>2084</v>
      </c>
      <c r="C366" t="s">
        <v>750</v>
      </c>
    </row>
    <row r="367" spans="1:3" ht="13.5" customHeight="1" x14ac:dyDescent="0.25">
      <c r="A367" s="4">
        <v>900446586</v>
      </c>
      <c r="B367" s="4" t="s">
        <v>2111</v>
      </c>
      <c r="C367" t="s">
        <v>750</v>
      </c>
    </row>
    <row r="368" spans="1:3" ht="13.5" customHeight="1" x14ac:dyDescent="0.25">
      <c r="A368" s="4">
        <v>900411315</v>
      </c>
      <c r="B368" s="4" t="s">
        <v>2057</v>
      </c>
      <c r="C368" t="s">
        <v>750</v>
      </c>
    </row>
    <row r="369" spans="1:3" ht="13.5" customHeight="1" x14ac:dyDescent="0.25">
      <c r="A369" s="4">
        <v>901272239</v>
      </c>
      <c r="B369" s="4" t="s">
        <v>2121</v>
      </c>
      <c r="C369" t="s">
        <v>750</v>
      </c>
    </row>
    <row r="370" spans="1:3" ht="13.5" customHeight="1" x14ac:dyDescent="0.25">
      <c r="A370" s="4">
        <v>901296458</v>
      </c>
      <c r="B370" s="4" t="s">
        <v>2153</v>
      </c>
      <c r="C370" t="s">
        <v>750</v>
      </c>
    </row>
    <row r="371" spans="1:3" ht="13.5" customHeight="1" x14ac:dyDescent="0.25">
      <c r="A371" s="4">
        <v>900432394</v>
      </c>
      <c r="B371" s="4" t="s">
        <v>2125</v>
      </c>
      <c r="C371" t="s">
        <v>750</v>
      </c>
    </row>
    <row r="372" spans="1:3" ht="13.5" customHeight="1" x14ac:dyDescent="0.25">
      <c r="A372" s="4">
        <v>900827717</v>
      </c>
      <c r="B372" s="4" t="s">
        <v>2167</v>
      </c>
      <c r="C372" t="s">
        <v>750</v>
      </c>
    </row>
    <row r="373" spans="1:3" ht="13.5" customHeight="1" x14ac:dyDescent="0.25">
      <c r="A373" s="4">
        <v>901327658</v>
      </c>
      <c r="B373" s="4" t="s">
        <v>2192</v>
      </c>
      <c r="C373" t="s">
        <v>750</v>
      </c>
    </row>
    <row r="374" spans="1:3" ht="13.5" customHeight="1" x14ac:dyDescent="0.25">
      <c r="A374" s="4">
        <v>901343882</v>
      </c>
      <c r="B374" s="4" t="s">
        <v>2188</v>
      </c>
      <c r="C374" t="s">
        <v>750</v>
      </c>
    </row>
    <row r="375" spans="1:3" ht="13.5" customHeight="1" x14ac:dyDescent="0.25">
      <c r="A375" s="4">
        <v>900622080</v>
      </c>
      <c r="B375" s="4" t="s">
        <v>2198</v>
      </c>
      <c r="C375" t="s">
        <v>750</v>
      </c>
    </row>
    <row r="376" spans="1:3" ht="13.5" customHeight="1" x14ac:dyDescent="0.25">
      <c r="A376" s="4">
        <v>900083091</v>
      </c>
      <c r="B376" s="4" t="s">
        <v>2173</v>
      </c>
      <c r="C376" t="s">
        <v>750</v>
      </c>
    </row>
    <row r="377" spans="1:3" ht="13.5" customHeight="1" x14ac:dyDescent="0.25">
      <c r="A377" s="4">
        <v>900037384</v>
      </c>
      <c r="B377" s="4" t="s">
        <v>2220</v>
      </c>
      <c r="C377" t="s">
        <v>750</v>
      </c>
    </row>
    <row r="378" spans="1:3" ht="13.5" customHeight="1" x14ac:dyDescent="0.25">
      <c r="A378" s="4">
        <v>805020163</v>
      </c>
      <c r="B378" s="4" t="s">
        <v>2171</v>
      </c>
      <c r="C378" t="s">
        <v>750</v>
      </c>
    </row>
    <row r="379" spans="1:3" ht="13.5" customHeight="1" x14ac:dyDescent="0.25">
      <c r="A379" s="4">
        <v>800133562</v>
      </c>
      <c r="B379" s="4" t="s">
        <v>2205</v>
      </c>
      <c r="C379" t="s">
        <v>750</v>
      </c>
    </row>
    <row r="380" spans="1:3" ht="13.5" customHeight="1" x14ac:dyDescent="0.25">
      <c r="A380" s="4">
        <v>900421793</v>
      </c>
      <c r="B380" s="4" t="s">
        <v>2286</v>
      </c>
      <c r="C380" t="s">
        <v>750</v>
      </c>
    </row>
    <row r="381" spans="1:3" ht="13.5" customHeight="1" x14ac:dyDescent="0.25">
      <c r="A381" s="4">
        <v>901179032</v>
      </c>
      <c r="B381" s="4" t="s">
        <v>2225</v>
      </c>
      <c r="C381" t="s">
        <v>750</v>
      </c>
    </row>
    <row r="382" spans="1:3" ht="13.5" customHeight="1" x14ac:dyDescent="0.25">
      <c r="A382" s="4">
        <v>900595383</v>
      </c>
      <c r="B382" s="4" t="s">
        <v>2235</v>
      </c>
      <c r="C382" t="s">
        <v>750</v>
      </c>
    </row>
    <row r="383" spans="1:3" ht="13.5" customHeight="1" x14ac:dyDescent="0.25">
      <c r="A383" s="4">
        <v>860006282</v>
      </c>
      <c r="B383" s="4" t="s">
        <v>2247</v>
      </c>
      <c r="C383" t="s">
        <v>750</v>
      </c>
    </row>
    <row r="384" spans="1:3" ht="13.5" customHeight="1" x14ac:dyDescent="0.25">
      <c r="A384" s="4">
        <v>820000985</v>
      </c>
      <c r="B384" s="4" t="s">
        <v>2257</v>
      </c>
      <c r="C384" t="s">
        <v>750</v>
      </c>
    </row>
    <row r="385" spans="1:3" ht="13.5" customHeight="1" x14ac:dyDescent="0.25">
      <c r="A385" s="4">
        <v>890304967</v>
      </c>
      <c r="B385" s="4" t="s">
        <v>2254</v>
      </c>
      <c r="C385" t="s">
        <v>750</v>
      </c>
    </row>
    <row r="386" spans="1:3" ht="13.5" customHeight="1" x14ac:dyDescent="0.25">
      <c r="A386" s="4">
        <v>901344912</v>
      </c>
      <c r="B386" s="4" t="s">
        <v>2272</v>
      </c>
      <c r="C386" t="s">
        <v>750</v>
      </c>
    </row>
    <row r="387" spans="1:3" ht="13.5" customHeight="1" x14ac:dyDescent="0.25">
      <c r="A387" s="4">
        <v>900386817</v>
      </c>
      <c r="B387" s="4" t="s">
        <v>2328</v>
      </c>
      <c r="C387" t="s">
        <v>750</v>
      </c>
    </row>
    <row r="388" spans="1:3" ht="13.5" customHeight="1" x14ac:dyDescent="0.25">
      <c r="A388" s="4">
        <v>830033697</v>
      </c>
      <c r="B388" s="4" t="s">
        <v>2326</v>
      </c>
      <c r="C388" t="s">
        <v>750</v>
      </c>
    </row>
    <row r="389" spans="1:3" ht="13.5" customHeight="1" x14ac:dyDescent="0.25">
      <c r="A389" s="4">
        <v>901159423</v>
      </c>
      <c r="B389" s="4" t="s">
        <v>2275</v>
      </c>
      <c r="C389" t="s">
        <v>750</v>
      </c>
    </row>
    <row r="390" spans="1:3" ht="13.5" customHeight="1" x14ac:dyDescent="0.25">
      <c r="A390" s="4">
        <v>900212478</v>
      </c>
      <c r="B390" s="4" t="s">
        <v>2267</v>
      </c>
      <c r="C390" t="s">
        <v>750</v>
      </c>
    </row>
    <row r="391" spans="1:3" ht="13.5" customHeight="1" x14ac:dyDescent="0.25">
      <c r="A391" s="4">
        <v>900988219</v>
      </c>
      <c r="B391" s="4" t="s">
        <v>2311</v>
      </c>
      <c r="C391" t="s">
        <v>750</v>
      </c>
    </row>
    <row r="392" spans="1:3" ht="13.5" customHeight="1" x14ac:dyDescent="0.25">
      <c r="A392" s="4">
        <v>900774018</v>
      </c>
      <c r="B392" s="4" t="s">
        <v>2354</v>
      </c>
      <c r="C392" t="s">
        <v>750</v>
      </c>
    </row>
    <row r="393" spans="1:3" ht="13.5" customHeight="1" x14ac:dyDescent="0.25">
      <c r="A393" s="4">
        <v>800185295</v>
      </c>
      <c r="B393" s="4" t="s">
        <v>2392</v>
      </c>
      <c r="C393" t="s">
        <v>750</v>
      </c>
    </row>
    <row r="394" spans="1:3" ht="13.5" customHeight="1" x14ac:dyDescent="0.25">
      <c r="A394" s="4">
        <v>901370201</v>
      </c>
      <c r="B394" s="4" t="s">
        <v>2416</v>
      </c>
      <c r="C394" t="s">
        <v>750</v>
      </c>
    </row>
    <row r="395" spans="1:3" ht="13.5" customHeight="1" x14ac:dyDescent="0.25">
      <c r="A395" s="4">
        <v>804017151</v>
      </c>
      <c r="B395" s="4" t="s">
        <v>2371</v>
      </c>
      <c r="C395" t="s">
        <v>750</v>
      </c>
    </row>
    <row r="396" spans="1:3" ht="13.5" customHeight="1" x14ac:dyDescent="0.25">
      <c r="A396" s="4">
        <v>800193117</v>
      </c>
      <c r="B396" s="4" t="s">
        <v>2389</v>
      </c>
      <c r="C396" t="s">
        <v>750</v>
      </c>
    </row>
    <row r="397" spans="1:3" ht="13.5" customHeight="1" x14ac:dyDescent="0.25">
      <c r="A397" s="4">
        <v>804000013</v>
      </c>
      <c r="B397" s="4" t="s">
        <v>2410</v>
      </c>
      <c r="C397" t="s">
        <v>750</v>
      </c>
    </row>
    <row r="398" spans="1:3" ht="13.5" customHeight="1" x14ac:dyDescent="0.25">
      <c r="A398" s="4">
        <v>860090819</v>
      </c>
      <c r="B398" s="4" t="s">
        <v>2366</v>
      </c>
      <c r="C398" t="s">
        <v>750</v>
      </c>
    </row>
    <row r="399" spans="1:3" ht="13.5" customHeight="1" x14ac:dyDescent="0.25">
      <c r="A399" s="4">
        <v>860524118</v>
      </c>
      <c r="B399" s="4" t="s">
        <v>2446</v>
      </c>
      <c r="C399" t="s">
        <v>750</v>
      </c>
    </row>
    <row r="400" spans="1:3" ht="13.5" customHeight="1" x14ac:dyDescent="0.25">
      <c r="A400" s="4">
        <v>900601217</v>
      </c>
      <c r="B400" s="4" t="s">
        <v>2424</v>
      </c>
      <c r="C400" t="s">
        <v>750</v>
      </c>
    </row>
    <row r="401" spans="1:3" ht="13.5" customHeight="1" x14ac:dyDescent="0.25">
      <c r="A401" s="4">
        <v>900378893</v>
      </c>
      <c r="B401" s="4" t="s">
        <v>2477</v>
      </c>
      <c r="C401" t="s">
        <v>750</v>
      </c>
    </row>
    <row r="402" spans="1:3" ht="13.5" customHeight="1" x14ac:dyDescent="0.25">
      <c r="A402" s="4">
        <v>900237093</v>
      </c>
      <c r="B402" s="4" t="s">
        <v>2421</v>
      </c>
      <c r="C402" t="s">
        <v>750</v>
      </c>
    </row>
    <row r="403" spans="1:3" ht="13.5" customHeight="1" x14ac:dyDescent="0.25">
      <c r="A403" s="4">
        <v>800186465</v>
      </c>
      <c r="B403" s="4" t="s">
        <v>2488</v>
      </c>
      <c r="C403" t="s">
        <v>750</v>
      </c>
    </row>
    <row r="404" spans="1:3" ht="13.5" customHeight="1" x14ac:dyDescent="0.25">
      <c r="A404" s="4">
        <v>901258454</v>
      </c>
      <c r="B404" s="4" t="s">
        <v>2468</v>
      </c>
      <c r="C404" t="s">
        <v>750</v>
      </c>
    </row>
    <row r="405" spans="1:3" ht="13.5" customHeight="1" x14ac:dyDescent="0.25">
      <c r="A405" s="4">
        <v>901447793</v>
      </c>
      <c r="B405" s="4" t="s">
        <v>2435</v>
      </c>
      <c r="C405" t="s">
        <v>750</v>
      </c>
    </row>
    <row r="406" spans="1:3" ht="13.5" customHeight="1" x14ac:dyDescent="0.25">
      <c r="A406" s="4">
        <v>901257756</v>
      </c>
      <c r="B406" s="4" t="s">
        <v>2457</v>
      </c>
      <c r="C406" t="s">
        <v>750</v>
      </c>
    </row>
    <row r="407" spans="1:3" ht="13.5" customHeight="1" x14ac:dyDescent="0.25">
      <c r="A407" s="4">
        <v>900268571</v>
      </c>
      <c r="B407" s="4" t="s">
        <v>2529</v>
      </c>
      <c r="C407" t="s">
        <v>750</v>
      </c>
    </row>
    <row r="408" spans="1:3" ht="13.5" customHeight="1" x14ac:dyDescent="0.25">
      <c r="A408" s="4">
        <v>901371711</v>
      </c>
      <c r="B408" s="4" t="s">
        <v>2579</v>
      </c>
      <c r="C408" t="s">
        <v>750</v>
      </c>
    </row>
    <row r="409" spans="1:3" ht="13.5" customHeight="1" x14ac:dyDescent="0.25">
      <c r="A409" s="4">
        <v>901357281</v>
      </c>
      <c r="B409" s="4" t="s">
        <v>2546</v>
      </c>
      <c r="C409" t="s">
        <v>750</v>
      </c>
    </row>
    <row r="410" spans="1:3" ht="13.5" customHeight="1" x14ac:dyDescent="0.25">
      <c r="A410" s="4">
        <v>901340809</v>
      </c>
      <c r="B410" s="4" t="s">
        <v>2526</v>
      </c>
      <c r="C410" t="s">
        <v>750</v>
      </c>
    </row>
    <row r="411" spans="1:3" ht="13.5" customHeight="1" x14ac:dyDescent="0.25">
      <c r="A411" s="4">
        <v>901162682</v>
      </c>
      <c r="B411" s="4" t="s">
        <v>2549</v>
      </c>
      <c r="C411" t="s">
        <v>750</v>
      </c>
    </row>
    <row r="412" spans="1:3" ht="13.5" customHeight="1" x14ac:dyDescent="0.25">
      <c r="A412" s="4">
        <v>860528092</v>
      </c>
      <c r="B412" s="4" t="s">
        <v>2552</v>
      </c>
      <c r="C412" t="s">
        <v>750</v>
      </c>
    </row>
    <row r="413" spans="1:3" ht="13.5" customHeight="1" x14ac:dyDescent="0.25">
      <c r="A413" s="4">
        <v>900575634</v>
      </c>
      <c r="B413" s="4" t="s">
        <v>2655</v>
      </c>
      <c r="C413" t="s">
        <v>750</v>
      </c>
    </row>
    <row r="414" spans="1:3" ht="13.5" customHeight="1" x14ac:dyDescent="0.25">
      <c r="A414" s="4">
        <v>901144899</v>
      </c>
      <c r="B414" s="4" t="s">
        <v>2611</v>
      </c>
      <c r="C414" t="s">
        <v>750</v>
      </c>
    </row>
    <row r="415" spans="1:3" ht="13.5" customHeight="1" x14ac:dyDescent="0.25">
      <c r="A415" s="4">
        <v>900662784</v>
      </c>
      <c r="B415" s="4" t="s">
        <v>2598</v>
      </c>
      <c r="C415" t="s">
        <v>750</v>
      </c>
    </row>
    <row r="416" spans="1:3" ht="13.5" customHeight="1" x14ac:dyDescent="0.25">
      <c r="A416" s="4">
        <v>900921164</v>
      </c>
      <c r="B416" s="4" t="s">
        <v>2605</v>
      </c>
      <c r="C416" t="s">
        <v>750</v>
      </c>
    </row>
    <row r="417" spans="1:3" ht="13.5" customHeight="1" x14ac:dyDescent="0.25">
      <c r="A417" s="4">
        <v>900931436</v>
      </c>
      <c r="B417" s="4" t="s">
        <v>2601</v>
      </c>
      <c r="C417" t="s">
        <v>750</v>
      </c>
    </row>
    <row r="418" spans="1:3" ht="13.5" customHeight="1" x14ac:dyDescent="0.25">
      <c r="A418" s="4">
        <v>900466753</v>
      </c>
      <c r="B418" s="4" t="s">
        <v>2630</v>
      </c>
      <c r="C418" t="s">
        <v>750</v>
      </c>
    </row>
    <row r="419" spans="1:3" ht="13.5" customHeight="1" x14ac:dyDescent="0.25">
      <c r="A419" s="4">
        <v>900763294</v>
      </c>
      <c r="B419" s="4" t="s">
        <v>2609</v>
      </c>
      <c r="C419" t="s">
        <v>750</v>
      </c>
    </row>
    <row r="420" spans="1:3" ht="13.5" customHeight="1" x14ac:dyDescent="0.25">
      <c r="A420" s="4">
        <v>900585433</v>
      </c>
      <c r="B420" s="4" t="s">
        <v>2620</v>
      </c>
      <c r="C420" t="s">
        <v>750</v>
      </c>
    </row>
    <row r="421" spans="1:3" ht="13.5" customHeight="1" x14ac:dyDescent="0.25">
      <c r="A421" s="4">
        <v>900595794</v>
      </c>
      <c r="B421" s="4" t="s">
        <v>2674</v>
      </c>
      <c r="C421" t="s">
        <v>750</v>
      </c>
    </row>
    <row r="422" spans="1:3" ht="13.5" customHeight="1" x14ac:dyDescent="0.25">
      <c r="A422" s="4">
        <v>901349015</v>
      </c>
      <c r="B422" s="4" t="s">
        <v>2634</v>
      </c>
      <c r="C422" t="s">
        <v>750</v>
      </c>
    </row>
    <row r="423" spans="1:3" ht="13.5" customHeight="1" x14ac:dyDescent="0.25">
      <c r="A423" s="4">
        <v>890703779</v>
      </c>
      <c r="B423" s="4" t="s">
        <v>2684</v>
      </c>
      <c r="C423" t="s">
        <v>750</v>
      </c>
    </row>
    <row r="424" spans="1:3" ht="13.5" customHeight="1" x14ac:dyDescent="0.25">
      <c r="A424" s="4">
        <v>901418141</v>
      </c>
      <c r="B424" s="4" t="s">
        <v>2652</v>
      </c>
      <c r="C424" t="s">
        <v>750</v>
      </c>
    </row>
    <row r="425" spans="1:3" ht="13.5" customHeight="1" x14ac:dyDescent="0.25">
      <c r="A425" s="4">
        <v>800151054</v>
      </c>
      <c r="B425" s="4" t="s">
        <v>2678</v>
      </c>
      <c r="C425" t="s">
        <v>750</v>
      </c>
    </row>
    <row r="426" spans="1:3" ht="13.5" customHeight="1" x14ac:dyDescent="0.25">
      <c r="A426" s="4">
        <v>901440677</v>
      </c>
      <c r="B426" s="4" t="s">
        <v>2737</v>
      </c>
      <c r="C426" t="s">
        <v>750</v>
      </c>
    </row>
    <row r="427" spans="1:3" ht="13.5" customHeight="1" x14ac:dyDescent="0.25">
      <c r="A427" s="4">
        <v>901427036</v>
      </c>
      <c r="B427" s="4" t="s">
        <v>2713</v>
      </c>
      <c r="C427" t="s">
        <v>750</v>
      </c>
    </row>
    <row r="428" spans="1:3" ht="13.5" customHeight="1" x14ac:dyDescent="0.25">
      <c r="A428" s="4">
        <v>900819831</v>
      </c>
      <c r="B428" s="4" t="s">
        <v>2789</v>
      </c>
      <c r="C428" t="s">
        <v>750</v>
      </c>
    </row>
    <row r="429" spans="1:3" ht="13.5" customHeight="1" x14ac:dyDescent="0.25">
      <c r="A429" s="4">
        <v>901288762</v>
      </c>
      <c r="B429" s="4" t="s">
        <v>2808</v>
      </c>
      <c r="C429" t="s">
        <v>750</v>
      </c>
    </row>
    <row r="430" spans="1:3" ht="13.5" customHeight="1" x14ac:dyDescent="0.25">
      <c r="A430" s="4">
        <v>805026870</v>
      </c>
      <c r="B430" s="4" t="s">
        <v>2780</v>
      </c>
      <c r="C430" t="s">
        <v>750</v>
      </c>
    </row>
    <row r="431" spans="1:3" ht="13.5" customHeight="1" x14ac:dyDescent="0.25">
      <c r="A431" s="4">
        <v>901051294</v>
      </c>
      <c r="B431" s="4" t="s">
        <v>2784</v>
      </c>
      <c r="C431" t="s">
        <v>750</v>
      </c>
    </row>
    <row r="432" spans="1:3" ht="13.5" customHeight="1" x14ac:dyDescent="0.25">
      <c r="A432" s="4">
        <v>901162646</v>
      </c>
      <c r="B432" s="4" t="s">
        <v>2793</v>
      </c>
      <c r="C432" t="s">
        <v>750</v>
      </c>
    </row>
    <row r="433" spans="1:3" ht="13.5" customHeight="1" x14ac:dyDescent="0.25">
      <c r="A433" s="4">
        <v>901411075</v>
      </c>
      <c r="B433" s="4" t="s">
        <v>2796</v>
      </c>
      <c r="C433" t="s">
        <v>750</v>
      </c>
    </row>
    <row r="434" spans="1:3" ht="13.5" customHeight="1" x14ac:dyDescent="0.25">
      <c r="A434" s="4">
        <v>800006608</v>
      </c>
      <c r="B434" s="4" t="s">
        <v>2811</v>
      </c>
      <c r="C434" t="s">
        <v>750</v>
      </c>
    </row>
    <row r="435" spans="1:3" ht="13.5" customHeight="1" x14ac:dyDescent="0.25">
      <c r="A435" s="4">
        <v>800133691</v>
      </c>
      <c r="B435" s="4" t="s">
        <v>2833</v>
      </c>
      <c r="C435" t="s">
        <v>750</v>
      </c>
    </row>
    <row r="436" spans="1:3" ht="13.5" customHeight="1" x14ac:dyDescent="0.25">
      <c r="A436" s="4">
        <v>900810290</v>
      </c>
      <c r="B436" s="4" t="s">
        <v>2877</v>
      </c>
      <c r="C436" t="s">
        <v>750</v>
      </c>
    </row>
    <row r="437" spans="1:3" ht="13.5" customHeight="1" x14ac:dyDescent="0.25">
      <c r="A437" s="4">
        <v>900313892</v>
      </c>
      <c r="B437" s="4" t="s">
        <v>2843</v>
      </c>
      <c r="C437" t="s">
        <v>750</v>
      </c>
    </row>
    <row r="438" spans="1:3" ht="13.5" customHeight="1" x14ac:dyDescent="0.25">
      <c r="A438" s="4">
        <v>901095185</v>
      </c>
      <c r="B438" s="4" t="s">
        <v>2872</v>
      </c>
      <c r="C438" t="s">
        <v>750</v>
      </c>
    </row>
    <row r="439" spans="1:3" ht="13.5" customHeight="1" x14ac:dyDescent="0.25">
      <c r="A439" s="4">
        <v>811028750</v>
      </c>
      <c r="B439" s="4" t="s">
        <v>2942</v>
      </c>
      <c r="C439" t="s">
        <v>750</v>
      </c>
    </row>
    <row r="440" spans="1:3" ht="13.5" customHeight="1" x14ac:dyDescent="0.25">
      <c r="A440" s="4">
        <v>16988507</v>
      </c>
      <c r="B440" s="4" t="s">
        <v>2943</v>
      </c>
      <c r="C440" t="s">
        <v>750</v>
      </c>
    </row>
    <row r="441" spans="1:3" ht="13.5" customHeight="1" x14ac:dyDescent="0.25">
      <c r="A441" s="4">
        <v>901444281</v>
      </c>
      <c r="B441" s="4" t="s">
        <v>3004</v>
      </c>
      <c r="C441" t="s">
        <v>750</v>
      </c>
    </row>
    <row r="442" spans="1:3" ht="13.5" customHeight="1" x14ac:dyDescent="0.25">
      <c r="A442" s="4">
        <v>900618239</v>
      </c>
      <c r="B442" s="4" t="s">
        <v>2956</v>
      </c>
      <c r="C442" t="s">
        <v>750</v>
      </c>
    </row>
    <row r="443" spans="1:3" ht="13.5" customHeight="1" x14ac:dyDescent="0.25">
      <c r="A443" s="4">
        <v>900459044</v>
      </c>
      <c r="B443" s="4" t="s">
        <v>2908</v>
      </c>
      <c r="C443" t="s">
        <v>750</v>
      </c>
    </row>
    <row r="444" spans="1:3" ht="13.5" customHeight="1" x14ac:dyDescent="0.25">
      <c r="A444" s="4">
        <v>901128762</v>
      </c>
      <c r="B444" s="4" t="s">
        <v>2958</v>
      </c>
      <c r="C444" t="s">
        <v>750</v>
      </c>
    </row>
    <row r="445" spans="1:3" ht="13.5" customHeight="1" x14ac:dyDescent="0.25">
      <c r="A445" s="4">
        <v>805029351</v>
      </c>
      <c r="B445" s="4" t="s">
        <v>2935</v>
      </c>
      <c r="C445" t="s">
        <v>750</v>
      </c>
    </row>
    <row r="446" spans="1:3" ht="13.5" customHeight="1" x14ac:dyDescent="0.25">
      <c r="A446" s="4">
        <v>901009949</v>
      </c>
      <c r="B446" s="4" t="s">
        <v>2937</v>
      </c>
      <c r="C446" t="s">
        <v>750</v>
      </c>
    </row>
    <row r="447" spans="1:3" ht="13.5" customHeight="1" x14ac:dyDescent="0.25">
      <c r="A447" s="4">
        <v>900721018</v>
      </c>
      <c r="B447" s="4" t="s">
        <v>2939</v>
      </c>
      <c r="C447" t="s">
        <v>750</v>
      </c>
    </row>
    <row r="448" spans="1:3" ht="13.5" customHeight="1" x14ac:dyDescent="0.25">
      <c r="A448" s="4">
        <v>901351796</v>
      </c>
      <c r="B448" s="4" t="s">
        <v>2989</v>
      </c>
      <c r="C448" t="s">
        <v>750</v>
      </c>
    </row>
    <row r="449" spans="1:3" ht="13.5" customHeight="1" x14ac:dyDescent="0.25">
      <c r="A449" s="4">
        <v>900007597</v>
      </c>
      <c r="B449" s="4" t="s">
        <v>2991</v>
      </c>
      <c r="C449" t="s">
        <v>750</v>
      </c>
    </row>
    <row r="450" spans="1:3" ht="13.5" customHeight="1" x14ac:dyDescent="0.25">
      <c r="A450" s="4">
        <v>900410030</v>
      </c>
      <c r="B450" s="4" t="s">
        <v>2969</v>
      </c>
      <c r="C450" t="s">
        <v>750</v>
      </c>
    </row>
    <row r="451" spans="1:3" ht="13.5" customHeight="1" x14ac:dyDescent="0.25">
      <c r="A451" s="4">
        <v>901527185</v>
      </c>
      <c r="B451" s="4" t="s">
        <v>3084</v>
      </c>
      <c r="C451" t="s">
        <v>750</v>
      </c>
    </row>
    <row r="452" spans="1:3" ht="13.5" customHeight="1" x14ac:dyDescent="0.25">
      <c r="A452" s="4">
        <v>901491482</v>
      </c>
      <c r="B452" s="4" t="s">
        <v>3071</v>
      </c>
      <c r="C452" t="s">
        <v>750</v>
      </c>
    </row>
    <row r="453" spans="1:3" ht="13.5" customHeight="1" x14ac:dyDescent="0.25">
      <c r="A453" s="4">
        <v>901437780</v>
      </c>
      <c r="B453" s="4" t="s">
        <v>3132</v>
      </c>
      <c r="C453" t="s">
        <v>750</v>
      </c>
    </row>
    <row r="454" spans="1:3" ht="13.5" customHeight="1" x14ac:dyDescent="0.25">
      <c r="A454" s="4">
        <v>900084682</v>
      </c>
      <c r="B454" s="4" t="s">
        <v>3139</v>
      </c>
      <c r="C454" t="s">
        <v>750</v>
      </c>
    </row>
    <row r="455" spans="1:3" ht="13.5" customHeight="1" x14ac:dyDescent="0.25">
      <c r="A455" s="4">
        <v>805017536</v>
      </c>
      <c r="B455" s="4" t="s">
        <v>3128</v>
      </c>
      <c r="C455" t="s">
        <v>750</v>
      </c>
    </row>
    <row r="456" spans="1:3" ht="13.5" customHeight="1" x14ac:dyDescent="0.25">
      <c r="A456" s="4">
        <v>800208210</v>
      </c>
      <c r="B456" s="4" t="s">
        <v>3177</v>
      </c>
      <c r="C456" t="s">
        <v>750</v>
      </c>
    </row>
    <row r="457" spans="1:3" ht="13.5" customHeight="1" x14ac:dyDescent="0.25">
      <c r="A457" s="4">
        <v>900195471</v>
      </c>
      <c r="B457" s="4" t="s">
        <v>3251</v>
      </c>
      <c r="C457" t="s">
        <v>750</v>
      </c>
    </row>
    <row r="458" spans="1:3" ht="13.5" customHeight="1" x14ac:dyDescent="0.25">
      <c r="A458" s="4">
        <v>900500851</v>
      </c>
      <c r="B458" s="4" t="s">
        <v>3253</v>
      </c>
      <c r="C458" t="s">
        <v>750</v>
      </c>
    </row>
    <row r="459" spans="1:3" ht="13.5" customHeight="1" x14ac:dyDescent="0.25">
      <c r="A459" s="4">
        <v>900195471</v>
      </c>
      <c r="B459" s="4" t="s">
        <v>3251</v>
      </c>
      <c r="C459" t="s">
        <v>750</v>
      </c>
    </row>
    <row r="460" spans="1:3" ht="13.5" customHeight="1" x14ac:dyDescent="0.25">
      <c r="A460" s="4">
        <v>1128399190</v>
      </c>
      <c r="B460" s="4" t="s">
        <v>3330</v>
      </c>
      <c r="C460" t="s">
        <v>750</v>
      </c>
    </row>
    <row r="461" spans="1:3" ht="13.5" customHeight="1" x14ac:dyDescent="0.25">
      <c r="A461" s="4">
        <v>890331533</v>
      </c>
      <c r="B461" s="4" t="s">
        <v>3335</v>
      </c>
      <c r="C461" t="s">
        <v>750</v>
      </c>
    </row>
    <row r="462" spans="1:3" ht="13.5" customHeight="1" x14ac:dyDescent="0.25">
      <c r="A462" s="4">
        <v>16649989</v>
      </c>
      <c r="B462" s="4" t="s">
        <v>3336</v>
      </c>
      <c r="C462" t="s">
        <v>750</v>
      </c>
    </row>
    <row r="463" spans="1:3" ht="13.5" customHeight="1" x14ac:dyDescent="0.25">
      <c r="A463" s="4">
        <v>901538819</v>
      </c>
      <c r="B463" s="4" t="s">
        <v>3334</v>
      </c>
      <c r="C463" t="s">
        <v>750</v>
      </c>
    </row>
    <row r="464" spans="1:3" ht="13.5" customHeight="1" x14ac:dyDescent="0.25">
      <c r="A464" s="4">
        <v>901190507</v>
      </c>
      <c r="B464" s="4" t="s">
        <v>3318</v>
      </c>
      <c r="C464" t="s">
        <v>750</v>
      </c>
    </row>
    <row r="465" spans="1:3" ht="13.5" customHeight="1" x14ac:dyDescent="0.25">
      <c r="A465" s="4">
        <v>800089522</v>
      </c>
      <c r="B465" s="4" t="s">
        <v>3371</v>
      </c>
      <c r="C465" t="s">
        <v>750</v>
      </c>
    </row>
    <row r="466" spans="1:3" ht="13.5" customHeight="1" x14ac:dyDescent="0.25">
      <c r="A466" s="4">
        <v>800236890</v>
      </c>
      <c r="B466" s="4" t="s">
        <v>3374</v>
      </c>
      <c r="C466" t="s">
        <v>750</v>
      </c>
    </row>
    <row r="467" spans="1:3" ht="13.5" customHeight="1" x14ac:dyDescent="0.25">
      <c r="A467" s="4">
        <v>901476320</v>
      </c>
      <c r="B467" s="4" t="s">
        <v>3426</v>
      </c>
      <c r="C467" t="s">
        <v>750</v>
      </c>
    </row>
    <row r="468" spans="1:3" ht="13.5" customHeight="1" x14ac:dyDescent="0.25">
      <c r="A468" s="4">
        <v>901570692</v>
      </c>
      <c r="B468" s="4" t="s">
        <v>3391</v>
      </c>
      <c r="C468" t="s">
        <v>750</v>
      </c>
    </row>
    <row r="469" spans="1:3" ht="13.5" customHeight="1" x14ac:dyDescent="0.25">
      <c r="A469" s="4">
        <v>900878141</v>
      </c>
      <c r="B469" s="4" t="s">
        <v>3410</v>
      </c>
      <c r="C469" t="s">
        <v>750</v>
      </c>
    </row>
    <row r="470" spans="1:3" ht="13.5" customHeight="1" x14ac:dyDescent="0.25">
      <c r="A470" s="4">
        <v>900554587</v>
      </c>
      <c r="B470" s="4" t="s">
        <v>3383</v>
      </c>
      <c r="C470" t="s">
        <v>750</v>
      </c>
    </row>
    <row r="471" spans="1:3" ht="13.5" customHeight="1" x14ac:dyDescent="0.25">
      <c r="A471" s="4">
        <v>900630946</v>
      </c>
      <c r="B471" s="4" t="s">
        <v>3485</v>
      </c>
      <c r="C471" t="s">
        <v>750</v>
      </c>
    </row>
    <row r="472" spans="1:3" ht="13.5" customHeight="1" x14ac:dyDescent="0.25">
      <c r="A472" s="4">
        <v>804002840</v>
      </c>
      <c r="B472" s="4" t="s">
        <v>3489</v>
      </c>
      <c r="C472" t="s">
        <v>750</v>
      </c>
    </row>
    <row r="473" spans="1:3" ht="13.5" customHeight="1" x14ac:dyDescent="0.25">
      <c r="A473" s="4">
        <v>900813892</v>
      </c>
      <c r="B473" s="4" t="s">
        <v>3503</v>
      </c>
      <c r="C473" t="s">
        <v>750</v>
      </c>
    </row>
    <row r="474" spans="1:3" ht="13.5" customHeight="1" x14ac:dyDescent="0.25">
      <c r="A474" s="4">
        <v>900180277</v>
      </c>
      <c r="B474" s="4" t="s">
        <v>3510</v>
      </c>
      <c r="C474" t="s">
        <v>750</v>
      </c>
    </row>
    <row r="475" spans="1:3" ht="13.5" customHeight="1" x14ac:dyDescent="0.25">
      <c r="A475" s="4">
        <v>800161633</v>
      </c>
      <c r="B475" s="4" t="s">
        <v>3535</v>
      </c>
      <c r="C475" t="s">
        <v>750</v>
      </c>
    </row>
    <row r="476" spans="1:3" ht="13.5" customHeight="1" x14ac:dyDescent="0.25">
      <c r="A476" s="4">
        <v>800141695</v>
      </c>
      <c r="B476" s="4" t="s">
        <v>3536</v>
      </c>
      <c r="C476" t="s">
        <v>750</v>
      </c>
    </row>
    <row r="477" spans="1:3" ht="13.5" customHeight="1" x14ac:dyDescent="0.25">
      <c r="A477" s="4">
        <v>900347805</v>
      </c>
      <c r="B477" s="4" t="s">
        <v>3563</v>
      </c>
      <c r="C477" t="s">
        <v>750</v>
      </c>
    </row>
    <row r="478" spans="1:3" ht="13.5" customHeight="1" x14ac:dyDescent="0.25">
      <c r="A478" s="4">
        <v>900744756</v>
      </c>
      <c r="B478" s="4" t="s">
        <v>3527</v>
      </c>
      <c r="C478" t="s">
        <v>750</v>
      </c>
    </row>
    <row r="479" spans="1:3" ht="13.5" customHeight="1" x14ac:dyDescent="0.25">
      <c r="A479" s="4">
        <v>800156099</v>
      </c>
      <c r="B479" s="4" t="s">
        <v>3566</v>
      </c>
      <c r="C479" t="s">
        <v>750</v>
      </c>
    </row>
    <row r="480" spans="1:3" ht="13.5" customHeight="1" x14ac:dyDescent="0.25">
      <c r="A480" s="4">
        <v>900347805</v>
      </c>
      <c r="B480" s="4" t="s">
        <v>3563</v>
      </c>
      <c r="C480" t="s">
        <v>750</v>
      </c>
    </row>
    <row r="481" spans="1:3" ht="13.5" customHeight="1" x14ac:dyDescent="0.25">
      <c r="A481" s="4">
        <v>900733131</v>
      </c>
      <c r="B481" s="4" t="s">
        <v>3620</v>
      </c>
      <c r="C481" t="s">
        <v>750</v>
      </c>
    </row>
    <row r="482" spans="1:3" ht="13.5" customHeight="1" x14ac:dyDescent="0.25">
      <c r="A482" s="4">
        <v>890003343</v>
      </c>
      <c r="B482" s="4" t="s">
        <v>3554</v>
      </c>
      <c r="C482" t="s">
        <v>750</v>
      </c>
    </row>
    <row r="483" spans="1:3" ht="13.5" customHeight="1" x14ac:dyDescent="0.25">
      <c r="A483" s="4">
        <v>860527800</v>
      </c>
      <c r="B483" s="4" t="s">
        <v>3578</v>
      </c>
      <c r="C483" t="s">
        <v>750</v>
      </c>
    </row>
    <row r="484" spans="1:3" ht="13.5" customHeight="1" x14ac:dyDescent="0.25">
      <c r="A484" s="4">
        <v>901418337</v>
      </c>
      <c r="B484" s="4" t="s">
        <v>3648</v>
      </c>
      <c r="C484" t="s">
        <v>750</v>
      </c>
    </row>
    <row r="485" spans="1:3" ht="13.5" customHeight="1" x14ac:dyDescent="0.25">
      <c r="A485" s="4">
        <v>79759729</v>
      </c>
      <c r="B485" s="4" t="s">
        <v>3649</v>
      </c>
      <c r="C485" t="s">
        <v>750</v>
      </c>
    </row>
    <row r="486" spans="1:3" ht="13.5" customHeight="1" x14ac:dyDescent="0.25">
      <c r="A486" s="4">
        <v>900416025</v>
      </c>
      <c r="B486" s="4" t="s">
        <v>3650</v>
      </c>
      <c r="C486" t="s">
        <v>750</v>
      </c>
    </row>
    <row r="487" spans="1:3" ht="13.5" customHeight="1" x14ac:dyDescent="0.25">
      <c r="A487" s="4">
        <v>900502815</v>
      </c>
      <c r="B487" s="4" t="s">
        <v>3651</v>
      </c>
      <c r="C487" t="s">
        <v>750</v>
      </c>
    </row>
    <row r="488" spans="1:3" ht="13.5" customHeight="1" x14ac:dyDescent="0.25">
      <c r="A488" s="4">
        <v>900810461</v>
      </c>
      <c r="B488" s="4" t="s">
        <v>3705</v>
      </c>
      <c r="C488" t="s">
        <v>750</v>
      </c>
    </row>
    <row r="489" spans="1:3" ht="13.5" customHeight="1" x14ac:dyDescent="0.25">
      <c r="A489" s="4">
        <v>14465815</v>
      </c>
      <c r="B489" s="4" t="s">
        <v>3706</v>
      </c>
      <c r="C489" t="s">
        <v>750</v>
      </c>
    </row>
    <row r="490" spans="1:3" ht="13.5" customHeight="1" x14ac:dyDescent="0.25">
      <c r="A490" s="4">
        <v>901545372</v>
      </c>
      <c r="B490" s="4" t="s">
        <v>3607</v>
      </c>
      <c r="C490" t="s">
        <v>750</v>
      </c>
    </row>
    <row r="491" spans="1:3" ht="13.5" customHeight="1" x14ac:dyDescent="0.25">
      <c r="A491" s="4">
        <v>801004232</v>
      </c>
      <c r="B491" s="4" t="s">
        <v>3663</v>
      </c>
      <c r="C491" t="s">
        <v>750</v>
      </c>
    </row>
    <row r="492" spans="1:3" ht="13.5" customHeight="1" x14ac:dyDescent="0.25">
      <c r="A492" s="4">
        <v>800237973</v>
      </c>
      <c r="B492" s="4" t="s">
        <v>3665</v>
      </c>
      <c r="C492" t="s">
        <v>750</v>
      </c>
    </row>
    <row r="493" spans="1:3" ht="13.5" customHeight="1" x14ac:dyDescent="0.25">
      <c r="A493" s="4">
        <v>805016309</v>
      </c>
      <c r="B493" s="4" t="s">
        <v>3659</v>
      </c>
      <c r="C493" t="s">
        <v>750</v>
      </c>
    </row>
    <row r="494" spans="1:3" ht="13.5" customHeight="1" x14ac:dyDescent="0.25">
      <c r="A494" s="4">
        <v>900718985</v>
      </c>
      <c r="B494" s="4" t="s">
        <v>3629</v>
      </c>
      <c r="C494" t="s">
        <v>750</v>
      </c>
    </row>
    <row r="495" spans="1:3" ht="13.5" customHeight="1" x14ac:dyDescent="0.25">
      <c r="A495" s="4">
        <v>901604335</v>
      </c>
      <c r="B495" s="4" t="s">
        <v>3713</v>
      </c>
      <c r="C495" t="s">
        <v>750</v>
      </c>
    </row>
    <row r="496" spans="1:3" ht="13.5" customHeight="1" x14ac:dyDescent="0.25">
      <c r="A496" s="4">
        <v>900729014</v>
      </c>
      <c r="B496" s="4" t="s">
        <v>3704</v>
      </c>
      <c r="C496" t="s">
        <v>750</v>
      </c>
    </row>
    <row r="497" spans="1:4" ht="13.5" customHeight="1" x14ac:dyDescent="0.25">
      <c r="A497" s="4">
        <v>901439396</v>
      </c>
      <c r="B497" s="4" t="s">
        <v>3720</v>
      </c>
      <c r="C497" t="s">
        <v>750</v>
      </c>
    </row>
    <row r="498" spans="1:4" ht="13.5" customHeight="1" x14ac:dyDescent="0.25">
      <c r="A498" s="4">
        <v>900521357</v>
      </c>
      <c r="B498" s="4" t="s">
        <v>3764</v>
      </c>
      <c r="C498" t="s">
        <v>750</v>
      </c>
    </row>
    <row r="499" spans="1:4" ht="13.5" customHeight="1" x14ac:dyDescent="0.25">
      <c r="A499" s="4">
        <v>900230610</v>
      </c>
      <c r="B499" s="4" t="s">
        <v>3759</v>
      </c>
      <c r="C499" t="s">
        <v>750</v>
      </c>
      <c r="D499" s="214" t="s">
        <v>3829</v>
      </c>
    </row>
    <row r="500" spans="1:4" ht="13.5" customHeight="1" x14ac:dyDescent="0.25">
      <c r="A500" s="4">
        <v>900863312</v>
      </c>
      <c r="B500" s="4" t="s">
        <v>3786</v>
      </c>
      <c r="C500" t="s">
        <v>750</v>
      </c>
    </row>
    <row r="501" spans="1:4" ht="13.5" customHeight="1" x14ac:dyDescent="0.25">
      <c r="A501" s="4">
        <v>815004240</v>
      </c>
      <c r="B501" s="4" t="s">
        <v>3779</v>
      </c>
      <c r="C501" t="s">
        <v>750</v>
      </c>
    </row>
    <row r="502" spans="1:4" ht="13.5" customHeight="1" x14ac:dyDescent="0.25">
      <c r="A502" s="4">
        <v>900418079</v>
      </c>
      <c r="B502" s="4" t="s">
        <v>3809</v>
      </c>
      <c r="C502" t="s">
        <v>750</v>
      </c>
    </row>
    <row r="503" spans="1:4" ht="13.5" customHeight="1" x14ac:dyDescent="0.25">
      <c r="A503" s="4">
        <v>900296908</v>
      </c>
      <c r="B503" s="4" t="s">
        <v>3776</v>
      </c>
      <c r="C503" t="s">
        <v>750</v>
      </c>
    </row>
    <row r="504" spans="1:4" ht="13.5" customHeight="1" x14ac:dyDescent="0.25">
      <c r="A504" s="4">
        <v>900234231</v>
      </c>
      <c r="B504" s="4" t="s">
        <v>3795</v>
      </c>
      <c r="C504" t="s">
        <v>750</v>
      </c>
    </row>
    <row r="505" spans="1:4" ht="13.5" customHeight="1" x14ac:dyDescent="0.25">
      <c r="A505" s="4">
        <v>6245620</v>
      </c>
      <c r="B505" s="4" t="s">
        <v>3919</v>
      </c>
      <c r="C505" t="s">
        <v>750</v>
      </c>
    </row>
    <row r="506" spans="1:4" ht="13.5" customHeight="1" x14ac:dyDescent="0.25">
      <c r="A506" s="4">
        <v>13483791</v>
      </c>
      <c r="B506" s="4" t="s">
        <v>3877</v>
      </c>
      <c r="C506" t="s">
        <v>750</v>
      </c>
    </row>
    <row r="507" spans="1:4" ht="13.5" customHeight="1" x14ac:dyDescent="0.25">
      <c r="A507" s="4">
        <v>901537444</v>
      </c>
      <c r="B507" s="4" t="s">
        <v>3818</v>
      </c>
      <c r="C507" t="s">
        <v>750</v>
      </c>
    </row>
    <row r="508" spans="1:4" ht="13.5" customHeight="1" x14ac:dyDescent="0.25">
      <c r="A508" s="4">
        <v>2092710</v>
      </c>
      <c r="B508" s="4" t="s">
        <v>3987</v>
      </c>
      <c r="C508" t="s">
        <v>750</v>
      </c>
    </row>
    <row r="509" spans="1:4" ht="13.5" customHeight="1" x14ac:dyDescent="0.25">
      <c r="A509" s="4">
        <v>900164709</v>
      </c>
      <c r="B509" s="4" t="s">
        <v>3912</v>
      </c>
      <c r="C509" t="s">
        <v>750</v>
      </c>
    </row>
    <row r="510" spans="1:4" ht="13.5" customHeight="1" x14ac:dyDescent="0.25">
      <c r="A510" s="4">
        <v>830060858</v>
      </c>
      <c r="B510" s="4" t="s">
        <v>3933</v>
      </c>
      <c r="C510" t="s">
        <v>750</v>
      </c>
    </row>
    <row r="511" spans="1:4" ht="13.5" customHeight="1" x14ac:dyDescent="0.25">
      <c r="A511" s="4">
        <v>901106240</v>
      </c>
      <c r="B511" s="4" t="s">
        <v>3914</v>
      </c>
      <c r="C511" t="s">
        <v>750</v>
      </c>
    </row>
    <row r="512" spans="1:4" ht="13.5" customHeight="1" x14ac:dyDescent="0.25">
      <c r="A512" s="4">
        <v>901268073</v>
      </c>
      <c r="B512" s="4" t="s">
        <v>3937</v>
      </c>
      <c r="C512" t="s">
        <v>750</v>
      </c>
    </row>
    <row r="513" spans="1:3" ht="13.5" customHeight="1" x14ac:dyDescent="0.25">
      <c r="A513" s="4">
        <v>900362954</v>
      </c>
      <c r="B513" s="4" t="s">
        <v>3944</v>
      </c>
      <c r="C513" t="s">
        <v>750</v>
      </c>
    </row>
    <row r="514" spans="1:3" ht="13.5" customHeight="1" x14ac:dyDescent="0.25">
      <c r="A514" s="4">
        <v>900805406</v>
      </c>
      <c r="B514" s="4" t="s">
        <v>3982</v>
      </c>
      <c r="C514" t="s">
        <v>750</v>
      </c>
    </row>
    <row r="515" spans="1:3" ht="13.5" customHeight="1" x14ac:dyDescent="0.25">
      <c r="A515" s="4">
        <v>901428041</v>
      </c>
      <c r="B515" s="4" t="s">
        <v>4003</v>
      </c>
      <c r="C515" t="s">
        <v>750</v>
      </c>
    </row>
    <row r="516" spans="1:3" ht="13.5" customHeight="1" x14ac:dyDescent="0.25">
      <c r="A516" s="4">
        <v>901353078</v>
      </c>
      <c r="B516" s="4" t="s">
        <v>4008</v>
      </c>
      <c r="C516" t="s">
        <v>750</v>
      </c>
    </row>
    <row r="517" spans="1:3" ht="13.5" customHeight="1" x14ac:dyDescent="0.25">
      <c r="A517" s="4">
        <v>900515712</v>
      </c>
      <c r="B517" s="4" t="s">
        <v>4010</v>
      </c>
      <c r="C517" t="s">
        <v>750</v>
      </c>
    </row>
    <row r="518" spans="1:3" ht="13.5" customHeight="1" x14ac:dyDescent="0.25">
      <c r="A518" s="4">
        <v>800205914</v>
      </c>
      <c r="B518" s="4" t="s">
        <v>4084</v>
      </c>
      <c r="C518" t="s">
        <v>750</v>
      </c>
    </row>
    <row r="519" spans="1:3" ht="13.5" customHeight="1" x14ac:dyDescent="0.25">
      <c r="A519" s="4">
        <v>900522224</v>
      </c>
      <c r="B519" s="4" t="s">
        <v>4089</v>
      </c>
      <c r="C519" t="s">
        <v>750</v>
      </c>
    </row>
    <row r="520" spans="1:3" ht="13.5" customHeight="1" x14ac:dyDescent="0.25">
      <c r="A520" s="4">
        <v>901631841</v>
      </c>
      <c r="B520" s="4" t="s">
        <v>4264</v>
      </c>
      <c r="C520" t="s">
        <v>750</v>
      </c>
    </row>
    <row r="521" spans="1:3" ht="13.5" customHeight="1" x14ac:dyDescent="0.25">
      <c r="A521" s="4">
        <v>830053812</v>
      </c>
      <c r="B521" s="4" t="s">
        <v>4156</v>
      </c>
      <c r="C521" t="s">
        <v>750</v>
      </c>
    </row>
    <row r="522" spans="1:3" ht="13.5" customHeight="1" x14ac:dyDescent="0.25">
      <c r="A522" s="4">
        <v>901238130</v>
      </c>
      <c r="B522" s="4" t="s">
        <v>4151</v>
      </c>
      <c r="C522" t="s">
        <v>750</v>
      </c>
    </row>
    <row r="523" spans="1:3" ht="13.5" customHeight="1" x14ac:dyDescent="0.25">
      <c r="A523" s="4">
        <v>900208746</v>
      </c>
      <c r="B523" s="4" t="s">
        <v>4108</v>
      </c>
      <c r="C523" t="s">
        <v>750</v>
      </c>
    </row>
    <row r="524" spans="1:3" ht="13.5" customHeight="1" x14ac:dyDescent="0.25">
      <c r="A524" s="4">
        <v>901112175</v>
      </c>
      <c r="B524" s="4" t="s">
        <v>4956</v>
      </c>
      <c r="C524" t="s">
        <v>750</v>
      </c>
    </row>
    <row r="525" spans="1:3" ht="13.5" customHeight="1" x14ac:dyDescent="0.25">
      <c r="A525" s="4">
        <v>901159991</v>
      </c>
      <c r="B525" s="4" t="s">
        <v>4957</v>
      </c>
      <c r="C525" t="s">
        <v>750</v>
      </c>
    </row>
    <row r="526" spans="1:3" ht="13.5" customHeight="1" x14ac:dyDescent="0.25">
      <c r="A526" s="4">
        <v>901587615</v>
      </c>
      <c r="B526" s="4" t="s">
        <v>4138</v>
      </c>
      <c r="C526" t="s">
        <v>750</v>
      </c>
    </row>
    <row r="527" spans="1:3" ht="13.5" customHeight="1" x14ac:dyDescent="0.25">
      <c r="A527" s="4">
        <v>900440587</v>
      </c>
      <c r="B527" s="4" t="s">
        <v>4142</v>
      </c>
      <c r="C527" t="s">
        <v>750</v>
      </c>
    </row>
    <row r="528" spans="1:3" ht="13.5" customHeight="1" x14ac:dyDescent="0.25">
      <c r="A528" s="4">
        <v>901612550</v>
      </c>
      <c r="B528" s="4" t="s">
        <v>4140</v>
      </c>
      <c r="C528" t="s">
        <v>750</v>
      </c>
    </row>
    <row r="529" spans="3:3" x14ac:dyDescent="0.25">
      <c r="C529" t="s">
        <v>750</v>
      </c>
    </row>
    <row r="530" spans="3:3" x14ac:dyDescent="0.25">
      <c r="C530" t="s">
        <v>750</v>
      </c>
    </row>
    <row r="531" spans="3:3" x14ac:dyDescent="0.25">
      <c r="C531" t="s">
        <v>750</v>
      </c>
    </row>
    <row r="532" spans="3:3" x14ac:dyDescent="0.25">
      <c r="C532" t="s">
        <v>750</v>
      </c>
    </row>
    <row r="533" spans="3:3" x14ac:dyDescent="0.25">
      <c r="C533" t="s">
        <v>750</v>
      </c>
    </row>
    <row r="534" spans="3:3" x14ac:dyDescent="0.25">
      <c r="C534" t="s">
        <v>750</v>
      </c>
    </row>
    <row r="535" spans="3:3" x14ac:dyDescent="0.25">
      <c r="C535" t="s">
        <v>750</v>
      </c>
    </row>
    <row r="536" spans="3:3" x14ac:dyDescent="0.25">
      <c r="C536" t="s">
        <v>750</v>
      </c>
    </row>
    <row r="537" spans="3:3" x14ac:dyDescent="0.25">
      <c r="C537" t="s">
        <v>750</v>
      </c>
    </row>
    <row r="538" spans="3:3" x14ac:dyDescent="0.25">
      <c r="C538" t="s">
        <v>750</v>
      </c>
    </row>
    <row r="539" spans="3:3" x14ac:dyDescent="0.25">
      <c r="C539" t="s">
        <v>750</v>
      </c>
    </row>
    <row r="540" spans="3:3" x14ac:dyDescent="0.25">
      <c r="C540" t="s">
        <v>750</v>
      </c>
    </row>
    <row r="541" spans="3:3" x14ac:dyDescent="0.25">
      <c r="C541" t="s">
        <v>750</v>
      </c>
    </row>
    <row r="542" spans="3:3" x14ac:dyDescent="0.25">
      <c r="C542" t="s">
        <v>750</v>
      </c>
    </row>
    <row r="543" spans="3:3" x14ac:dyDescent="0.25">
      <c r="C543" t="s">
        <v>750</v>
      </c>
    </row>
    <row r="544" spans="3:3" x14ac:dyDescent="0.25">
      <c r="C544" t="s">
        <v>750</v>
      </c>
    </row>
    <row r="545" spans="3:3" x14ac:dyDescent="0.25">
      <c r="C545" t="s">
        <v>750</v>
      </c>
    </row>
    <row r="546" spans="3:3" x14ac:dyDescent="0.25">
      <c r="C546" t="s">
        <v>750</v>
      </c>
    </row>
    <row r="547" spans="3:3" x14ac:dyDescent="0.25">
      <c r="C547" t="s">
        <v>750</v>
      </c>
    </row>
    <row r="548" spans="3:3" x14ac:dyDescent="0.25">
      <c r="C548" t="s">
        <v>750</v>
      </c>
    </row>
    <row r="549" spans="3:3" x14ac:dyDescent="0.25">
      <c r="C549" t="s">
        <v>750</v>
      </c>
    </row>
    <row r="550" spans="3:3" x14ac:dyDescent="0.25">
      <c r="C550" t="s">
        <v>750</v>
      </c>
    </row>
    <row r="551" spans="3:3" x14ac:dyDescent="0.25">
      <c r="C551" t="s">
        <v>750</v>
      </c>
    </row>
    <row r="552" spans="3:3" x14ac:dyDescent="0.25">
      <c r="C552" t="s">
        <v>750</v>
      </c>
    </row>
    <row r="553" spans="3:3" x14ac:dyDescent="0.25">
      <c r="C553" t="s">
        <v>750</v>
      </c>
    </row>
    <row r="554" spans="3:3" x14ac:dyDescent="0.25">
      <c r="C554" t="s">
        <v>750</v>
      </c>
    </row>
    <row r="555" spans="3:3" x14ac:dyDescent="0.25">
      <c r="C555" t="s">
        <v>750</v>
      </c>
    </row>
    <row r="556" spans="3:3" x14ac:dyDescent="0.25">
      <c r="C556" t="s">
        <v>750</v>
      </c>
    </row>
    <row r="557" spans="3:3" x14ac:dyDescent="0.25">
      <c r="C557" t="s">
        <v>750</v>
      </c>
    </row>
    <row r="558" spans="3:3" x14ac:dyDescent="0.25">
      <c r="C558" t="s">
        <v>750</v>
      </c>
    </row>
    <row r="559" spans="3:3" x14ac:dyDescent="0.25">
      <c r="C559" t="s">
        <v>750</v>
      </c>
    </row>
    <row r="560" spans="3:3" x14ac:dyDescent="0.25">
      <c r="C560" t="s">
        <v>750</v>
      </c>
    </row>
    <row r="561" spans="3:3" x14ac:dyDescent="0.25">
      <c r="C561" t="s">
        <v>750</v>
      </c>
    </row>
    <row r="562" spans="3:3" x14ac:dyDescent="0.25">
      <c r="C562" t="s">
        <v>750</v>
      </c>
    </row>
    <row r="563" spans="3:3" x14ac:dyDescent="0.25">
      <c r="C563" t="s">
        <v>750</v>
      </c>
    </row>
    <row r="564" spans="3:3" x14ac:dyDescent="0.25">
      <c r="C564" t="s">
        <v>750</v>
      </c>
    </row>
    <row r="565" spans="3:3" x14ac:dyDescent="0.25">
      <c r="C565" t="s">
        <v>750</v>
      </c>
    </row>
    <row r="566" spans="3:3" x14ac:dyDescent="0.25">
      <c r="C566" t="s">
        <v>750</v>
      </c>
    </row>
    <row r="567" spans="3:3" x14ac:dyDescent="0.25">
      <c r="C567" t="s">
        <v>750</v>
      </c>
    </row>
    <row r="568" spans="3:3" x14ac:dyDescent="0.25">
      <c r="C568" t="s">
        <v>750</v>
      </c>
    </row>
    <row r="569" spans="3:3" x14ac:dyDescent="0.25">
      <c r="C569" t="s">
        <v>750</v>
      </c>
    </row>
    <row r="570" spans="3:3" x14ac:dyDescent="0.25">
      <c r="C570" t="s">
        <v>750</v>
      </c>
    </row>
    <row r="571" spans="3:3" x14ac:dyDescent="0.25">
      <c r="C571" t="s">
        <v>750</v>
      </c>
    </row>
    <row r="572" spans="3:3" x14ac:dyDescent="0.25">
      <c r="C572" t="s">
        <v>750</v>
      </c>
    </row>
    <row r="573" spans="3:3" x14ac:dyDescent="0.25">
      <c r="C573" t="s">
        <v>750</v>
      </c>
    </row>
    <row r="574" spans="3:3" x14ac:dyDescent="0.25">
      <c r="C574" t="s">
        <v>750</v>
      </c>
    </row>
    <row r="575" spans="3:3" x14ac:dyDescent="0.25">
      <c r="C575" t="s">
        <v>750</v>
      </c>
    </row>
    <row r="576" spans="3:3" x14ac:dyDescent="0.25">
      <c r="C576" t="s">
        <v>750</v>
      </c>
    </row>
    <row r="577" spans="3:3" x14ac:dyDescent="0.25">
      <c r="C577" t="s">
        <v>750</v>
      </c>
    </row>
    <row r="578" spans="3:3" x14ac:dyDescent="0.25">
      <c r="C578" t="s">
        <v>750</v>
      </c>
    </row>
    <row r="579" spans="3:3" x14ac:dyDescent="0.25">
      <c r="C579" t="s">
        <v>750</v>
      </c>
    </row>
    <row r="580" spans="3:3" x14ac:dyDescent="0.25">
      <c r="C580" t="s">
        <v>750</v>
      </c>
    </row>
    <row r="581" spans="3:3" x14ac:dyDescent="0.25">
      <c r="C581" t="s">
        <v>750</v>
      </c>
    </row>
  </sheetData>
  <autoFilter ref="A1:C439" xr:uid="{00000000-0009-0000-0000-000000000000}"/>
  <hyperlinks>
    <hyperlink ref="B417" r:id="rId1" display="contabilidad@jimexpharma.com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60A20-6E9C-410B-8C2B-3F1D5DCF0420}">
  <sheetPr>
    <outlinePr summaryBelow="0"/>
    <pageSetUpPr fitToPage="1"/>
  </sheetPr>
  <dimension ref="A1:M739"/>
  <sheetViews>
    <sheetView showGridLines="0" tabSelected="1" zoomScale="110" zoomScaleNormal="110" workbookViewId="0">
      <pane ySplit="2" topLeftCell="A3" activePane="bottomLeft" state="frozen"/>
      <selection activeCell="A406" sqref="A406:XFD406"/>
      <selection pane="bottomLeft" activeCell="L9" sqref="L9"/>
    </sheetView>
  </sheetViews>
  <sheetFormatPr defaultColWidth="11.42578125" defaultRowHeight="15" x14ac:dyDescent="0.25"/>
  <cols>
    <col min="1" max="1" width="10.85546875" customWidth="1"/>
    <col min="2" max="2" width="12.28515625" customWidth="1"/>
    <col min="3" max="3" width="11.42578125" customWidth="1"/>
    <col min="4" max="4" width="31.5703125" customWidth="1"/>
    <col min="5" max="5" width="7.28515625" customWidth="1"/>
    <col min="6" max="6" width="47.140625" customWidth="1"/>
    <col min="7" max="7" width="15.5703125" customWidth="1"/>
    <col min="8" max="8" width="30.7109375" customWidth="1"/>
    <col min="9" max="9" width="12.42578125" customWidth="1"/>
    <col min="10" max="10" width="16.140625" customWidth="1"/>
    <col min="11" max="12" width="15.5703125" customWidth="1"/>
    <col min="13" max="13" width="12" bestFit="1" customWidth="1"/>
  </cols>
  <sheetData>
    <row r="1" spans="1:13" ht="15" customHeight="1" x14ac:dyDescent="0.25">
      <c r="A1" s="260" t="s">
        <v>4111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79"/>
    </row>
    <row r="2" spans="1:13" ht="20.25" customHeight="1" x14ac:dyDescent="0.25">
      <c r="A2" s="15" t="s">
        <v>0</v>
      </c>
      <c r="B2" s="15" t="s">
        <v>1</v>
      </c>
      <c r="C2" s="15" t="s">
        <v>2</v>
      </c>
      <c r="D2" s="15"/>
      <c r="E2" s="15" t="s">
        <v>3</v>
      </c>
      <c r="F2" s="15" t="s">
        <v>4</v>
      </c>
      <c r="G2" s="15" t="s">
        <v>5</v>
      </c>
      <c r="H2" s="15" t="s">
        <v>6</v>
      </c>
      <c r="I2" s="1" t="s">
        <v>7</v>
      </c>
      <c r="J2" s="1" t="s">
        <v>8</v>
      </c>
      <c r="K2" s="1" t="s">
        <v>9</v>
      </c>
      <c r="L2" s="5" t="s">
        <v>4958</v>
      </c>
    </row>
    <row r="3" spans="1:13" ht="15" customHeight="1" x14ac:dyDescent="0.25">
      <c r="A3" s="245">
        <v>45046</v>
      </c>
      <c r="B3" s="241" t="s">
        <v>4180</v>
      </c>
      <c r="C3" s="244">
        <v>900150072</v>
      </c>
      <c r="D3" s="241" t="s">
        <v>2055</v>
      </c>
      <c r="E3" s="244">
        <v>6476</v>
      </c>
      <c r="F3" s="241" t="s">
        <v>2054</v>
      </c>
      <c r="G3" s="241" t="s">
        <v>3830</v>
      </c>
      <c r="H3" s="241" t="s">
        <v>1207</v>
      </c>
      <c r="I3" s="246">
        <v>20917</v>
      </c>
      <c r="J3" s="246">
        <v>0</v>
      </c>
      <c r="K3" s="246">
        <v>0</v>
      </c>
      <c r="L3" s="261" t="s">
        <v>4959</v>
      </c>
      <c r="M3" s="100"/>
    </row>
    <row r="4" spans="1:13" ht="15" customHeight="1" x14ac:dyDescent="0.25">
      <c r="A4" s="245">
        <v>45046</v>
      </c>
      <c r="B4" s="241" t="s">
        <v>4181</v>
      </c>
      <c r="C4" s="244">
        <v>900150072</v>
      </c>
      <c r="D4" s="241" t="s">
        <v>2055</v>
      </c>
      <c r="E4" s="244">
        <v>6493</v>
      </c>
      <c r="F4" s="241" t="s">
        <v>2097</v>
      </c>
      <c r="G4" s="241" t="s">
        <v>3830</v>
      </c>
      <c r="H4" s="241" t="s">
        <v>1207</v>
      </c>
      <c r="I4" s="246">
        <v>172117.39</v>
      </c>
      <c r="J4" s="246">
        <v>0</v>
      </c>
      <c r="K4" s="246">
        <v>0</v>
      </c>
      <c r="L4" s="261" t="s">
        <v>4959</v>
      </c>
      <c r="M4" s="100"/>
    </row>
    <row r="5" spans="1:13" ht="15" customHeight="1" x14ac:dyDescent="0.25">
      <c r="A5" s="245">
        <v>45046</v>
      </c>
      <c r="B5" s="241" t="s">
        <v>4182</v>
      </c>
      <c r="C5" s="244">
        <v>900150072</v>
      </c>
      <c r="D5" s="241" t="s">
        <v>2055</v>
      </c>
      <c r="E5" s="244">
        <v>6636</v>
      </c>
      <c r="F5" s="241" t="s">
        <v>2245</v>
      </c>
      <c r="G5" s="241" t="s">
        <v>3830</v>
      </c>
      <c r="H5" s="241" t="s">
        <v>1207</v>
      </c>
      <c r="I5" s="246">
        <v>40484.6</v>
      </c>
      <c r="J5" s="246">
        <v>0</v>
      </c>
      <c r="K5" s="246">
        <v>0</v>
      </c>
      <c r="L5" s="261" t="s">
        <v>4959</v>
      </c>
      <c r="M5" s="100"/>
    </row>
    <row r="6" spans="1:13" ht="15" customHeight="1" x14ac:dyDescent="0.25">
      <c r="A6" s="245">
        <v>45046</v>
      </c>
      <c r="B6" s="241" t="s">
        <v>4183</v>
      </c>
      <c r="C6" s="244">
        <v>900150072</v>
      </c>
      <c r="D6" s="241" t="s">
        <v>2055</v>
      </c>
      <c r="E6" s="244">
        <v>6763</v>
      </c>
      <c r="F6" s="241" t="s">
        <v>2379</v>
      </c>
      <c r="G6" s="241" t="s">
        <v>3830</v>
      </c>
      <c r="H6" s="241" t="s">
        <v>1207</v>
      </c>
      <c r="I6" s="246">
        <v>641859.41</v>
      </c>
      <c r="J6" s="246">
        <v>0</v>
      </c>
      <c r="K6" s="246">
        <v>0</v>
      </c>
      <c r="L6" s="261" t="s">
        <v>4959</v>
      </c>
      <c r="M6" s="100"/>
    </row>
    <row r="7" spans="1:13" ht="15" customHeight="1" x14ac:dyDescent="0.25">
      <c r="A7" s="245">
        <v>45046</v>
      </c>
      <c r="B7" s="241" t="s">
        <v>4184</v>
      </c>
      <c r="C7" s="244">
        <v>900150072</v>
      </c>
      <c r="D7" s="241" t="s">
        <v>2055</v>
      </c>
      <c r="E7" s="244">
        <v>7666</v>
      </c>
      <c r="F7" s="241" t="s">
        <v>3370</v>
      </c>
      <c r="G7" s="241" t="s">
        <v>3830</v>
      </c>
      <c r="H7" s="241" t="s">
        <v>1207</v>
      </c>
      <c r="I7" s="246">
        <v>183248</v>
      </c>
      <c r="J7" s="246">
        <v>0</v>
      </c>
      <c r="K7" s="246">
        <v>0</v>
      </c>
      <c r="L7" s="261" t="s">
        <v>4959</v>
      </c>
      <c r="M7" s="100"/>
    </row>
    <row r="8" spans="1:13" ht="15" customHeight="1" x14ac:dyDescent="0.25">
      <c r="A8" s="247">
        <v>45046</v>
      </c>
      <c r="B8" s="248" t="s">
        <v>4185</v>
      </c>
      <c r="C8" s="250">
        <v>890304967</v>
      </c>
      <c r="D8" s="248" t="s">
        <v>2254</v>
      </c>
      <c r="E8" s="250">
        <v>8050</v>
      </c>
      <c r="F8" s="248" t="s">
        <v>3772</v>
      </c>
      <c r="G8" s="248" t="s">
        <v>3830</v>
      </c>
      <c r="H8" s="248" t="s">
        <v>1254</v>
      </c>
      <c r="I8" s="249">
        <v>850957</v>
      </c>
      <c r="J8" s="249">
        <v>0</v>
      </c>
      <c r="K8" s="249">
        <v>0</v>
      </c>
      <c r="L8" s="261" t="s">
        <v>4959</v>
      </c>
      <c r="M8" s="100"/>
    </row>
    <row r="9" spans="1:13" ht="15" customHeight="1" x14ac:dyDescent="0.25">
      <c r="A9" s="247">
        <v>45046</v>
      </c>
      <c r="B9" s="248" t="s">
        <v>4186</v>
      </c>
      <c r="C9" s="250">
        <v>890304967</v>
      </c>
      <c r="D9" s="248" t="s">
        <v>2254</v>
      </c>
      <c r="E9" s="250">
        <v>8124</v>
      </c>
      <c r="F9" s="248" t="s">
        <v>3848</v>
      </c>
      <c r="G9" s="248" t="s">
        <v>3830</v>
      </c>
      <c r="H9" s="248" t="s">
        <v>1254</v>
      </c>
      <c r="I9" s="249">
        <v>1609862</v>
      </c>
      <c r="J9" s="249">
        <v>0</v>
      </c>
      <c r="K9" s="249">
        <v>0</v>
      </c>
      <c r="L9" s="261" t="s">
        <v>4959</v>
      </c>
      <c r="M9" s="100"/>
    </row>
    <row r="10" spans="1:13" ht="15" customHeight="1" x14ac:dyDescent="0.25">
      <c r="A10" s="247">
        <v>45046</v>
      </c>
      <c r="B10" s="248" t="s">
        <v>4187</v>
      </c>
      <c r="C10" s="250">
        <v>890304967</v>
      </c>
      <c r="D10" s="248" t="s">
        <v>2254</v>
      </c>
      <c r="E10" s="250">
        <v>8356</v>
      </c>
      <c r="F10" s="248" t="s">
        <v>4125</v>
      </c>
      <c r="G10" s="248" t="s">
        <v>3832</v>
      </c>
      <c r="H10" s="248" t="s">
        <v>1254</v>
      </c>
      <c r="I10" s="249">
        <v>0</v>
      </c>
      <c r="J10" s="249">
        <v>0</v>
      </c>
      <c r="K10" s="249">
        <v>350244</v>
      </c>
      <c r="L10" s="261" t="s">
        <v>4959</v>
      </c>
      <c r="M10" s="100"/>
    </row>
    <row r="11" spans="1:13" ht="15" customHeight="1" x14ac:dyDescent="0.25">
      <c r="A11" s="247">
        <v>45046</v>
      </c>
      <c r="B11" s="248" t="s">
        <v>4188</v>
      </c>
      <c r="C11" s="250">
        <v>890304967</v>
      </c>
      <c r="D11" s="248" t="s">
        <v>2254</v>
      </c>
      <c r="E11" s="250">
        <v>8356</v>
      </c>
      <c r="F11" s="248" t="s">
        <v>4125</v>
      </c>
      <c r="G11" s="248" t="s">
        <v>3830</v>
      </c>
      <c r="H11" s="248" t="s">
        <v>1254</v>
      </c>
      <c r="I11" s="249">
        <v>1943468.4</v>
      </c>
      <c r="J11" s="249">
        <v>0</v>
      </c>
      <c r="K11" s="249">
        <v>0</v>
      </c>
      <c r="L11" s="261" t="s">
        <v>4959</v>
      </c>
      <c r="M11" s="100"/>
    </row>
    <row r="12" spans="1:13" ht="15" customHeight="1" x14ac:dyDescent="0.25">
      <c r="A12" s="245">
        <v>45046</v>
      </c>
      <c r="B12" s="241" t="s">
        <v>4189</v>
      </c>
      <c r="C12" s="244">
        <v>890311243</v>
      </c>
      <c r="D12" s="241" t="s">
        <v>1437</v>
      </c>
      <c r="E12" s="244">
        <v>7943</v>
      </c>
      <c r="F12" s="241" t="s">
        <v>3658</v>
      </c>
      <c r="G12" s="241" t="s">
        <v>3830</v>
      </c>
      <c r="H12" s="241" t="s">
        <v>1220</v>
      </c>
      <c r="I12" s="246">
        <v>2219784.17</v>
      </c>
      <c r="J12" s="246">
        <v>0</v>
      </c>
      <c r="K12" s="246">
        <v>0</v>
      </c>
      <c r="L12" s="261" t="s">
        <v>750</v>
      </c>
      <c r="M12" s="100"/>
    </row>
    <row r="13" spans="1:13" ht="15" customHeight="1" x14ac:dyDescent="0.25">
      <c r="A13" s="245">
        <v>45046</v>
      </c>
      <c r="B13" s="241" t="s">
        <v>4190</v>
      </c>
      <c r="C13" s="244">
        <v>890311243</v>
      </c>
      <c r="D13" s="241" t="s">
        <v>1437</v>
      </c>
      <c r="E13" s="244">
        <v>8062</v>
      </c>
      <c r="F13" s="241" t="s">
        <v>3781</v>
      </c>
      <c r="G13" s="241" t="s">
        <v>3830</v>
      </c>
      <c r="H13" s="241" t="s">
        <v>1220</v>
      </c>
      <c r="I13" s="246">
        <v>1324309.57</v>
      </c>
      <c r="J13" s="246">
        <v>0</v>
      </c>
      <c r="K13" s="246">
        <v>0</v>
      </c>
      <c r="L13" s="261" t="s">
        <v>750</v>
      </c>
      <c r="M13" s="100"/>
    </row>
    <row r="14" spans="1:13" ht="15" customHeight="1" x14ac:dyDescent="0.25">
      <c r="A14" s="245">
        <v>45046</v>
      </c>
      <c r="B14" s="241" t="s">
        <v>4191</v>
      </c>
      <c r="C14" s="244">
        <v>890311243</v>
      </c>
      <c r="D14" s="241" t="s">
        <v>1437</v>
      </c>
      <c r="E14" s="244">
        <v>8062</v>
      </c>
      <c r="F14" s="241" t="s">
        <v>3781</v>
      </c>
      <c r="G14" s="244" t="s">
        <v>4192</v>
      </c>
      <c r="H14" s="241" t="s">
        <v>1220</v>
      </c>
      <c r="I14" s="246">
        <v>0</v>
      </c>
      <c r="J14" s="246">
        <v>25664</v>
      </c>
      <c r="K14" s="246">
        <v>0</v>
      </c>
      <c r="L14" s="261" t="s">
        <v>750</v>
      </c>
      <c r="M14" s="100"/>
    </row>
    <row r="15" spans="1:13" ht="15" customHeight="1" x14ac:dyDescent="0.25">
      <c r="A15" s="245">
        <v>45046</v>
      </c>
      <c r="B15" s="241" t="s">
        <v>4193</v>
      </c>
      <c r="C15" s="244">
        <v>890311243</v>
      </c>
      <c r="D15" s="241" t="s">
        <v>1437</v>
      </c>
      <c r="E15" s="244">
        <v>8085</v>
      </c>
      <c r="F15" s="241" t="s">
        <v>3865</v>
      </c>
      <c r="G15" s="241" t="s">
        <v>3830</v>
      </c>
      <c r="H15" s="241" t="s">
        <v>1220</v>
      </c>
      <c r="I15" s="246">
        <v>152615.34</v>
      </c>
      <c r="J15" s="246">
        <v>0</v>
      </c>
      <c r="K15" s="246">
        <v>0</v>
      </c>
      <c r="L15" s="261" t="s">
        <v>750</v>
      </c>
      <c r="M15" s="100"/>
    </row>
    <row r="16" spans="1:13" ht="15" customHeight="1" x14ac:dyDescent="0.25">
      <c r="A16" s="245">
        <v>45046</v>
      </c>
      <c r="B16" s="241" t="s">
        <v>4194</v>
      </c>
      <c r="C16" s="244">
        <v>890311243</v>
      </c>
      <c r="D16" s="241" t="s">
        <v>1437</v>
      </c>
      <c r="E16" s="244">
        <v>8121</v>
      </c>
      <c r="F16" s="241" t="s">
        <v>3866</v>
      </c>
      <c r="G16" s="241" t="s">
        <v>3830</v>
      </c>
      <c r="H16" s="241" t="s">
        <v>1220</v>
      </c>
      <c r="I16" s="246">
        <v>179395.94</v>
      </c>
      <c r="J16" s="246">
        <v>0</v>
      </c>
      <c r="K16" s="246">
        <v>0</v>
      </c>
      <c r="L16" s="261" t="s">
        <v>750</v>
      </c>
      <c r="M16" s="100"/>
    </row>
    <row r="17" spans="1:13" ht="15" customHeight="1" x14ac:dyDescent="0.25">
      <c r="A17" s="245">
        <v>45046</v>
      </c>
      <c r="B17" s="241" t="s">
        <v>4195</v>
      </c>
      <c r="C17" s="244">
        <v>890311243</v>
      </c>
      <c r="D17" s="241" t="s">
        <v>1437</v>
      </c>
      <c r="E17" s="244">
        <v>8354</v>
      </c>
      <c r="F17" s="241" t="s">
        <v>4123</v>
      </c>
      <c r="G17" s="241" t="s">
        <v>3830</v>
      </c>
      <c r="H17" s="241" t="s">
        <v>1220</v>
      </c>
      <c r="I17" s="246">
        <v>1873428</v>
      </c>
      <c r="J17" s="246">
        <v>0</v>
      </c>
      <c r="K17" s="246">
        <v>0</v>
      </c>
      <c r="L17" s="261" t="s">
        <v>750</v>
      </c>
      <c r="M17" s="100"/>
    </row>
    <row r="18" spans="1:13" ht="15" customHeight="1" x14ac:dyDescent="0.25">
      <c r="A18" s="245">
        <v>45046</v>
      </c>
      <c r="B18" s="241" t="s">
        <v>4196</v>
      </c>
      <c r="C18" s="244">
        <v>890311243</v>
      </c>
      <c r="D18" s="241" t="s">
        <v>1437</v>
      </c>
      <c r="E18" s="244">
        <v>8372</v>
      </c>
      <c r="F18" s="241" t="s">
        <v>4144</v>
      </c>
      <c r="G18" s="241" t="s">
        <v>3830</v>
      </c>
      <c r="H18" s="241" t="s">
        <v>1220</v>
      </c>
      <c r="I18" s="246">
        <v>504402.6</v>
      </c>
      <c r="J18" s="246">
        <v>0</v>
      </c>
      <c r="K18" s="246">
        <v>0</v>
      </c>
      <c r="L18" s="261" t="s">
        <v>750</v>
      </c>
      <c r="M18" s="100"/>
    </row>
    <row r="19" spans="1:13" ht="15" customHeight="1" x14ac:dyDescent="0.25">
      <c r="A19" s="247">
        <v>45046</v>
      </c>
      <c r="B19" s="255" t="s">
        <v>4197</v>
      </c>
      <c r="C19" s="250">
        <v>890311243</v>
      </c>
      <c r="D19" s="248" t="s">
        <v>1437</v>
      </c>
      <c r="E19" s="250">
        <v>8372</v>
      </c>
      <c r="F19" s="248" t="s">
        <v>4144</v>
      </c>
      <c r="G19" s="248" t="s">
        <v>3832</v>
      </c>
      <c r="H19" s="248" t="s">
        <v>1220</v>
      </c>
      <c r="I19" s="246">
        <v>0</v>
      </c>
      <c r="J19" s="246">
        <v>0</v>
      </c>
      <c r="K19" s="246">
        <v>116479</v>
      </c>
      <c r="L19" s="261" t="s">
        <v>750</v>
      </c>
      <c r="M19" s="100"/>
    </row>
    <row r="20" spans="1:13" ht="15" customHeight="1" x14ac:dyDescent="0.25">
      <c r="A20" s="247">
        <v>45046</v>
      </c>
      <c r="B20" s="248" t="s">
        <v>4198</v>
      </c>
      <c r="C20" s="250">
        <v>890311243</v>
      </c>
      <c r="D20" s="248" t="s">
        <v>1437</v>
      </c>
      <c r="E20" s="250">
        <v>8372</v>
      </c>
      <c r="F20" s="248" t="s">
        <v>4144</v>
      </c>
      <c r="G20" s="248" t="s">
        <v>4199</v>
      </c>
      <c r="H20" s="248" t="s">
        <v>1220</v>
      </c>
      <c r="I20" s="246">
        <v>0</v>
      </c>
      <c r="J20" s="246">
        <v>0</v>
      </c>
      <c r="K20" s="246">
        <v>1535836</v>
      </c>
      <c r="L20" s="261" t="s">
        <v>750</v>
      </c>
      <c r="M20" s="100"/>
    </row>
    <row r="21" spans="1:13" ht="15" customHeight="1" x14ac:dyDescent="0.25">
      <c r="A21" s="245">
        <v>45046</v>
      </c>
      <c r="B21" s="241" t="s">
        <v>4200</v>
      </c>
      <c r="C21" s="244">
        <v>890311243</v>
      </c>
      <c r="D21" s="241" t="s">
        <v>1437</v>
      </c>
      <c r="E21" s="244">
        <v>8383</v>
      </c>
      <c r="F21" s="241" t="s">
        <v>4157</v>
      </c>
      <c r="G21" s="241" t="s">
        <v>3830</v>
      </c>
      <c r="H21" s="241" t="s">
        <v>1220</v>
      </c>
      <c r="I21" s="246">
        <v>29324.66</v>
      </c>
      <c r="J21" s="246">
        <v>0</v>
      </c>
      <c r="K21" s="246">
        <v>0</v>
      </c>
      <c r="L21" s="261" t="s">
        <v>750</v>
      </c>
      <c r="M21" s="100"/>
    </row>
    <row r="22" spans="1:13" ht="15" customHeight="1" x14ac:dyDescent="0.25">
      <c r="A22" s="245">
        <v>45046</v>
      </c>
      <c r="B22" s="241" t="s">
        <v>4201</v>
      </c>
      <c r="C22" s="244">
        <v>890311243</v>
      </c>
      <c r="D22" s="241" t="s">
        <v>1437</v>
      </c>
      <c r="E22" s="244">
        <v>8401</v>
      </c>
      <c r="F22" s="241" t="s">
        <v>4175</v>
      </c>
      <c r="G22" s="241" t="s">
        <v>3830</v>
      </c>
      <c r="H22" s="241" t="s">
        <v>1220</v>
      </c>
      <c r="I22" s="246">
        <v>17858</v>
      </c>
      <c r="J22" s="246">
        <v>0</v>
      </c>
      <c r="K22" s="246">
        <v>0</v>
      </c>
      <c r="L22" s="261" t="s">
        <v>750</v>
      </c>
      <c r="M22" s="100"/>
    </row>
    <row r="23" spans="1:13" ht="15" customHeight="1" x14ac:dyDescent="0.25">
      <c r="A23" s="247">
        <v>45046</v>
      </c>
      <c r="B23" s="248" t="s">
        <v>4202</v>
      </c>
      <c r="C23" s="250">
        <v>900316995</v>
      </c>
      <c r="D23" s="248" t="s">
        <v>1558</v>
      </c>
      <c r="E23" s="250">
        <v>8043</v>
      </c>
      <c r="F23" s="248" t="s">
        <v>3765</v>
      </c>
      <c r="G23" s="248" t="s">
        <v>3830</v>
      </c>
      <c r="H23" s="248" t="s">
        <v>1254</v>
      </c>
      <c r="I23" s="246">
        <v>1675999</v>
      </c>
      <c r="J23" s="246">
        <v>0</v>
      </c>
      <c r="K23" s="246">
        <v>0</v>
      </c>
      <c r="L23" s="261" t="s">
        <v>4959</v>
      </c>
      <c r="M23" s="100"/>
    </row>
    <row r="24" spans="1:13" ht="15" customHeight="1" x14ac:dyDescent="0.25">
      <c r="A24" s="247">
        <v>45046</v>
      </c>
      <c r="B24" s="248" t="s">
        <v>4203</v>
      </c>
      <c r="C24" s="250">
        <v>900316995</v>
      </c>
      <c r="D24" s="248" t="s">
        <v>1558</v>
      </c>
      <c r="E24" s="250">
        <v>8077</v>
      </c>
      <c r="F24" s="248" t="s">
        <v>3826</v>
      </c>
      <c r="G24" s="248" t="s">
        <v>3830</v>
      </c>
      <c r="H24" s="248" t="s">
        <v>1254</v>
      </c>
      <c r="I24" s="246">
        <v>100608</v>
      </c>
      <c r="J24" s="246">
        <v>0</v>
      </c>
      <c r="K24" s="246">
        <v>0</v>
      </c>
      <c r="L24" s="261" t="s">
        <v>4959</v>
      </c>
      <c r="M24" s="100"/>
    </row>
    <row r="25" spans="1:13" ht="15" customHeight="1" x14ac:dyDescent="0.25">
      <c r="A25" s="247">
        <v>45046</v>
      </c>
      <c r="B25" s="248" t="s">
        <v>4204</v>
      </c>
      <c r="C25" s="250">
        <v>900316995</v>
      </c>
      <c r="D25" s="248" t="s">
        <v>1558</v>
      </c>
      <c r="E25" s="250">
        <v>8384</v>
      </c>
      <c r="F25" s="248" t="s">
        <v>4158</v>
      </c>
      <c r="G25" s="248" t="s">
        <v>3832</v>
      </c>
      <c r="H25" s="248" t="s">
        <v>1254</v>
      </c>
      <c r="I25" s="246">
        <v>0</v>
      </c>
      <c r="J25" s="246">
        <v>0</v>
      </c>
      <c r="K25" s="246">
        <v>479730</v>
      </c>
      <c r="L25" s="261" t="s">
        <v>4959</v>
      </c>
      <c r="M25" s="100"/>
    </row>
    <row r="26" spans="1:13" ht="15" customHeight="1" x14ac:dyDescent="0.25">
      <c r="A26" s="247">
        <v>45046</v>
      </c>
      <c r="B26" s="248" t="s">
        <v>4205</v>
      </c>
      <c r="C26" s="250">
        <v>900316995</v>
      </c>
      <c r="D26" s="248" t="s">
        <v>1558</v>
      </c>
      <c r="E26" s="250">
        <v>8384</v>
      </c>
      <c r="F26" s="248" t="s">
        <v>4158</v>
      </c>
      <c r="G26" s="248" t="s">
        <v>3830</v>
      </c>
      <c r="H26" s="248" t="s">
        <v>1254</v>
      </c>
      <c r="I26" s="246">
        <v>1315984.2</v>
      </c>
      <c r="J26" s="246">
        <v>0</v>
      </c>
      <c r="K26" s="246">
        <v>0</v>
      </c>
      <c r="L26" s="261" t="s">
        <v>4959</v>
      </c>
      <c r="M26" s="100"/>
    </row>
    <row r="27" spans="1:13" ht="15" customHeight="1" x14ac:dyDescent="0.25">
      <c r="A27" s="247">
        <v>45046</v>
      </c>
      <c r="B27" s="248" t="s">
        <v>4206</v>
      </c>
      <c r="C27" s="250">
        <v>900316995</v>
      </c>
      <c r="D27" s="248" t="s">
        <v>1558</v>
      </c>
      <c r="E27" s="250">
        <v>8289</v>
      </c>
      <c r="F27" s="248" t="s">
        <v>4055</v>
      </c>
      <c r="G27" s="248" t="s">
        <v>3830</v>
      </c>
      <c r="H27" s="248" t="s">
        <v>1254</v>
      </c>
      <c r="I27" s="246">
        <v>23304481.420000002</v>
      </c>
      <c r="J27" s="246">
        <v>0</v>
      </c>
      <c r="K27" s="246">
        <v>0</v>
      </c>
      <c r="L27" s="261" t="s">
        <v>4959</v>
      </c>
      <c r="M27" s="100"/>
    </row>
    <row r="28" spans="1:13" ht="15" customHeight="1" x14ac:dyDescent="0.25">
      <c r="A28" s="247">
        <v>45046</v>
      </c>
      <c r="B28" s="248" t="s">
        <v>4207</v>
      </c>
      <c r="C28" s="250">
        <v>900316995</v>
      </c>
      <c r="D28" s="248" t="s">
        <v>1558</v>
      </c>
      <c r="E28" s="250">
        <v>8289</v>
      </c>
      <c r="F28" s="248" t="s">
        <v>4055</v>
      </c>
      <c r="G28" s="250" t="s">
        <v>4192</v>
      </c>
      <c r="H28" s="248" t="s">
        <v>1254</v>
      </c>
      <c r="I28" s="246">
        <v>0</v>
      </c>
      <c r="J28" s="246">
        <v>87900</v>
      </c>
      <c r="K28" s="246">
        <v>0</v>
      </c>
      <c r="L28" s="261" t="s">
        <v>4959</v>
      </c>
      <c r="M28" s="100"/>
    </row>
    <row r="29" spans="1:13" ht="15" customHeight="1" x14ac:dyDescent="0.25">
      <c r="A29" s="247">
        <v>45046</v>
      </c>
      <c r="B29" s="248" t="s">
        <v>4208</v>
      </c>
      <c r="C29" s="250">
        <v>900316995</v>
      </c>
      <c r="D29" s="248" t="s">
        <v>1558</v>
      </c>
      <c r="E29" s="250">
        <v>8309</v>
      </c>
      <c r="F29" s="248" t="s">
        <v>4209</v>
      </c>
      <c r="G29" s="250" t="s">
        <v>4192</v>
      </c>
      <c r="H29" s="248" t="s">
        <v>1254</v>
      </c>
      <c r="I29" s="246">
        <v>0</v>
      </c>
      <c r="J29" s="246">
        <v>11974</v>
      </c>
      <c r="K29" s="246">
        <v>0</v>
      </c>
      <c r="L29" s="261" t="s">
        <v>4959</v>
      </c>
      <c r="M29" s="100"/>
    </row>
    <row r="30" spans="1:13" ht="15" customHeight="1" x14ac:dyDescent="0.25">
      <c r="A30" s="247">
        <v>45046</v>
      </c>
      <c r="B30" s="248" t="s">
        <v>4210</v>
      </c>
      <c r="C30" s="250">
        <v>900316995</v>
      </c>
      <c r="D30" s="248" t="s">
        <v>1558</v>
      </c>
      <c r="E30" s="250">
        <v>8309</v>
      </c>
      <c r="F30" s="248" t="s">
        <v>4209</v>
      </c>
      <c r="G30" s="248" t="s">
        <v>3830</v>
      </c>
      <c r="H30" s="248" t="s">
        <v>1254</v>
      </c>
      <c r="I30" s="246">
        <v>571005.80000000005</v>
      </c>
      <c r="J30" s="246">
        <v>0</v>
      </c>
      <c r="K30" s="246">
        <v>0</v>
      </c>
      <c r="L30" s="261" t="s">
        <v>4959</v>
      </c>
      <c r="M30" s="100"/>
    </row>
    <row r="31" spans="1:13" ht="15" customHeight="1" x14ac:dyDescent="0.25">
      <c r="A31" s="247">
        <v>45046</v>
      </c>
      <c r="B31" s="248" t="s">
        <v>4211</v>
      </c>
      <c r="C31" s="250">
        <v>900316995</v>
      </c>
      <c r="D31" s="248" t="s">
        <v>1558</v>
      </c>
      <c r="E31" s="250">
        <v>8330</v>
      </c>
      <c r="F31" s="248" t="s">
        <v>4099</v>
      </c>
      <c r="G31" s="248" t="s">
        <v>3830</v>
      </c>
      <c r="H31" s="248" t="s">
        <v>1254</v>
      </c>
      <c r="I31" s="246">
        <v>2261589</v>
      </c>
      <c r="J31" s="246">
        <v>0</v>
      </c>
      <c r="K31" s="246">
        <v>0</v>
      </c>
      <c r="L31" s="261" t="s">
        <v>4959</v>
      </c>
      <c r="M31" s="100"/>
    </row>
    <row r="32" spans="1:13" ht="15" customHeight="1" x14ac:dyDescent="0.25">
      <c r="A32" s="247">
        <v>45046</v>
      </c>
      <c r="B32" s="248" t="s">
        <v>4212</v>
      </c>
      <c r="C32" s="250">
        <v>860037900</v>
      </c>
      <c r="D32" s="248" t="s">
        <v>1217</v>
      </c>
      <c r="E32" s="250">
        <v>6233</v>
      </c>
      <c r="F32" s="248" t="s">
        <v>1769</v>
      </c>
      <c r="G32" s="248" t="s">
        <v>3830</v>
      </c>
      <c r="H32" s="248" t="s">
        <v>2976</v>
      </c>
      <c r="I32" s="246">
        <v>645984</v>
      </c>
      <c r="J32" s="246">
        <v>0</v>
      </c>
      <c r="K32" s="246">
        <v>0</v>
      </c>
      <c r="L32" s="261" t="s">
        <v>750</v>
      </c>
      <c r="M32" s="100"/>
    </row>
    <row r="33" spans="1:13" ht="15" customHeight="1" x14ac:dyDescent="0.25">
      <c r="A33" s="247">
        <v>45046</v>
      </c>
      <c r="B33" s="248" t="s">
        <v>4213</v>
      </c>
      <c r="C33" s="250">
        <v>860037900</v>
      </c>
      <c r="D33" s="248" t="s">
        <v>1217</v>
      </c>
      <c r="E33" s="250">
        <v>7207</v>
      </c>
      <c r="F33" s="248" t="s">
        <v>2889</v>
      </c>
      <c r="G33" s="248" t="s">
        <v>3830</v>
      </c>
      <c r="H33" s="248" t="s">
        <v>2976</v>
      </c>
      <c r="I33" s="246">
        <v>182475</v>
      </c>
      <c r="J33" s="246">
        <v>0</v>
      </c>
      <c r="K33" s="246">
        <v>0</v>
      </c>
      <c r="L33" s="261" t="s">
        <v>750</v>
      </c>
      <c r="M33" s="100"/>
    </row>
    <row r="34" spans="1:13" ht="15" customHeight="1" x14ac:dyDescent="0.25">
      <c r="A34" s="247">
        <v>45046</v>
      </c>
      <c r="B34" s="248" t="s">
        <v>4214</v>
      </c>
      <c r="C34" s="250">
        <v>860037900</v>
      </c>
      <c r="D34" s="248" t="s">
        <v>1217</v>
      </c>
      <c r="E34" s="250">
        <v>7948</v>
      </c>
      <c r="F34" s="248" t="s">
        <v>3685</v>
      </c>
      <c r="G34" s="248" t="s">
        <v>3830</v>
      </c>
      <c r="H34" s="248" t="s">
        <v>2976</v>
      </c>
      <c r="I34" s="246">
        <v>28689</v>
      </c>
      <c r="J34" s="246">
        <v>0</v>
      </c>
      <c r="K34" s="246">
        <v>0</v>
      </c>
      <c r="L34" s="261" t="s">
        <v>750</v>
      </c>
      <c r="M34" s="100"/>
    </row>
    <row r="35" spans="1:13" ht="15" customHeight="1" x14ac:dyDescent="0.25">
      <c r="A35" s="247">
        <v>45046</v>
      </c>
      <c r="B35" s="248" t="s">
        <v>4215</v>
      </c>
      <c r="C35" s="250">
        <v>860037900</v>
      </c>
      <c r="D35" s="248" t="s">
        <v>1217</v>
      </c>
      <c r="E35" s="250">
        <v>7361</v>
      </c>
      <c r="F35" s="248" t="s">
        <v>4216</v>
      </c>
      <c r="G35" s="250" t="s">
        <v>4192</v>
      </c>
      <c r="H35" s="248" t="s">
        <v>2976</v>
      </c>
      <c r="I35" s="246">
        <v>0</v>
      </c>
      <c r="J35" s="246">
        <v>2334630</v>
      </c>
      <c r="K35" s="246">
        <v>0</v>
      </c>
      <c r="L35" s="261" t="s">
        <v>750</v>
      </c>
      <c r="M35" s="100"/>
    </row>
    <row r="36" spans="1:13" ht="15" customHeight="1" x14ac:dyDescent="0.25">
      <c r="A36" s="247">
        <v>45046</v>
      </c>
      <c r="B36" s="248" t="s">
        <v>4217</v>
      </c>
      <c r="C36" s="250">
        <v>860037900</v>
      </c>
      <c r="D36" s="248" t="s">
        <v>1217</v>
      </c>
      <c r="E36" s="250">
        <v>7361</v>
      </c>
      <c r="F36" s="248" t="s">
        <v>4216</v>
      </c>
      <c r="G36" s="248" t="s">
        <v>3830</v>
      </c>
      <c r="H36" s="248" t="s">
        <v>2976</v>
      </c>
      <c r="I36" s="246">
        <v>10375620.859999999</v>
      </c>
      <c r="J36" s="246">
        <v>0</v>
      </c>
      <c r="K36" s="246">
        <v>0</v>
      </c>
      <c r="L36" s="261" t="s">
        <v>750</v>
      </c>
      <c r="M36" s="100"/>
    </row>
    <row r="37" spans="1:13" ht="15" customHeight="1" x14ac:dyDescent="0.25">
      <c r="A37" s="247">
        <v>45046</v>
      </c>
      <c r="B37" s="248" t="s">
        <v>4218</v>
      </c>
      <c r="C37" s="250">
        <v>860037900</v>
      </c>
      <c r="D37" s="248" t="s">
        <v>1217</v>
      </c>
      <c r="E37" s="250">
        <v>7361</v>
      </c>
      <c r="F37" s="248" t="s">
        <v>4216</v>
      </c>
      <c r="G37" s="248" t="s">
        <v>4219</v>
      </c>
      <c r="H37" s="248" t="s">
        <v>2976</v>
      </c>
      <c r="I37" s="246">
        <v>0</v>
      </c>
      <c r="J37" s="246">
        <v>0</v>
      </c>
      <c r="K37" s="246">
        <v>2298481</v>
      </c>
      <c r="L37" s="261" t="s">
        <v>750</v>
      </c>
      <c r="M37" s="100"/>
    </row>
    <row r="38" spans="1:13" ht="15" customHeight="1" x14ac:dyDescent="0.25">
      <c r="A38" s="247">
        <v>45046</v>
      </c>
      <c r="B38" s="248" t="s">
        <v>4220</v>
      </c>
      <c r="C38" s="250">
        <v>860037900</v>
      </c>
      <c r="D38" s="248" t="s">
        <v>1217</v>
      </c>
      <c r="E38" s="250">
        <v>7484</v>
      </c>
      <c r="F38" s="248" t="s">
        <v>3185</v>
      </c>
      <c r="G38" s="248" t="s">
        <v>3830</v>
      </c>
      <c r="H38" s="248" t="s">
        <v>2976</v>
      </c>
      <c r="I38" s="246">
        <v>20454860.510000002</v>
      </c>
      <c r="J38" s="246">
        <v>0</v>
      </c>
      <c r="K38" s="246">
        <v>0</v>
      </c>
      <c r="L38" s="261" t="s">
        <v>750</v>
      </c>
      <c r="M38" s="100"/>
    </row>
    <row r="39" spans="1:13" ht="15" customHeight="1" x14ac:dyDescent="0.25">
      <c r="A39" s="247">
        <v>45046</v>
      </c>
      <c r="B39" s="248" t="s">
        <v>4221</v>
      </c>
      <c r="C39" s="250">
        <v>860037900</v>
      </c>
      <c r="D39" s="248" t="s">
        <v>1217</v>
      </c>
      <c r="E39" s="250">
        <v>7484</v>
      </c>
      <c r="F39" s="248" t="s">
        <v>3185</v>
      </c>
      <c r="G39" s="250" t="s">
        <v>4192</v>
      </c>
      <c r="H39" s="248" t="s">
        <v>2976</v>
      </c>
      <c r="I39" s="246">
        <v>0</v>
      </c>
      <c r="J39" s="246">
        <v>1862449</v>
      </c>
      <c r="K39" s="246">
        <v>0</v>
      </c>
      <c r="L39" s="261" t="s">
        <v>750</v>
      </c>
      <c r="M39" s="100"/>
    </row>
    <row r="40" spans="1:13" ht="15" customHeight="1" x14ac:dyDescent="0.25">
      <c r="A40" s="247">
        <v>45046</v>
      </c>
      <c r="B40" s="248" t="s">
        <v>4222</v>
      </c>
      <c r="C40" s="250">
        <v>860037900</v>
      </c>
      <c r="D40" s="248" t="s">
        <v>1217</v>
      </c>
      <c r="E40" s="250">
        <v>7484</v>
      </c>
      <c r="F40" s="248" t="s">
        <v>3185</v>
      </c>
      <c r="G40" s="248" t="s">
        <v>4219</v>
      </c>
      <c r="H40" s="248" t="s">
        <v>2976</v>
      </c>
      <c r="I40" s="246">
        <v>0</v>
      </c>
      <c r="J40" s="246">
        <v>0</v>
      </c>
      <c r="K40" s="246">
        <v>5900219</v>
      </c>
      <c r="L40" s="261" t="s">
        <v>750</v>
      </c>
      <c r="M40" s="100"/>
    </row>
    <row r="41" spans="1:13" ht="15" customHeight="1" x14ac:dyDescent="0.25">
      <c r="A41" s="247">
        <v>45046</v>
      </c>
      <c r="B41" s="248" t="s">
        <v>4223</v>
      </c>
      <c r="C41" s="250">
        <v>860037900</v>
      </c>
      <c r="D41" s="248" t="s">
        <v>1217</v>
      </c>
      <c r="E41" s="250">
        <v>7519</v>
      </c>
      <c r="F41" s="248" t="s">
        <v>3218</v>
      </c>
      <c r="G41" s="250" t="s">
        <v>4192</v>
      </c>
      <c r="H41" s="248" t="s">
        <v>2976</v>
      </c>
      <c r="I41" s="246">
        <v>0</v>
      </c>
      <c r="J41" s="246">
        <v>127894</v>
      </c>
      <c r="K41" s="246">
        <v>0</v>
      </c>
      <c r="L41" s="261" t="s">
        <v>750</v>
      </c>
      <c r="M41" s="100"/>
    </row>
    <row r="42" spans="1:13" ht="15" customHeight="1" x14ac:dyDescent="0.25">
      <c r="A42" s="247">
        <v>45046</v>
      </c>
      <c r="B42" s="248" t="s">
        <v>4224</v>
      </c>
      <c r="C42" s="250">
        <v>860037900</v>
      </c>
      <c r="D42" s="248" t="s">
        <v>1217</v>
      </c>
      <c r="E42" s="250">
        <v>7519</v>
      </c>
      <c r="F42" s="248" t="s">
        <v>3218</v>
      </c>
      <c r="G42" s="248" t="s">
        <v>3830</v>
      </c>
      <c r="H42" s="248" t="s">
        <v>2976</v>
      </c>
      <c r="I42" s="246">
        <v>1982902.77</v>
      </c>
      <c r="J42" s="246">
        <v>0</v>
      </c>
      <c r="K42" s="246">
        <v>0</v>
      </c>
      <c r="L42" s="261" t="s">
        <v>750</v>
      </c>
      <c r="M42" s="100"/>
    </row>
    <row r="43" spans="1:13" ht="15" customHeight="1" x14ac:dyDescent="0.25">
      <c r="A43" s="247">
        <v>45046</v>
      </c>
      <c r="B43" s="248" t="s">
        <v>4225</v>
      </c>
      <c r="C43" s="250">
        <v>860037900</v>
      </c>
      <c r="D43" s="248" t="s">
        <v>1217</v>
      </c>
      <c r="E43" s="250">
        <v>7519</v>
      </c>
      <c r="F43" s="248" t="s">
        <v>3218</v>
      </c>
      <c r="G43" s="248" t="s">
        <v>4219</v>
      </c>
      <c r="H43" s="248" t="s">
        <v>2976</v>
      </c>
      <c r="I43" s="246">
        <v>0</v>
      </c>
      <c r="J43" s="246">
        <v>0</v>
      </c>
      <c r="K43" s="246">
        <v>125293</v>
      </c>
      <c r="L43" s="261" t="s">
        <v>750</v>
      </c>
      <c r="M43" s="100"/>
    </row>
    <row r="44" spans="1:13" ht="15" customHeight="1" x14ac:dyDescent="0.25">
      <c r="A44" s="247">
        <v>45046</v>
      </c>
      <c r="B44" s="248" t="s">
        <v>4226</v>
      </c>
      <c r="C44" s="250">
        <v>860037900</v>
      </c>
      <c r="D44" s="248" t="s">
        <v>1217</v>
      </c>
      <c r="E44" s="250">
        <v>7520</v>
      </c>
      <c r="F44" s="248" t="s">
        <v>3219</v>
      </c>
      <c r="G44" s="248" t="s">
        <v>3830</v>
      </c>
      <c r="H44" s="248" t="s">
        <v>2976</v>
      </c>
      <c r="I44" s="246">
        <v>2718414.77</v>
      </c>
      <c r="J44" s="246">
        <v>0</v>
      </c>
      <c r="K44" s="246">
        <v>0</v>
      </c>
      <c r="L44" s="261" t="s">
        <v>750</v>
      </c>
      <c r="M44" s="100"/>
    </row>
    <row r="45" spans="1:13" ht="15" customHeight="1" x14ac:dyDescent="0.25">
      <c r="A45" s="247">
        <v>45046</v>
      </c>
      <c r="B45" s="248" t="s">
        <v>4227</v>
      </c>
      <c r="C45" s="250">
        <v>860037900</v>
      </c>
      <c r="D45" s="248" t="s">
        <v>1217</v>
      </c>
      <c r="E45" s="250">
        <v>7619</v>
      </c>
      <c r="F45" s="248" t="s">
        <v>3321</v>
      </c>
      <c r="G45" s="248" t="s">
        <v>3830</v>
      </c>
      <c r="H45" s="248" t="s">
        <v>2976</v>
      </c>
      <c r="I45" s="246">
        <v>201779.20000000001</v>
      </c>
      <c r="J45" s="246">
        <v>0</v>
      </c>
      <c r="K45" s="246">
        <v>0</v>
      </c>
      <c r="L45" s="261" t="s">
        <v>750</v>
      </c>
      <c r="M45" s="100"/>
    </row>
    <row r="46" spans="1:13" ht="15" customHeight="1" x14ac:dyDescent="0.25">
      <c r="A46" s="247">
        <v>45046</v>
      </c>
      <c r="B46" s="248" t="s">
        <v>4228</v>
      </c>
      <c r="C46" s="250">
        <v>860037900</v>
      </c>
      <c r="D46" s="248" t="s">
        <v>1217</v>
      </c>
      <c r="E46" s="250">
        <v>7620</v>
      </c>
      <c r="F46" s="248" t="s">
        <v>3322</v>
      </c>
      <c r="G46" s="248" t="s">
        <v>3830</v>
      </c>
      <c r="H46" s="248" t="s">
        <v>2976</v>
      </c>
      <c r="I46" s="246">
        <v>237474.4</v>
      </c>
      <c r="J46" s="246">
        <v>0</v>
      </c>
      <c r="K46" s="246">
        <v>0</v>
      </c>
      <c r="L46" s="261" t="s">
        <v>750</v>
      </c>
      <c r="M46" s="100"/>
    </row>
    <row r="47" spans="1:13" ht="15" customHeight="1" x14ac:dyDescent="0.25">
      <c r="A47" s="247">
        <v>45046</v>
      </c>
      <c r="B47" s="248" t="s">
        <v>4229</v>
      </c>
      <c r="C47" s="250">
        <v>860037900</v>
      </c>
      <c r="D47" s="248" t="s">
        <v>1217</v>
      </c>
      <c r="E47" s="250">
        <v>7639</v>
      </c>
      <c r="F47" s="248" t="s">
        <v>3338</v>
      </c>
      <c r="G47" s="248" t="s">
        <v>3830</v>
      </c>
      <c r="H47" s="248" t="s">
        <v>2976</v>
      </c>
      <c r="I47" s="246">
        <v>952980.8</v>
      </c>
      <c r="J47" s="246">
        <v>0</v>
      </c>
      <c r="K47" s="246">
        <v>0</v>
      </c>
      <c r="L47" s="261" t="s">
        <v>750</v>
      </c>
      <c r="M47" s="100"/>
    </row>
    <row r="48" spans="1:13" ht="15" customHeight="1" x14ac:dyDescent="0.25">
      <c r="A48" s="247">
        <v>45046</v>
      </c>
      <c r="B48" s="248" t="s">
        <v>4230</v>
      </c>
      <c r="C48" s="250">
        <v>860037900</v>
      </c>
      <c r="D48" s="248" t="s">
        <v>1217</v>
      </c>
      <c r="E48" s="250">
        <v>7641</v>
      </c>
      <c r="F48" s="248" t="s">
        <v>3339</v>
      </c>
      <c r="G48" s="248" t="s">
        <v>3830</v>
      </c>
      <c r="H48" s="248" t="s">
        <v>2976</v>
      </c>
      <c r="I48" s="246">
        <v>1558335.24</v>
      </c>
      <c r="J48" s="246">
        <v>0</v>
      </c>
      <c r="K48" s="246">
        <v>0</v>
      </c>
      <c r="L48" s="261" t="s">
        <v>750</v>
      </c>
      <c r="M48" s="100"/>
    </row>
    <row r="49" spans="1:13" ht="15" customHeight="1" x14ac:dyDescent="0.25">
      <c r="A49" s="247">
        <v>45046</v>
      </c>
      <c r="B49" s="248" t="s">
        <v>4231</v>
      </c>
      <c r="C49" s="250">
        <v>860037900</v>
      </c>
      <c r="D49" s="248" t="s">
        <v>1217</v>
      </c>
      <c r="E49" s="250">
        <v>7827</v>
      </c>
      <c r="F49" s="248" t="s">
        <v>3548</v>
      </c>
      <c r="G49" s="248" t="s">
        <v>3830</v>
      </c>
      <c r="H49" s="248" t="s">
        <v>2976</v>
      </c>
      <c r="I49" s="246">
        <v>641781.4</v>
      </c>
      <c r="J49" s="246">
        <v>0</v>
      </c>
      <c r="K49" s="246">
        <v>0</v>
      </c>
      <c r="L49" s="261" t="s">
        <v>750</v>
      </c>
      <c r="M49" s="100"/>
    </row>
    <row r="50" spans="1:13" ht="15" customHeight="1" x14ac:dyDescent="0.25">
      <c r="A50" s="247">
        <v>45046</v>
      </c>
      <c r="B50" s="248" t="s">
        <v>4232</v>
      </c>
      <c r="C50" s="250">
        <v>860037900</v>
      </c>
      <c r="D50" s="248" t="s">
        <v>1217</v>
      </c>
      <c r="E50" s="250">
        <v>7893</v>
      </c>
      <c r="F50" s="248" t="s">
        <v>3624</v>
      </c>
      <c r="G50" s="248" t="s">
        <v>3830</v>
      </c>
      <c r="H50" s="248" t="s">
        <v>2976</v>
      </c>
      <c r="I50" s="246">
        <v>497520</v>
      </c>
      <c r="J50" s="246">
        <v>0</v>
      </c>
      <c r="K50" s="246">
        <v>0</v>
      </c>
      <c r="L50" s="261" t="s">
        <v>750</v>
      </c>
      <c r="M50" s="100"/>
    </row>
    <row r="51" spans="1:13" ht="15" customHeight="1" x14ac:dyDescent="0.25">
      <c r="A51" s="247">
        <v>45046</v>
      </c>
      <c r="B51" s="248" t="s">
        <v>4233</v>
      </c>
      <c r="C51" s="250">
        <v>860037900</v>
      </c>
      <c r="D51" s="248" t="s">
        <v>1217</v>
      </c>
      <c r="E51" s="250">
        <v>7589</v>
      </c>
      <c r="F51" s="248" t="s">
        <v>3306</v>
      </c>
      <c r="G51" s="248" t="s">
        <v>3830</v>
      </c>
      <c r="H51" s="248" t="s">
        <v>2976</v>
      </c>
      <c r="I51" s="246">
        <v>26221240</v>
      </c>
      <c r="J51" s="246">
        <v>0</v>
      </c>
      <c r="K51" s="246">
        <v>0</v>
      </c>
      <c r="L51" s="261" t="s">
        <v>750</v>
      </c>
      <c r="M51" s="100"/>
    </row>
    <row r="52" spans="1:13" ht="15" customHeight="1" x14ac:dyDescent="0.25">
      <c r="A52" s="247">
        <v>45046</v>
      </c>
      <c r="B52" s="248" t="s">
        <v>4234</v>
      </c>
      <c r="C52" s="250">
        <v>860037900</v>
      </c>
      <c r="D52" s="248" t="s">
        <v>1217</v>
      </c>
      <c r="E52" s="250">
        <v>7664</v>
      </c>
      <c r="F52" s="248" t="s">
        <v>3341</v>
      </c>
      <c r="G52" s="248" t="s">
        <v>3830</v>
      </c>
      <c r="H52" s="248" t="s">
        <v>2976</v>
      </c>
      <c r="I52" s="246">
        <v>207922</v>
      </c>
      <c r="J52" s="246">
        <v>0</v>
      </c>
      <c r="K52" s="246">
        <v>0</v>
      </c>
      <c r="L52" s="261" t="s">
        <v>750</v>
      </c>
      <c r="M52" s="100"/>
    </row>
    <row r="53" spans="1:13" ht="15" customHeight="1" x14ac:dyDescent="0.25">
      <c r="A53" s="247">
        <v>45046</v>
      </c>
      <c r="B53" s="248" t="s">
        <v>4235</v>
      </c>
      <c r="C53" s="250">
        <v>860037900</v>
      </c>
      <c r="D53" s="248" t="s">
        <v>1217</v>
      </c>
      <c r="E53" s="250">
        <v>7684</v>
      </c>
      <c r="F53" s="248" t="s">
        <v>3394</v>
      </c>
      <c r="G53" s="248" t="s">
        <v>3830</v>
      </c>
      <c r="H53" s="248" t="s">
        <v>2976</v>
      </c>
      <c r="I53" s="246">
        <v>89825</v>
      </c>
      <c r="J53" s="246">
        <v>0</v>
      </c>
      <c r="K53" s="246">
        <v>0</v>
      </c>
      <c r="L53" s="261" t="s">
        <v>750</v>
      </c>
      <c r="M53" s="100"/>
    </row>
    <row r="54" spans="1:13" ht="15" customHeight="1" x14ac:dyDescent="0.25">
      <c r="A54" s="247">
        <v>45046</v>
      </c>
      <c r="B54" s="248" t="s">
        <v>4236</v>
      </c>
      <c r="C54" s="250">
        <v>860037900</v>
      </c>
      <c r="D54" s="248" t="s">
        <v>1217</v>
      </c>
      <c r="E54" s="250">
        <v>7718</v>
      </c>
      <c r="F54" s="248" t="s">
        <v>3425</v>
      </c>
      <c r="G54" s="248" t="s">
        <v>3830</v>
      </c>
      <c r="H54" s="248" t="s">
        <v>2976</v>
      </c>
      <c r="I54" s="246">
        <v>783000</v>
      </c>
      <c r="J54" s="246">
        <v>0</v>
      </c>
      <c r="K54" s="246">
        <v>0</v>
      </c>
      <c r="L54" s="261" t="s">
        <v>750</v>
      </c>
      <c r="M54" s="100"/>
    </row>
    <row r="55" spans="1:13" ht="15" customHeight="1" x14ac:dyDescent="0.25">
      <c r="A55" s="247">
        <v>45046</v>
      </c>
      <c r="B55" s="248" t="s">
        <v>4237</v>
      </c>
      <c r="C55" s="250">
        <v>860037900</v>
      </c>
      <c r="D55" s="248" t="s">
        <v>1217</v>
      </c>
      <c r="E55" s="250">
        <v>7749</v>
      </c>
      <c r="F55" s="248" t="s">
        <v>3460</v>
      </c>
      <c r="G55" s="248" t="s">
        <v>3830</v>
      </c>
      <c r="H55" s="248" t="s">
        <v>2976</v>
      </c>
      <c r="I55" s="246">
        <v>189051</v>
      </c>
      <c r="J55" s="246">
        <v>0</v>
      </c>
      <c r="K55" s="246">
        <v>0</v>
      </c>
      <c r="L55" s="261" t="s">
        <v>750</v>
      </c>
      <c r="M55" s="100"/>
    </row>
    <row r="56" spans="1:13" ht="15" customHeight="1" x14ac:dyDescent="0.25">
      <c r="A56" s="247">
        <v>45046</v>
      </c>
      <c r="B56" s="248" t="s">
        <v>4238</v>
      </c>
      <c r="C56" s="250">
        <v>860037900</v>
      </c>
      <c r="D56" s="248" t="s">
        <v>1217</v>
      </c>
      <c r="E56" s="250">
        <v>7785</v>
      </c>
      <c r="F56" s="248" t="s">
        <v>3477</v>
      </c>
      <c r="G56" s="248" t="s">
        <v>3830</v>
      </c>
      <c r="H56" s="248" t="s">
        <v>2976</v>
      </c>
      <c r="I56" s="246">
        <v>5096050</v>
      </c>
      <c r="J56" s="246">
        <v>0</v>
      </c>
      <c r="K56" s="246">
        <v>0</v>
      </c>
      <c r="L56" s="261" t="s">
        <v>750</v>
      </c>
      <c r="M56" s="100"/>
    </row>
    <row r="57" spans="1:13" ht="15" customHeight="1" x14ac:dyDescent="0.25">
      <c r="A57" s="247">
        <v>45046</v>
      </c>
      <c r="B57" s="248" t="s">
        <v>4239</v>
      </c>
      <c r="C57" s="250">
        <v>860037900</v>
      </c>
      <c r="D57" s="248" t="s">
        <v>1217</v>
      </c>
      <c r="E57" s="250">
        <v>7815</v>
      </c>
      <c r="F57" s="248" t="s">
        <v>3534</v>
      </c>
      <c r="G57" s="248" t="s">
        <v>3830</v>
      </c>
      <c r="H57" s="248" t="s">
        <v>2976</v>
      </c>
      <c r="I57" s="246">
        <v>774925</v>
      </c>
      <c r="J57" s="246">
        <v>0</v>
      </c>
      <c r="K57" s="246">
        <v>0</v>
      </c>
      <c r="L57" s="261" t="s">
        <v>750</v>
      </c>
      <c r="M57" s="100"/>
    </row>
    <row r="58" spans="1:13" ht="15" customHeight="1" x14ac:dyDescent="0.25">
      <c r="A58" s="247">
        <v>45046</v>
      </c>
      <c r="B58" s="248" t="s">
        <v>4240</v>
      </c>
      <c r="C58" s="250">
        <v>860037900</v>
      </c>
      <c r="D58" s="248" t="s">
        <v>1217</v>
      </c>
      <c r="E58" s="250">
        <v>7826</v>
      </c>
      <c r="F58" s="248" t="s">
        <v>3547</v>
      </c>
      <c r="G58" s="248" t="s">
        <v>3830</v>
      </c>
      <c r="H58" s="248" t="s">
        <v>2976</v>
      </c>
      <c r="I58" s="246">
        <v>535740</v>
      </c>
      <c r="J58" s="246">
        <v>0</v>
      </c>
      <c r="K58" s="246">
        <v>0</v>
      </c>
      <c r="L58" s="261" t="s">
        <v>750</v>
      </c>
      <c r="M58" s="100"/>
    </row>
    <row r="59" spans="1:13" ht="15" customHeight="1" x14ac:dyDescent="0.25">
      <c r="A59" s="247">
        <v>45046</v>
      </c>
      <c r="B59" s="248" t="s">
        <v>4241</v>
      </c>
      <c r="C59" s="250">
        <v>860037900</v>
      </c>
      <c r="D59" s="248" t="s">
        <v>1217</v>
      </c>
      <c r="E59" s="250">
        <v>7971</v>
      </c>
      <c r="F59" s="248" t="s">
        <v>3711</v>
      </c>
      <c r="G59" s="248" t="s">
        <v>3830</v>
      </c>
      <c r="H59" s="248" t="s">
        <v>2976</v>
      </c>
      <c r="I59" s="246">
        <v>779500</v>
      </c>
      <c r="J59" s="246">
        <v>0</v>
      </c>
      <c r="K59" s="246">
        <v>0</v>
      </c>
      <c r="L59" s="261" t="s">
        <v>750</v>
      </c>
      <c r="M59" s="100"/>
    </row>
    <row r="60" spans="1:13" ht="15" customHeight="1" x14ac:dyDescent="0.25">
      <c r="A60" s="247">
        <v>45046</v>
      </c>
      <c r="B60" s="248" t="s">
        <v>4242</v>
      </c>
      <c r="C60" s="250">
        <v>860037900</v>
      </c>
      <c r="D60" s="248" t="s">
        <v>1217</v>
      </c>
      <c r="E60" s="250">
        <v>7991</v>
      </c>
      <c r="F60" s="248" t="s">
        <v>3733</v>
      </c>
      <c r="G60" s="248" t="s">
        <v>3830</v>
      </c>
      <c r="H60" s="248" t="s">
        <v>2976</v>
      </c>
      <c r="I60" s="246">
        <v>470400</v>
      </c>
      <c r="J60" s="246">
        <v>0</v>
      </c>
      <c r="K60" s="246">
        <v>0</v>
      </c>
      <c r="L60" s="261" t="s">
        <v>750</v>
      </c>
      <c r="M60" s="100"/>
    </row>
    <row r="61" spans="1:13" ht="15" customHeight="1" x14ac:dyDescent="0.25">
      <c r="A61" s="247">
        <v>45046</v>
      </c>
      <c r="B61" s="248" t="s">
        <v>4243</v>
      </c>
      <c r="C61" s="250">
        <v>860037900</v>
      </c>
      <c r="D61" s="248" t="s">
        <v>1217</v>
      </c>
      <c r="E61" s="250">
        <v>8181</v>
      </c>
      <c r="F61" s="248" t="s">
        <v>3920</v>
      </c>
      <c r="G61" s="248" t="s">
        <v>3830</v>
      </c>
      <c r="H61" s="248" t="s">
        <v>2976</v>
      </c>
      <c r="I61" s="246">
        <v>186000</v>
      </c>
      <c r="J61" s="246">
        <v>0</v>
      </c>
      <c r="K61" s="246">
        <v>0</v>
      </c>
      <c r="L61" s="261" t="s">
        <v>750</v>
      </c>
      <c r="M61" s="100"/>
    </row>
    <row r="62" spans="1:13" ht="15" customHeight="1" x14ac:dyDescent="0.25">
      <c r="A62" s="247">
        <v>45046</v>
      </c>
      <c r="B62" s="248" t="s">
        <v>4244</v>
      </c>
      <c r="C62" s="250">
        <v>860037900</v>
      </c>
      <c r="D62" s="248" t="s">
        <v>1217</v>
      </c>
      <c r="E62" s="250">
        <v>8304</v>
      </c>
      <c r="F62" s="248" t="s">
        <v>4070</v>
      </c>
      <c r="G62" s="248" t="s">
        <v>3830</v>
      </c>
      <c r="H62" s="248" t="s">
        <v>2976</v>
      </c>
      <c r="I62" s="246">
        <v>232500</v>
      </c>
      <c r="J62" s="246">
        <v>0</v>
      </c>
      <c r="K62" s="246">
        <v>0</v>
      </c>
      <c r="L62" s="261" t="s">
        <v>750</v>
      </c>
      <c r="M62" s="100"/>
    </row>
    <row r="63" spans="1:13" ht="15" customHeight="1" x14ac:dyDescent="0.25">
      <c r="A63" s="247">
        <v>45046</v>
      </c>
      <c r="B63" s="248" t="s">
        <v>4245</v>
      </c>
      <c r="C63" s="250">
        <v>860037900</v>
      </c>
      <c r="D63" s="248" t="s">
        <v>1217</v>
      </c>
      <c r="E63" s="250">
        <v>7605</v>
      </c>
      <c r="F63" s="248" t="s">
        <v>3259</v>
      </c>
      <c r="G63" s="248" t="s">
        <v>3830</v>
      </c>
      <c r="H63" s="248" t="s">
        <v>2976</v>
      </c>
      <c r="I63" s="246">
        <v>795445</v>
      </c>
      <c r="J63" s="246">
        <v>0</v>
      </c>
      <c r="K63" s="246">
        <v>0</v>
      </c>
      <c r="L63" s="261" t="s">
        <v>750</v>
      </c>
      <c r="M63" s="100"/>
    </row>
    <row r="64" spans="1:13" ht="15" customHeight="1" x14ac:dyDescent="0.25">
      <c r="A64" s="247">
        <v>45046</v>
      </c>
      <c r="B64" s="248" t="s">
        <v>4246</v>
      </c>
      <c r="C64" s="250">
        <v>860037900</v>
      </c>
      <c r="D64" s="248" t="s">
        <v>1217</v>
      </c>
      <c r="E64" s="250">
        <v>7935</v>
      </c>
      <c r="F64" s="248" t="s">
        <v>3653</v>
      </c>
      <c r="G64" s="248" t="s">
        <v>3830</v>
      </c>
      <c r="H64" s="248" t="s">
        <v>2976</v>
      </c>
      <c r="I64" s="246">
        <v>2285171.67</v>
      </c>
      <c r="J64" s="246">
        <v>0</v>
      </c>
      <c r="K64" s="246">
        <v>0</v>
      </c>
      <c r="L64" s="261" t="s">
        <v>750</v>
      </c>
      <c r="M64" s="100"/>
    </row>
    <row r="65" spans="1:13" ht="15" customHeight="1" x14ac:dyDescent="0.25">
      <c r="A65" s="247">
        <v>45046</v>
      </c>
      <c r="B65" s="248" t="s">
        <v>4247</v>
      </c>
      <c r="C65" s="250">
        <v>860037900</v>
      </c>
      <c r="D65" s="248" t="s">
        <v>1217</v>
      </c>
      <c r="E65" s="250">
        <v>7935</v>
      </c>
      <c r="F65" s="248" t="s">
        <v>3653</v>
      </c>
      <c r="G65" s="250" t="s">
        <v>4192</v>
      </c>
      <c r="H65" s="248" t="s">
        <v>2976</v>
      </c>
      <c r="I65" s="246">
        <v>0</v>
      </c>
      <c r="J65" s="246">
        <v>20000</v>
      </c>
      <c r="K65" s="246">
        <v>0</v>
      </c>
      <c r="L65" s="261" t="s">
        <v>750</v>
      </c>
      <c r="M65" s="100"/>
    </row>
    <row r="66" spans="1:13" ht="15" customHeight="1" x14ac:dyDescent="0.25">
      <c r="A66" s="245">
        <v>45046</v>
      </c>
      <c r="B66" s="241" t="s">
        <v>4248</v>
      </c>
      <c r="C66" s="244">
        <v>860037900</v>
      </c>
      <c r="D66" s="241" t="s">
        <v>1217</v>
      </c>
      <c r="E66" s="244">
        <v>7940</v>
      </c>
      <c r="F66" s="241" t="s">
        <v>3655</v>
      </c>
      <c r="G66" s="241" t="s">
        <v>3830</v>
      </c>
      <c r="H66" s="241" t="s">
        <v>2976</v>
      </c>
      <c r="I66" s="246">
        <v>332676</v>
      </c>
      <c r="J66" s="246">
        <v>0</v>
      </c>
      <c r="K66" s="246">
        <v>0</v>
      </c>
      <c r="L66" s="261" t="s">
        <v>750</v>
      </c>
      <c r="M66" s="100"/>
    </row>
    <row r="67" spans="1:13" ht="15" customHeight="1" x14ac:dyDescent="0.25">
      <c r="A67" s="245">
        <v>45046</v>
      </c>
      <c r="B67" s="241" t="s">
        <v>4249</v>
      </c>
      <c r="C67" s="244">
        <v>860037900</v>
      </c>
      <c r="D67" s="241" t="s">
        <v>1217</v>
      </c>
      <c r="E67" s="244">
        <v>8019</v>
      </c>
      <c r="F67" s="241" t="s">
        <v>3747</v>
      </c>
      <c r="G67" s="241" t="s">
        <v>3830</v>
      </c>
      <c r="H67" s="241" t="s">
        <v>2976</v>
      </c>
      <c r="I67" s="246">
        <v>1266510</v>
      </c>
      <c r="J67" s="246">
        <v>0</v>
      </c>
      <c r="K67" s="246">
        <v>0</v>
      </c>
      <c r="L67" s="261" t="s">
        <v>750</v>
      </c>
      <c r="M67" s="100"/>
    </row>
    <row r="68" spans="1:13" ht="15" customHeight="1" x14ac:dyDescent="0.25">
      <c r="A68" s="245">
        <v>45046</v>
      </c>
      <c r="B68" s="241" t="s">
        <v>4250</v>
      </c>
      <c r="C68" s="244">
        <v>860037900</v>
      </c>
      <c r="D68" s="241" t="s">
        <v>1217</v>
      </c>
      <c r="E68" s="244">
        <v>8123</v>
      </c>
      <c r="F68" s="241" t="s">
        <v>3833</v>
      </c>
      <c r="G68" s="241" t="s">
        <v>3830</v>
      </c>
      <c r="H68" s="241" t="s">
        <v>2976</v>
      </c>
      <c r="I68" s="246">
        <v>154520.32999999999</v>
      </c>
      <c r="J68" s="246">
        <v>0</v>
      </c>
      <c r="K68" s="246">
        <v>0</v>
      </c>
      <c r="L68" s="261" t="s">
        <v>750</v>
      </c>
      <c r="M68" s="100"/>
    </row>
    <row r="69" spans="1:13" ht="15" customHeight="1" x14ac:dyDescent="0.25">
      <c r="A69" s="245">
        <v>45046</v>
      </c>
      <c r="B69" s="241" t="s">
        <v>4251</v>
      </c>
      <c r="C69" s="244">
        <v>860037900</v>
      </c>
      <c r="D69" s="241" t="s">
        <v>1217</v>
      </c>
      <c r="E69" s="244">
        <v>8127</v>
      </c>
      <c r="F69" s="241" t="s">
        <v>3882</v>
      </c>
      <c r="G69" s="241" t="s">
        <v>3830</v>
      </c>
      <c r="H69" s="241" t="s">
        <v>2976</v>
      </c>
      <c r="I69" s="246">
        <v>356614.96</v>
      </c>
      <c r="J69" s="246">
        <v>0</v>
      </c>
      <c r="K69" s="246">
        <v>0</v>
      </c>
      <c r="L69" s="261" t="s">
        <v>750</v>
      </c>
      <c r="M69" s="100"/>
    </row>
    <row r="70" spans="1:13" ht="15" customHeight="1" x14ac:dyDescent="0.25">
      <c r="A70" s="245">
        <v>45046</v>
      </c>
      <c r="B70" s="241" t="s">
        <v>4252</v>
      </c>
      <c r="C70" s="244">
        <v>860037900</v>
      </c>
      <c r="D70" s="241" t="s">
        <v>1217</v>
      </c>
      <c r="E70" s="244">
        <v>8127</v>
      </c>
      <c r="F70" s="241" t="s">
        <v>3882</v>
      </c>
      <c r="G70" s="244" t="s">
        <v>4192</v>
      </c>
      <c r="H70" s="241" t="s">
        <v>2976</v>
      </c>
      <c r="I70" s="246">
        <v>0</v>
      </c>
      <c r="J70" s="246">
        <v>94500</v>
      </c>
      <c r="K70" s="246">
        <v>0</v>
      </c>
      <c r="L70" s="261" t="s">
        <v>750</v>
      </c>
      <c r="M70" s="100"/>
    </row>
    <row r="71" spans="1:13" ht="15" customHeight="1" x14ac:dyDescent="0.25">
      <c r="A71" s="245">
        <v>45046</v>
      </c>
      <c r="B71" s="241" t="s">
        <v>4253</v>
      </c>
      <c r="C71" s="244">
        <v>860037900</v>
      </c>
      <c r="D71" s="241" t="s">
        <v>1217</v>
      </c>
      <c r="E71" s="244">
        <v>8284</v>
      </c>
      <c r="F71" s="241" t="s">
        <v>4050</v>
      </c>
      <c r="G71" s="241" t="s">
        <v>3830</v>
      </c>
      <c r="H71" s="241" t="s">
        <v>2976</v>
      </c>
      <c r="I71" s="246">
        <v>1365632.66</v>
      </c>
      <c r="J71" s="246">
        <v>0</v>
      </c>
      <c r="K71" s="246">
        <v>0</v>
      </c>
      <c r="L71" s="261" t="s">
        <v>750</v>
      </c>
      <c r="M71" s="100"/>
    </row>
    <row r="72" spans="1:13" ht="15" customHeight="1" x14ac:dyDescent="0.25">
      <c r="A72" s="247">
        <v>45046</v>
      </c>
      <c r="B72" s="248" t="s">
        <v>4254</v>
      </c>
      <c r="C72" s="250">
        <v>860037900</v>
      </c>
      <c r="D72" s="248" t="s">
        <v>1217</v>
      </c>
      <c r="E72" s="250">
        <v>8151</v>
      </c>
      <c r="F72" s="248" t="s">
        <v>3905</v>
      </c>
      <c r="G72" s="248" t="s">
        <v>3830</v>
      </c>
      <c r="H72" s="248" t="s">
        <v>2976</v>
      </c>
      <c r="I72" s="246">
        <v>633987</v>
      </c>
      <c r="J72" s="246">
        <v>0</v>
      </c>
      <c r="K72" s="246">
        <v>0</v>
      </c>
      <c r="L72" s="261" t="s">
        <v>750</v>
      </c>
      <c r="M72" s="100"/>
    </row>
    <row r="73" spans="1:13" ht="15" customHeight="1" x14ac:dyDescent="0.25">
      <c r="A73" s="247">
        <v>45046</v>
      </c>
      <c r="B73" s="248" t="s">
        <v>4255</v>
      </c>
      <c r="C73" s="250">
        <v>860037900</v>
      </c>
      <c r="D73" s="248" t="s">
        <v>1217</v>
      </c>
      <c r="E73" s="250">
        <v>8235</v>
      </c>
      <c r="F73" s="248" t="s">
        <v>3988</v>
      </c>
      <c r="G73" s="248" t="s">
        <v>3830</v>
      </c>
      <c r="H73" s="248" t="s">
        <v>2976</v>
      </c>
      <c r="I73" s="246">
        <v>3438562</v>
      </c>
      <c r="J73" s="246">
        <v>0</v>
      </c>
      <c r="K73" s="246">
        <v>0</v>
      </c>
      <c r="L73" s="261" t="s">
        <v>750</v>
      </c>
      <c r="M73" s="100"/>
    </row>
    <row r="74" spans="1:13" ht="15" customHeight="1" x14ac:dyDescent="0.25">
      <c r="A74" s="247">
        <v>45046</v>
      </c>
      <c r="B74" s="248" t="s">
        <v>4256</v>
      </c>
      <c r="C74" s="250">
        <v>860037900</v>
      </c>
      <c r="D74" s="248" t="s">
        <v>1217</v>
      </c>
      <c r="E74" s="250">
        <v>8286</v>
      </c>
      <c r="F74" s="248" t="s">
        <v>4052</v>
      </c>
      <c r="G74" s="248" t="s">
        <v>3830</v>
      </c>
      <c r="H74" s="248" t="s">
        <v>2976</v>
      </c>
      <c r="I74" s="246">
        <v>634196</v>
      </c>
      <c r="J74" s="246">
        <v>0</v>
      </c>
      <c r="K74" s="246">
        <v>0</v>
      </c>
      <c r="L74" s="261" t="s">
        <v>750</v>
      </c>
      <c r="M74" s="100"/>
    </row>
    <row r="75" spans="1:13" ht="15" customHeight="1" x14ac:dyDescent="0.25">
      <c r="A75" s="247">
        <v>45046</v>
      </c>
      <c r="B75" s="248" t="s">
        <v>4257</v>
      </c>
      <c r="C75" s="250">
        <v>860037900</v>
      </c>
      <c r="D75" s="248" t="s">
        <v>1217</v>
      </c>
      <c r="E75" s="250">
        <v>8262</v>
      </c>
      <c r="F75" s="248" t="s">
        <v>3990</v>
      </c>
      <c r="G75" s="248" t="s">
        <v>4219</v>
      </c>
      <c r="H75" s="248" t="s">
        <v>2976</v>
      </c>
      <c r="I75" s="246">
        <v>0</v>
      </c>
      <c r="J75" s="246">
        <v>0</v>
      </c>
      <c r="K75" s="246">
        <v>38000</v>
      </c>
      <c r="L75" s="261" t="s">
        <v>750</v>
      </c>
      <c r="M75" s="100"/>
    </row>
    <row r="76" spans="1:13" ht="15" customHeight="1" x14ac:dyDescent="0.25">
      <c r="A76" s="247">
        <v>45046</v>
      </c>
      <c r="B76" s="248" t="s">
        <v>4258</v>
      </c>
      <c r="C76" s="250">
        <v>860037900</v>
      </c>
      <c r="D76" s="248" t="s">
        <v>1217</v>
      </c>
      <c r="E76" s="250">
        <v>8262</v>
      </c>
      <c r="F76" s="248" t="s">
        <v>3990</v>
      </c>
      <c r="G76" s="250" t="s">
        <v>4192</v>
      </c>
      <c r="H76" s="248" t="s">
        <v>2976</v>
      </c>
      <c r="I76" s="246">
        <v>0</v>
      </c>
      <c r="J76" s="246">
        <v>32691</v>
      </c>
      <c r="K76" s="246">
        <v>0</v>
      </c>
      <c r="L76" s="261" t="s">
        <v>750</v>
      </c>
      <c r="M76" s="100"/>
    </row>
    <row r="77" spans="1:13" ht="15" customHeight="1" x14ac:dyDescent="0.25">
      <c r="A77" s="247">
        <v>45046</v>
      </c>
      <c r="B77" s="248" t="s">
        <v>4259</v>
      </c>
      <c r="C77" s="250">
        <v>860037900</v>
      </c>
      <c r="D77" s="248" t="s">
        <v>1217</v>
      </c>
      <c r="E77" s="250">
        <v>8262</v>
      </c>
      <c r="F77" s="248" t="s">
        <v>3990</v>
      </c>
      <c r="G77" s="248" t="s">
        <v>3830</v>
      </c>
      <c r="H77" s="248" t="s">
        <v>2976</v>
      </c>
      <c r="I77" s="246">
        <v>3977619.1</v>
      </c>
      <c r="J77" s="246">
        <v>0</v>
      </c>
      <c r="K77" s="246">
        <v>0</v>
      </c>
      <c r="L77" s="261" t="s">
        <v>750</v>
      </c>
      <c r="M77" s="100"/>
    </row>
    <row r="78" spans="1:13" ht="15" customHeight="1" x14ac:dyDescent="0.25">
      <c r="A78" s="247">
        <v>45046</v>
      </c>
      <c r="B78" s="248" t="s">
        <v>4260</v>
      </c>
      <c r="C78" s="250">
        <v>860037900</v>
      </c>
      <c r="D78" s="248" t="s">
        <v>1217</v>
      </c>
      <c r="E78" s="250">
        <v>8274</v>
      </c>
      <c r="F78" s="248" t="s">
        <v>4261</v>
      </c>
      <c r="G78" s="250" t="s">
        <v>4192</v>
      </c>
      <c r="H78" s="248" t="s">
        <v>2976</v>
      </c>
      <c r="I78" s="246">
        <v>0</v>
      </c>
      <c r="J78" s="246">
        <v>158096</v>
      </c>
      <c r="K78" s="246">
        <v>0</v>
      </c>
      <c r="L78" s="261" t="s">
        <v>750</v>
      </c>
      <c r="M78" s="100"/>
    </row>
    <row r="79" spans="1:13" ht="15" customHeight="1" x14ac:dyDescent="0.25">
      <c r="A79" s="247">
        <v>45046</v>
      </c>
      <c r="B79" s="248" t="s">
        <v>4262</v>
      </c>
      <c r="C79" s="250">
        <v>860037900</v>
      </c>
      <c r="D79" s="248" t="s">
        <v>1217</v>
      </c>
      <c r="E79" s="250">
        <v>8274</v>
      </c>
      <c r="F79" s="248" t="s">
        <v>4261</v>
      </c>
      <c r="G79" s="248" t="s">
        <v>3830</v>
      </c>
      <c r="H79" s="248" t="s">
        <v>2976</v>
      </c>
      <c r="I79" s="246">
        <v>1141634.8</v>
      </c>
      <c r="J79" s="246">
        <v>0</v>
      </c>
      <c r="K79" s="246">
        <v>0</v>
      </c>
      <c r="L79" s="261" t="s">
        <v>750</v>
      </c>
      <c r="M79" s="100"/>
    </row>
    <row r="80" spans="1:13" ht="15" customHeight="1" x14ac:dyDescent="0.25">
      <c r="A80" s="247">
        <v>45046</v>
      </c>
      <c r="B80" s="248" t="s">
        <v>4263</v>
      </c>
      <c r="C80" s="250">
        <v>901631841</v>
      </c>
      <c r="D80" s="248" t="s">
        <v>4264</v>
      </c>
      <c r="E80" s="250">
        <v>7921</v>
      </c>
      <c r="F80" s="248" t="s">
        <v>3670</v>
      </c>
      <c r="G80" s="248" t="s">
        <v>3830</v>
      </c>
      <c r="H80" s="248" t="s">
        <v>2200</v>
      </c>
      <c r="I80" s="246">
        <v>3026020</v>
      </c>
      <c r="J80" s="246">
        <v>0</v>
      </c>
      <c r="K80" s="246">
        <v>0</v>
      </c>
      <c r="L80" s="261" t="s">
        <v>4959</v>
      </c>
      <c r="M80" s="100"/>
    </row>
    <row r="81" spans="1:13" ht="15" customHeight="1" x14ac:dyDescent="0.25">
      <c r="A81" s="247">
        <v>45046</v>
      </c>
      <c r="B81" s="248" t="s">
        <v>4265</v>
      </c>
      <c r="C81" s="250">
        <v>901631841</v>
      </c>
      <c r="D81" s="248" t="s">
        <v>4264</v>
      </c>
      <c r="E81" s="250">
        <v>7922</v>
      </c>
      <c r="F81" s="248" t="s">
        <v>3671</v>
      </c>
      <c r="G81" s="248" t="s">
        <v>3830</v>
      </c>
      <c r="H81" s="248" t="s">
        <v>2200</v>
      </c>
      <c r="I81" s="246">
        <v>3060010</v>
      </c>
      <c r="J81" s="246">
        <v>0</v>
      </c>
      <c r="K81" s="246">
        <v>0</v>
      </c>
      <c r="L81" s="261" t="s">
        <v>4959</v>
      </c>
      <c r="M81" s="100"/>
    </row>
    <row r="82" spans="1:13" ht="15" customHeight="1" x14ac:dyDescent="0.25">
      <c r="A82" s="247">
        <v>45046</v>
      </c>
      <c r="B82" s="248" t="s">
        <v>4266</v>
      </c>
      <c r="C82" s="250">
        <v>860029995</v>
      </c>
      <c r="D82" s="248" t="s">
        <v>214</v>
      </c>
      <c r="E82" s="250">
        <v>4467</v>
      </c>
      <c r="F82" s="248" t="s">
        <v>286</v>
      </c>
      <c r="G82" s="248" t="s">
        <v>3830</v>
      </c>
      <c r="H82" s="248" t="s">
        <v>1254</v>
      </c>
      <c r="I82" s="246">
        <v>618420</v>
      </c>
      <c r="J82" s="246">
        <v>0</v>
      </c>
      <c r="K82" s="246">
        <v>0</v>
      </c>
      <c r="L82" s="261" t="s">
        <v>750</v>
      </c>
      <c r="M82" s="100"/>
    </row>
    <row r="83" spans="1:13" ht="15" customHeight="1" x14ac:dyDescent="0.25">
      <c r="A83" s="247">
        <v>45046</v>
      </c>
      <c r="B83" s="248" t="s">
        <v>4267</v>
      </c>
      <c r="C83" s="250">
        <v>805016309</v>
      </c>
      <c r="D83" s="248" t="s">
        <v>3659</v>
      </c>
      <c r="E83" s="250">
        <v>7905</v>
      </c>
      <c r="F83" s="248" t="s">
        <v>3637</v>
      </c>
      <c r="G83" s="250" t="s">
        <v>4192</v>
      </c>
      <c r="H83" s="248" t="s">
        <v>1254</v>
      </c>
      <c r="I83" s="246">
        <v>0</v>
      </c>
      <c r="J83" s="246">
        <v>407604</v>
      </c>
      <c r="K83" s="246">
        <v>0</v>
      </c>
      <c r="L83" s="261" t="s">
        <v>4959</v>
      </c>
      <c r="M83" s="100"/>
    </row>
    <row r="84" spans="1:13" ht="15" customHeight="1" x14ac:dyDescent="0.25">
      <c r="A84" s="247">
        <v>45046</v>
      </c>
      <c r="B84" s="248" t="s">
        <v>4268</v>
      </c>
      <c r="C84" s="250">
        <v>805016309</v>
      </c>
      <c r="D84" s="248" t="s">
        <v>3659</v>
      </c>
      <c r="E84" s="250">
        <v>7905</v>
      </c>
      <c r="F84" s="248" t="s">
        <v>3637</v>
      </c>
      <c r="G84" s="248" t="s">
        <v>4219</v>
      </c>
      <c r="H84" s="248" t="s">
        <v>1254</v>
      </c>
      <c r="I84" s="246">
        <v>0</v>
      </c>
      <c r="J84" s="246">
        <v>0</v>
      </c>
      <c r="K84" s="246">
        <v>126729</v>
      </c>
      <c r="L84" s="261" t="s">
        <v>4959</v>
      </c>
      <c r="M84" s="100"/>
    </row>
    <row r="85" spans="1:13" ht="15" customHeight="1" x14ac:dyDescent="0.25">
      <c r="A85" s="247">
        <v>45046</v>
      </c>
      <c r="B85" s="248" t="s">
        <v>4269</v>
      </c>
      <c r="C85" s="250">
        <v>805016309</v>
      </c>
      <c r="D85" s="248" t="s">
        <v>3659</v>
      </c>
      <c r="E85" s="250">
        <v>7905</v>
      </c>
      <c r="F85" s="248" t="s">
        <v>3637</v>
      </c>
      <c r="G85" s="248" t="s">
        <v>3830</v>
      </c>
      <c r="H85" s="248" t="s">
        <v>1254</v>
      </c>
      <c r="I85" s="246">
        <v>2100947.15</v>
      </c>
      <c r="J85" s="246">
        <v>0</v>
      </c>
      <c r="K85" s="246">
        <v>0</v>
      </c>
      <c r="L85" s="261" t="s">
        <v>4959</v>
      </c>
      <c r="M85" s="100"/>
    </row>
    <row r="86" spans="1:13" ht="15" customHeight="1" x14ac:dyDescent="0.25">
      <c r="A86" s="247">
        <v>45046</v>
      </c>
      <c r="B86" s="248" t="s">
        <v>4270</v>
      </c>
      <c r="C86" s="250">
        <v>805016309</v>
      </c>
      <c r="D86" s="248" t="s">
        <v>3659</v>
      </c>
      <c r="E86" s="250">
        <v>7917</v>
      </c>
      <c r="F86" s="248" t="s">
        <v>3678</v>
      </c>
      <c r="G86" s="250" t="s">
        <v>4192</v>
      </c>
      <c r="H86" s="248" t="s">
        <v>1254</v>
      </c>
      <c r="I86" s="246">
        <v>0</v>
      </c>
      <c r="J86" s="246">
        <v>59571</v>
      </c>
      <c r="K86" s="246">
        <v>0</v>
      </c>
      <c r="L86" s="261" t="s">
        <v>4959</v>
      </c>
      <c r="M86" s="100"/>
    </row>
    <row r="87" spans="1:13" ht="15" customHeight="1" x14ac:dyDescent="0.25">
      <c r="A87" s="247">
        <v>45046</v>
      </c>
      <c r="B87" s="248" t="s">
        <v>4271</v>
      </c>
      <c r="C87" s="250">
        <v>805016309</v>
      </c>
      <c r="D87" s="248" t="s">
        <v>3659</v>
      </c>
      <c r="E87" s="250">
        <v>7917</v>
      </c>
      <c r="F87" s="248" t="s">
        <v>3678</v>
      </c>
      <c r="G87" s="248" t="s">
        <v>3830</v>
      </c>
      <c r="H87" s="248" t="s">
        <v>1254</v>
      </c>
      <c r="I87" s="246">
        <v>1374607.11</v>
      </c>
      <c r="J87" s="246">
        <v>0</v>
      </c>
      <c r="K87" s="246">
        <v>0</v>
      </c>
      <c r="L87" s="261" t="s">
        <v>4959</v>
      </c>
      <c r="M87" s="100"/>
    </row>
    <row r="88" spans="1:13" ht="15" customHeight="1" x14ac:dyDescent="0.25">
      <c r="A88" s="247">
        <v>45046</v>
      </c>
      <c r="B88" s="248" t="s">
        <v>4272</v>
      </c>
      <c r="C88" s="250">
        <v>805016309</v>
      </c>
      <c r="D88" s="248" t="s">
        <v>3659</v>
      </c>
      <c r="E88" s="250">
        <v>7918</v>
      </c>
      <c r="F88" s="248" t="s">
        <v>3660</v>
      </c>
      <c r="G88" s="248" t="s">
        <v>4219</v>
      </c>
      <c r="H88" s="248" t="s">
        <v>1254</v>
      </c>
      <c r="I88" s="246">
        <v>0</v>
      </c>
      <c r="J88" s="246">
        <v>0</v>
      </c>
      <c r="K88" s="246">
        <v>136512</v>
      </c>
      <c r="L88" s="261" t="s">
        <v>4959</v>
      </c>
      <c r="M88" s="100"/>
    </row>
    <row r="89" spans="1:13" ht="15" customHeight="1" x14ac:dyDescent="0.25">
      <c r="A89" s="247">
        <v>45046</v>
      </c>
      <c r="B89" s="248" t="s">
        <v>4273</v>
      </c>
      <c r="C89" s="250">
        <v>805016309</v>
      </c>
      <c r="D89" s="248" t="s">
        <v>3659</v>
      </c>
      <c r="E89" s="250">
        <v>7918</v>
      </c>
      <c r="F89" s="248" t="s">
        <v>3660</v>
      </c>
      <c r="G89" s="248" t="s">
        <v>3830</v>
      </c>
      <c r="H89" s="248" t="s">
        <v>1254</v>
      </c>
      <c r="I89" s="246">
        <v>4293596.57</v>
      </c>
      <c r="J89" s="246">
        <v>0</v>
      </c>
      <c r="K89" s="246">
        <v>0</v>
      </c>
      <c r="L89" s="261" t="s">
        <v>4959</v>
      </c>
      <c r="M89" s="100"/>
    </row>
    <row r="90" spans="1:13" ht="15" customHeight="1" x14ac:dyDescent="0.25">
      <c r="A90" s="247">
        <v>45046</v>
      </c>
      <c r="B90" s="248" t="s">
        <v>4274</v>
      </c>
      <c r="C90" s="250">
        <v>805016309</v>
      </c>
      <c r="D90" s="248" t="s">
        <v>3659</v>
      </c>
      <c r="E90" s="250">
        <v>7918</v>
      </c>
      <c r="F90" s="248" t="s">
        <v>3660</v>
      </c>
      <c r="G90" s="250" t="s">
        <v>4192</v>
      </c>
      <c r="H90" s="248" t="s">
        <v>1254</v>
      </c>
      <c r="I90" s="246">
        <v>0</v>
      </c>
      <c r="J90" s="246">
        <v>558420</v>
      </c>
      <c r="K90" s="246">
        <v>0</v>
      </c>
      <c r="L90" s="261" t="s">
        <v>4959</v>
      </c>
      <c r="M90" s="100"/>
    </row>
    <row r="91" spans="1:13" ht="15" customHeight="1" x14ac:dyDescent="0.25">
      <c r="A91" s="247">
        <v>45046</v>
      </c>
      <c r="B91" s="248" t="s">
        <v>4275</v>
      </c>
      <c r="C91" s="250">
        <v>901476320</v>
      </c>
      <c r="D91" s="248" t="s">
        <v>3426</v>
      </c>
      <c r="E91" s="250">
        <v>7709</v>
      </c>
      <c r="F91" s="248" t="s">
        <v>3427</v>
      </c>
      <c r="G91" s="248" t="s">
        <v>3830</v>
      </c>
      <c r="H91" s="248" t="s">
        <v>1254</v>
      </c>
      <c r="I91" s="246">
        <v>8311277.3099999996</v>
      </c>
      <c r="J91" s="246">
        <v>0</v>
      </c>
      <c r="K91" s="246">
        <v>0</v>
      </c>
      <c r="L91" s="261" t="s">
        <v>4959</v>
      </c>
      <c r="M91" s="100"/>
    </row>
    <row r="92" spans="1:13" ht="15" customHeight="1" x14ac:dyDescent="0.25">
      <c r="A92" s="247">
        <v>45046</v>
      </c>
      <c r="B92" s="248" t="s">
        <v>4276</v>
      </c>
      <c r="C92" s="250">
        <v>901476320</v>
      </c>
      <c r="D92" s="248" t="s">
        <v>3426</v>
      </c>
      <c r="E92" s="250">
        <v>7709</v>
      </c>
      <c r="F92" s="248" t="s">
        <v>3427</v>
      </c>
      <c r="G92" s="248" t="s">
        <v>4219</v>
      </c>
      <c r="H92" s="248" t="s">
        <v>1254</v>
      </c>
      <c r="I92" s="246">
        <v>0</v>
      </c>
      <c r="J92" s="246">
        <v>0</v>
      </c>
      <c r="K92" s="246">
        <v>37114</v>
      </c>
      <c r="L92" s="261" t="s">
        <v>4959</v>
      </c>
      <c r="M92" s="100"/>
    </row>
    <row r="93" spans="1:13" ht="15" customHeight="1" x14ac:dyDescent="0.25">
      <c r="A93" s="247">
        <v>45046</v>
      </c>
      <c r="B93" s="248" t="s">
        <v>4277</v>
      </c>
      <c r="C93" s="250">
        <v>901476320</v>
      </c>
      <c r="D93" s="248" t="s">
        <v>3426</v>
      </c>
      <c r="E93" s="250">
        <v>7709</v>
      </c>
      <c r="F93" s="248" t="s">
        <v>3427</v>
      </c>
      <c r="G93" s="250" t="s">
        <v>4192</v>
      </c>
      <c r="H93" s="248" t="s">
        <v>1254</v>
      </c>
      <c r="I93" s="246">
        <v>0</v>
      </c>
      <c r="J93" s="246">
        <v>7800</v>
      </c>
      <c r="K93" s="246">
        <v>0</v>
      </c>
      <c r="L93" s="261" t="s">
        <v>4959</v>
      </c>
      <c r="M93" s="100"/>
    </row>
    <row r="94" spans="1:13" ht="15" customHeight="1" x14ac:dyDescent="0.25">
      <c r="A94" s="247">
        <v>45046</v>
      </c>
      <c r="B94" s="248" t="s">
        <v>4278</v>
      </c>
      <c r="C94" s="250">
        <v>901476320</v>
      </c>
      <c r="D94" s="248" t="s">
        <v>3426</v>
      </c>
      <c r="E94" s="250">
        <v>8041</v>
      </c>
      <c r="F94" s="248" t="s">
        <v>3773</v>
      </c>
      <c r="G94" s="248" t="s">
        <v>3830</v>
      </c>
      <c r="H94" s="248" t="s">
        <v>1254</v>
      </c>
      <c r="I94" s="246">
        <v>7948678.21</v>
      </c>
      <c r="J94" s="246">
        <v>0</v>
      </c>
      <c r="K94" s="246">
        <v>0</v>
      </c>
      <c r="L94" s="261" t="s">
        <v>4959</v>
      </c>
      <c r="M94" s="100"/>
    </row>
    <row r="95" spans="1:13" ht="15" customHeight="1" x14ac:dyDescent="0.25">
      <c r="A95" s="247">
        <v>45046</v>
      </c>
      <c r="B95" s="248" t="s">
        <v>4279</v>
      </c>
      <c r="C95" s="250">
        <v>901476320</v>
      </c>
      <c r="D95" s="248" t="s">
        <v>3426</v>
      </c>
      <c r="E95" s="250">
        <v>8041</v>
      </c>
      <c r="F95" s="248" t="s">
        <v>3773</v>
      </c>
      <c r="G95" s="250" t="s">
        <v>4192</v>
      </c>
      <c r="H95" s="248" t="s">
        <v>1254</v>
      </c>
      <c r="I95" s="246">
        <v>0</v>
      </c>
      <c r="J95" s="246">
        <v>5801</v>
      </c>
      <c r="K95" s="246">
        <v>0</v>
      </c>
      <c r="L95" s="261" t="s">
        <v>4959</v>
      </c>
      <c r="M95" s="100"/>
    </row>
    <row r="96" spans="1:13" ht="15" customHeight="1" x14ac:dyDescent="0.25">
      <c r="A96" s="247">
        <v>45046</v>
      </c>
      <c r="B96" s="248" t="s">
        <v>4280</v>
      </c>
      <c r="C96" s="250">
        <v>810002455</v>
      </c>
      <c r="D96" s="248" t="s">
        <v>4281</v>
      </c>
      <c r="E96" s="250">
        <v>7236</v>
      </c>
      <c r="F96" s="248" t="s">
        <v>2917</v>
      </c>
      <c r="G96" s="248" t="s">
        <v>3830</v>
      </c>
      <c r="H96" s="248" t="s">
        <v>1254</v>
      </c>
      <c r="I96" s="246">
        <v>19704163</v>
      </c>
      <c r="J96" s="246">
        <v>0</v>
      </c>
      <c r="K96" s="246">
        <v>0</v>
      </c>
      <c r="L96" s="261" t="s">
        <v>4959</v>
      </c>
      <c r="M96" s="100"/>
    </row>
    <row r="97" spans="1:13" ht="15" customHeight="1" x14ac:dyDescent="0.25">
      <c r="A97" s="247">
        <v>45046</v>
      </c>
      <c r="B97" s="248" t="s">
        <v>4282</v>
      </c>
      <c r="C97" s="250">
        <v>900554587</v>
      </c>
      <c r="D97" s="248" t="s">
        <v>3383</v>
      </c>
      <c r="E97" s="250">
        <v>7674</v>
      </c>
      <c r="F97" s="248" t="s">
        <v>3382</v>
      </c>
      <c r="G97" s="248" t="s">
        <v>3830</v>
      </c>
      <c r="H97" s="248" t="s">
        <v>1254</v>
      </c>
      <c r="I97" s="246">
        <v>126306.17</v>
      </c>
      <c r="J97" s="246">
        <v>0</v>
      </c>
      <c r="K97" s="246">
        <v>0</v>
      </c>
      <c r="L97" s="261" t="s">
        <v>4959</v>
      </c>
      <c r="M97" s="100"/>
    </row>
    <row r="98" spans="1:13" ht="15" customHeight="1" x14ac:dyDescent="0.25">
      <c r="A98" s="247">
        <v>45046</v>
      </c>
      <c r="B98" s="248" t="s">
        <v>4283</v>
      </c>
      <c r="C98" s="250">
        <v>900554587</v>
      </c>
      <c r="D98" s="248" t="s">
        <v>3383</v>
      </c>
      <c r="E98" s="250">
        <v>7722</v>
      </c>
      <c r="F98" s="248" t="s">
        <v>3429</v>
      </c>
      <c r="G98" s="250" t="s">
        <v>4192</v>
      </c>
      <c r="H98" s="248" t="s">
        <v>1254</v>
      </c>
      <c r="I98" s="246">
        <v>0</v>
      </c>
      <c r="J98" s="246">
        <v>3537415</v>
      </c>
      <c r="K98" s="246">
        <v>0</v>
      </c>
      <c r="L98" s="261" t="s">
        <v>4959</v>
      </c>
      <c r="M98" s="100"/>
    </row>
    <row r="99" spans="1:13" ht="15" customHeight="1" x14ac:dyDescent="0.25">
      <c r="A99" s="247">
        <v>45046</v>
      </c>
      <c r="B99" s="248" t="s">
        <v>4284</v>
      </c>
      <c r="C99" s="250">
        <v>900554587</v>
      </c>
      <c r="D99" s="248" t="s">
        <v>3383</v>
      </c>
      <c r="E99" s="250">
        <v>7722</v>
      </c>
      <c r="F99" s="248" t="s">
        <v>3429</v>
      </c>
      <c r="G99" s="248" t="s">
        <v>3830</v>
      </c>
      <c r="H99" s="248" t="s">
        <v>1254</v>
      </c>
      <c r="I99" s="246">
        <v>1774914.09</v>
      </c>
      <c r="J99" s="246">
        <v>0</v>
      </c>
      <c r="K99" s="246">
        <v>0</v>
      </c>
      <c r="L99" s="261" t="s">
        <v>4959</v>
      </c>
      <c r="M99" s="100"/>
    </row>
    <row r="100" spans="1:13" ht="15" customHeight="1" x14ac:dyDescent="0.25">
      <c r="A100" s="247">
        <v>45046</v>
      </c>
      <c r="B100" s="248" t="s">
        <v>4285</v>
      </c>
      <c r="C100" s="250">
        <v>900554587</v>
      </c>
      <c r="D100" s="248" t="s">
        <v>3383</v>
      </c>
      <c r="E100" s="250">
        <v>7743</v>
      </c>
      <c r="F100" s="248" t="s">
        <v>3480</v>
      </c>
      <c r="G100" s="248" t="s">
        <v>3830</v>
      </c>
      <c r="H100" s="248" t="s">
        <v>1254</v>
      </c>
      <c r="I100" s="246">
        <v>3970980.26</v>
      </c>
      <c r="J100" s="246">
        <v>0</v>
      </c>
      <c r="K100" s="246">
        <v>0</v>
      </c>
      <c r="L100" s="261" t="s">
        <v>4959</v>
      </c>
      <c r="M100" s="100"/>
    </row>
    <row r="101" spans="1:13" ht="15" customHeight="1" x14ac:dyDescent="0.25">
      <c r="A101" s="247">
        <v>45046</v>
      </c>
      <c r="B101" s="248" t="s">
        <v>4286</v>
      </c>
      <c r="C101" s="250">
        <v>900554587</v>
      </c>
      <c r="D101" s="248" t="s">
        <v>3383</v>
      </c>
      <c r="E101" s="250">
        <v>7743</v>
      </c>
      <c r="F101" s="248" t="s">
        <v>3480</v>
      </c>
      <c r="G101" s="248" t="s">
        <v>4219</v>
      </c>
      <c r="H101" s="248" t="s">
        <v>1254</v>
      </c>
      <c r="I101" s="246">
        <v>0</v>
      </c>
      <c r="J101" s="246">
        <v>0</v>
      </c>
      <c r="K101" s="246">
        <v>1448129</v>
      </c>
      <c r="L101" s="261" t="s">
        <v>4959</v>
      </c>
      <c r="M101" s="100"/>
    </row>
    <row r="102" spans="1:13" ht="15" customHeight="1" x14ac:dyDescent="0.25">
      <c r="A102" s="247">
        <v>45046</v>
      </c>
      <c r="B102" s="248" t="s">
        <v>4287</v>
      </c>
      <c r="C102" s="250">
        <v>900554587</v>
      </c>
      <c r="D102" s="248" t="s">
        <v>3383</v>
      </c>
      <c r="E102" s="250">
        <v>7743</v>
      </c>
      <c r="F102" s="248" t="s">
        <v>3480</v>
      </c>
      <c r="G102" s="250" t="s">
        <v>4192</v>
      </c>
      <c r="H102" s="248" t="s">
        <v>1254</v>
      </c>
      <c r="I102" s="246">
        <v>0</v>
      </c>
      <c r="J102" s="246">
        <v>459480</v>
      </c>
      <c r="K102" s="246">
        <v>0</v>
      </c>
      <c r="L102" s="261" t="s">
        <v>4959</v>
      </c>
      <c r="M102" s="100"/>
    </row>
    <row r="103" spans="1:13" ht="15" customHeight="1" x14ac:dyDescent="0.25">
      <c r="A103" s="247">
        <v>45046</v>
      </c>
      <c r="B103" s="248" t="s">
        <v>4288</v>
      </c>
      <c r="C103" s="250">
        <v>900554587</v>
      </c>
      <c r="D103" s="248" t="s">
        <v>3383</v>
      </c>
      <c r="E103" s="250">
        <v>7786</v>
      </c>
      <c r="F103" s="248" t="s">
        <v>3519</v>
      </c>
      <c r="G103" s="248" t="s">
        <v>3830</v>
      </c>
      <c r="H103" s="248" t="s">
        <v>1254</v>
      </c>
      <c r="I103" s="246">
        <v>3667534.02</v>
      </c>
      <c r="J103" s="246">
        <v>0</v>
      </c>
      <c r="K103" s="246">
        <v>0</v>
      </c>
      <c r="L103" s="261" t="s">
        <v>4959</v>
      </c>
      <c r="M103" s="100"/>
    </row>
    <row r="104" spans="1:13" ht="15" customHeight="1" x14ac:dyDescent="0.25">
      <c r="A104" s="247">
        <v>45046</v>
      </c>
      <c r="B104" s="248" t="s">
        <v>4289</v>
      </c>
      <c r="C104" s="250">
        <v>900554587</v>
      </c>
      <c r="D104" s="248" t="s">
        <v>3383</v>
      </c>
      <c r="E104" s="250">
        <v>7786</v>
      </c>
      <c r="F104" s="248" t="s">
        <v>3519</v>
      </c>
      <c r="G104" s="250" t="s">
        <v>4192</v>
      </c>
      <c r="H104" s="248" t="s">
        <v>1254</v>
      </c>
      <c r="I104" s="246">
        <v>0</v>
      </c>
      <c r="J104" s="246">
        <v>3000</v>
      </c>
      <c r="K104" s="246">
        <v>0</v>
      </c>
      <c r="L104" s="261" t="s">
        <v>4959</v>
      </c>
      <c r="M104" s="100"/>
    </row>
    <row r="105" spans="1:13" ht="15" customHeight="1" x14ac:dyDescent="0.25">
      <c r="A105" s="247">
        <v>45046</v>
      </c>
      <c r="B105" s="248" t="s">
        <v>4290</v>
      </c>
      <c r="C105" s="250">
        <v>900554587</v>
      </c>
      <c r="D105" s="248" t="s">
        <v>3383</v>
      </c>
      <c r="E105" s="250">
        <v>7832</v>
      </c>
      <c r="F105" s="248" t="s">
        <v>3555</v>
      </c>
      <c r="G105" s="248" t="s">
        <v>3830</v>
      </c>
      <c r="H105" s="248" t="s">
        <v>1254</v>
      </c>
      <c r="I105" s="246">
        <v>934858.82</v>
      </c>
      <c r="J105" s="246">
        <v>0</v>
      </c>
      <c r="K105" s="246">
        <v>0</v>
      </c>
      <c r="L105" s="261" t="s">
        <v>4959</v>
      </c>
      <c r="M105" s="100"/>
    </row>
    <row r="106" spans="1:13" ht="15" customHeight="1" x14ac:dyDescent="0.25">
      <c r="A106" s="247">
        <v>45046</v>
      </c>
      <c r="B106" s="248" t="s">
        <v>4291</v>
      </c>
      <c r="C106" s="250">
        <v>900554587</v>
      </c>
      <c r="D106" s="248" t="s">
        <v>3383</v>
      </c>
      <c r="E106" s="250">
        <v>7832</v>
      </c>
      <c r="F106" s="248" t="s">
        <v>3555</v>
      </c>
      <c r="G106" s="248" t="s">
        <v>4219</v>
      </c>
      <c r="H106" s="248" t="s">
        <v>1254</v>
      </c>
      <c r="I106" s="246">
        <v>0</v>
      </c>
      <c r="J106" s="246">
        <v>0</v>
      </c>
      <c r="K106" s="246">
        <v>37114</v>
      </c>
      <c r="L106" s="261" t="s">
        <v>4959</v>
      </c>
      <c r="M106" s="100"/>
    </row>
    <row r="107" spans="1:13" ht="15" customHeight="1" x14ac:dyDescent="0.25">
      <c r="A107" s="247">
        <v>45046</v>
      </c>
      <c r="B107" s="248" t="s">
        <v>4292</v>
      </c>
      <c r="C107" s="250">
        <v>900554587</v>
      </c>
      <c r="D107" s="248" t="s">
        <v>3383</v>
      </c>
      <c r="E107" s="250">
        <v>7832</v>
      </c>
      <c r="F107" s="248" t="s">
        <v>3555</v>
      </c>
      <c r="G107" s="250" t="s">
        <v>4192</v>
      </c>
      <c r="H107" s="248" t="s">
        <v>1254</v>
      </c>
      <c r="I107" s="246">
        <v>0</v>
      </c>
      <c r="J107" s="246">
        <v>3436909</v>
      </c>
      <c r="K107" s="246">
        <v>0</v>
      </c>
      <c r="L107" s="261" t="s">
        <v>4959</v>
      </c>
      <c r="M107" s="100"/>
    </row>
    <row r="108" spans="1:13" ht="15" customHeight="1" x14ac:dyDescent="0.25">
      <c r="A108" s="247">
        <v>45046</v>
      </c>
      <c r="B108" s="248" t="s">
        <v>4293</v>
      </c>
      <c r="C108" s="250">
        <v>890942766</v>
      </c>
      <c r="D108" s="248" t="s">
        <v>1611</v>
      </c>
      <c r="E108" s="250">
        <v>8376</v>
      </c>
      <c r="F108" s="248" t="s">
        <v>4148</v>
      </c>
      <c r="G108" s="248" t="s">
        <v>3832</v>
      </c>
      <c r="H108" s="248" t="s">
        <v>1254</v>
      </c>
      <c r="I108" s="246">
        <v>0</v>
      </c>
      <c r="J108" s="246">
        <v>0</v>
      </c>
      <c r="K108" s="246">
        <v>1167000</v>
      </c>
      <c r="L108" s="261" t="s">
        <v>4959</v>
      </c>
      <c r="M108" s="100"/>
    </row>
    <row r="109" spans="1:13" ht="15" customHeight="1" x14ac:dyDescent="0.25">
      <c r="A109" s="247">
        <v>45046</v>
      </c>
      <c r="B109" s="248" t="s">
        <v>4294</v>
      </c>
      <c r="C109" s="250">
        <v>800141695</v>
      </c>
      <c r="D109" s="248" t="s">
        <v>3536</v>
      </c>
      <c r="E109" s="250">
        <v>7936</v>
      </c>
      <c r="F109" s="248" t="s">
        <v>3661</v>
      </c>
      <c r="G109" s="248" t="s">
        <v>3830</v>
      </c>
      <c r="H109" s="248" t="s">
        <v>1254</v>
      </c>
      <c r="I109" s="246">
        <v>27168030</v>
      </c>
      <c r="J109" s="246">
        <v>0</v>
      </c>
      <c r="K109" s="246">
        <v>0</v>
      </c>
      <c r="L109" s="261" t="s">
        <v>4959</v>
      </c>
      <c r="M109" s="100"/>
    </row>
    <row r="110" spans="1:13" ht="15" customHeight="1" x14ac:dyDescent="0.25">
      <c r="A110" s="247">
        <v>45046</v>
      </c>
      <c r="B110" s="248" t="s">
        <v>4295</v>
      </c>
      <c r="C110" s="250">
        <v>811028750</v>
      </c>
      <c r="D110" s="248" t="s">
        <v>2942</v>
      </c>
      <c r="E110" s="250">
        <v>7805</v>
      </c>
      <c r="F110" s="248" t="s">
        <v>3524</v>
      </c>
      <c r="G110" s="248" t="s">
        <v>3830</v>
      </c>
      <c r="H110" s="248" t="s">
        <v>1254</v>
      </c>
      <c r="I110" s="246">
        <v>727164</v>
      </c>
      <c r="J110" s="246">
        <v>0</v>
      </c>
      <c r="K110" s="246">
        <v>0</v>
      </c>
      <c r="L110" s="261" t="s">
        <v>4959</v>
      </c>
      <c r="M110" s="100"/>
    </row>
    <row r="111" spans="1:13" ht="15" customHeight="1" x14ac:dyDescent="0.25">
      <c r="A111" s="247">
        <v>45046</v>
      </c>
      <c r="B111" s="248" t="s">
        <v>4296</v>
      </c>
      <c r="C111" s="250">
        <v>900805406</v>
      </c>
      <c r="D111" s="248" t="s">
        <v>3982</v>
      </c>
      <c r="E111" s="250">
        <v>8220</v>
      </c>
      <c r="F111" s="248" t="s">
        <v>3981</v>
      </c>
      <c r="G111" s="248" t="s">
        <v>3830</v>
      </c>
      <c r="H111" s="248" t="s">
        <v>1254</v>
      </c>
      <c r="I111" s="246">
        <v>9285110.6199999992</v>
      </c>
      <c r="J111" s="246">
        <v>0</v>
      </c>
      <c r="K111" s="246">
        <v>0</v>
      </c>
      <c r="L111" s="261" t="s">
        <v>4959</v>
      </c>
      <c r="M111" s="100"/>
    </row>
    <row r="112" spans="1:13" ht="15" customHeight="1" x14ac:dyDescent="0.25">
      <c r="A112" s="247">
        <v>45046</v>
      </c>
      <c r="B112" s="248" t="s">
        <v>4297</v>
      </c>
      <c r="C112" s="250">
        <v>900805406</v>
      </c>
      <c r="D112" s="248" t="s">
        <v>3982</v>
      </c>
      <c r="E112" s="250">
        <v>8220</v>
      </c>
      <c r="F112" s="248" t="s">
        <v>3981</v>
      </c>
      <c r="G112" s="250" t="s">
        <v>4192</v>
      </c>
      <c r="H112" s="248" t="s">
        <v>1254</v>
      </c>
      <c r="I112" s="246">
        <v>0</v>
      </c>
      <c r="J112" s="246">
        <v>172443</v>
      </c>
      <c r="K112" s="246">
        <v>0</v>
      </c>
      <c r="L112" s="261" t="s">
        <v>4959</v>
      </c>
      <c r="M112" s="100"/>
    </row>
    <row r="113" spans="1:13" ht="15" customHeight="1" x14ac:dyDescent="0.25">
      <c r="A113" s="247">
        <v>45046</v>
      </c>
      <c r="B113" s="248" t="s">
        <v>4298</v>
      </c>
      <c r="C113" s="250">
        <v>900805406</v>
      </c>
      <c r="D113" s="248" t="s">
        <v>3982</v>
      </c>
      <c r="E113" s="250">
        <v>8220</v>
      </c>
      <c r="F113" s="248" t="s">
        <v>3981</v>
      </c>
      <c r="G113" s="248" t="s">
        <v>4219</v>
      </c>
      <c r="H113" s="248" t="s">
        <v>1254</v>
      </c>
      <c r="I113" s="246">
        <v>0</v>
      </c>
      <c r="J113" s="246">
        <v>0</v>
      </c>
      <c r="K113" s="246">
        <v>140365</v>
      </c>
      <c r="L113" s="261" t="s">
        <v>4959</v>
      </c>
      <c r="M113" s="100"/>
    </row>
    <row r="114" spans="1:13" ht="15" customHeight="1" x14ac:dyDescent="0.25">
      <c r="A114" s="247">
        <v>45046</v>
      </c>
      <c r="B114" s="248" t="s">
        <v>4299</v>
      </c>
      <c r="C114" s="250">
        <v>900805406</v>
      </c>
      <c r="D114" s="248" t="s">
        <v>3982</v>
      </c>
      <c r="E114" s="250">
        <v>8224</v>
      </c>
      <c r="F114" s="248" t="s">
        <v>3986</v>
      </c>
      <c r="G114" s="250" t="s">
        <v>4192</v>
      </c>
      <c r="H114" s="248" t="s">
        <v>1254</v>
      </c>
      <c r="I114" s="246">
        <v>0</v>
      </c>
      <c r="J114" s="246">
        <v>14848</v>
      </c>
      <c r="K114" s="246">
        <v>0</v>
      </c>
      <c r="L114" s="261" t="s">
        <v>4959</v>
      </c>
      <c r="M114" s="100"/>
    </row>
    <row r="115" spans="1:13" ht="15" customHeight="1" x14ac:dyDescent="0.25">
      <c r="A115" s="247">
        <v>45046</v>
      </c>
      <c r="B115" s="248" t="s">
        <v>4300</v>
      </c>
      <c r="C115" s="250">
        <v>900805406</v>
      </c>
      <c r="D115" s="248" t="s">
        <v>3982</v>
      </c>
      <c r="E115" s="250">
        <v>8224</v>
      </c>
      <c r="F115" s="248" t="s">
        <v>3986</v>
      </c>
      <c r="G115" s="248" t="s">
        <v>3830</v>
      </c>
      <c r="H115" s="248" t="s">
        <v>1254</v>
      </c>
      <c r="I115" s="246">
        <v>3472956.09</v>
      </c>
      <c r="J115" s="246">
        <v>0</v>
      </c>
      <c r="K115" s="246">
        <v>0</v>
      </c>
      <c r="L115" s="261" t="s">
        <v>4959</v>
      </c>
      <c r="M115" s="100"/>
    </row>
    <row r="116" spans="1:13" ht="15" customHeight="1" x14ac:dyDescent="0.25">
      <c r="A116" s="247">
        <v>45046</v>
      </c>
      <c r="B116" s="248" t="s">
        <v>4301</v>
      </c>
      <c r="C116" s="250">
        <v>900805406</v>
      </c>
      <c r="D116" s="248" t="s">
        <v>3982</v>
      </c>
      <c r="E116" s="250">
        <v>8224</v>
      </c>
      <c r="F116" s="248" t="s">
        <v>3986</v>
      </c>
      <c r="G116" s="248" t="s">
        <v>4219</v>
      </c>
      <c r="H116" s="248" t="s">
        <v>1254</v>
      </c>
      <c r="I116" s="246">
        <v>0</v>
      </c>
      <c r="J116" s="246">
        <v>0</v>
      </c>
      <c r="K116" s="246">
        <v>126729</v>
      </c>
      <c r="L116" s="261" t="s">
        <v>4959</v>
      </c>
      <c r="M116" s="100"/>
    </row>
    <row r="117" spans="1:13" ht="15" customHeight="1" x14ac:dyDescent="0.25">
      <c r="A117" s="247">
        <v>45046</v>
      </c>
      <c r="B117" s="248" t="s">
        <v>4302</v>
      </c>
      <c r="C117" s="250">
        <v>900805406</v>
      </c>
      <c r="D117" s="248" t="s">
        <v>3982</v>
      </c>
      <c r="E117" s="250">
        <v>8230</v>
      </c>
      <c r="F117" s="248" t="s">
        <v>3993</v>
      </c>
      <c r="G117" s="250" t="s">
        <v>4192</v>
      </c>
      <c r="H117" s="248" t="s">
        <v>1254</v>
      </c>
      <c r="I117" s="246">
        <v>0</v>
      </c>
      <c r="J117" s="246">
        <v>4826</v>
      </c>
      <c r="K117" s="246">
        <v>0</v>
      </c>
      <c r="L117" s="261" t="s">
        <v>4959</v>
      </c>
      <c r="M117" s="100"/>
    </row>
    <row r="118" spans="1:13" ht="15" customHeight="1" x14ac:dyDescent="0.25">
      <c r="A118" s="247">
        <v>45046</v>
      </c>
      <c r="B118" s="248" t="s">
        <v>4303</v>
      </c>
      <c r="C118" s="250">
        <v>900805406</v>
      </c>
      <c r="D118" s="248" t="s">
        <v>3982</v>
      </c>
      <c r="E118" s="250">
        <v>8230</v>
      </c>
      <c r="F118" s="248" t="s">
        <v>3993</v>
      </c>
      <c r="G118" s="248" t="s">
        <v>3830</v>
      </c>
      <c r="H118" s="248" t="s">
        <v>1254</v>
      </c>
      <c r="I118" s="246">
        <v>899950.47</v>
      </c>
      <c r="J118" s="246">
        <v>0</v>
      </c>
      <c r="K118" s="246">
        <v>0</v>
      </c>
      <c r="L118" s="261" t="s">
        <v>4959</v>
      </c>
      <c r="M118" s="100"/>
    </row>
    <row r="119" spans="1:13" ht="15" customHeight="1" x14ac:dyDescent="0.25">
      <c r="A119" s="247">
        <v>45046</v>
      </c>
      <c r="B119" s="248" t="s">
        <v>4304</v>
      </c>
      <c r="C119" s="250">
        <v>900805406</v>
      </c>
      <c r="D119" s="248" t="s">
        <v>3982</v>
      </c>
      <c r="E119" s="250">
        <v>8267</v>
      </c>
      <c r="F119" s="248" t="s">
        <v>3994</v>
      </c>
      <c r="G119" s="250" t="s">
        <v>4192</v>
      </c>
      <c r="H119" s="248" t="s">
        <v>1254</v>
      </c>
      <c r="I119" s="246">
        <v>0</v>
      </c>
      <c r="J119" s="246">
        <v>9450</v>
      </c>
      <c r="K119" s="246">
        <v>0</v>
      </c>
      <c r="L119" s="261" t="s">
        <v>4959</v>
      </c>
      <c r="M119" s="100"/>
    </row>
    <row r="120" spans="1:13" ht="15" customHeight="1" x14ac:dyDescent="0.25">
      <c r="A120" s="247">
        <v>45046</v>
      </c>
      <c r="B120" s="248" t="s">
        <v>4305</v>
      </c>
      <c r="C120" s="250">
        <v>900805406</v>
      </c>
      <c r="D120" s="248" t="s">
        <v>3982</v>
      </c>
      <c r="E120" s="250">
        <v>8267</v>
      </c>
      <c r="F120" s="248" t="s">
        <v>3994</v>
      </c>
      <c r="G120" s="248" t="s">
        <v>3830</v>
      </c>
      <c r="H120" s="248" t="s">
        <v>1254</v>
      </c>
      <c r="I120" s="246">
        <v>827508.07</v>
      </c>
      <c r="J120" s="246">
        <v>0</v>
      </c>
      <c r="K120" s="246">
        <v>0</v>
      </c>
      <c r="L120" s="261" t="s">
        <v>4959</v>
      </c>
      <c r="M120" s="100"/>
    </row>
    <row r="121" spans="1:13" ht="15" customHeight="1" x14ac:dyDescent="0.25">
      <c r="A121" s="247">
        <v>45046</v>
      </c>
      <c r="B121" s="248" t="s">
        <v>4306</v>
      </c>
      <c r="C121" s="250">
        <v>900164709</v>
      </c>
      <c r="D121" s="248" t="s">
        <v>3912</v>
      </c>
      <c r="E121" s="250">
        <v>8157</v>
      </c>
      <c r="F121" s="248" t="s">
        <v>3911</v>
      </c>
      <c r="G121" s="248" t="s">
        <v>3830</v>
      </c>
      <c r="H121" s="248" t="s">
        <v>1254</v>
      </c>
      <c r="I121" s="246">
        <v>20705069</v>
      </c>
      <c r="J121" s="246">
        <v>0</v>
      </c>
      <c r="K121" s="246">
        <v>0</v>
      </c>
      <c r="L121" s="261" t="s">
        <v>4959</v>
      </c>
      <c r="M121" s="100"/>
    </row>
    <row r="122" spans="1:13" ht="15" customHeight="1" x14ac:dyDescent="0.25">
      <c r="A122" s="247">
        <v>45046</v>
      </c>
      <c r="B122" s="248" t="s">
        <v>4307</v>
      </c>
      <c r="C122" s="250">
        <v>900164709</v>
      </c>
      <c r="D122" s="248" t="s">
        <v>3912</v>
      </c>
      <c r="E122" s="250">
        <v>8391</v>
      </c>
      <c r="F122" s="248" t="s">
        <v>4165</v>
      </c>
      <c r="G122" s="248" t="s">
        <v>3832</v>
      </c>
      <c r="H122" s="248" t="s">
        <v>1254</v>
      </c>
      <c r="I122" s="246">
        <v>0</v>
      </c>
      <c r="J122" s="246">
        <v>0</v>
      </c>
      <c r="K122" s="246">
        <v>220299</v>
      </c>
      <c r="L122" s="261" t="s">
        <v>4959</v>
      </c>
      <c r="M122" s="100"/>
    </row>
    <row r="123" spans="1:13" ht="15" customHeight="1" x14ac:dyDescent="0.25">
      <c r="A123" s="247">
        <v>45046</v>
      </c>
      <c r="B123" s="248" t="s">
        <v>4308</v>
      </c>
      <c r="C123" s="250">
        <v>900164709</v>
      </c>
      <c r="D123" s="248" t="s">
        <v>3912</v>
      </c>
      <c r="E123" s="250">
        <v>8391</v>
      </c>
      <c r="F123" s="248" t="s">
        <v>4165</v>
      </c>
      <c r="G123" s="248" t="s">
        <v>3830</v>
      </c>
      <c r="H123" s="248" t="s">
        <v>1254</v>
      </c>
      <c r="I123" s="246">
        <v>606257.49</v>
      </c>
      <c r="J123" s="246">
        <v>0</v>
      </c>
      <c r="K123" s="246">
        <v>0</v>
      </c>
      <c r="L123" s="261" t="s">
        <v>4959</v>
      </c>
      <c r="M123" s="100"/>
    </row>
    <row r="124" spans="1:13" ht="15" customHeight="1" x14ac:dyDescent="0.25">
      <c r="A124" s="247">
        <v>45046</v>
      </c>
      <c r="B124" s="248" t="s">
        <v>4309</v>
      </c>
      <c r="C124" s="250">
        <v>830035896</v>
      </c>
      <c r="D124" s="248" t="s">
        <v>1063</v>
      </c>
      <c r="E124" s="250">
        <v>7630</v>
      </c>
      <c r="F124" s="248" t="s">
        <v>3331</v>
      </c>
      <c r="G124" s="248" t="s">
        <v>3830</v>
      </c>
      <c r="H124" s="248" t="s">
        <v>1254</v>
      </c>
      <c r="I124" s="246">
        <v>22070438</v>
      </c>
      <c r="J124" s="246">
        <v>0</v>
      </c>
      <c r="K124" s="246">
        <v>0</v>
      </c>
      <c r="L124" s="261" t="s">
        <v>4959</v>
      </c>
      <c r="M124" s="100"/>
    </row>
    <row r="125" spans="1:13" ht="15" customHeight="1" x14ac:dyDescent="0.25">
      <c r="A125" s="247">
        <v>45046</v>
      </c>
      <c r="B125" s="248" t="s">
        <v>4310</v>
      </c>
      <c r="C125" s="250">
        <v>830035896</v>
      </c>
      <c r="D125" s="248" t="s">
        <v>1063</v>
      </c>
      <c r="E125" s="250">
        <v>8078</v>
      </c>
      <c r="F125" s="248" t="s">
        <v>3827</v>
      </c>
      <c r="G125" s="248" t="s">
        <v>3830</v>
      </c>
      <c r="H125" s="248" t="s">
        <v>1254</v>
      </c>
      <c r="I125" s="246">
        <v>233850</v>
      </c>
      <c r="J125" s="246">
        <v>0</v>
      </c>
      <c r="K125" s="246">
        <v>0</v>
      </c>
      <c r="L125" s="261" t="s">
        <v>4959</v>
      </c>
      <c r="M125" s="100"/>
    </row>
    <row r="126" spans="1:13" ht="15" customHeight="1" x14ac:dyDescent="0.25">
      <c r="A126" s="247">
        <v>45046</v>
      </c>
      <c r="B126" s="248" t="s">
        <v>4311</v>
      </c>
      <c r="C126" s="250">
        <v>800205914</v>
      </c>
      <c r="D126" s="248" t="s">
        <v>4084</v>
      </c>
      <c r="E126" s="250">
        <v>8317</v>
      </c>
      <c r="F126" s="248" t="s">
        <v>4083</v>
      </c>
      <c r="G126" s="248" t="s">
        <v>3830</v>
      </c>
      <c r="H126" s="248" t="s">
        <v>1254</v>
      </c>
      <c r="I126" s="246">
        <v>9316318</v>
      </c>
      <c r="J126" s="246">
        <v>0</v>
      </c>
      <c r="K126" s="246">
        <v>0</v>
      </c>
      <c r="L126" s="261" t="s">
        <v>4959</v>
      </c>
      <c r="M126" s="100"/>
    </row>
    <row r="127" spans="1:13" ht="15" customHeight="1" x14ac:dyDescent="0.25">
      <c r="A127" s="247">
        <v>45046</v>
      </c>
      <c r="B127" s="248" t="s">
        <v>4312</v>
      </c>
      <c r="C127" s="250">
        <v>800205914</v>
      </c>
      <c r="D127" s="248" t="s">
        <v>4084</v>
      </c>
      <c r="E127" s="250">
        <v>8341</v>
      </c>
      <c r="F127" s="248" t="s">
        <v>4110</v>
      </c>
      <c r="G127" s="248" t="s">
        <v>3830</v>
      </c>
      <c r="H127" s="248" t="s">
        <v>1254</v>
      </c>
      <c r="I127" s="246">
        <v>809719.2</v>
      </c>
      <c r="J127" s="246">
        <v>0</v>
      </c>
      <c r="K127" s="246">
        <v>0</v>
      </c>
      <c r="L127" s="261" t="s">
        <v>4959</v>
      </c>
      <c r="M127" s="100"/>
    </row>
    <row r="128" spans="1:13" ht="15" customHeight="1" x14ac:dyDescent="0.25">
      <c r="A128" s="247">
        <v>45046</v>
      </c>
      <c r="B128" s="248" t="s">
        <v>4313</v>
      </c>
      <c r="C128" s="250">
        <v>800205914</v>
      </c>
      <c r="D128" s="248" t="s">
        <v>4084</v>
      </c>
      <c r="E128" s="250">
        <v>8342</v>
      </c>
      <c r="F128" s="248" t="s">
        <v>4112</v>
      </c>
      <c r="G128" s="248" t="s">
        <v>3832</v>
      </c>
      <c r="H128" s="248" t="s">
        <v>1254</v>
      </c>
      <c r="I128" s="246">
        <v>0</v>
      </c>
      <c r="J128" s="246">
        <v>0</v>
      </c>
      <c r="K128" s="246">
        <v>181076</v>
      </c>
      <c r="L128" s="261" t="s">
        <v>4959</v>
      </c>
      <c r="M128" s="100"/>
    </row>
    <row r="129" spans="1:13" ht="15" customHeight="1" x14ac:dyDescent="0.25">
      <c r="A129" s="247">
        <v>45046</v>
      </c>
      <c r="B129" s="248" t="s">
        <v>4314</v>
      </c>
      <c r="C129" s="250">
        <v>800205914</v>
      </c>
      <c r="D129" s="248" t="s">
        <v>4084</v>
      </c>
      <c r="E129" s="250">
        <v>8342</v>
      </c>
      <c r="F129" s="248" t="s">
        <v>4112</v>
      </c>
      <c r="G129" s="248" t="s">
        <v>3830</v>
      </c>
      <c r="H129" s="248" t="s">
        <v>1254</v>
      </c>
      <c r="I129" s="246">
        <v>2629573.2000000002</v>
      </c>
      <c r="J129" s="246">
        <v>0</v>
      </c>
      <c r="K129" s="246">
        <v>0</v>
      </c>
      <c r="L129" s="261" t="s">
        <v>4959</v>
      </c>
      <c r="M129" s="100"/>
    </row>
    <row r="130" spans="1:13" ht="15" customHeight="1" x14ac:dyDescent="0.25">
      <c r="A130" s="247">
        <v>45046</v>
      </c>
      <c r="B130" s="248" t="s">
        <v>4315</v>
      </c>
      <c r="C130" s="250">
        <v>800205914</v>
      </c>
      <c r="D130" s="248" t="s">
        <v>4084</v>
      </c>
      <c r="E130" s="250">
        <v>8345</v>
      </c>
      <c r="F130" s="248" t="s">
        <v>4114</v>
      </c>
      <c r="G130" s="248" t="s">
        <v>3832</v>
      </c>
      <c r="H130" s="248" t="s">
        <v>1254</v>
      </c>
      <c r="I130" s="246">
        <v>0</v>
      </c>
      <c r="J130" s="246">
        <v>0</v>
      </c>
      <c r="K130" s="246">
        <v>5069434</v>
      </c>
      <c r="L130" s="261" t="s">
        <v>4959</v>
      </c>
      <c r="M130" s="100"/>
    </row>
    <row r="131" spans="1:13" ht="15" customHeight="1" x14ac:dyDescent="0.25">
      <c r="A131" s="247">
        <v>45046</v>
      </c>
      <c r="B131" s="248" t="s">
        <v>4316</v>
      </c>
      <c r="C131" s="250">
        <v>800205914</v>
      </c>
      <c r="D131" s="248" t="s">
        <v>4084</v>
      </c>
      <c r="E131" s="250">
        <v>8345</v>
      </c>
      <c r="F131" s="248" t="s">
        <v>4114</v>
      </c>
      <c r="G131" s="248" t="s">
        <v>3830</v>
      </c>
      <c r="H131" s="248" t="s">
        <v>1254</v>
      </c>
      <c r="I131" s="246">
        <v>10574071.83</v>
      </c>
      <c r="J131" s="246">
        <v>0</v>
      </c>
      <c r="K131" s="246">
        <v>0</v>
      </c>
      <c r="L131" s="261" t="s">
        <v>4959</v>
      </c>
      <c r="M131" s="100"/>
    </row>
    <row r="132" spans="1:13" ht="15" customHeight="1" x14ac:dyDescent="0.25">
      <c r="A132" s="247">
        <v>45046</v>
      </c>
      <c r="B132" s="248" t="s">
        <v>4317</v>
      </c>
      <c r="C132" s="250">
        <v>901604335</v>
      </c>
      <c r="D132" s="248" t="s">
        <v>3713</v>
      </c>
      <c r="E132" s="250">
        <v>7972</v>
      </c>
      <c r="F132" s="248" t="s">
        <v>3712</v>
      </c>
      <c r="G132" s="248" t="s">
        <v>3830</v>
      </c>
      <c r="H132" s="248" t="s">
        <v>1254</v>
      </c>
      <c r="I132" s="246">
        <v>411721</v>
      </c>
      <c r="J132" s="246">
        <v>0</v>
      </c>
      <c r="K132" s="246">
        <v>0</v>
      </c>
      <c r="L132" s="261" t="s">
        <v>4959</v>
      </c>
      <c r="M132" s="100"/>
    </row>
    <row r="133" spans="1:13" ht="15" customHeight="1" x14ac:dyDescent="0.25">
      <c r="A133" s="247">
        <v>45046</v>
      </c>
      <c r="B133" s="248" t="s">
        <v>4318</v>
      </c>
      <c r="C133" s="250">
        <v>901604335</v>
      </c>
      <c r="D133" s="248" t="s">
        <v>3713</v>
      </c>
      <c r="E133" s="250">
        <v>8037</v>
      </c>
      <c r="F133" s="248" t="s">
        <v>3775</v>
      </c>
      <c r="G133" s="248" t="s">
        <v>3830</v>
      </c>
      <c r="H133" s="248" t="s">
        <v>1254</v>
      </c>
      <c r="I133" s="246">
        <v>20984637</v>
      </c>
      <c r="J133" s="246">
        <v>0</v>
      </c>
      <c r="K133" s="246">
        <v>0</v>
      </c>
      <c r="L133" s="261" t="s">
        <v>4959</v>
      </c>
      <c r="M133" s="100"/>
    </row>
    <row r="134" spans="1:13" ht="15" customHeight="1" x14ac:dyDescent="0.25">
      <c r="A134" s="247">
        <v>45046</v>
      </c>
      <c r="B134" s="248" t="s">
        <v>4319</v>
      </c>
      <c r="C134" s="250">
        <v>811027681</v>
      </c>
      <c r="D134" s="248" t="s">
        <v>1006</v>
      </c>
      <c r="E134" s="250">
        <v>8375</v>
      </c>
      <c r="F134" s="248" t="s">
        <v>4147</v>
      </c>
      <c r="G134" s="248" t="s">
        <v>3830</v>
      </c>
      <c r="H134" s="248" t="s">
        <v>1254</v>
      </c>
      <c r="I134" s="246">
        <v>12254326</v>
      </c>
      <c r="J134" s="246">
        <v>0</v>
      </c>
      <c r="K134" s="246">
        <v>0</v>
      </c>
      <c r="L134" s="261" t="s">
        <v>4959</v>
      </c>
      <c r="M134" s="100"/>
    </row>
    <row r="135" spans="1:13" ht="15" customHeight="1" x14ac:dyDescent="0.25">
      <c r="A135" s="247">
        <v>45046</v>
      </c>
      <c r="B135" s="248" t="s">
        <v>4320</v>
      </c>
      <c r="C135" s="250">
        <v>811027681</v>
      </c>
      <c r="D135" s="248" t="s">
        <v>1006</v>
      </c>
      <c r="E135" s="250">
        <v>8375</v>
      </c>
      <c r="F135" s="248" t="s">
        <v>4147</v>
      </c>
      <c r="G135" s="248" t="s">
        <v>3832</v>
      </c>
      <c r="H135" s="248" t="s">
        <v>1254</v>
      </c>
      <c r="I135" s="246">
        <v>0</v>
      </c>
      <c r="J135" s="246">
        <v>0</v>
      </c>
      <c r="K135" s="246">
        <v>3700750</v>
      </c>
      <c r="L135" s="261" t="s">
        <v>4959</v>
      </c>
      <c r="M135" s="100"/>
    </row>
    <row r="136" spans="1:13" ht="15" customHeight="1" x14ac:dyDescent="0.25">
      <c r="A136" s="247">
        <v>45046</v>
      </c>
      <c r="B136" s="248" t="s">
        <v>4321</v>
      </c>
      <c r="C136" s="250">
        <v>900577381</v>
      </c>
      <c r="D136" s="248" t="s">
        <v>1021</v>
      </c>
      <c r="E136" s="250">
        <v>8145</v>
      </c>
      <c r="F136" s="248" t="s">
        <v>3899</v>
      </c>
      <c r="G136" s="248" t="s">
        <v>3830</v>
      </c>
      <c r="H136" s="248" t="s">
        <v>1207</v>
      </c>
      <c r="I136" s="246">
        <v>23806860</v>
      </c>
      <c r="J136" s="246">
        <v>0</v>
      </c>
      <c r="K136" s="246">
        <v>0</v>
      </c>
      <c r="L136" s="261" t="s">
        <v>4959</v>
      </c>
      <c r="M136" s="100"/>
    </row>
    <row r="137" spans="1:13" ht="15" customHeight="1" x14ac:dyDescent="0.25">
      <c r="A137" s="247">
        <v>45046</v>
      </c>
      <c r="B137" s="248" t="s">
        <v>4322</v>
      </c>
      <c r="C137" s="250">
        <v>900577381</v>
      </c>
      <c r="D137" s="248" t="s">
        <v>1021</v>
      </c>
      <c r="E137" s="250">
        <v>8145</v>
      </c>
      <c r="F137" s="248" t="s">
        <v>3899</v>
      </c>
      <c r="G137" s="248" t="s">
        <v>3832</v>
      </c>
      <c r="H137" s="248" t="s">
        <v>1207</v>
      </c>
      <c r="I137" s="246">
        <v>0</v>
      </c>
      <c r="J137" s="246">
        <v>0</v>
      </c>
      <c r="K137" s="246">
        <v>6930500</v>
      </c>
      <c r="L137" s="261" t="s">
        <v>4959</v>
      </c>
      <c r="M137" s="100"/>
    </row>
    <row r="138" spans="1:13" ht="15" customHeight="1" x14ac:dyDescent="0.25">
      <c r="A138" s="247">
        <v>45046</v>
      </c>
      <c r="B138" s="248" t="s">
        <v>4323</v>
      </c>
      <c r="C138" s="250">
        <v>900577381</v>
      </c>
      <c r="D138" s="248" t="s">
        <v>1021</v>
      </c>
      <c r="E138" s="250">
        <v>8196</v>
      </c>
      <c r="F138" s="248" t="s">
        <v>3958</v>
      </c>
      <c r="G138" s="248" t="s">
        <v>3830</v>
      </c>
      <c r="H138" s="248" t="s">
        <v>1207</v>
      </c>
      <c r="I138" s="246">
        <v>82313</v>
      </c>
      <c r="J138" s="246">
        <v>0</v>
      </c>
      <c r="K138" s="246">
        <v>0</v>
      </c>
      <c r="L138" s="261" t="s">
        <v>4959</v>
      </c>
      <c r="M138" s="100"/>
    </row>
    <row r="139" spans="1:13" ht="15" customHeight="1" x14ac:dyDescent="0.25">
      <c r="A139" s="247">
        <v>45046</v>
      </c>
      <c r="B139" s="248" t="s">
        <v>4324</v>
      </c>
      <c r="C139" s="250">
        <v>900577381</v>
      </c>
      <c r="D139" s="248" t="s">
        <v>1021</v>
      </c>
      <c r="E139" s="250">
        <v>8197</v>
      </c>
      <c r="F139" s="248" t="s">
        <v>3959</v>
      </c>
      <c r="G139" s="248" t="s">
        <v>3830</v>
      </c>
      <c r="H139" s="248" t="s">
        <v>1207</v>
      </c>
      <c r="I139" s="246">
        <v>464700</v>
      </c>
      <c r="J139" s="246">
        <v>0</v>
      </c>
      <c r="K139" s="246">
        <v>0</v>
      </c>
      <c r="L139" s="261" t="s">
        <v>4959</v>
      </c>
      <c r="M139" s="100"/>
    </row>
    <row r="140" spans="1:13" ht="15" customHeight="1" x14ac:dyDescent="0.25">
      <c r="A140" s="247">
        <v>45046</v>
      </c>
      <c r="B140" s="248" t="s">
        <v>4325</v>
      </c>
      <c r="C140" s="250">
        <v>900577381</v>
      </c>
      <c r="D140" s="248" t="s">
        <v>1021</v>
      </c>
      <c r="E140" s="250">
        <v>8207</v>
      </c>
      <c r="F140" s="248" t="s">
        <v>3969</v>
      </c>
      <c r="G140" s="248" t="s">
        <v>3830</v>
      </c>
      <c r="H140" s="248" t="s">
        <v>1207</v>
      </c>
      <c r="I140" s="246">
        <v>118458</v>
      </c>
      <c r="J140" s="246">
        <v>0</v>
      </c>
      <c r="K140" s="246">
        <v>0</v>
      </c>
      <c r="L140" s="261" t="s">
        <v>4959</v>
      </c>
      <c r="M140" s="100"/>
    </row>
    <row r="141" spans="1:13" ht="15" customHeight="1" x14ac:dyDescent="0.25">
      <c r="A141" s="247">
        <v>45046</v>
      </c>
      <c r="B141" s="248" t="s">
        <v>4326</v>
      </c>
      <c r="C141" s="250">
        <v>901190507</v>
      </c>
      <c r="D141" s="248" t="s">
        <v>3318</v>
      </c>
      <c r="E141" s="250">
        <v>7616</v>
      </c>
      <c r="F141" s="248" t="s">
        <v>3317</v>
      </c>
      <c r="G141" s="248" t="s">
        <v>4219</v>
      </c>
      <c r="H141" s="248" t="s">
        <v>1207</v>
      </c>
      <c r="I141" s="246">
        <v>0</v>
      </c>
      <c r="J141" s="246">
        <v>0</v>
      </c>
      <c r="K141" s="246">
        <v>78240</v>
      </c>
      <c r="L141" s="261" t="s">
        <v>4959</v>
      </c>
      <c r="M141" s="100"/>
    </row>
    <row r="142" spans="1:13" ht="15" customHeight="1" x14ac:dyDescent="0.25">
      <c r="A142" s="247">
        <v>45046</v>
      </c>
      <c r="B142" s="248" t="s">
        <v>4327</v>
      </c>
      <c r="C142" s="250">
        <v>901190507</v>
      </c>
      <c r="D142" s="248" t="s">
        <v>3318</v>
      </c>
      <c r="E142" s="250">
        <v>7616</v>
      </c>
      <c r="F142" s="248" t="s">
        <v>3317</v>
      </c>
      <c r="G142" s="250" t="s">
        <v>4192</v>
      </c>
      <c r="H142" s="248" t="s">
        <v>1207</v>
      </c>
      <c r="I142" s="246">
        <v>0</v>
      </c>
      <c r="J142" s="246">
        <v>16830</v>
      </c>
      <c r="K142" s="246">
        <v>0</v>
      </c>
      <c r="L142" s="261" t="s">
        <v>4959</v>
      </c>
      <c r="M142" s="100"/>
    </row>
    <row r="143" spans="1:13" ht="15" customHeight="1" x14ac:dyDescent="0.25">
      <c r="A143" s="247">
        <v>45046</v>
      </c>
      <c r="B143" s="248" t="s">
        <v>4328</v>
      </c>
      <c r="C143" s="250">
        <v>901190507</v>
      </c>
      <c r="D143" s="248" t="s">
        <v>3318</v>
      </c>
      <c r="E143" s="250">
        <v>7616</v>
      </c>
      <c r="F143" s="248" t="s">
        <v>3317</v>
      </c>
      <c r="G143" s="248" t="s">
        <v>3830</v>
      </c>
      <c r="H143" s="248" t="s">
        <v>1207</v>
      </c>
      <c r="I143" s="246">
        <v>478461.33</v>
      </c>
      <c r="J143" s="246">
        <v>0</v>
      </c>
      <c r="K143" s="246">
        <v>0</v>
      </c>
      <c r="L143" s="261" t="s">
        <v>4959</v>
      </c>
      <c r="M143" s="100"/>
    </row>
    <row r="144" spans="1:13" ht="15" customHeight="1" x14ac:dyDescent="0.25">
      <c r="A144" s="247">
        <v>45046</v>
      </c>
      <c r="B144" s="248" t="s">
        <v>4329</v>
      </c>
      <c r="C144" s="250">
        <v>901190507</v>
      </c>
      <c r="D144" s="248" t="s">
        <v>3318</v>
      </c>
      <c r="E144" s="250">
        <v>7782</v>
      </c>
      <c r="F144" s="248" t="s">
        <v>3506</v>
      </c>
      <c r="G144" s="248" t="s">
        <v>3830</v>
      </c>
      <c r="H144" s="248" t="s">
        <v>1207</v>
      </c>
      <c r="I144" s="246">
        <v>1298821.49</v>
      </c>
      <c r="J144" s="246">
        <v>0</v>
      </c>
      <c r="K144" s="246">
        <v>0</v>
      </c>
      <c r="L144" s="261" t="s">
        <v>4959</v>
      </c>
      <c r="M144" s="100"/>
    </row>
    <row r="145" spans="1:13" ht="15" customHeight="1" x14ac:dyDescent="0.25">
      <c r="A145" s="247">
        <v>45046</v>
      </c>
      <c r="B145" s="248" t="s">
        <v>4330</v>
      </c>
      <c r="C145" s="250">
        <v>901190507</v>
      </c>
      <c r="D145" s="248" t="s">
        <v>3318</v>
      </c>
      <c r="E145" s="250">
        <v>7910</v>
      </c>
      <c r="F145" s="248" t="s">
        <v>3642</v>
      </c>
      <c r="G145" s="248" t="s">
        <v>3830</v>
      </c>
      <c r="H145" s="248" t="s">
        <v>1207</v>
      </c>
      <c r="I145" s="246">
        <v>1016928.13</v>
      </c>
      <c r="J145" s="246">
        <v>0</v>
      </c>
      <c r="K145" s="246">
        <v>0</v>
      </c>
      <c r="L145" s="261" t="s">
        <v>4959</v>
      </c>
      <c r="M145" s="100"/>
    </row>
    <row r="146" spans="1:13" ht="15" customHeight="1" x14ac:dyDescent="0.25">
      <c r="A146" s="247">
        <v>45046</v>
      </c>
      <c r="B146" s="248" t="s">
        <v>4331</v>
      </c>
      <c r="C146" s="250">
        <v>901288762</v>
      </c>
      <c r="D146" s="248" t="s">
        <v>2808</v>
      </c>
      <c r="E146" s="250">
        <v>7131</v>
      </c>
      <c r="F146" s="248" t="s">
        <v>2809</v>
      </c>
      <c r="G146" s="248" t="s">
        <v>3830</v>
      </c>
      <c r="H146" s="248" t="s">
        <v>1207</v>
      </c>
      <c r="I146" s="246">
        <v>16597927</v>
      </c>
      <c r="J146" s="246">
        <v>0</v>
      </c>
      <c r="K146" s="246">
        <v>0</v>
      </c>
      <c r="L146" s="261" t="s">
        <v>4959</v>
      </c>
      <c r="M146" s="100"/>
    </row>
    <row r="147" spans="1:13" ht="15" customHeight="1" x14ac:dyDescent="0.25">
      <c r="A147" s="247">
        <v>45046</v>
      </c>
      <c r="B147" s="248" t="s">
        <v>4332</v>
      </c>
      <c r="C147" s="250">
        <v>901288762</v>
      </c>
      <c r="D147" s="248" t="s">
        <v>2808</v>
      </c>
      <c r="E147" s="250">
        <v>7218</v>
      </c>
      <c r="F147" s="248" t="s">
        <v>2900</v>
      </c>
      <c r="G147" s="248" t="s">
        <v>3830</v>
      </c>
      <c r="H147" s="248" t="s">
        <v>1207</v>
      </c>
      <c r="I147" s="246">
        <v>17711172</v>
      </c>
      <c r="J147" s="246">
        <v>0</v>
      </c>
      <c r="K147" s="246">
        <v>0</v>
      </c>
      <c r="L147" s="261" t="s">
        <v>4959</v>
      </c>
      <c r="M147" s="100"/>
    </row>
    <row r="148" spans="1:13" ht="15" customHeight="1" x14ac:dyDescent="0.25">
      <c r="A148" s="247">
        <v>45046</v>
      </c>
      <c r="B148" s="248" t="s">
        <v>4333</v>
      </c>
      <c r="C148" s="250">
        <v>901288762</v>
      </c>
      <c r="D148" s="248" t="s">
        <v>2808</v>
      </c>
      <c r="E148" s="250">
        <v>7275</v>
      </c>
      <c r="F148" s="248" t="s">
        <v>2997</v>
      </c>
      <c r="G148" s="248" t="s">
        <v>3830</v>
      </c>
      <c r="H148" s="248" t="s">
        <v>1207</v>
      </c>
      <c r="I148" s="246">
        <v>704300</v>
      </c>
      <c r="J148" s="246">
        <v>0</v>
      </c>
      <c r="K148" s="246">
        <v>0</v>
      </c>
      <c r="L148" s="261" t="s">
        <v>4959</v>
      </c>
      <c r="M148" s="100"/>
    </row>
    <row r="149" spans="1:13" ht="15" customHeight="1" x14ac:dyDescent="0.25">
      <c r="A149" s="247">
        <v>45046</v>
      </c>
      <c r="B149" s="248" t="s">
        <v>4334</v>
      </c>
      <c r="C149" s="250">
        <v>901288762</v>
      </c>
      <c r="D149" s="248" t="s">
        <v>2808</v>
      </c>
      <c r="E149" s="250">
        <v>7276</v>
      </c>
      <c r="F149" s="248" t="s">
        <v>2998</v>
      </c>
      <c r="G149" s="248" t="s">
        <v>3830</v>
      </c>
      <c r="H149" s="248" t="s">
        <v>1207</v>
      </c>
      <c r="I149" s="246">
        <v>581931</v>
      </c>
      <c r="J149" s="246">
        <v>0</v>
      </c>
      <c r="K149" s="246">
        <v>0</v>
      </c>
      <c r="L149" s="261" t="s">
        <v>4959</v>
      </c>
      <c r="M149" s="100"/>
    </row>
    <row r="150" spans="1:13" ht="15" customHeight="1" x14ac:dyDescent="0.25">
      <c r="A150" s="247">
        <v>45046</v>
      </c>
      <c r="B150" s="248" t="s">
        <v>4335</v>
      </c>
      <c r="C150" s="250">
        <v>901288762</v>
      </c>
      <c r="D150" s="248" t="s">
        <v>2808</v>
      </c>
      <c r="E150" s="250">
        <v>7277</v>
      </c>
      <c r="F150" s="248" t="s">
        <v>2999</v>
      </c>
      <c r="G150" s="248" t="s">
        <v>3830</v>
      </c>
      <c r="H150" s="248" t="s">
        <v>1207</v>
      </c>
      <c r="I150" s="246">
        <v>581931</v>
      </c>
      <c r="J150" s="246">
        <v>0</v>
      </c>
      <c r="K150" s="246">
        <v>0</v>
      </c>
      <c r="L150" s="261" t="s">
        <v>4959</v>
      </c>
      <c r="M150" s="100"/>
    </row>
    <row r="151" spans="1:13" ht="15" customHeight="1" x14ac:dyDescent="0.25">
      <c r="A151" s="247">
        <v>45046</v>
      </c>
      <c r="B151" s="248" t="s">
        <v>4336</v>
      </c>
      <c r="C151" s="250">
        <v>800239481</v>
      </c>
      <c r="D151" s="248" t="s">
        <v>3001</v>
      </c>
      <c r="E151" s="250">
        <v>8169</v>
      </c>
      <c r="F151" s="248" t="s">
        <v>3939</v>
      </c>
      <c r="G151" s="248" t="s">
        <v>3830</v>
      </c>
      <c r="H151" s="248" t="s">
        <v>1207</v>
      </c>
      <c r="I151" s="246">
        <v>29715845</v>
      </c>
      <c r="J151" s="246">
        <v>0</v>
      </c>
      <c r="K151" s="246">
        <v>0</v>
      </c>
      <c r="L151" s="261" t="s">
        <v>4959</v>
      </c>
      <c r="M151" s="100"/>
    </row>
    <row r="152" spans="1:13" ht="15" customHeight="1" x14ac:dyDescent="0.25">
      <c r="A152" s="247">
        <v>45046</v>
      </c>
      <c r="B152" s="248" t="s">
        <v>4337</v>
      </c>
      <c r="C152" s="250">
        <v>800239481</v>
      </c>
      <c r="D152" s="248" t="s">
        <v>3001</v>
      </c>
      <c r="E152" s="250">
        <v>8210</v>
      </c>
      <c r="F152" s="248" t="s">
        <v>3972</v>
      </c>
      <c r="G152" s="248" t="s">
        <v>3830</v>
      </c>
      <c r="H152" s="248" t="s">
        <v>1207</v>
      </c>
      <c r="I152" s="246">
        <v>23233292</v>
      </c>
      <c r="J152" s="246">
        <v>0</v>
      </c>
      <c r="K152" s="246">
        <v>0</v>
      </c>
      <c r="L152" s="261" t="s">
        <v>4959</v>
      </c>
      <c r="M152" s="100"/>
    </row>
    <row r="153" spans="1:13" ht="15" customHeight="1" x14ac:dyDescent="0.25">
      <c r="A153" s="247">
        <v>45046</v>
      </c>
      <c r="B153" s="248" t="s">
        <v>4338</v>
      </c>
      <c r="C153" s="250">
        <v>800239481</v>
      </c>
      <c r="D153" s="248" t="s">
        <v>3001</v>
      </c>
      <c r="E153" s="250">
        <v>8329</v>
      </c>
      <c r="F153" s="248" t="s">
        <v>4098</v>
      </c>
      <c r="G153" s="248" t="s">
        <v>3830</v>
      </c>
      <c r="H153" s="248" t="s">
        <v>1207</v>
      </c>
      <c r="I153" s="246">
        <v>15965304</v>
      </c>
      <c r="J153" s="246">
        <v>0</v>
      </c>
      <c r="K153" s="246">
        <v>0</v>
      </c>
      <c r="L153" s="261" t="s">
        <v>4959</v>
      </c>
      <c r="M153" s="100"/>
    </row>
    <row r="154" spans="1:13" ht="15" customHeight="1" x14ac:dyDescent="0.25">
      <c r="A154" s="247">
        <v>45046</v>
      </c>
      <c r="B154" s="248" t="s">
        <v>4339</v>
      </c>
      <c r="C154" s="250">
        <v>813001376</v>
      </c>
      <c r="D154" s="248" t="s">
        <v>1260</v>
      </c>
      <c r="E154" s="250">
        <v>8208</v>
      </c>
      <c r="F154" s="248" t="s">
        <v>3970</v>
      </c>
      <c r="G154" s="248" t="s">
        <v>3830</v>
      </c>
      <c r="H154" s="248" t="s">
        <v>1207</v>
      </c>
      <c r="I154" s="246">
        <v>7524213</v>
      </c>
      <c r="J154" s="246">
        <v>0</v>
      </c>
      <c r="K154" s="246">
        <v>0</v>
      </c>
      <c r="L154" s="261" t="s">
        <v>4959</v>
      </c>
      <c r="M154" s="100"/>
    </row>
    <row r="155" spans="1:13" ht="15" customHeight="1" x14ac:dyDescent="0.25">
      <c r="A155" s="247">
        <v>45046</v>
      </c>
      <c r="B155" s="248" t="s">
        <v>4340</v>
      </c>
      <c r="C155" s="250">
        <v>813001376</v>
      </c>
      <c r="D155" s="248" t="s">
        <v>1260</v>
      </c>
      <c r="E155" s="250">
        <v>8283</v>
      </c>
      <c r="F155" s="248" t="s">
        <v>4049</v>
      </c>
      <c r="G155" s="248" t="s">
        <v>3830</v>
      </c>
      <c r="H155" s="248" t="s">
        <v>1207</v>
      </c>
      <c r="I155" s="246">
        <v>96472</v>
      </c>
      <c r="J155" s="246">
        <v>0</v>
      </c>
      <c r="K155" s="246">
        <v>0</v>
      </c>
      <c r="L155" s="261" t="s">
        <v>4959</v>
      </c>
      <c r="M155" s="100"/>
    </row>
    <row r="156" spans="1:13" ht="15" customHeight="1" x14ac:dyDescent="0.25">
      <c r="A156" s="247">
        <v>45046</v>
      </c>
      <c r="B156" s="248" t="s">
        <v>4341</v>
      </c>
      <c r="C156" s="250">
        <v>813001376</v>
      </c>
      <c r="D156" s="248" t="s">
        <v>1260</v>
      </c>
      <c r="E156" s="250">
        <v>8324</v>
      </c>
      <c r="F156" s="248" t="s">
        <v>4092</v>
      </c>
      <c r="G156" s="248" t="s">
        <v>3830</v>
      </c>
      <c r="H156" s="248" t="s">
        <v>1207</v>
      </c>
      <c r="I156" s="246">
        <v>9043212</v>
      </c>
      <c r="J156" s="246">
        <v>0</v>
      </c>
      <c r="K156" s="246">
        <v>0</v>
      </c>
      <c r="L156" s="261" t="s">
        <v>4959</v>
      </c>
      <c r="M156" s="100"/>
    </row>
    <row r="157" spans="1:13" ht="15" customHeight="1" x14ac:dyDescent="0.25">
      <c r="A157" s="247">
        <v>45046</v>
      </c>
      <c r="B157" s="248" t="s">
        <v>4342</v>
      </c>
      <c r="C157" s="250">
        <v>813001376</v>
      </c>
      <c r="D157" s="248" t="s">
        <v>1260</v>
      </c>
      <c r="E157" s="250">
        <v>8325</v>
      </c>
      <c r="F157" s="248" t="s">
        <v>4093</v>
      </c>
      <c r="G157" s="248" t="s">
        <v>3830</v>
      </c>
      <c r="H157" s="248" t="s">
        <v>1207</v>
      </c>
      <c r="I157" s="246">
        <v>3119136</v>
      </c>
      <c r="J157" s="246">
        <v>0</v>
      </c>
      <c r="K157" s="246">
        <v>0</v>
      </c>
      <c r="L157" s="261" t="s">
        <v>4959</v>
      </c>
      <c r="M157" s="100"/>
    </row>
    <row r="158" spans="1:13" ht="15" customHeight="1" x14ac:dyDescent="0.25">
      <c r="A158" s="247">
        <v>45046</v>
      </c>
      <c r="B158" s="248" t="s">
        <v>4343</v>
      </c>
      <c r="C158" s="250">
        <v>900718985</v>
      </c>
      <c r="D158" s="248" t="s">
        <v>3629</v>
      </c>
      <c r="E158" s="250">
        <v>7897</v>
      </c>
      <c r="F158" s="248" t="s">
        <v>3628</v>
      </c>
      <c r="G158" s="250" t="s">
        <v>4192</v>
      </c>
      <c r="H158" s="248" t="s">
        <v>1207</v>
      </c>
      <c r="I158" s="246">
        <v>0</v>
      </c>
      <c r="J158" s="246">
        <v>6590230</v>
      </c>
      <c r="K158" s="246">
        <v>0</v>
      </c>
      <c r="L158" s="261" t="s">
        <v>4959</v>
      </c>
      <c r="M158" s="100"/>
    </row>
    <row r="159" spans="1:13" ht="15" customHeight="1" x14ac:dyDescent="0.25">
      <c r="A159" s="247">
        <v>45046</v>
      </c>
      <c r="B159" s="248" t="s">
        <v>4344</v>
      </c>
      <c r="C159" s="250">
        <v>900718985</v>
      </c>
      <c r="D159" s="248" t="s">
        <v>3629</v>
      </c>
      <c r="E159" s="250">
        <v>7897</v>
      </c>
      <c r="F159" s="248" t="s">
        <v>3628</v>
      </c>
      <c r="G159" s="248" t="s">
        <v>4219</v>
      </c>
      <c r="H159" s="248" t="s">
        <v>1207</v>
      </c>
      <c r="I159" s="246">
        <v>0</v>
      </c>
      <c r="J159" s="246">
        <v>0</v>
      </c>
      <c r="K159" s="246">
        <v>6446454</v>
      </c>
      <c r="L159" s="261" t="s">
        <v>4959</v>
      </c>
      <c r="M159" s="100"/>
    </row>
    <row r="160" spans="1:13" ht="15" customHeight="1" x14ac:dyDescent="0.25">
      <c r="A160" s="247">
        <v>45046</v>
      </c>
      <c r="B160" s="248" t="s">
        <v>4345</v>
      </c>
      <c r="C160" s="250">
        <v>900718985</v>
      </c>
      <c r="D160" s="248" t="s">
        <v>3629</v>
      </c>
      <c r="E160" s="250">
        <v>7897</v>
      </c>
      <c r="F160" s="248" t="s">
        <v>3628</v>
      </c>
      <c r="G160" s="248" t="s">
        <v>3830</v>
      </c>
      <c r="H160" s="248" t="s">
        <v>1207</v>
      </c>
      <c r="I160" s="246">
        <v>7702186.0700000003</v>
      </c>
      <c r="J160" s="246">
        <v>0</v>
      </c>
      <c r="K160" s="246">
        <v>0</v>
      </c>
      <c r="L160" s="261" t="s">
        <v>4959</v>
      </c>
      <c r="M160" s="100"/>
    </row>
    <row r="161" spans="1:13" ht="15" customHeight="1" x14ac:dyDescent="0.25">
      <c r="A161" s="247">
        <v>45046</v>
      </c>
      <c r="B161" s="248" t="s">
        <v>4346</v>
      </c>
      <c r="C161" s="250">
        <v>900718985</v>
      </c>
      <c r="D161" s="248" t="s">
        <v>3629</v>
      </c>
      <c r="E161" s="250">
        <v>8116</v>
      </c>
      <c r="F161" s="248" t="s">
        <v>3834</v>
      </c>
      <c r="G161" s="248" t="s">
        <v>3830</v>
      </c>
      <c r="H161" s="248" t="s">
        <v>1207</v>
      </c>
      <c r="I161" s="246">
        <v>74560</v>
      </c>
      <c r="J161" s="246">
        <v>0</v>
      </c>
      <c r="K161" s="246">
        <v>0</v>
      </c>
      <c r="L161" s="261" t="s">
        <v>4959</v>
      </c>
      <c r="M161" s="100"/>
    </row>
    <row r="162" spans="1:13" ht="15" customHeight="1" x14ac:dyDescent="0.25">
      <c r="A162" s="247">
        <v>45046</v>
      </c>
      <c r="B162" s="248" t="s">
        <v>4347</v>
      </c>
      <c r="C162" s="250">
        <v>800089522</v>
      </c>
      <c r="D162" s="248" t="s">
        <v>3432</v>
      </c>
      <c r="E162" s="250">
        <v>7640</v>
      </c>
      <c r="F162" s="248" t="s">
        <v>3372</v>
      </c>
      <c r="G162" s="248" t="s">
        <v>3830</v>
      </c>
      <c r="H162" s="248" t="s">
        <v>1207</v>
      </c>
      <c r="I162" s="246">
        <v>2539751</v>
      </c>
      <c r="J162" s="246">
        <v>0</v>
      </c>
      <c r="K162" s="246">
        <v>0</v>
      </c>
      <c r="L162" s="261" t="s">
        <v>4959</v>
      </c>
      <c r="M162" s="100"/>
    </row>
    <row r="163" spans="1:13" ht="15" customHeight="1" x14ac:dyDescent="0.25">
      <c r="A163" s="247">
        <v>45046</v>
      </c>
      <c r="B163" s="248" t="s">
        <v>4348</v>
      </c>
      <c r="C163" s="250">
        <v>800089522</v>
      </c>
      <c r="D163" s="248" t="s">
        <v>3432</v>
      </c>
      <c r="E163" s="250">
        <v>7753</v>
      </c>
      <c r="F163" s="248" t="s">
        <v>3509</v>
      </c>
      <c r="G163" s="248" t="s">
        <v>3830</v>
      </c>
      <c r="H163" s="248" t="s">
        <v>1207</v>
      </c>
      <c r="I163" s="246">
        <v>6865357</v>
      </c>
      <c r="J163" s="246">
        <v>0</v>
      </c>
      <c r="K163" s="246">
        <v>0</v>
      </c>
      <c r="L163" s="261" t="s">
        <v>4959</v>
      </c>
      <c r="M163" s="100"/>
    </row>
    <row r="164" spans="1:13" ht="15" customHeight="1" x14ac:dyDescent="0.25">
      <c r="A164" s="247">
        <v>45046</v>
      </c>
      <c r="B164" s="248" t="s">
        <v>4349</v>
      </c>
      <c r="C164" s="250">
        <v>800089522</v>
      </c>
      <c r="D164" s="248" t="s">
        <v>3432</v>
      </c>
      <c r="E164" s="250">
        <v>7999</v>
      </c>
      <c r="F164" s="248" t="s">
        <v>3741</v>
      </c>
      <c r="G164" s="248" t="s">
        <v>3830</v>
      </c>
      <c r="H164" s="248" t="s">
        <v>1207</v>
      </c>
      <c r="I164" s="246">
        <v>1581138</v>
      </c>
      <c r="J164" s="246">
        <v>0</v>
      </c>
      <c r="K164" s="246">
        <v>0</v>
      </c>
      <c r="L164" s="261" t="s">
        <v>4959</v>
      </c>
      <c r="M164" s="100"/>
    </row>
    <row r="165" spans="1:13" ht="15" customHeight="1" x14ac:dyDescent="0.25">
      <c r="A165" s="247">
        <v>45046</v>
      </c>
      <c r="B165" s="248" t="s">
        <v>4350</v>
      </c>
      <c r="C165" s="250">
        <v>900973527</v>
      </c>
      <c r="D165" s="248" t="s">
        <v>1677</v>
      </c>
      <c r="E165" s="250">
        <v>6863</v>
      </c>
      <c r="F165" s="248" t="s">
        <v>2481</v>
      </c>
      <c r="G165" s="248" t="s">
        <v>3830</v>
      </c>
      <c r="H165" s="248" t="s">
        <v>1207</v>
      </c>
      <c r="I165" s="246">
        <v>2404900</v>
      </c>
      <c r="J165" s="246">
        <v>0</v>
      </c>
      <c r="K165" s="246">
        <v>0</v>
      </c>
      <c r="L165" s="261" t="s">
        <v>4959</v>
      </c>
      <c r="M165" s="100"/>
    </row>
    <row r="166" spans="1:13" ht="15" customHeight="1" x14ac:dyDescent="0.25">
      <c r="A166" s="247">
        <v>45046</v>
      </c>
      <c r="B166" s="248" t="s">
        <v>4351</v>
      </c>
      <c r="C166" s="250">
        <v>901371711</v>
      </c>
      <c r="D166" s="248" t="s">
        <v>2579</v>
      </c>
      <c r="E166" s="250">
        <v>6930</v>
      </c>
      <c r="F166" s="248" t="s">
        <v>2580</v>
      </c>
      <c r="G166" s="248" t="s">
        <v>3830</v>
      </c>
      <c r="H166" s="248" t="s">
        <v>1207</v>
      </c>
      <c r="I166" s="246">
        <v>3321254</v>
      </c>
      <c r="J166" s="246">
        <v>0</v>
      </c>
      <c r="K166" s="246">
        <v>0</v>
      </c>
      <c r="L166" s="261" t="s">
        <v>4959</v>
      </c>
      <c r="M166" s="100"/>
    </row>
    <row r="167" spans="1:13" ht="15" customHeight="1" x14ac:dyDescent="0.25">
      <c r="A167" s="247">
        <v>45046</v>
      </c>
      <c r="B167" s="248" t="s">
        <v>4352</v>
      </c>
      <c r="C167" s="250">
        <v>901371711</v>
      </c>
      <c r="D167" s="248" t="s">
        <v>2579</v>
      </c>
      <c r="E167" s="250">
        <v>6931</v>
      </c>
      <c r="F167" s="248" t="s">
        <v>2581</v>
      </c>
      <c r="G167" s="248" t="s">
        <v>3830</v>
      </c>
      <c r="H167" s="248" t="s">
        <v>1207</v>
      </c>
      <c r="I167" s="246">
        <v>701549</v>
      </c>
      <c r="J167" s="246">
        <v>0</v>
      </c>
      <c r="K167" s="246">
        <v>0</v>
      </c>
      <c r="L167" s="261" t="s">
        <v>4959</v>
      </c>
      <c r="M167" s="100"/>
    </row>
    <row r="168" spans="1:13" ht="15" customHeight="1" x14ac:dyDescent="0.25">
      <c r="A168" s="247">
        <v>45046</v>
      </c>
      <c r="B168" s="248" t="s">
        <v>4353</v>
      </c>
      <c r="C168" s="250">
        <v>901371711</v>
      </c>
      <c r="D168" s="248" t="s">
        <v>2579</v>
      </c>
      <c r="E168" s="250">
        <v>7043</v>
      </c>
      <c r="F168" s="248" t="s">
        <v>2726</v>
      </c>
      <c r="G168" s="248" t="s">
        <v>3830</v>
      </c>
      <c r="H168" s="248" t="s">
        <v>1207</v>
      </c>
      <c r="I168" s="246">
        <v>29232</v>
      </c>
      <c r="J168" s="246">
        <v>0</v>
      </c>
      <c r="K168" s="246">
        <v>0</v>
      </c>
      <c r="L168" s="261" t="s">
        <v>4959</v>
      </c>
      <c r="M168" s="100"/>
    </row>
    <row r="169" spans="1:13" ht="15" customHeight="1" x14ac:dyDescent="0.25">
      <c r="A169" s="247">
        <v>45046</v>
      </c>
      <c r="B169" s="248" t="s">
        <v>4354</v>
      </c>
      <c r="C169" s="250">
        <v>901371711</v>
      </c>
      <c r="D169" s="248" t="s">
        <v>2579</v>
      </c>
      <c r="E169" s="250">
        <v>7099</v>
      </c>
      <c r="F169" s="248" t="s">
        <v>2805</v>
      </c>
      <c r="G169" s="248" t="s">
        <v>3830</v>
      </c>
      <c r="H169" s="248" t="s">
        <v>1207</v>
      </c>
      <c r="I169" s="246">
        <v>5857682.7999999998</v>
      </c>
      <c r="J169" s="246">
        <v>0</v>
      </c>
      <c r="K169" s="246">
        <v>0</v>
      </c>
      <c r="L169" s="261" t="s">
        <v>4959</v>
      </c>
      <c r="M169" s="100"/>
    </row>
    <row r="170" spans="1:13" ht="15" customHeight="1" x14ac:dyDescent="0.25">
      <c r="A170" s="247">
        <v>45046</v>
      </c>
      <c r="B170" s="248" t="s">
        <v>4355</v>
      </c>
      <c r="C170" s="250">
        <v>901371711</v>
      </c>
      <c r="D170" s="248" t="s">
        <v>2579</v>
      </c>
      <c r="E170" s="250">
        <v>7316</v>
      </c>
      <c r="F170" s="248" t="s">
        <v>3003</v>
      </c>
      <c r="G170" s="248" t="s">
        <v>3830</v>
      </c>
      <c r="H170" s="248" t="s">
        <v>1207</v>
      </c>
      <c r="I170" s="246">
        <v>1989822.2</v>
      </c>
      <c r="J170" s="246">
        <v>0</v>
      </c>
      <c r="K170" s="246">
        <v>0</v>
      </c>
      <c r="L170" s="261" t="s">
        <v>4959</v>
      </c>
      <c r="M170" s="100"/>
    </row>
    <row r="171" spans="1:13" ht="15" customHeight="1" x14ac:dyDescent="0.25">
      <c r="A171" s="247">
        <v>45046</v>
      </c>
      <c r="B171" s="248" t="s">
        <v>4356</v>
      </c>
      <c r="C171" s="250">
        <v>901074426</v>
      </c>
      <c r="D171" s="248" t="s">
        <v>1578</v>
      </c>
      <c r="E171" s="250">
        <v>7648</v>
      </c>
      <c r="F171" s="248" t="s">
        <v>4357</v>
      </c>
      <c r="G171" s="248" t="s">
        <v>3830</v>
      </c>
      <c r="H171" s="248" t="s">
        <v>1207</v>
      </c>
      <c r="I171" s="246">
        <v>17470025</v>
      </c>
      <c r="J171" s="246">
        <v>0</v>
      </c>
      <c r="K171" s="246">
        <v>0</v>
      </c>
      <c r="L171" s="261" t="s">
        <v>4959</v>
      </c>
      <c r="M171" s="100"/>
    </row>
    <row r="172" spans="1:13" ht="15" customHeight="1" x14ac:dyDescent="0.25">
      <c r="A172" s="247">
        <v>45046</v>
      </c>
      <c r="B172" s="248" t="s">
        <v>4358</v>
      </c>
      <c r="C172" s="250">
        <v>901074426</v>
      </c>
      <c r="D172" s="248" t="s">
        <v>1578</v>
      </c>
      <c r="E172" s="250">
        <v>8211</v>
      </c>
      <c r="F172" s="248" t="s">
        <v>3973</v>
      </c>
      <c r="G172" s="248" t="s">
        <v>3830</v>
      </c>
      <c r="H172" s="248" t="s">
        <v>1207</v>
      </c>
      <c r="I172" s="246">
        <v>537418</v>
      </c>
      <c r="J172" s="246">
        <v>0</v>
      </c>
      <c r="K172" s="246">
        <v>0</v>
      </c>
      <c r="L172" s="261" t="s">
        <v>4959</v>
      </c>
      <c r="M172" s="100"/>
    </row>
    <row r="173" spans="1:13" ht="15" customHeight="1" x14ac:dyDescent="0.25">
      <c r="A173" s="247">
        <v>45046</v>
      </c>
      <c r="B173" s="248" t="s">
        <v>4359</v>
      </c>
      <c r="C173" s="250">
        <v>800208210</v>
      </c>
      <c r="D173" s="248" t="s">
        <v>3177</v>
      </c>
      <c r="E173" s="250">
        <v>8073</v>
      </c>
      <c r="F173" s="248" t="s">
        <v>3822</v>
      </c>
      <c r="G173" s="248" t="s">
        <v>3830</v>
      </c>
      <c r="H173" s="248" t="s">
        <v>1207</v>
      </c>
      <c r="I173" s="246">
        <v>217828.65</v>
      </c>
      <c r="J173" s="246">
        <v>0</v>
      </c>
      <c r="K173" s="246">
        <v>0</v>
      </c>
      <c r="L173" s="261" t="s">
        <v>4959</v>
      </c>
      <c r="M173" s="100"/>
    </row>
    <row r="174" spans="1:13" ht="15" customHeight="1" x14ac:dyDescent="0.25">
      <c r="A174" s="247">
        <v>45046</v>
      </c>
      <c r="B174" s="248" t="s">
        <v>4360</v>
      </c>
      <c r="C174" s="250">
        <v>800208210</v>
      </c>
      <c r="D174" s="248" t="s">
        <v>3177</v>
      </c>
      <c r="E174" s="250">
        <v>8073</v>
      </c>
      <c r="F174" s="248" t="s">
        <v>3822</v>
      </c>
      <c r="G174" s="250" t="s">
        <v>4192</v>
      </c>
      <c r="H174" s="248" t="s">
        <v>1207</v>
      </c>
      <c r="I174" s="246">
        <v>0</v>
      </c>
      <c r="J174" s="246">
        <v>26080</v>
      </c>
      <c r="K174" s="246">
        <v>0</v>
      </c>
      <c r="L174" s="261" t="s">
        <v>4959</v>
      </c>
      <c r="M174" s="100"/>
    </row>
    <row r="175" spans="1:13" ht="15" customHeight="1" x14ac:dyDescent="0.25">
      <c r="A175" s="245">
        <v>45046</v>
      </c>
      <c r="B175" s="241" t="s">
        <v>4361</v>
      </c>
      <c r="C175" s="244">
        <v>800236890</v>
      </c>
      <c r="D175" s="241" t="s">
        <v>3374</v>
      </c>
      <c r="E175" s="244">
        <v>7662</v>
      </c>
      <c r="F175" s="241" t="s">
        <v>3375</v>
      </c>
      <c r="G175" s="241" t="s">
        <v>3830</v>
      </c>
      <c r="H175" s="241" t="s">
        <v>1207</v>
      </c>
      <c r="I175" s="246">
        <v>304784</v>
      </c>
      <c r="J175" s="246">
        <v>0</v>
      </c>
      <c r="K175" s="246">
        <v>0</v>
      </c>
      <c r="L175" s="261" t="s">
        <v>4959</v>
      </c>
      <c r="M175" s="100"/>
    </row>
    <row r="176" spans="1:13" ht="15" customHeight="1" x14ac:dyDescent="0.25">
      <c r="A176" s="245">
        <v>45046</v>
      </c>
      <c r="B176" s="241" t="s">
        <v>4362</v>
      </c>
      <c r="C176" s="244">
        <v>800236890</v>
      </c>
      <c r="D176" s="241" t="s">
        <v>3374</v>
      </c>
      <c r="E176" s="244">
        <v>7956</v>
      </c>
      <c r="F176" s="241" t="s">
        <v>3693</v>
      </c>
      <c r="G176" s="241" t="s">
        <v>3830</v>
      </c>
      <c r="H176" s="241" t="s">
        <v>1207</v>
      </c>
      <c r="I176" s="246">
        <v>5633593</v>
      </c>
      <c r="J176" s="246">
        <v>0</v>
      </c>
      <c r="K176" s="246">
        <v>0</v>
      </c>
      <c r="L176" s="261" t="s">
        <v>4959</v>
      </c>
      <c r="M176" s="100"/>
    </row>
    <row r="177" spans="1:13" ht="15" customHeight="1" x14ac:dyDescent="0.25">
      <c r="A177" s="245">
        <v>45046</v>
      </c>
      <c r="B177" s="241" t="s">
        <v>4363</v>
      </c>
      <c r="C177" s="244">
        <v>800192571</v>
      </c>
      <c r="D177" s="241" t="s">
        <v>3835</v>
      </c>
      <c r="E177" s="244">
        <v>7452</v>
      </c>
      <c r="F177" s="241" t="s">
        <v>4364</v>
      </c>
      <c r="G177" s="241" t="s">
        <v>3830</v>
      </c>
      <c r="H177" s="241" t="s">
        <v>1207</v>
      </c>
      <c r="I177" s="246">
        <v>3807977</v>
      </c>
      <c r="J177" s="246">
        <v>0</v>
      </c>
      <c r="K177" s="246">
        <v>0</v>
      </c>
      <c r="L177" s="261" t="s">
        <v>750</v>
      </c>
      <c r="M177" s="100"/>
    </row>
    <row r="178" spans="1:13" ht="15" customHeight="1" x14ac:dyDescent="0.25">
      <c r="A178" s="245">
        <v>45046</v>
      </c>
      <c r="B178" s="241" t="s">
        <v>4365</v>
      </c>
      <c r="C178" s="244">
        <v>800192571</v>
      </c>
      <c r="D178" s="241" t="s">
        <v>3835</v>
      </c>
      <c r="E178" s="244">
        <v>8268</v>
      </c>
      <c r="F178" s="241" t="s">
        <v>4035</v>
      </c>
      <c r="G178" s="241" t="s">
        <v>3830</v>
      </c>
      <c r="H178" s="241" t="s">
        <v>1207</v>
      </c>
      <c r="I178" s="246">
        <v>675100</v>
      </c>
      <c r="J178" s="246">
        <v>0</v>
      </c>
      <c r="K178" s="246">
        <v>0</v>
      </c>
      <c r="L178" s="261" t="s">
        <v>750</v>
      </c>
      <c r="M178" s="100"/>
    </row>
    <row r="179" spans="1:13" ht="15" customHeight="1" x14ac:dyDescent="0.25">
      <c r="A179" s="245">
        <v>45046</v>
      </c>
      <c r="B179" s="241" t="s">
        <v>4366</v>
      </c>
      <c r="C179" s="244">
        <v>860513493</v>
      </c>
      <c r="D179" s="241" t="s">
        <v>1208</v>
      </c>
      <c r="E179" s="244">
        <v>7750</v>
      </c>
      <c r="F179" s="241" t="s">
        <v>3507</v>
      </c>
      <c r="G179" s="241" t="s">
        <v>3830</v>
      </c>
      <c r="H179" s="241" t="s">
        <v>1207</v>
      </c>
      <c r="I179" s="246">
        <v>1785627.5</v>
      </c>
      <c r="J179" s="246">
        <v>0</v>
      </c>
      <c r="K179" s="246">
        <v>0</v>
      </c>
      <c r="L179" s="261" t="s">
        <v>750</v>
      </c>
      <c r="M179" s="100"/>
    </row>
    <row r="180" spans="1:13" ht="15" customHeight="1" x14ac:dyDescent="0.25">
      <c r="A180" s="245">
        <v>45046</v>
      </c>
      <c r="B180" s="241" t="s">
        <v>4367</v>
      </c>
      <c r="C180" s="244">
        <v>860513493</v>
      </c>
      <c r="D180" s="241" t="s">
        <v>1208</v>
      </c>
      <c r="E180" s="244">
        <v>7750</v>
      </c>
      <c r="F180" s="241" t="s">
        <v>3507</v>
      </c>
      <c r="G180" s="244" t="s">
        <v>4192</v>
      </c>
      <c r="H180" s="241" t="s">
        <v>1207</v>
      </c>
      <c r="I180" s="246">
        <v>0</v>
      </c>
      <c r="J180" s="246">
        <v>153900</v>
      </c>
      <c r="K180" s="246">
        <v>0</v>
      </c>
      <c r="L180" s="261" t="s">
        <v>750</v>
      </c>
      <c r="M180" s="100"/>
    </row>
    <row r="181" spans="1:13" ht="15" customHeight="1" x14ac:dyDescent="0.25">
      <c r="A181" s="247">
        <v>45046</v>
      </c>
      <c r="B181" s="248" t="s">
        <v>4368</v>
      </c>
      <c r="C181" s="250">
        <v>860513493</v>
      </c>
      <c r="D181" s="248" t="s">
        <v>1208</v>
      </c>
      <c r="E181" s="250">
        <v>7770</v>
      </c>
      <c r="F181" s="248" t="s">
        <v>3508</v>
      </c>
      <c r="G181" s="248" t="s">
        <v>3830</v>
      </c>
      <c r="H181" s="248" t="s">
        <v>1207</v>
      </c>
      <c r="I181" s="246">
        <v>4985524</v>
      </c>
      <c r="J181" s="246">
        <v>0</v>
      </c>
      <c r="K181" s="246">
        <v>0</v>
      </c>
      <c r="L181" s="261" t="s">
        <v>750</v>
      </c>
      <c r="M181" s="100"/>
    </row>
    <row r="182" spans="1:13" ht="15" customHeight="1" x14ac:dyDescent="0.25">
      <c r="A182" s="245">
        <v>45046</v>
      </c>
      <c r="B182" s="241" t="s">
        <v>4369</v>
      </c>
      <c r="C182" s="244">
        <v>860513493</v>
      </c>
      <c r="D182" s="241" t="s">
        <v>1208</v>
      </c>
      <c r="E182" s="244">
        <v>7862</v>
      </c>
      <c r="F182" s="241" t="s">
        <v>3589</v>
      </c>
      <c r="G182" s="241" t="s">
        <v>3830</v>
      </c>
      <c r="H182" s="241" t="s">
        <v>1207</v>
      </c>
      <c r="I182" s="246">
        <v>2914637.4</v>
      </c>
      <c r="J182" s="246">
        <v>0</v>
      </c>
      <c r="K182" s="246">
        <v>0</v>
      </c>
      <c r="L182" s="261" t="s">
        <v>750</v>
      </c>
      <c r="M182" s="100"/>
    </row>
    <row r="183" spans="1:13" ht="15" customHeight="1" x14ac:dyDescent="0.25">
      <c r="A183" s="245">
        <v>45046</v>
      </c>
      <c r="B183" s="241" t="s">
        <v>4370</v>
      </c>
      <c r="C183" s="244">
        <v>860513493</v>
      </c>
      <c r="D183" s="241" t="s">
        <v>1208</v>
      </c>
      <c r="E183" s="244">
        <v>7866</v>
      </c>
      <c r="F183" s="241" t="s">
        <v>3594</v>
      </c>
      <c r="G183" s="241" t="s">
        <v>3830</v>
      </c>
      <c r="H183" s="241" t="s">
        <v>1207</v>
      </c>
      <c r="I183" s="246">
        <v>13684822</v>
      </c>
      <c r="J183" s="246">
        <v>0</v>
      </c>
      <c r="K183" s="246">
        <v>0</v>
      </c>
      <c r="L183" s="261" t="s">
        <v>750</v>
      </c>
      <c r="M183" s="100"/>
    </row>
    <row r="184" spans="1:13" ht="15" customHeight="1" x14ac:dyDescent="0.25">
      <c r="A184" s="247">
        <v>45046</v>
      </c>
      <c r="B184" s="248" t="s">
        <v>4371</v>
      </c>
      <c r="C184" s="250">
        <v>860513493</v>
      </c>
      <c r="D184" s="248" t="s">
        <v>1208</v>
      </c>
      <c r="E184" s="250">
        <v>7877</v>
      </c>
      <c r="F184" s="248" t="s">
        <v>3605</v>
      </c>
      <c r="G184" s="248" t="s">
        <v>3830</v>
      </c>
      <c r="H184" s="248" t="s">
        <v>1207</v>
      </c>
      <c r="I184" s="249">
        <v>1030834</v>
      </c>
      <c r="J184" s="249">
        <v>0</v>
      </c>
      <c r="K184" s="249">
        <v>0</v>
      </c>
      <c r="L184" s="261" t="s">
        <v>750</v>
      </c>
      <c r="M184" s="100"/>
    </row>
    <row r="185" spans="1:13" ht="15" customHeight="1" x14ac:dyDescent="0.25">
      <c r="A185" s="245">
        <v>45046</v>
      </c>
      <c r="B185" s="241" t="s">
        <v>4372</v>
      </c>
      <c r="C185" s="244">
        <v>860513493</v>
      </c>
      <c r="D185" s="241" t="s">
        <v>1208</v>
      </c>
      <c r="E185" s="244">
        <v>7931</v>
      </c>
      <c r="F185" s="241" t="s">
        <v>3674</v>
      </c>
      <c r="G185" s="241" t="s">
        <v>3830</v>
      </c>
      <c r="H185" s="241" t="s">
        <v>1207</v>
      </c>
      <c r="I185" s="246">
        <v>3796142</v>
      </c>
      <c r="J185" s="246">
        <v>0</v>
      </c>
      <c r="K185" s="246">
        <v>0</v>
      </c>
      <c r="L185" s="261" t="s">
        <v>750</v>
      </c>
      <c r="M185" s="100"/>
    </row>
    <row r="186" spans="1:13" ht="15" customHeight="1" x14ac:dyDescent="0.25">
      <c r="A186" s="247">
        <v>45046</v>
      </c>
      <c r="B186" s="248" t="s">
        <v>4373</v>
      </c>
      <c r="C186" s="250">
        <v>860513493</v>
      </c>
      <c r="D186" s="248" t="s">
        <v>1208</v>
      </c>
      <c r="E186" s="250">
        <v>7946</v>
      </c>
      <c r="F186" s="248" t="s">
        <v>3684</v>
      </c>
      <c r="G186" s="248" t="s">
        <v>3830</v>
      </c>
      <c r="H186" s="248" t="s">
        <v>1207</v>
      </c>
      <c r="I186" s="246">
        <v>21020808</v>
      </c>
      <c r="J186" s="246">
        <v>0</v>
      </c>
      <c r="K186" s="246">
        <v>0</v>
      </c>
      <c r="L186" s="261" t="s">
        <v>750</v>
      </c>
      <c r="M186" s="100"/>
    </row>
    <row r="187" spans="1:13" ht="15" customHeight="1" x14ac:dyDescent="0.25">
      <c r="A187" s="247">
        <v>45046</v>
      </c>
      <c r="B187" s="248" t="s">
        <v>4374</v>
      </c>
      <c r="C187" s="250">
        <v>860513493</v>
      </c>
      <c r="D187" s="248" t="s">
        <v>1208</v>
      </c>
      <c r="E187" s="250">
        <v>7949</v>
      </c>
      <c r="F187" s="248" t="s">
        <v>3686</v>
      </c>
      <c r="G187" s="248" t="s">
        <v>3830</v>
      </c>
      <c r="H187" s="248" t="s">
        <v>1207</v>
      </c>
      <c r="I187" s="246">
        <v>11083636.060000001</v>
      </c>
      <c r="J187" s="246">
        <v>0</v>
      </c>
      <c r="K187" s="246">
        <v>0</v>
      </c>
      <c r="L187" s="261" t="s">
        <v>750</v>
      </c>
      <c r="M187" s="100"/>
    </row>
    <row r="188" spans="1:13" ht="15" customHeight="1" x14ac:dyDescent="0.25">
      <c r="A188" s="245">
        <v>45046</v>
      </c>
      <c r="B188" s="241" t="s">
        <v>4375</v>
      </c>
      <c r="C188" s="244">
        <v>860513493</v>
      </c>
      <c r="D188" s="241" t="s">
        <v>1208</v>
      </c>
      <c r="E188" s="244">
        <v>7949</v>
      </c>
      <c r="F188" s="241" t="s">
        <v>3686</v>
      </c>
      <c r="G188" s="244" t="s">
        <v>4192</v>
      </c>
      <c r="H188" s="241" t="s">
        <v>1207</v>
      </c>
      <c r="I188" s="246">
        <v>0</v>
      </c>
      <c r="J188" s="246">
        <v>135000</v>
      </c>
      <c r="K188" s="246">
        <v>0</v>
      </c>
      <c r="L188" s="261" t="s">
        <v>750</v>
      </c>
      <c r="M188" s="100"/>
    </row>
    <row r="189" spans="1:13" ht="15" customHeight="1" x14ac:dyDescent="0.25">
      <c r="A189" s="245">
        <v>45046</v>
      </c>
      <c r="B189" s="241" t="s">
        <v>4376</v>
      </c>
      <c r="C189" s="244">
        <v>860513493</v>
      </c>
      <c r="D189" s="241" t="s">
        <v>1208</v>
      </c>
      <c r="E189" s="244">
        <v>7952</v>
      </c>
      <c r="F189" s="241" t="s">
        <v>3689</v>
      </c>
      <c r="G189" s="241" t="s">
        <v>3830</v>
      </c>
      <c r="H189" s="241" t="s">
        <v>1207</v>
      </c>
      <c r="I189" s="246">
        <v>484631</v>
      </c>
      <c r="J189" s="246">
        <v>0</v>
      </c>
      <c r="K189" s="246">
        <v>0</v>
      </c>
      <c r="L189" s="261" t="s">
        <v>750</v>
      </c>
      <c r="M189" s="100"/>
    </row>
    <row r="190" spans="1:13" ht="15" customHeight="1" x14ac:dyDescent="0.25">
      <c r="A190" s="245">
        <v>45046</v>
      </c>
      <c r="B190" s="241" t="s">
        <v>4377</v>
      </c>
      <c r="C190" s="244">
        <v>860513493</v>
      </c>
      <c r="D190" s="241" t="s">
        <v>1208</v>
      </c>
      <c r="E190" s="244">
        <v>7953</v>
      </c>
      <c r="F190" s="241" t="s">
        <v>3690</v>
      </c>
      <c r="G190" s="241" t="s">
        <v>3830</v>
      </c>
      <c r="H190" s="241" t="s">
        <v>1207</v>
      </c>
      <c r="I190" s="246">
        <v>886904</v>
      </c>
      <c r="J190" s="246">
        <v>0</v>
      </c>
      <c r="K190" s="246">
        <v>0</v>
      </c>
      <c r="L190" s="261" t="s">
        <v>750</v>
      </c>
      <c r="M190" s="100"/>
    </row>
    <row r="191" spans="1:13" ht="15" customHeight="1" x14ac:dyDescent="0.25">
      <c r="A191" s="247">
        <v>45046</v>
      </c>
      <c r="B191" s="248" t="s">
        <v>4378</v>
      </c>
      <c r="C191" s="250">
        <v>860513493</v>
      </c>
      <c r="D191" s="248" t="s">
        <v>1208</v>
      </c>
      <c r="E191" s="250">
        <v>7959</v>
      </c>
      <c r="F191" s="248" t="s">
        <v>3696</v>
      </c>
      <c r="G191" s="248" t="s">
        <v>3830</v>
      </c>
      <c r="H191" s="248" t="s">
        <v>1207</v>
      </c>
      <c r="I191" s="246">
        <v>7916174</v>
      </c>
      <c r="J191" s="246">
        <v>0</v>
      </c>
      <c r="K191" s="246">
        <v>0</v>
      </c>
      <c r="L191" s="261" t="s">
        <v>750</v>
      </c>
      <c r="M191" s="100"/>
    </row>
    <row r="192" spans="1:13" ht="15" customHeight="1" x14ac:dyDescent="0.25">
      <c r="A192" s="247">
        <v>45046</v>
      </c>
      <c r="B192" s="248" t="s">
        <v>4379</v>
      </c>
      <c r="C192" s="250">
        <v>860513493</v>
      </c>
      <c r="D192" s="248" t="s">
        <v>1208</v>
      </c>
      <c r="E192" s="250">
        <v>7973</v>
      </c>
      <c r="F192" s="248" t="s">
        <v>3714</v>
      </c>
      <c r="G192" s="248" t="s">
        <v>3830</v>
      </c>
      <c r="H192" s="248" t="s">
        <v>1207</v>
      </c>
      <c r="I192" s="246">
        <v>19553919.399999999</v>
      </c>
      <c r="J192" s="246">
        <v>0</v>
      </c>
      <c r="K192" s="246">
        <v>0</v>
      </c>
      <c r="L192" s="261" t="s">
        <v>750</v>
      </c>
      <c r="M192" s="100"/>
    </row>
    <row r="193" spans="1:13" ht="15" customHeight="1" x14ac:dyDescent="0.25">
      <c r="A193" s="245">
        <v>45046</v>
      </c>
      <c r="B193" s="241" t="s">
        <v>4380</v>
      </c>
      <c r="C193" s="244">
        <v>860513493</v>
      </c>
      <c r="D193" s="241" t="s">
        <v>1208</v>
      </c>
      <c r="E193" s="244">
        <v>7973</v>
      </c>
      <c r="F193" s="241" t="s">
        <v>3714</v>
      </c>
      <c r="G193" s="244" t="s">
        <v>4192</v>
      </c>
      <c r="H193" s="241" t="s">
        <v>1207</v>
      </c>
      <c r="I193" s="246">
        <v>0</v>
      </c>
      <c r="J193" s="246">
        <v>257050</v>
      </c>
      <c r="K193" s="246">
        <v>0</v>
      </c>
      <c r="L193" s="261" t="s">
        <v>750</v>
      </c>
      <c r="M193" s="100"/>
    </row>
    <row r="194" spans="1:13" ht="15" customHeight="1" x14ac:dyDescent="0.25">
      <c r="A194" s="247">
        <v>45046</v>
      </c>
      <c r="B194" s="248" t="s">
        <v>4381</v>
      </c>
      <c r="C194" s="250">
        <v>860513493</v>
      </c>
      <c r="D194" s="248" t="s">
        <v>1208</v>
      </c>
      <c r="E194" s="250">
        <v>7976</v>
      </c>
      <c r="F194" s="248" t="s">
        <v>3717</v>
      </c>
      <c r="G194" s="248" t="s">
        <v>3830</v>
      </c>
      <c r="H194" s="248" t="s">
        <v>1207</v>
      </c>
      <c r="I194" s="246">
        <v>316683.2</v>
      </c>
      <c r="J194" s="246">
        <v>0</v>
      </c>
      <c r="K194" s="246">
        <v>0</v>
      </c>
      <c r="L194" s="261" t="s">
        <v>750</v>
      </c>
      <c r="M194" s="100"/>
    </row>
    <row r="195" spans="1:13" ht="15" customHeight="1" x14ac:dyDescent="0.25">
      <c r="A195" s="247">
        <v>45046</v>
      </c>
      <c r="B195" s="248" t="s">
        <v>4382</v>
      </c>
      <c r="C195" s="250">
        <v>860513493</v>
      </c>
      <c r="D195" s="248" t="s">
        <v>1208</v>
      </c>
      <c r="E195" s="250">
        <v>7992</v>
      </c>
      <c r="F195" s="248" t="s">
        <v>3734</v>
      </c>
      <c r="G195" s="248" t="s">
        <v>3830</v>
      </c>
      <c r="H195" s="248" t="s">
        <v>1207</v>
      </c>
      <c r="I195" s="246">
        <v>25718507.800000001</v>
      </c>
      <c r="J195" s="246">
        <v>0</v>
      </c>
      <c r="K195" s="246">
        <v>0</v>
      </c>
      <c r="L195" s="261" t="s">
        <v>750</v>
      </c>
      <c r="M195" s="100"/>
    </row>
    <row r="196" spans="1:13" ht="15" customHeight="1" x14ac:dyDescent="0.25">
      <c r="A196" s="247">
        <v>45046</v>
      </c>
      <c r="B196" s="248" t="s">
        <v>4383</v>
      </c>
      <c r="C196" s="250">
        <v>860513493</v>
      </c>
      <c r="D196" s="248" t="s">
        <v>1208</v>
      </c>
      <c r="E196" s="250">
        <v>8006</v>
      </c>
      <c r="F196" s="248" t="s">
        <v>3750</v>
      </c>
      <c r="G196" s="248" t="s">
        <v>3830</v>
      </c>
      <c r="H196" s="248" t="s">
        <v>1207</v>
      </c>
      <c r="I196" s="246">
        <v>695674</v>
      </c>
      <c r="J196" s="246">
        <v>0</v>
      </c>
      <c r="K196" s="246">
        <v>0</v>
      </c>
      <c r="L196" s="261" t="s">
        <v>750</v>
      </c>
      <c r="M196" s="100"/>
    </row>
    <row r="197" spans="1:13" ht="15" customHeight="1" x14ac:dyDescent="0.25">
      <c r="A197" s="247">
        <v>45046</v>
      </c>
      <c r="B197" s="248" t="s">
        <v>4384</v>
      </c>
      <c r="C197" s="250">
        <v>860513493</v>
      </c>
      <c r="D197" s="248" t="s">
        <v>1208</v>
      </c>
      <c r="E197" s="250">
        <v>8017</v>
      </c>
      <c r="F197" s="248" t="s">
        <v>3760</v>
      </c>
      <c r="G197" s="248" t="s">
        <v>3830</v>
      </c>
      <c r="H197" s="248" t="s">
        <v>1207</v>
      </c>
      <c r="I197" s="246">
        <v>3737967.53</v>
      </c>
      <c r="J197" s="246">
        <v>0</v>
      </c>
      <c r="K197" s="246">
        <v>0</v>
      </c>
      <c r="L197" s="261" t="s">
        <v>750</v>
      </c>
      <c r="M197" s="100"/>
    </row>
    <row r="198" spans="1:13" ht="15" customHeight="1" x14ac:dyDescent="0.25">
      <c r="A198" s="245">
        <v>45046</v>
      </c>
      <c r="B198" s="241" t="s">
        <v>4385</v>
      </c>
      <c r="C198" s="244">
        <v>860513493</v>
      </c>
      <c r="D198" s="241" t="s">
        <v>1208</v>
      </c>
      <c r="E198" s="244">
        <v>8022</v>
      </c>
      <c r="F198" s="241" t="s">
        <v>3801</v>
      </c>
      <c r="G198" s="241" t="s">
        <v>3830</v>
      </c>
      <c r="H198" s="241" t="s">
        <v>1207</v>
      </c>
      <c r="I198" s="246">
        <v>25647516.34</v>
      </c>
      <c r="J198" s="246">
        <v>0</v>
      </c>
      <c r="K198" s="246">
        <v>0</v>
      </c>
      <c r="L198" s="261" t="s">
        <v>750</v>
      </c>
      <c r="M198" s="100"/>
    </row>
    <row r="199" spans="1:13" ht="15" customHeight="1" x14ac:dyDescent="0.25">
      <c r="A199" s="245">
        <v>45046</v>
      </c>
      <c r="B199" s="241" t="s">
        <v>4386</v>
      </c>
      <c r="C199" s="244">
        <v>860513493</v>
      </c>
      <c r="D199" s="241" t="s">
        <v>1208</v>
      </c>
      <c r="E199" s="244">
        <v>8022</v>
      </c>
      <c r="F199" s="241" t="s">
        <v>3801</v>
      </c>
      <c r="G199" s="241" t="s">
        <v>4387</v>
      </c>
      <c r="H199" s="241" t="s">
        <v>1207</v>
      </c>
      <c r="I199" s="246">
        <v>0</v>
      </c>
      <c r="J199" s="246">
        <v>0</v>
      </c>
      <c r="K199" s="246">
        <v>1739800</v>
      </c>
      <c r="L199" s="261" t="s">
        <v>750</v>
      </c>
      <c r="M199" s="100"/>
    </row>
    <row r="200" spans="1:13" ht="15" customHeight="1" x14ac:dyDescent="0.25">
      <c r="A200" s="245">
        <v>45046</v>
      </c>
      <c r="B200" s="241" t="s">
        <v>4388</v>
      </c>
      <c r="C200" s="244">
        <v>860513493</v>
      </c>
      <c r="D200" s="241" t="s">
        <v>1208</v>
      </c>
      <c r="E200" s="244">
        <v>8039</v>
      </c>
      <c r="F200" s="241" t="s">
        <v>3804</v>
      </c>
      <c r="G200" s="241" t="s">
        <v>4219</v>
      </c>
      <c r="H200" s="241" t="s">
        <v>1207</v>
      </c>
      <c r="I200" s="246">
        <v>0</v>
      </c>
      <c r="J200" s="246">
        <v>0</v>
      </c>
      <c r="K200" s="246">
        <v>571927</v>
      </c>
      <c r="L200" s="261" t="s">
        <v>750</v>
      </c>
      <c r="M200" s="100"/>
    </row>
    <row r="201" spans="1:13" ht="15" customHeight="1" x14ac:dyDescent="0.25">
      <c r="A201" s="245">
        <v>45046</v>
      </c>
      <c r="B201" s="241" t="s">
        <v>4389</v>
      </c>
      <c r="C201" s="244">
        <v>860513493</v>
      </c>
      <c r="D201" s="241" t="s">
        <v>1208</v>
      </c>
      <c r="E201" s="244">
        <v>8039</v>
      </c>
      <c r="F201" s="241" t="s">
        <v>3804</v>
      </c>
      <c r="G201" s="244" t="s">
        <v>4192</v>
      </c>
      <c r="H201" s="241" t="s">
        <v>1207</v>
      </c>
      <c r="I201" s="246">
        <v>0</v>
      </c>
      <c r="J201" s="246">
        <v>679134</v>
      </c>
      <c r="K201" s="246">
        <v>0</v>
      </c>
      <c r="L201" s="261" t="s">
        <v>750</v>
      </c>
      <c r="M201" s="100"/>
    </row>
    <row r="202" spans="1:13" ht="15" customHeight="1" x14ac:dyDescent="0.25">
      <c r="A202" s="247">
        <v>45046</v>
      </c>
      <c r="B202" s="248" t="s">
        <v>4390</v>
      </c>
      <c r="C202" s="250">
        <v>860513493</v>
      </c>
      <c r="D202" s="248" t="s">
        <v>1208</v>
      </c>
      <c r="E202" s="250">
        <v>8039</v>
      </c>
      <c r="F202" s="248" t="s">
        <v>3804</v>
      </c>
      <c r="G202" s="248" t="s">
        <v>3830</v>
      </c>
      <c r="H202" s="248" t="s">
        <v>1207</v>
      </c>
      <c r="I202" s="246">
        <v>16779217.52</v>
      </c>
      <c r="J202" s="246">
        <v>0</v>
      </c>
      <c r="K202" s="246">
        <v>0</v>
      </c>
      <c r="L202" s="261" t="s">
        <v>750</v>
      </c>
      <c r="M202" s="100"/>
    </row>
    <row r="203" spans="1:13" ht="15" customHeight="1" x14ac:dyDescent="0.25">
      <c r="A203" s="245">
        <v>45046</v>
      </c>
      <c r="B203" s="241" t="s">
        <v>4391</v>
      </c>
      <c r="C203" s="244">
        <v>860513493</v>
      </c>
      <c r="D203" s="241" t="s">
        <v>1208</v>
      </c>
      <c r="E203" s="244">
        <v>8039</v>
      </c>
      <c r="F203" s="241" t="s">
        <v>3804</v>
      </c>
      <c r="G203" s="241" t="s">
        <v>4387</v>
      </c>
      <c r="H203" s="241" t="s">
        <v>1207</v>
      </c>
      <c r="I203" s="246">
        <v>0</v>
      </c>
      <c r="J203" s="246">
        <v>0</v>
      </c>
      <c r="K203" s="246">
        <v>33127183</v>
      </c>
      <c r="L203" s="261" t="s">
        <v>750</v>
      </c>
      <c r="M203" s="100"/>
    </row>
    <row r="204" spans="1:13" ht="15" customHeight="1" x14ac:dyDescent="0.25">
      <c r="A204" s="245">
        <v>45046</v>
      </c>
      <c r="B204" s="241" t="s">
        <v>4392</v>
      </c>
      <c r="C204" s="244">
        <v>860513493</v>
      </c>
      <c r="D204" s="241" t="s">
        <v>1208</v>
      </c>
      <c r="E204" s="244">
        <v>8040</v>
      </c>
      <c r="F204" s="241" t="s">
        <v>3805</v>
      </c>
      <c r="G204" s="241" t="s">
        <v>3830</v>
      </c>
      <c r="H204" s="241" t="s">
        <v>1207</v>
      </c>
      <c r="I204" s="246">
        <v>7179808</v>
      </c>
      <c r="J204" s="246">
        <v>0</v>
      </c>
      <c r="K204" s="246">
        <v>0</v>
      </c>
      <c r="L204" s="261" t="s">
        <v>750</v>
      </c>
      <c r="M204" s="100"/>
    </row>
    <row r="205" spans="1:13" ht="15" customHeight="1" x14ac:dyDescent="0.25">
      <c r="A205" s="247">
        <v>45046</v>
      </c>
      <c r="B205" s="248" t="s">
        <v>4393</v>
      </c>
      <c r="C205" s="250">
        <v>860513493</v>
      </c>
      <c r="D205" s="248" t="s">
        <v>1208</v>
      </c>
      <c r="E205" s="250">
        <v>8054</v>
      </c>
      <c r="F205" s="248" t="s">
        <v>3812</v>
      </c>
      <c r="G205" s="248" t="s">
        <v>3830</v>
      </c>
      <c r="H205" s="248" t="s">
        <v>1207</v>
      </c>
      <c r="I205" s="246">
        <v>16956556</v>
      </c>
      <c r="J205" s="246">
        <v>0</v>
      </c>
      <c r="K205" s="246">
        <v>0</v>
      </c>
      <c r="L205" s="261" t="s">
        <v>750</v>
      </c>
      <c r="M205" s="100"/>
    </row>
    <row r="206" spans="1:13" ht="15" customHeight="1" x14ac:dyDescent="0.25">
      <c r="A206" s="245">
        <v>45046</v>
      </c>
      <c r="B206" s="241" t="s">
        <v>4394</v>
      </c>
      <c r="C206" s="244">
        <v>860513493</v>
      </c>
      <c r="D206" s="241" t="s">
        <v>1208</v>
      </c>
      <c r="E206" s="244">
        <v>8065</v>
      </c>
      <c r="F206" s="241" t="s">
        <v>3807</v>
      </c>
      <c r="G206" s="241" t="s">
        <v>3830</v>
      </c>
      <c r="H206" s="241" t="s">
        <v>1207</v>
      </c>
      <c r="I206" s="246">
        <v>92336</v>
      </c>
      <c r="J206" s="246">
        <v>0</v>
      </c>
      <c r="K206" s="246">
        <v>0</v>
      </c>
      <c r="L206" s="261" t="s">
        <v>750</v>
      </c>
      <c r="M206" s="100"/>
    </row>
    <row r="207" spans="1:13" ht="15" customHeight="1" x14ac:dyDescent="0.25">
      <c r="A207" s="247">
        <v>45046</v>
      </c>
      <c r="B207" s="248" t="s">
        <v>4395</v>
      </c>
      <c r="C207" s="250">
        <v>860513493</v>
      </c>
      <c r="D207" s="248" t="s">
        <v>1208</v>
      </c>
      <c r="E207" s="250">
        <v>8082</v>
      </c>
      <c r="F207" s="248" t="s">
        <v>3836</v>
      </c>
      <c r="G207" s="248" t="s">
        <v>3830</v>
      </c>
      <c r="H207" s="248" t="s">
        <v>1207</v>
      </c>
      <c r="I207" s="246">
        <v>120367</v>
      </c>
      <c r="J207" s="246">
        <v>0</v>
      </c>
      <c r="K207" s="246">
        <v>0</v>
      </c>
      <c r="L207" s="261" t="s">
        <v>750</v>
      </c>
      <c r="M207" s="100"/>
    </row>
    <row r="208" spans="1:13" ht="15" customHeight="1" x14ac:dyDescent="0.25">
      <c r="A208" s="247">
        <v>45046</v>
      </c>
      <c r="B208" s="248" t="s">
        <v>4396</v>
      </c>
      <c r="C208" s="250">
        <v>860513493</v>
      </c>
      <c r="D208" s="248" t="s">
        <v>1208</v>
      </c>
      <c r="E208" s="250">
        <v>8093</v>
      </c>
      <c r="F208" s="248" t="s">
        <v>3837</v>
      </c>
      <c r="G208" s="248" t="s">
        <v>3830</v>
      </c>
      <c r="H208" s="248" t="s">
        <v>1207</v>
      </c>
      <c r="I208" s="246">
        <v>9723768</v>
      </c>
      <c r="J208" s="246">
        <v>0</v>
      </c>
      <c r="K208" s="246">
        <v>0</v>
      </c>
      <c r="L208" s="261" t="s">
        <v>750</v>
      </c>
      <c r="M208" s="100"/>
    </row>
    <row r="209" spans="1:13" ht="15" customHeight="1" x14ac:dyDescent="0.25">
      <c r="A209" s="247">
        <v>45046</v>
      </c>
      <c r="B209" s="248" t="s">
        <v>4397</v>
      </c>
      <c r="C209" s="250">
        <v>860513493</v>
      </c>
      <c r="D209" s="248" t="s">
        <v>1208</v>
      </c>
      <c r="E209" s="250">
        <v>8094</v>
      </c>
      <c r="F209" s="248" t="s">
        <v>3838</v>
      </c>
      <c r="G209" s="248" t="s">
        <v>3830</v>
      </c>
      <c r="H209" s="248" t="s">
        <v>1207</v>
      </c>
      <c r="I209" s="246">
        <v>147743</v>
      </c>
      <c r="J209" s="246">
        <v>0</v>
      </c>
      <c r="K209" s="246">
        <v>0</v>
      </c>
      <c r="L209" s="261" t="s">
        <v>750</v>
      </c>
      <c r="M209" s="100"/>
    </row>
    <row r="210" spans="1:13" ht="15" customHeight="1" x14ac:dyDescent="0.25">
      <c r="A210" s="247">
        <v>45046</v>
      </c>
      <c r="B210" s="248" t="s">
        <v>4398</v>
      </c>
      <c r="C210" s="250">
        <v>860513493</v>
      </c>
      <c r="D210" s="248" t="s">
        <v>1208</v>
      </c>
      <c r="E210" s="250">
        <v>8096</v>
      </c>
      <c r="F210" s="248" t="s">
        <v>3839</v>
      </c>
      <c r="G210" s="248" t="s">
        <v>3830</v>
      </c>
      <c r="H210" s="248" t="s">
        <v>1207</v>
      </c>
      <c r="I210" s="249">
        <v>6311761</v>
      </c>
      <c r="J210" s="249">
        <v>0</v>
      </c>
      <c r="K210" s="249">
        <v>0</v>
      </c>
      <c r="L210" s="261" t="s">
        <v>750</v>
      </c>
      <c r="M210" s="100"/>
    </row>
    <row r="211" spans="1:13" ht="15" customHeight="1" x14ac:dyDescent="0.25">
      <c r="A211" s="247">
        <v>45046</v>
      </c>
      <c r="B211" s="248" t="s">
        <v>4399</v>
      </c>
      <c r="C211" s="250">
        <v>860513493</v>
      </c>
      <c r="D211" s="248" t="s">
        <v>1208</v>
      </c>
      <c r="E211" s="250">
        <v>8096</v>
      </c>
      <c r="F211" s="248" t="s">
        <v>3839</v>
      </c>
      <c r="G211" s="250" t="s">
        <v>4192</v>
      </c>
      <c r="H211" s="248" t="s">
        <v>1207</v>
      </c>
      <c r="I211" s="249">
        <v>0</v>
      </c>
      <c r="J211" s="249">
        <v>349550</v>
      </c>
      <c r="K211" s="249">
        <v>0</v>
      </c>
      <c r="L211" s="261" t="s">
        <v>750</v>
      </c>
      <c r="M211" s="100"/>
    </row>
    <row r="212" spans="1:13" ht="15" customHeight="1" x14ac:dyDescent="0.25">
      <c r="A212" s="247">
        <v>45046</v>
      </c>
      <c r="B212" s="248" t="s">
        <v>4400</v>
      </c>
      <c r="C212" s="250">
        <v>860513493</v>
      </c>
      <c r="D212" s="248" t="s">
        <v>1208</v>
      </c>
      <c r="E212" s="250">
        <v>8097</v>
      </c>
      <c r="F212" s="248" t="s">
        <v>3840</v>
      </c>
      <c r="G212" s="248" t="s">
        <v>3830</v>
      </c>
      <c r="H212" s="248" t="s">
        <v>1207</v>
      </c>
      <c r="I212" s="246">
        <v>84100</v>
      </c>
      <c r="J212" s="246">
        <v>0</v>
      </c>
      <c r="K212" s="246">
        <v>0</v>
      </c>
      <c r="L212" s="261" t="s">
        <v>750</v>
      </c>
      <c r="M212" s="100"/>
    </row>
    <row r="213" spans="1:13" ht="15" customHeight="1" x14ac:dyDescent="0.25">
      <c r="A213" s="245">
        <v>45046</v>
      </c>
      <c r="B213" s="241" t="s">
        <v>4401</v>
      </c>
      <c r="C213" s="244">
        <v>860513493</v>
      </c>
      <c r="D213" s="241" t="s">
        <v>1208</v>
      </c>
      <c r="E213" s="244">
        <v>8113</v>
      </c>
      <c r="F213" s="241" t="s">
        <v>3841</v>
      </c>
      <c r="G213" s="244" t="s">
        <v>4192</v>
      </c>
      <c r="H213" s="241" t="s">
        <v>1207</v>
      </c>
      <c r="I213" s="246">
        <v>0</v>
      </c>
      <c r="J213" s="246">
        <v>460080</v>
      </c>
      <c r="K213" s="246">
        <v>0</v>
      </c>
      <c r="L213" s="261" t="s">
        <v>750</v>
      </c>
      <c r="M213" s="100"/>
    </row>
    <row r="214" spans="1:13" ht="15" customHeight="1" x14ac:dyDescent="0.25">
      <c r="A214" s="245">
        <v>45046</v>
      </c>
      <c r="B214" s="259" t="s">
        <v>4402</v>
      </c>
      <c r="C214" s="244">
        <v>860513493</v>
      </c>
      <c r="D214" s="241" t="s">
        <v>1208</v>
      </c>
      <c r="E214" s="244">
        <v>8113</v>
      </c>
      <c r="F214" s="241" t="s">
        <v>3841</v>
      </c>
      <c r="G214" s="241" t="s">
        <v>3830</v>
      </c>
      <c r="H214" s="241" t="s">
        <v>1207</v>
      </c>
      <c r="I214" s="246">
        <v>19802308</v>
      </c>
      <c r="J214" s="246">
        <v>0</v>
      </c>
      <c r="K214" s="246">
        <v>0</v>
      </c>
      <c r="L214" s="261" t="s">
        <v>750</v>
      </c>
      <c r="M214" s="100"/>
    </row>
    <row r="215" spans="1:13" ht="15" customHeight="1" x14ac:dyDescent="0.25">
      <c r="A215" s="245">
        <v>45046</v>
      </c>
      <c r="B215" s="241" t="s">
        <v>4403</v>
      </c>
      <c r="C215" s="244">
        <v>860513493</v>
      </c>
      <c r="D215" s="241" t="s">
        <v>1208</v>
      </c>
      <c r="E215" s="244">
        <v>8113</v>
      </c>
      <c r="F215" s="241" t="s">
        <v>3841</v>
      </c>
      <c r="G215" s="241" t="s">
        <v>4219</v>
      </c>
      <c r="H215" s="241" t="s">
        <v>1207</v>
      </c>
      <c r="I215" s="246">
        <v>0</v>
      </c>
      <c r="J215" s="246">
        <v>0</v>
      </c>
      <c r="K215" s="246">
        <v>1847808</v>
      </c>
      <c r="L215" s="261" t="s">
        <v>750</v>
      </c>
      <c r="M215" s="100"/>
    </row>
    <row r="216" spans="1:13" ht="15" customHeight="1" x14ac:dyDescent="0.25">
      <c r="A216" s="245">
        <v>45046</v>
      </c>
      <c r="B216" s="241" t="s">
        <v>4404</v>
      </c>
      <c r="C216" s="244">
        <v>860513493</v>
      </c>
      <c r="D216" s="241" t="s">
        <v>1208</v>
      </c>
      <c r="E216" s="244">
        <v>8128</v>
      </c>
      <c r="F216" s="241" t="s">
        <v>3883</v>
      </c>
      <c r="G216" s="241" t="s">
        <v>3830</v>
      </c>
      <c r="H216" s="241" t="s">
        <v>1207</v>
      </c>
      <c r="I216" s="246">
        <v>246231</v>
      </c>
      <c r="J216" s="246">
        <v>0</v>
      </c>
      <c r="K216" s="246">
        <v>0</v>
      </c>
      <c r="L216" s="261" t="s">
        <v>750</v>
      </c>
      <c r="M216" s="100"/>
    </row>
    <row r="217" spans="1:13" ht="15" customHeight="1" x14ac:dyDescent="0.25">
      <c r="A217" s="247">
        <v>45046</v>
      </c>
      <c r="B217" s="248" t="s">
        <v>4405</v>
      </c>
      <c r="C217" s="250">
        <v>860513493</v>
      </c>
      <c r="D217" s="248" t="s">
        <v>1208</v>
      </c>
      <c r="E217" s="250">
        <v>8134</v>
      </c>
      <c r="F217" s="248" t="s">
        <v>3942</v>
      </c>
      <c r="G217" s="248" t="s">
        <v>3830</v>
      </c>
      <c r="H217" s="248" t="s">
        <v>1207</v>
      </c>
      <c r="I217" s="246">
        <v>15231536</v>
      </c>
      <c r="J217" s="246">
        <v>0</v>
      </c>
      <c r="K217" s="246">
        <v>0</v>
      </c>
      <c r="L217" s="261" t="s">
        <v>750</v>
      </c>
      <c r="M217" s="100"/>
    </row>
    <row r="218" spans="1:13" ht="15" customHeight="1" x14ac:dyDescent="0.25">
      <c r="A218" s="245">
        <v>45046</v>
      </c>
      <c r="B218" s="259" t="s">
        <v>4406</v>
      </c>
      <c r="C218" s="244">
        <v>860513493</v>
      </c>
      <c r="D218" s="241" t="s">
        <v>1208</v>
      </c>
      <c r="E218" s="244">
        <v>8140</v>
      </c>
      <c r="F218" s="241" t="s">
        <v>3895</v>
      </c>
      <c r="G218" s="241" t="s">
        <v>3830</v>
      </c>
      <c r="H218" s="241" t="s">
        <v>1207</v>
      </c>
      <c r="I218" s="246">
        <v>1047409</v>
      </c>
      <c r="J218" s="246">
        <v>0</v>
      </c>
      <c r="K218" s="246">
        <v>0</v>
      </c>
      <c r="L218" s="261" t="s">
        <v>750</v>
      </c>
      <c r="M218" s="100"/>
    </row>
    <row r="219" spans="1:13" ht="15" customHeight="1" x14ac:dyDescent="0.25">
      <c r="A219" s="245">
        <v>45046</v>
      </c>
      <c r="B219" s="241" t="s">
        <v>4407</v>
      </c>
      <c r="C219" s="244">
        <v>860513493</v>
      </c>
      <c r="D219" s="241" t="s">
        <v>1208</v>
      </c>
      <c r="E219" s="244">
        <v>8142</v>
      </c>
      <c r="F219" s="241" t="s">
        <v>3897</v>
      </c>
      <c r="G219" s="241" t="s">
        <v>3830</v>
      </c>
      <c r="H219" s="241" t="s">
        <v>1207</v>
      </c>
      <c r="I219" s="246">
        <v>6308803</v>
      </c>
      <c r="J219" s="246">
        <v>0</v>
      </c>
      <c r="K219" s="246">
        <v>0</v>
      </c>
      <c r="L219" s="261" t="s">
        <v>750</v>
      </c>
      <c r="M219" s="100"/>
    </row>
    <row r="220" spans="1:13" ht="15" customHeight="1" x14ac:dyDescent="0.25">
      <c r="A220" s="247">
        <v>45046</v>
      </c>
      <c r="B220" s="248" t="s">
        <v>4408</v>
      </c>
      <c r="C220" s="250">
        <v>860513493</v>
      </c>
      <c r="D220" s="248" t="s">
        <v>1208</v>
      </c>
      <c r="E220" s="250">
        <v>8167</v>
      </c>
      <c r="F220" s="248" t="s">
        <v>3940</v>
      </c>
      <c r="G220" s="248" t="s">
        <v>3830</v>
      </c>
      <c r="H220" s="248" t="s">
        <v>1207</v>
      </c>
      <c r="I220" s="246">
        <v>28555978</v>
      </c>
      <c r="J220" s="246">
        <v>0</v>
      </c>
      <c r="K220" s="246">
        <v>0</v>
      </c>
      <c r="L220" s="261" t="s">
        <v>750</v>
      </c>
      <c r="M220" s="100"/>
    </row>
    <row r="221" spans="1:13" ht="15" customHeight="1" x14ac:dyDescent="0.25">
      <c r="A221" s="245">
        <v>45046</v>
      </c>
      <c r="B221" s="259" t="s">
        <v>4409</v>
      </c>
      <c r="C221" s="244">
        <v>860513493</v>
      </c>
      <c r="D221" s="241" t="s">
        <v>1208</v>
      </c>
      <c r="E221" s="244">
        <v>8168</v>
      </c>
      <c r="F221" s="241" t="s">
        <v>3941</v>
      </c>
      <c r="G221" s="241" t="s">
        <v>3830</v>
      </c>
      <c r="H221" s="241" t="s">
        <v>1207</v>
      </c>
      <c r="I221" s="246">
        <v>2568643</v>
      </c>
      <c r="J221" s="246">
        <v>0</v>
      </c>
      <c r="K221" s="246">
        <v>0</v>
      </c>
      <c r="L221" s="261" t="s">
        <v>750</v>
      </c>
      <c r="M221" s="100"/>
    </row>
    <row r="222" spans="1:13" ht="15" customHeight="1" x14ac:dyDescent="0.25">
      <c r="A222" s="245">
        <v>45046</v>
      </c>
      <c r="B222" s="241" t="s">
        <v>4410</v>
      </c>
      <c r="C222" s="244">
        <v>860513493</v>
      </c>
      <c r="D222" s="241" t="s">
        <v>1208</v>
      </c>
      <c r="E222" s="244">
        <v>8190</v>
      </c>
      <c r="F222" s="241" t="s">
        <v>3953</v>
      </c>
      <c r="G222" s="241" t="s">
        <v>3830</v>
      </c>
      <c r="H222" s="241" t="s">
        <v>1207</v>
      </c>
      <c r="I222" s="246">
        <v>9703122</v>
      </c>
      <c r="J222" s="246">
        <v>0</v>
      </c>
      <c r="K222" s="246">
        <v>0</v>
      </c>
      <c r="L222" s="261" t="s">
        <v>750</v>
      </c>
      <c r="M222" s="100"/>
    </row>
    <row r="223" spans="1:13" ht="15" customHeight="1" x14ac:dyDescent="0.25">
      <c r="A223" s="245">
        <v>45046</v>
      </c>
      <c r="B223" s="241" t="s">
        <v>4411</v>
      </c>
      <c r="C223" s="244">
        <v>860513493</v>
      </c>
      <c r="D223" s="241" t="s">
        <v>1208</v>
      </c>
      <c r="E223" s="244">
        <v>8191</v>
      </c>
      <c r="F223" s="241" t="s">
        <v>3954</v>
      </c>
      <c r="G223" s="241" t="s">
        <v>3830</v>
      </c>
      <c r="H223" s="241" t="s">
        <v>1207</v>
      </c>
      <c r="I223" s="246">
        <v>611143</v>
      </c>
      <c r="J223" s="246">
        <v>0</v>
      </c>
      <c r="K223" s="246">
        <v>0</v>
      </c>
      <c r="L223" s="261" t="s">
        <v>750</v>
      </c>
      <c r="M223" s="100"/>
    </row>
    <row r="224" spans="1:13" ht="15" customHeight="1" x14ac:dyDescent="0.25">
      <c r="A224" s="247">
        <v>45046</v>
      </c>
      <c r="B224" s="248" t="s">
        <v>4412</v>
      </c>
      <c r="C224" s="250">
        <v>860513493</v>
      </c>
      <c r="D224" s="248" t="s">
        <v>1208</v>
      </c>
      <c r="E224" s="250">
        <v>8193</v>
      </c>
      <c r="F224" s="248" t="s">
        <v>3955</v>
      </c>
      <c r="G224" s="248" t="s">
        <v>3830</v>
      </c>
      <c r="H224" s="248" t="s">
        <v>1207</v>
      </c>
      <c r="I224" s="246">
        <v>19882926.870000001</v>
      </c>
      <c r="J224" s="246">
        <v>0</v>
      </c>
      <c r="K224" s="246">
        <v>0</v>
      </c>
      <c r="L224" s="261" t="s">
        <v>750</v>
      </c>
      <c r="M224" s="100"/>
    </row>
    <row r="225" spans="1:13" ht="15" customHeight="1" x14ac:dyDescent="0.25">
      <c r="A225" s="247">
        <v>45046</v>
      </c>
      <c r="B225" s="248" t="s">
        <v>4413</v>
      </c>
      <c r="C225" s="250">
        <v>860513493</v>
      </c>
      <c r="D225" s="248" t="s">
        <v>1208</v>
      </c>
      <c r="E225" s="250">
        <v>8194</v>
      </c>
      <c r="F225" s="248" t="s">
        <v>4414</v>
      </c>
      <c r="G225" s="248" t="s">
        <v>3830</v>
      </c>
      <c r="H225" s="248" t="s">
        <v>1207</v>
      </c>
      <c r="I225" s="246">
        <v>7860924</v>
      </c>
      <c r="J225" s="246">
        <v>0</v>
      </c>
      <c r="K225" s="246">
        <v>0</v>
      </c>
      <c r="L225" s="261" t="s">
        <v>750</v>
      </c>
      <c r="M225" s="100"/>
    </row>
    <row r="226" spans="1:13" ht="15" customHeight="1" x14ac:dyDescent="0.25">
      <c r="A226" s="247">
        <v>45046</v>
      </c>
      <c r="B226" s="248" t="s">
        <v>4415</v>
      </c>
      <c r="C226" s="250">
        <v>860513493</v>
      </c>
      <c r="D226" s="248" t="s">
        <v>1208</v>
      </c>
      <c r="E226" s="250">
        <v>8213</v>
      </c>
      <c r="F226" s="248" t="s">
        <v>3974</v>
      </c>
      <c r="G226" s="248" t="s">
        <v>3830</v>
      </c>
      <c r="H226" s="248" t="s">
        <v>1207</v>
      </c>
      <c r="I226" s="246">
        <v>12641739</v>
      </c>
      <c r="J226" s="246">
        <v>0</v>
      </c>
      <c r="K226" s="246">
        <v>0</v>
      </c>
      <c r="L226" s="261" t="s">
        <v>750</v>
      </c>
      <c r="M226" s="100"/>
    </row>
    <row r="227" spans="1:13" ht="15" customHeight="1" x14ac:dyDescent="0.25">
      <c r="A227" s="247">
        <v>45046</v>
      </c>
      <c r="B227" s="248" t="s">
        <v>4416</v>
      </c>
      <c r="C227" s="250">
        <v>860513493</v>
      </c>
      <c r="D227" s="248" t="s">
        <v>1208</v>
      </c>
      <c r="E227" s="250">
        <v>8218</v>
      </c>
      <c r="F227" s="248" t="s">
        <v>3979</v>
      </c>
      <c r="G227" s="248" t="s">
        <v>3830</v>
      </c>
      <c r="H227" s="248" t="s">
        <v>1207</v>
      </c>
      <c r="I227" s="246">
        <v>35950</v>
      </c>
      <c r="J227" s="246">
        <v>0</v>
      </c>
      <c r="K227" s="246">
        <v>0</v>
      </c>
      <c r="L227" s="261" t="s">
        <v>750</v>
      </c>
      <c r="M227" s="100"/>
    </row>
    <row r="228" spans="1:13" ht="15" customHeight="1" x14ac:dyDescent="0.25">
      <c r="A228" s="247">
        <v>45046</v>
      </c>
      <c r="B228" s="248" t="s">
        <v>4417</v>
      </c>
      <c r="C228" s="250">
        <v>860513493</v>
      </c>
      <c r="D228" s="248" t="s">
        <v>1208</v>
      </c>
      <c r="E228" s="250">
        <v>8231</v>
      </c>
      <c r="F228" s="248" t="s">
        <v>4026</v>
      </c>
      <c r="G228" s="248" t="s">
        <v>3830</v>
      </c>
      <c r="H228" s="248" t="s">
        <v>1207</v>
      </c>
      <c r="I228" s="246">
        <v>24662949.670000002</v>
      </c>
      <c r="J228" s="246">
        <v>0</v>
      </c>
      <c r="K228" s="246">
        <v>0</v>
      </c>
      <c r="L228" s="261" t="s">
        <v>750</v>
      </c>
      <c r="M228" s="100"/>
    </row>
    <row r="229" spans="1:13" ht="15" customHeight="1" x14ac:dyDescent="0.25">
      <c r="A229" s="247">
        <v>45046</v>
      </c>
      <c r="B229" s="248" t="s">
        <v>4418</v>
      </c>
      <c r="C229" s="250">
        <v>860513493</v>
      </c>
      <c r="D229" s="248" t="s">
        <v>1208</v>
      </c>
      <c r="E229" s="250">
        <v>8241</v>
      </c>
      <c r="F229" s="248" t="s">
        <v>4012</v>
      </c>
      <c r="G229" s="248" t="s">
        <v>3830</v>
      </c>
      <c r="H229" s="248" t="s">
        <v>1207</v>
      </c>
      <c r="I229" s="246">
        <v>24630972</v>
      </c>
      <c r="J229" s="246">
        <v>0</v>
      </c>
      <c r="K229" s="246">
        <v>0</v>
      </c>
      <c r="L229" s="261" t="s">
        <v>750</v>
      </c>
      <c r="M229" s="100"/>
    </row>
    <row r="230" spans="1:13" ht="15" customHeight="1" x14ac:dyDescent="0.25">
      <c r="A230" s="247">
        <v>45046</v>
      </c>
      <c r="B230" s="248" t="s">
        <v>4419</v>
      </c>
      <c r="C230" s="250">
        <v>860513493</v>
      </c>
      <c r="D230" s="248" t="s">
        <v>1208</v>
      </c>
      <c r="E230" s="250">
        <v>8242</v>
      </c>
      <c r="F230" s="248" t="s">
        <v>4025</v>
      </c>
      <c r="G230" s="248" t="s">
        <v>3830</v>
      </c>
      <c r="H230" s="248" t="s">
        <v>1207</v>
      </c>
      <c r="I230" s="246">
        <v>553532</v>
      </c>
      <c r="J230" s="246">
        <v>0</v>
      </c>
      <c r="K230" s="246">
        <v>0</v>
      </c>
      <c r="L230" s="261" t="s">
        <v>750</v>
      </c>
      <c r="M230" s="100"/>
    </row>
    <row r="231" spans="1:13" ht="15" customHeight="1" x14ac:dyDescent="0.25">
      <c r="A231" s="247">
        <v>45046</v>
      </c>
      <c r="B231" s="248" t="s">
        <v>4420</v>
      </c>
      <c r="C231" s="250">
        <v>860513493</v>
      </c>
      <c r="D231" s="248" t="s">
        <v>1208</v>
      </c>
      <c r="E231" s="250">
        <v>8245</v>
      </c>
      <c r="F231" s="248" t="s">
        <v>4013</v>
      </c>
      <c r="G231" s="248" t="s">
        <v>3830</v>
      </c>
      <c r="H231" s="248" t="s">
        <v>1207</v>
      </c>
      <c r="I231" s="246">
        <v>10524506.460000001</v>
      </c>
      <c r="J231" s="246">
        <v>0</v>
      </c>
      <c r="K231" s="246">
        <v>0</v>
      </c>
      <c r="L231" s="261" t="s">
        <v>750</v>
      </c>
      <c r="M231" s="100"/>
    </row>
    <row r="232" spans="1:13" ht="15" customHeight="1" x14ac:dyDescent="0.25">
      <c r="A232" s="247">
        <v>45046</v>
      </c>
      <c r="B232" s="248" t="s">
        <v>4421</v>
      </c>
      <c r="C232" s="250">
        <v>860513493</v>
      </c>
      <c r="D232" s="248" t="s">
        <v>1208</v>
      </c>
      <c r="E232" s="250">
        <v>8256</v>
      </c>
      <c r="F232" s="248" t="s">
        <v>4024</v>
      </c>
      <c r="G232" s="248" t="s">
        <v>3830</v>
      </c>
      <c r="H232" s="248" t="s">
        <v>1207</v>
      </c>
      <c r="I232" s="246">
        <v>195848</v>
      </c>
      <c r="J232" s="246">
        <v>0</v>
      </c>
      <c r="K232" s="246">
        <v>0</v>
      </c>
      <c r="L232" s="261" t="s">
        <v>750</v>
      </c>
      <c r="M232" s="100"/>
    </row>
    <row r="233" spans="1:13" ht="15" customHeight="1" x14ac:dyDescent="0.25">
      <c r="A233" s="247">
        <v>45046</v>
      </c>
      <c r="B233" s="248" t="s">
        <v>4422</v>
      </c>
      <c r="C233" s="250">
        <v>860513493</v>
      </c>
      <c r="D233" s="248" t="s">
        <v>1208</v>
      </c>
      <c r="E233" s="250">
        <v>8257</v>
      </c>
      <c r="F233" s="248" t="s">
        <v>4014</v>
      </c>
      <c r="G233" s="248" t="s">
        <v>3830</v>
      </c>
      <c r="H233" s="248" t="s">
        <v>1207</v>
      </c>
      <c r="I233" s="246">
        <v>4093854</v>
      </c>
      <c r="J233" s="246">
        <v>0</v>
      </c>
      <c r="K233" s="246">
        <v>0</v>
      </c>
      <c r="L233" s="261" t="s">
        <v>750</v>
      </c>
      <c r="M233" s="100"/>
    </row>
    <row r="234" spans="1:13" ht="15" customHeight="1" x14ac:dyDescent="0.25">
      <c r="A234" s="245">
        <v>45046</v>
      </c>
      <c r="B234" s="241" t="s">
        <v>4423</v>
      </c>
      <c r="C234" s="244">
        <v>860513493</v>
      </c>
      <c r="D234" s="241" t="s">
        <v>1208</v>
      </c>
      <c r="E234" s="244">
        <v>8271</v>
      </c>
      <c r="F234" s="241" t="s">
        <v>4037</v>
      </c>
      <c r="G234" s="241" t="s">
        <v>3830</v>
      </c>
      <c r="H234" s="241" t="s">
        <v>1207</v>
      </c>
      <c r="I234" s="246">
        <v>17903451</v>
      </c>
      <c r="J234" s="246">
        <v>0</v>
      </c>
      <c r="K234" s="246">
        <v>0</v>
      </c>
      <c r="L234" s="261" t="s">
        <v>750</v>
      </c>
      <c r="M234" s="100"/>
    </row>
    <row r="235" spans="1:13" ht="15" customHeight="1" x14ac:dyDescent="0.25">
      <c r="A235" s="245">
        <v>45046</v>
      </c>
      <c r="B235" s="241" t="s">
        <v>4424</v>
      </c>
      <c r="C235" s="244">
        <v>860513493</v>
      </c>
      <c r="D235" s="241" t="s">
        <v>1208</v>
      </c>
      <c r="E235" s="244">
        <v>8272</v>
      </c>
      <c r="F235" s="241" t="s">
        <v>4038</v>
      </c>
      <c r="G235" s="241" t="s">
        <v>3830</v>
      </c>
      <c r="H235" s="241" t="s">
        <v>1207</v>
      </c>
      <c r="I235" s="246">
        <v>2211340</v>
      </c>
      <c r="J235" s="246">
        <v>0</v>
      </c>
      <c r="K235" s="246">
        <v>0</v>
      </c>
      <c r="L235" s="261" t="s">
        <v>750</v>
      </c>
      <c r="M235" s="100"/>
    </row>
    <row r="236" spans="1:13" ht="15" customHeight="1" x14ac:dyDescent="0.25">
      <c r="A236" s="245">
        <v>45046</v>
      </c>
      <c r="B236" s="241" t="s">
        <v>4425</v>
      </c>
      <c r="C236" s="244">
        <v>860513493</v>
      </c>
      <c r="D236" s="241" t="s">
        <v>1208</v>
      </c>
      <c r="E236" s="244">
        <v>8273</v>
      </c>
      <c r="F236" s="241" t="s">
        <v>4039</v>
      </c>
      <c r="G236" s="241" t="s">
        <v>3830</v>
      </c>
      <c r="H236" s="241" t="s">
        <v>1207</v>
      </c>
      <c r="I236" s="246">
        <v>1224549</v>
      </c>
      <c r="J236" s="246">
        <v>0</v>
      </c>
      <c r="K236" s="246">
        <v>0</v>
      </c>
      <c r="L236" s="261" t="s">
        <v>750</v>
      </c>
      <c r="M236" s="100"/>
    </row>
    <row r="237" spans="1:13" ht="15" customHeight="1" x14ac:dyDescent="0.25">
      <c r="A237" s="245">
        <v>45046</v>
      </c>
      <c r="B237" s="241" t="s">
        <v>4426</v>
      </c>
      <c r="C237" s="244">
        <v>860513493</v>
      </c>
      <c r="D237" s="241" t="s">
        <v>1208</v>
      </c>
      <c r="E237" s="244">
        <v>8297</v>
      </c>
      <c r="F237" s="241" t="s">
        <v>4063</v>
      </c>
      <c r="G237" s="244" t="s">
        <v>4192</v>
      </c>
      <c r="H237" s="241" t="s">
        <v>1207</v>
      </c>
      <c r="I237" s="246">
        <v>0</v>
      </c>
      <c r="J237" s="246">
        <v>100800</v>
      </c>
      <c r="K237" s="246">
        <v>0</v>
      </c>
      <c r="L237" s="261" t="s">
        <v>750</v>
      </c>
      <c r="M237" s="100"/>
    </row>
    <row r="238" spans="1:13" ht="15" customHeight="1" x14ac:dyDescent="0.25">
      <c r="A238" s="245">
        <v>45046</v>
      </c>
      <c r="B238" s="241" t="s">
        <v>4427</v>
      </c>
      <c r="C238" s="244">
        <v>860513493</v>
      </c>
      <c r="D238" s="241" t="s">
        <v>1208</v>
      </c>
      <c r="E238" s="244">
        <v>8297</v>
      </c>
      <c r="F238" s="241" t="s">
        <v>4063</v>
      </c>
      <c r="G238" s="241" t="s">
        <v>3830</v>
      </c>
      <c r="H238" s="241" t="s">
        <v>1207</v>
      </c>
      <c r="I238" s="246">
        <v>1120197.5</v>
      </c>
      <c r="J238" s="246">
        <v>0</v>
      </c>
      <c r="K238" s="246">
        <v>0</v>
      </c>
      <c r="L238" s="261" t="s">
        <v>750</v>
      </c>
      <c r="M238" s="100"/>
    </row>
    <row r="239" spans="1:13" ht="15" customHeight="1" x14ac:dyDescent="0.25">
      <c r="A239" s="245">
        <v>45046</v>
      </c>
      <c r="B239" s="241" t="s">
        <v>4428</v>
      </c>
      <c r="C239" s="244">
        <v>860513493</v>
      </c>
      <c r="D239" s="241" t="s">
        <v>1208</v>
      </c>
      <c r="E239" s="244">
        <v>8299</v>
      </c>
      <c r="F239" s="241" t="s">
        <v>4065</v>
      </c>
      <c r="G239" s="241" t="s">
        <v>3830</v>
      </c>
      <c r="H239" s="241" t="s">
        <v>1207</v>
      </c>
      <c r="I239" s="246">
        <v>6006171</v>
      </c>
      <c r="J239" s="246">
        <v>0</v>
      </c>
      <c r="K239" s="246">
        <v>0</v>
      </c>
      <c r="L239" s="261" t="s">
        <v>750</v>
      </c>
      <c r="M239" s="100"/>
    </row>
    <row r="240" spans="1:13" ht="15" customHeight="1" x14ac:dyDescent="0.25">
      <c r="A240" s="245">
        <v>45046</v>
      </c>
      <c r="B240" s="241" t="s">
        <v>4429</v>
      </c>
      <c r="C240" s="244">
        <v>860513493</v>
      </c>
      <c r="D240" s="241" t="s">
        <v>1208</v>
      </c>
      <c r="E240" s="244">
        <v>8300</v>
      </c>
      <c r="F240" s="241" t="s">
        <v>4066</v>
      </c>
      <c r="G240" s="241" t="s">
        <v>3830</v>
      </c>
      <c r="H240" s="241" t="s">
        <v>1207</v>
      </c>
      <c r="I240" s="246">
        <v>2703590</v>
      </c>
      <c r="J240" s="246">
        <v>0</v>
      </c>
      <c r="K240" s="246">
        <v>0</v>
      </c>
      <c r="L240" s="261" t="s">
        <v>750</v>
      </c>
      <c r="M240" s="100"/>
    </row>
    <row r="241" spans="1:13" ht="15" customHeight="1" x14ac:dyDescent="0.25">
      <c r="A241" s="247">
        <v>45046</v>
      </c>
      <c r="B241" s="248" t="s">
        <v>4430</v>
      </c>
      <c r="C241" s="250">
        <v>860513493</v>
      </c>
      <c r="D241" s="248" t="s">
        <v>1208</v>
      </c>
      <c r="E241" s="250">
        <v>8301</v>
      </c>
      <c r="F241" s="248" t="s">
        <v>4067</v>
      </c>
      <c r="G241" s="248" t="s">
        <v>3830</v>
      </c>
      <c r="H241" s="248" t="s">
        <v>1207</v>
      </c>
      <c r="I241" s="246">
        <v>288562</v>
      </c>
      <c r="J241" s="246">
        <v>0</v>
      </c>
      <c r="K241" s="246">
        <v>0</v>
      </c>
      <c r="L241" s="261" t="s">
        <v>750</v>
      </c>
      <c r="M241" s="100"/>
    </row>
    <row r="242" spans="1:13" ht="15" customHeight="1" x14ac:dyDescent="0.25">
      <c r="A242" s="245">
        <v>45046</v>
      </c>
      <c r="B242" s="241" t="s">
        <v>4431</v>
      </c>
      <c r="C242" s="244">
        <v>860513493</v>
      </c>
      <c r="D242" s="241" t="s">
        <v>1208</v>
      </c>
      <c r="E242" s="244">
        <v>8305</v>
      </c>
      <c r="F242" s="241" t="s">
        <v>4071</v>
      </c>
      <c r="G242" s="241" t="s">
        <v>3830</v>
      </c>
      <c r="H242" s="241" t="s">
        <v>1207</v>
      </c>
      <c r="I242" s="246">
        <v>31168</v>
      </c>
      <c r="J242" s="246">
        <v>0</v>
      </c>
      <c r="K242" s="246">
        <v>0</v>
      </c>
      <c r="L242" s="261" t="s">
        <v>750</v>
      </c>
      <c r="M242" s="100"/>
    </row>
    <row r="243" spans="1:13" ht="15" customHeight="1" x14ac:dyDescent="0.25">
      <c r="A243" s="245">
        <v>45046</v>
      </c>
      <c r="B243" s="241" t="s">
        <v>4432</v>
      </c>
      <c r="C243" s="244">
        <v>860513493</v>
      </c>
      <c r="D243" s="241" t="s">
        <v>1208</v>
      </c>
      <c r="E243" s="244">
        <v>8311</v>
      </c>
      <c r="F243" s="241" t="s">
        <v>4077</v>
      </c>
      <c r="G243" s="241" t="s">
        <v>3830</v>
      </c>
      <c r="H243" s="241" t="s">
        <v>1207</v>
      </c>
      <c r="I243" s="246">
        <v>17910739.399999999</v>
      </c>
      <c r="J243" s="246">
        <v>0</v>
      </c>
      <c r="K243" s="246">
        <v>0</v>
      </c>
      <c r="L243" s="261" t="s">
        <v>750</v>
      </c>
      <c r="M243" s="100"/>
    </row>
    <row r="244" spans="1:13" ht="15" customHeight="1" x14ac:dyDescent="0.25">
      <c r="A244" s="247">
        <v>45046</v>
      </c>
      <c r="B244" s="248" t="s">
        <v>4433</v>
      </c>
      <c r="C244" s="250">
        <v>860513493</v>
      </c>
      <c r="D244" s="248" t="s">
        <v>1208</v>
      </c>
      <c r="E244" s="250">
        <v>8316</v>
      </c>
      <c r="F244" s="248" t="s">
        <v>4082</v>
      </c>
      <c r="G244" s="248" t="s">
        <v>3830</v>
      </c>
      <c r="H244" s="248" t="s">
        <v>1207</v>
      </c>
      <c r="I244" s="246">
        <v>24712108.870000001</v>
      </c>
      <c r="J244" s="246">
        <v>0</v>
      </c>
      <c r="K244" s="246">
        <v>0</v>
      </c>
      <c r="L244" s="261" t="s">
        <v>750</v>
      </c>
      <c r="M244" s="100"/>
    </row>
    <row r="245" spans="1:13" ht="15" customHeight="1" x14ac:dyDescent="0.25">
      <c r="A245" s="245">
        <v>45046</v>
      </c>
      <c r="B245" s="241" t="s">
        <v>4434</v>
      </c>
      <c r="C245" s="244">
        <v>860513493</v>
      </c>
      <c r="D245" s="241" t="s">
        <v>1208</v>
      </c>
      <c r="E245" s="244">
        <v>8320</v>
      </c>
      <c r="F245" s="241" t="s">
        <v>4087</v>
      </c>
      <c r="G245" s="241" t="s">
        <v>3830</v>
      </c>
      <c r="H245" s="241" t="s">
        <v>1207</v>
      </c>
      <c r="I245" s="246">
        <v>16349442.5</v>
      </c>
      <c r="J245" s="246">
        <v>0</v>
      </c>
      <c r="K245" s="246">
        <v>0</v>
      </c>
      <c r="L245" s="261" t="s">
        <v>750</v>
      </c>
      <c r="M245" s="100"/>
    </row>
    <row r="246" spans="1:13" ht="15" customHeight="1" x14ac:dyDescent="0.25">
      <c r="A246" s="247">
        <v>45046</v>
      </c>
      <c r="B246" s="248" t="s">
        <v>4435</v>
      </c>
      <c r="C246" s="250">
        <v>860513493</v>
      </c>
      <c r="D246" s="248" t="s">
        <v>1208</v>
      </c>
      <c r="E246" s="250">
        <v>8322</v>
      </c>
      <c r="F246" s="248" t="s">
        <v>4090</v>
      </c>
      <c r="G246" s="248" t="s">
        <v>3830</v>
      </c>
      <c r="H246" s="248" t="s">
        <v>1207</v>
      </c>
      <c r="I246" s="246">
        <v>11001322</v>
      </c>
      <c r="J246" s="246">
        <v>0</v>
      </c>
      <c r="K246" s="246">
        <v>0</v>
      </c>
      <c r="L246" s="261" t="s">
        <v>750</v>
      </c>
      <c r="M246" s="100"/>
    </row>
    <row r="247" spans="1:13" ht="15" customHeight="1" x14ac:dyDescent="0.25">
      <c r="A247" s="245">
        <v>45046</v>
      </c>
      <c r="B247" s="241" t="s">
        <v>4436</v>
      </c>
      <c r="C247" s="244">
        <v>860513493</v>
      </c>
      <c r="D247" s="241" t="s">
        <v>1208</v>
      </c>
      <c r="E247" s="244">
        <v>8323</v>
      </c>
      <c r="F247" s="241" t="s">
        <v>4091</v>
      </c>
      <c r="G247" s="241" t="s">
        <v>3830</v>
      </c>
      <c r="H247" s="241" t="s">
        <v>1207</v>
      </c>
      <c r="I247" s="246">
        <v>128984.6</v>
      </c>
      <c r="J247" s="246">
        <v>0</v>
      </c>
      <c r="K247" s="246">
        <v>0</v>
      </c>
      <c r="L247" s="261" t="s">
        <v>750</v>
      </c>
      <c r="M247" s="100"/>
    </row>
    <row r="248" spans="1:13" ht="15" customHeight="1" x14ac:dyDescent="0.25">
      <c r="A248" s="247">
        <v>45046</v>
      </c>
      <c r="B248" s="248" t="s">
        <v>4437</v>
      </c>
      <c r="C248" s="250">
        <v>860513493</v>
      </c>
      <c r="D248" s="248" t="s">
        <v>1208</v>
      </c>
      <c r="E248" s="250">
        <v>8331</v>
      </c>
      <c r="F248" s="248" t="s">
        <v>4100</v>
      </c>
      <c r="G248" s="248" t="s">
        <v>3830</v>
      </c>
      <c r="H248" s="248" t="s">
        <v>1207</v>
      </c>
      <c r="I248" s="246">
        <v>21879936</v>
      </c>
      <c r="J248" s="246">
        <v>0</v>
      </c>
      <c r="K248" s="246">
        <v>0</v>
      </c>
      <c r="L248" s="261" t="s">
        <v>750</v>
      </c>
      <c r="M248" s="100"/>
    </row>
    <row r="249" spans="1:13" ht="15" customHeight="1" x14ac:dyDescent="0.25">
      <c r="A249" s="247">
        <v>45046</v>
      </c>
      <c r="B249" s="248" t="s">
        <v>4438</v>
      </c>
      <c r="C249" s="250">
        <v>860513493</v>
      </c>
      <c r="D249" s="248" t="s">
        <v>1208</v>
      </c>
      <c r="E249" s="250">
        <v>8332</v>
      </c>
      <c r="F249" s="248" t="s">
        <v>4101</v>
      </c>
      <c r="G249" s="248" t="s">
        <v>3830</v>
      </c>
      <c r="H249" s="248" t="s">
        <v>1207</v>
      </c>
      <c r="I249" s="246">
        <v>6682</v>
      </c>
      <c r="J249" s="246">
        <v>0</v>
      </c>
      <c r="K249" s="246">
        <v>0</v>
      </c>
      <c r="L249" s="261" t="s">
        <v>750</v>
      </c>
      <c r="M249" s="100"/>
    </row>
    <row r="250" spans="1:13" ht="15" customHeight="1" x14ac:dyDescent="0.25">
      <c r="A250" s="247">
        <v>45046</v>
      </c>
      <c r="B250" s="248" t="s">
        <v>4439</v>
      </c>
      <c r="C250" s="250">
        <v>860513493</v>
      </c>
      <c r="D250" s="248" t="s">
        <v>1208</v>
      </c>
      <c r="E250" s="250">
        <v>8334</v>
      </c>
      <c r="F250" s="248" t="s">
        <v>4103</v>
      </c>
      <c r="G250" s="248" t="s">
        <v>3830</v>
      </c>
      <c r="H250" s="248" t="s">
        <v>1207</v>
      </c>
      <c r="I250" s="246">
        <v>592338</v>
      </c>
      <c r="J250" s="246">
        <v>0</v>
      </c>
      <c r="K250" s="246">
        <v>0</v>
      </c>
      <c r="L250" s="261" t="s">
        <v>750</v>
      </c>
      <c r="M250" s="100"/>
    </row>
    <row r="251" spans="1:13" ht="15" customHeight="1" x14ac:dyDescent="0.25">
      <c r="A251" s="245">
        <v>45046</v>
      </c>
      <c r="B251" s="241" t="s">
        <v>4440</v>
      </c>
      <c r="C251" s="244">
        <v>860513493</v>
      </c>
      <c r="D251" s="241" t="s">
        <v>1208</v>
      </c>
      <c r="E251" s="244">
        <v>8358</v>
      </c>
      <c r="F251" s="241" t="s">
        <v>4127</v>
      </c>
      <c r="G251" s="241" t="s">
        <v>3832</v>
      </c>
      <c r="H251" s="241" t="s">
        <v>1207</v>
      </c>
      <c r="I251" s="246">
        <v>0</v>
      </c>
      <c r="J251" s="246">
        <v>0</v>
      </c>
      <c r="K251" s="246">
        <v>5269110</v>
      </c>
      <c r="L251" s="261" t="s">
        <v>750</v>
      </c>
      <c r="M251" s="100"/>
    </row>
    <row r="252" spans="1:13" ht="15" customHeight="1" x14ac:dyDescent="0.25">
      <c r="A252" s="247">
        <v>45046</v>
      </c>
      <c r="B252" s="248" t="s">
        <v>4441</v>
      </c>
      <c r="C252" s="250">
        <v>860513493</v>
      </c>
      <c r="D252" s="248" t="s">
        <v>1208</v>
      </c>
      <c r="E252" s="250">
        <v>8358</v>
      </c>
      <c r="F252" s="248" t="s">
        <v>4127</v>
      </c>
      <c r="G252" s="248" t="s">
        <v>3830</v>
      </c>
      <c r="H252" s="248" t="s">
        <v>1207</v>
      </c>
      <c r="I252" s="246">
        <v>4011418.31</v>
      </c>
      <c r="J252" s="246">
        <v>0</v>
      </c>
      <c r="K252" s="246">
        <v>0</v>
      </c>
      <c r="L252" s="261" t="s">
        <v>750</v>
      </c>
      <c r="M252" s="100"/>
    </row>
    <row r="253" spans="1:13" ht="15" customHeight="1" x14ac:dyDescent="0.25">
      <c r="A253" s="245">
        <v>45046</v>
      </c>
      <c r="B253" s="241" t="s">
        <v>4442</v>
      </c>
      <c r="C253" s="244">
        <v>860513493</v>
      </c>
      <c r="D253" s="241" t="s">
        <v>1208</v>
      </c>
      <c r="E253" s="244">
        <v>8387</v>
      </c>
      <c r="F253" s="241" t="s">
        <v>4161</v>
      </c>
      <c r="G253" s="241" t="s">
        <v>3830</v>
      </c>
      <c r="H253" s="241" t="s">
        <v>1207</v>
      </c>
      <c r="I253" s="246">
        <v>8700</v>
      </c>
      <c r="J253" s="246">
        <v>0</v>
      </c>
      <c r="K253" s="246">
        <v>0</v>
      </c>
      <c r="L253" s="261" t="s">
        <v>750</v>
      </c>
      <c r="M253" s="100"/>
    </row>
    <row r="254" spans="1:13" ht="15" customHeight="1" x14ac:dyDescent="0.25">
      <c r="A254" s="245">
        <v>45046</v>
      </c>
      <c r="B254" s="241" t="s">
        <v>4443</v>
      </c>
      <c r="C254" s="244">
        <v>860513493</v>
      </c>
      <c r="D254" s="241" t="s">
        <v>1208</v>
      </c>
      <c r="E254" s="244">
        <v>8388</v>
      </c>
      <c r="F254" s="241" t="s">
        <v>4162</v>
      </c>
      <c r="G254" s="241" t="s">
        <v>3830</v>
      </c>
      <c r="H254" s="241" t="s">
        <v>1207</v>
      </c>
      <c r="I254" s="246">
        <v>383865.66</v>
      </c>
      <c r="J254" s="246">
        <v>0</v>
      </c>
      <c r="K254" s="246">
        <v>0</v>
      </c>
      <c r="L254" s="261" t="s">
        <v>750</v>
      </c>
      <c r="M254" s="100"/>
    </row>
    <row r="255" spans="1:13" ht="15" customHeight="1" x14ac:dyDescent="0.25">
      <c r="A255" s="245">
        <v>45046</v>
      </c>
      <c r="B255" s="241" t="s">
        <v>4444</v>
      </c>
      <c r="C255" s="244">
        <v>860513493</v>
      </c>
      <c r="D255" s="241" t="s">
        <v>1208</v>
      </c>
      <c r="E255" s="244">
        <v>7283</v>
      </c>
      <c r="F255" s="241" t="s">
        <v>3020</v>
      </c>
      <c r="G255" s="241" t="s">
        <v>3830</v>
      </c>
      <c r="H255" s="241" t="s">
        <v>2200</v>
      </c>
      <c r="I255" s="246">
        <v>1517882</v>
      </c>
      <c r="J255" s="246">
        <v>0</v>
      </c>
      <c r="K255" s="246">
        <v>0</v>
      </c>
      <c r="L255" s="261" t="s">
        <v>750</v>
      </c>
      <c r="M255" s="100"/>
    </row>
    <row r="256" spans="1:13" ht="15" customHeight="1" x14ac:dyDescent="0.25">
      <c r="A256" s="245">
        <v>45046</v>
      </c>
      <c r="B256" s="241" t="s">
        <v>4445</v>
      </c>
      <c r="C256" s="244">
        <v>860513493</v>
      </c>
      <c r="D256" s="241" t="s">
        <v>1208</v>
      </c>
      <c r="E256" s="244">
        <v>7738</v>
      </c>
      <c r="F256" s="241" t="s">
        <v>3452</v>
      </c>
      <c r="G256" s="244" t="s">
        <v>4192</v>
      </c>
      <c r="H256" s="241" t="s">
        <v>2200</v>
      </c>
      <c r="I256" s="246">
        <v>0</v>
      </c>
      <c r="J256" s="246">
        <v>17768051</v>
      </c>
      <c r="K256" s="246">
        <v>0</v>
      </c>
      <c r="L256" s="261" t="s">
        <v>750</v>
      </c>
      <c r="M256" s="100"/>
    </row>
    <row r="257" spans="1:13" ht="15" customHeight="1" x14ac:dyDescent="0.25">
      <c r="A257" s="245">
        <v>45046</v>
      </c>
      <c r="B257" s="241" t="s">
        <v>4446</v>
      </c>
      <c r="C257" s="244">
        <v>860513493</v>
      </c>
      <c r="D257" s="241" t="s">
        <v>1208</v>
      </c>
      <c r="E257" s="244">
        <v>7738</v>
      </c>
      <c r="F257" s="241" t="s">
        <v>3452</v>
      </c>
      <c r="G257" s="241" t="s">
        <v>4219</v>
      </c>
      <c r="H257" s="241" t="s">
        <v>2200</v>
      </c>
      <c r="I257" s="246">
        <v>0</v>
      </c>
      <c r="J257" s="246">
        <v>0</v>
      </c>
      <c r="K257" s="246">
        <v>2222451</v>
      </c>
      <c r="L257" s="261" t="s">
        <v>750</v>
      </c>
      <c r="M257" s="100"/>
    </row>
    <row r="258" spans="1:13" ht="15" customHeight="1" x14ac:dyDescent="0.25">
      <c r="A258" s="245">
        <v>45046</v>
      </c>
      <c r="B258" s="241" t="s">
        <v>4447</v>
      </c>
      <c r="C258" s="244">
        <v>860513493</v>
      </c>
      <c r="D258" s="241" t="s">
        <v>1208</v>
      </c>
      <c r="E258" s="244">
        <v>7738</v>
      </c>
      <c r="F258" s="241" t="s">
        <v>3452</v>
      </c>
      <c r="G258" s="241" t="s">
        <v>3830</v>
      </c>
      <c r="H258" s="241" t="s">
        <v>2200</v>
      </c>
      <c r="I258" s="246">
        <v>9977341.6500000004</v>
      </c>
      <c r="J258" s="246">
        <v>0</v>
      </c>
      <c r="K258" s="246">
        <v>0</v>
      </c>
      <c r="L258" s="261" t="s">
        <v>750</v>
      </c>
      <c r="M258" s="100"/>
    </row>
    <row r="259" spans="1:13" ht="15" customHeight="1" x14ac:dyDescent="0.25">
      <c r="A259" s="245">
        <v>45046</v>
      </c>
      <c r="B259" s="241" t="s">
        <v>4448</v>
      </c>
      <c r="C259" s="244">
        <v>860513493</v>
      </c>
      <c r="D259" s="241" t="s">
        <v>1208</v>
      </c>
      <c r="E259" s="244">
        <v>7752</v>
      </c>
      <c r="F259" s="241" t="s">
        <v>3488</v>
      </c>
      <c r="G259" s="241" t="s">
        <v>3830</v>
      </c>
      <c r="H259" s="241" t="s">
        <v>2200</v>
      </c>
      <c r="I259" s="246">
        <v>2318894</v>
      </c>
      <c r="J259" s="246">
        <v>0</v>
      </c>
      <c r="K259" s="246">
        <v>0</v>
      </c>
      <c r="L259" s="261" t="s">
        <v>750</v>
      </c>
      <c r="M259" s="100"/>
    </row>
    <row r="260" spans="1:13" ht="15" customHeight="1" x14ac:dyDescent="0.25">
      <c r="A260" s="245">
        <v>45046</v>
      </c>
      <c r="B260" s="241" t="s">
        <v>4449</v>
      </c>
      <c r="C260" s="244">
        <v>860513493</v>
      </c>
      <c r="D260" s="241" t="s">
        <v>1208</v>
      </c>
      <c r="E260" s="244">
        <v>8025</v>
      </c>
      <c r="F260" s="241" t="s">
        <v>3808</v>
      </c>
      <c r="G260" s="241" t="s">
        <v>3830</v>
      </c>
      <c r="H260" s="241" t="s">
        <v>2200</v>
      </c>
      <c r="I260" s="246">
        <v>12260655.23</v>
      </c>
      <c r="J260" s="246">
        <v>0</v>
      </c>
      <c r="K260" s="246">
        <v>0</v>
      </c>
      <c r="L260" s="261" t="s">
        <v>750</v>
      </c>
      <c r="M260" s="100"/>
    </row>
    <row r="261" spans="1:13" ht="15" customHeight="1" x14ac:dyDescent="0.25">
      <c r="A261" s="245">
        <v>45046</v>
      </c>
      <c r="B261" s="241" t="s">
        <v>4450</v>
      </c>
      <c r="C261" s="244">
        <v>860513493</v>
      </c>
      <c r="D261" s="241" t="s">
        <v>1208</v>
      </c>
      <c r="E261" s="244">
        <v>8025</v>
      </c>
      <c r="F261" s="241" t="s">
        <v>3808</v>
      </c>
      <c r="G261" s="241" t="s">
        <v>4219</v>
      </c>
      <c r="H261" s="241" t="s">
        <v>2200</v>
      </c>
      <c r="I261" s="246">
        <v>0</v>
      </c>
      <c r="J261" s="246">
        <v>0</v>
      </c>
      <c r="K261" s="246">
        <v>1258125</v>
      </c>
      <c r="L261" s="261" t="s">
        <v>750</v>
      </c>
      <c r="M261" s="100"/>
    </row>
    <row r="262" spans="1:13" ht="15" customHeight="1" x14ac:dyDescent="0.25">
      <c r="A262" s="245">
        <v>45046</v>
      </c>
      <c r="B262" s="241" t="s">
        <v>4451</v>
      </c>
      <c r="C262" s="244">
        <v>860513493</v>
      </c>
      <c r="D262" s="241" t="s">
        <v>1208</v>
      </c>
      <c r="E262" s="244">
        <v>8025</v>
      </c>
      <c r="F262" s="241" t="s">
        <v>3808</v>
      </c>
      <c r="G262" s="244" t="s">
        <v>4192</v>
      </c>
      <c r="H262" s="241" t="s">
        <v>2200</v>
      </c>
      <c r="I262" s="246">
        <v>0</v>
      </c>
      <c r="J262" s="246">
        <v>463423</v>
      </c>
      <c r="K262" s="246">
        <v>0</v>
      </c>
      <c r="L262" s="261" t="s">
        <v>750</v>
      </c>
      <c r="M262" s="100"/>
    </row>
    <row r="263" spans="1:13" ht="15" customHeight="1" x14ac:dyDescent="0.25">
      <c r="A263" s="245">
        <v>45046</v>
      </c>
      <c r="B263" s="241" t="s">
        <v>4452</v>
      </c>
      <c r="C263" s="244">
        <v>860513493</v>
      </c>
      <c r="D263" s="241" t="s">
        <v>1208</v>
      </c>
      <c r="E263" s="244">
        <v>8135</v>
      </c>
      <c r="F263" s="241" t="s">
        <v>3890</v>
      </c>
      <c r="G263" s="241" t="s">
        <v>3830</v>
      </c>
      <c r="H263" s="241" t="s">
        <v>2200</v>
      </c>
      <c r="I263" s="246">
        <v>651952</v>
      </c>
      <c r="J263" s="246">
        <v>0</v>
      </c>
      <c r="K263" s="246">
        <v>0</v>
      </c>
      <c r="L263" s="261" t="s">
        <v>750</v>
      </c>
      <c r="M263" s="100"/>
    </row>
    <row r="264" spans="1:13" ht="15" customHeight="1" x14ac:dyDescent="0.25">
      <c r="A264" s="247">
        <v>45046</v>
      </c>
      <c r="B264" s="248" t="s">
        <v>4453</v>
      </c>
      <c r="C264" s="250">
        <v>860513493</v>
      </c>
      <c r="D264" s="248" t="s">
        <v>1208</v>
      </c>
      <c r="E264" s="250">
        <v>8136</v>
      </c>
      <c r="F264" s="248" t="s">
        <v>3891</v>
      </c>
      <c r="G264" s="248" t="s">
        <v>3830</v>
      </c>
      <c r="H264" s="248" t="s">
        <v>2200</v>
      </c>
      <c r="I264" s="246">
        <v>33270269.27</v>
      </c>
      <c r="J264" s="246">
        <v>0</v>
      </c>
      <c r="K264" s="246">
        <v>0</v>
      </c>
      <c r="L264" s="261" t="s">
        <v>750</v>
      </c>
      <c r="M264" s="100"/>
    </row>
    <row r="265" spans="1:13" ht="15" customHeight="1" x14ac:dyDescent="0.25">
      <c r="A265" s="247">
        <v>45046</v>
      </c>
      <c r="B265" s="255" t="s">
        <v>4454</v>
      </c>
      <c r="C265" s="250">
        <v>860513493</v>
      </c>
      <c r="D265" s="248" t="s">
        <v>1208</v>
      </c>
      <c r="E265" s="250">
        <v>8310</v>
      </c>
      <c r="F265" s="248" t="s">
        <v>4076</v>
      </c>
      <c r="G265" s="248" t="s">
        <v>3830</v>
      </c>
      <c r="H265" s="248" t="s">
        <v>2200</v>
      </c>
      <c r="I265" s="249">
        <v>3027742</v>
      </c>
      <c r="J265" s="249">
        <v>0</v>
      </c>
      <c r="K265" s="249">
        <v>0</v>
      </c>
      <c r="L265" s="261" t="s">
        <v>750</v>
      </c>
      <c r="M265" s="100"/>
    </row>
    <row r="266" spans="1:13" ht="15" customHeight="1" x14ac:dyDescent="0.25">
      <c r="A266" s="245">
        <v>45046</v>
      </c>
      <c r="B266" s="241" t="s">
        <v>4455</v>
      </c>
      <c r="C266" s="244">
        <v>800094968</v>
      </c>
      <c r="D266" s="241" t="s">
        <v>890</v>
      </c>
      <c r="E266" s="244">
        <v>7624</v>
      </c>
      <c r="F266" s="241" t="s">
        <v>3326</v>
      </c>
      <c r="G266" s="241" t="s">
        <v>3830</v>
      </c>
      <c r="H266" s="241" t="s">
        <v>2976</v>
      </c>
      <c r="I266" s="246">
        <v>268231</v>
      </c>
      <c r="J266" s="246">
        <v>0</v>
      </c>
      <c r="K266" s="246">
        <v>0</v>
      </c>
      <c r="L266" s="261" t="s">
        <v>4959</v>
      </c>
      <c r="M266" s="100"/>
    </row>
    <row r="267" spans="1:13" ht="15" customHeight="1" x14ac:dyDescent="0.25">
      <c r="A267" s="245">
        <v>45046</v>
      </c>
      <c r="B267" s="241" t="s">
        <v>4456</v>
      </c>
      <c r="C267" s="244">
        <v>800094968</v>
      </c>
      <c r="D267" s="241" t="s">
        <v>890</v>
      </c>
      <c r="E267" s="244">
        <v>8010</v>
      </c>
      <c r="F267" s="241" t="s">
        <v>3748</v>
      </c>
      <c r="G267" s="241" t="s">
        <v>3830</v>
      </c>
      <c r="H267" s="241" t="s">
        <v>2976</v>
      </c>
      <c r="I267" s="246">
        <v>2154442.6</v>
      </c>
      <c r="J267" s="246">
        <v>0</v>
      </c>
      <c r="K267" s="246">
        <v>0</v>
      </c>
      <c r="L267" s="261" t="s">
        <v>4959</v>
      </c>
      <c r="M267" s="100"/>
    </row>
    <row r="268" spans="1:13" ht="15" customHeight="1" x14ac:dyDescent="0.25">
      <c r="A268" s="245">
        <v>45046</v>
      </c>
      <c r="B268" s="241" t="s">
        <v>4457</v>
      </c>
      <c r="C268" s="244">
        <v>800094968</v>
      </c>
      <c r="D268" s="241" t="s">
        <v>890</v>
      </c>
      <c r="E268" s="244">
        <v>8010</v>
      </c>
      <c r="F268" s="241" t="s">
        <v>3748</v>
      </c>
      <c r="G268" s="241" t="s">
        <v>4458</v>
      </c>
      <c r="H268" s="241" t="s">
        <v>2976</v>
      </c>
      <c r="I268" s="246">
        <v>0</v>
      </c>
      <c r="J268" s="246">
        <v>0</v>
      </c>
      <c r="K268" s="246">
        <v>970000</v>
      </c>
      <c r="L268" s="261" t="s">
        <v>4959</v>
      </c>
      <c r="M268" s="100"/>
    </row>
    <row r="269" spans="1:13" ht="15" customHeight="1" x14ac:dyDescent="0.25">
      <c r="A269" s="245">
        <v>45046</v>
      </c>
      <c r="B269" s="241" t="s">
        <v>4459</v>
      </c>
      <c r="C269" s="244">
        <v>800094968</v>
      </c>
      <c r="D269" s="241" t="s">
        <v>890</v>
      </c>
      <c r="E269" s="244">
        <v>8035</v>
      </c>
      <c r="F269" s="241" t="s">
        <v>3768</v>
      </c>
      <c r="G269" s="241" t="s">
        <v>3830</v>
      </c>
      <c r="H269" s="241" t="s">
        <v>2976</v>
      </c>
      <c r="I269" s="246">
        <v>45303.34</v>
      </c>
      <c r="J269" s="246">
        <v>0</v>
      </c>
      <c r="K269" s="246">
        <v>0</v>
      </c>
      <c r="L269" s="261" t="s">
        <v>4959</v>
      </c>
      <c r="M269" s="100"/>
    </row>
    <row r="270" spans="1:13" ht="15" customHeight="1" x14ac:dyDescent="0.25">
      <c r="A270" s="245">
        <v>45046</v>
      </c>
      <c r="B270" s="241" t="s">
        <v>4460</v>
      </c>
      <c r="C270" s="244">
        <v>800094968</v>
      </c>
      <c r="D270" s="241" t="s">
        <v>890</v>
      </c>
      <c r="E270" s="244">
        <v>8048</v>
      </c>
      <c r="F270" s="241" t="s">
        <v>3769</v>
      </c>
      <c r="G270" s="241" t="s">
        <v>3830</v>
      </c>
      <c r="H270" s="241" t="s">
        <v>2976</v>
      </c>
      <c r="I270" s="246">
        <v>3690306</v>
      </c>
      <c r="J270" s="246">
        <v>0</v>
      </c>
      <c r="K270" s="246">
        <v>0</v>
      </c>
      <c r="L270" s="261" t="s">
        <v>4959</v>
      </c>
      <c r="M270" s="100"/>
    </row>
    <row r="271" spans="1:13" ht="15" customHeight="1" x14ac:dyDescent="0.25">
      <c r="A271" s="245">
        <v>45046</v>
      </c>
      <c r="B271" s="241" t="s">
        <v>4461</v>
      </c>
      <c r="C271" s="244">
        <v>800094968</v>
      </c>
      <c r="D271" s="241" t="s">
        <v>890</v>
      </c>
      <c r="E271" s="244">
        <v>8101</v>
      </c>
      <c r="F271" s="241" t="s">
        <v>3854</v>
      </c>
      <c r="G271" s="241" t="s">
        <v>4458</v>
      </c>
      <c r="H271" s="241" t="s">
        <v>2976</v>
      </c>
      <c r="I271" s="246">
        <v>0</v>
      </c>
      <c r="J271" s="246">
        <v>0</v>
      </c>
      <c r="K271" s="246">
        <v>1235000</v>
      </c>
      <c r="L271" s="261" t="s">
        <v>4959</v>
      </c>
      <c r="M271" s="100"/>
    </row>
    <row r="272" spans="1:13" ht="15" customHeight="1" x14ac:dyDescent="0.25">
      <c r="A272" s="245">
        <v>45046</v>
      </c>
      <c r="B272" s="241" t="s">
        <v>4462</v>
      </c>
      <c r="C272" s="244">
        <v>800094968</v>
      </c>
      <c r="D272" s="241" t="s">
        <v>890</v>
      </c>
      <c r="E272" s="244">
        <v>8101</v>
      </c>
      <c r="F272" s="241" t="s">
        <v>3854</v>
      </c>
      <c r="G272" s="241" t="s">
        <v>3830</v>
      </c>
      <c r="H272" s="241" t="s">
        <v>2976</v>
      </c>
      <c r="I272" s="246">
        <v>3348038.6</v>
      </c>
      <c r="J272" s="246">
        <v>0</v>
      </c>
      <c r="K272" s="246">
        <v>0</v>
      </c>
      <c r="L272" s="261" t="s">
        <v>4959</v>
      </c>
      <c r="M272" s="100"/>
    </row>
    <row r="273" spans="1:13" ht="15" customHeight="1" x14ac:dyDescent="0.25">
      <c r="A273" s="245">
        <v>45046</v>
      </c>
      <c r="B273" s="241" t="s">
        <v>4463</v>
      </c>
      <c r="C273" s="244">
        <v>800094968</v>
      </c>
      <c r="D273" s="241" t="s">
        <v>890</v>
      </c>
      <c r="E273" s="244">
        <v>8102</v>
      </c>
      <c r="F273" s="241" t="s">
        <v>3855</v>
      </c>
      <c r="G273" s="244" t="s">
        <v>4192</v>
      </c>
      <c r="H273" s="241" t="s">
        <v>2976</v>
      </c>
      <c r="I273" s="246">
        <v>0</v>
      </c>
      <c r="J273" s="246">
        <v>54485</v>
      </c>
      <c r="K273" s="246">
        <v>0</v>
      </c>
      <c r="L273" s="261" t="s">
        <v>4959</v>
      </c>
      <c r="M273" s="100"/>
    </row>
    <row r="274" spans="1:13" ht="15" customHeight="1" x14ac:dyDescent="0.25">
      <c r="A274" s="245">
        <v>45046</v>
      </c>
      <c r="B274" s="241" t="s">
        <v>4464</v>
      </c>
      <c r="C274" s="244">
        <v>800094968</v>
      </c>
      <c r="D274" s="241" t="s">
        <v>890</v>
      </c>
      <c r="E274" s="244">
        <v>8102</v>
      </c>
      <c r="F274" s="241" t="s">
        <v>3855</v>
      </c>
      <c r="G274" s="241" t="s">
        <v>3830</v>
      </c>
      <c r="H274" s="241" t="s">
        <v>2976</v>
      </c>
      <c r="I274" s="246">
        <v>78751.66</v>
      </c>
      <c r="J274" s="246">
        <v>0</v>
      </c>
      <c r="K274" s="246">
        <v>0</v>
      </c>
      <c r="L274" s="261" t="s">
        <v>4959</v>
      </c>
      <c r="M274" s="100"/>
    </row>
    <row r="275" spans="1:13" ht="15" customHeight="1" x14ac:dyDescent="0.25">
      <c r="A275" s="245">
        <v>45046</v>
      </c>
      <c r="B275" s="241" t="s">
        <v>4465</v>
      </c>
      <c r="C275" s="244">
        <v>800094968</v>
      </c>
      <c r="D275" s="241" t="s">
        <v>890</v>
      </c>
      <c r="E275" s="244">
        <v>8106</v>
      </c>
      <c r="F275" s="241" t="s">
        <v>3856</v>
      </c>
      <c r="G275" s="241" t="s">
        <v>3830</v>
      </c>
      <c r="H275" s="241" t="s">
        <v>2976</v>
      </c>
      <c r="I275" s="246">
        <v>879604</v>
      </c>
      <c r="J275" s="246">
        <v>0</v>
      </c>
      <c r="K275" s="246">
        <v>0</v>
      </c>
      <c r="L275" s="261" t="s">
        <v>4959</v>
      </c>
      <c r="M275" s="100"/>
    </row>
    <row r="276" spans="1:13" ht="15" customHeight="1" x14ac:dyDescent="0.25">
      <c r="A276" s="245">
        <v>45046</v>
      </c>
      <c r="B276" s="241" t="s">
        <v>4466</v>
      </c>
      <c r="C276" s="244">
        <v>800094968</v>
      </c>
      <c r="D276" s="241" t="s">
        <v>890</v>
      </c>
      <c r="E276" s="244">
        <v>8107</v>
      </c>
      <c r="F276" s="241" t="s">
        <v>3857</v>
      </c>
      <c r="G276" s="241" t="s">
        <v>4458</v>
      </c>
      <c r="H276" s="241" t="s">
        <v>2976</v>
      </c>
      <c r="I276" s="246">
        <v>0</v>
      </c>
      <c r="J276" s="246">
        <v>0</v>
      </c>
      <c r="K276" s="246">
        <v>740000</v>
      </c>
      <c r="L276" s="261" t="s">
        <v>4959</v>
      </c>
      <c r="M276" s="100"/>
    </row>
    <row r="277" spans="1:13" ht="15" customHeight="1" x14ac:dyDescent="0.25">
      <c r="A277" s="245">
        <v>45046</v>
      </c>
      <c r="B277" s="241" t="s">
        <v>4467</v>
      </c>
      <c r="C277" s="244">
        <v>800094968</v>
      </c>
      <c r="D277" s="241" t="s">
        <v>890</v>
      </c>
      <c r="E277" s="244">
        <v>8107</v>
      </c>
      <c r="F277" s="241" t="s">
        <v>3857</v>
      </c>
      <c r="G277" s="241" t="s">
        <v>4219</v>
      </c>
      <c r="H277" s="241" t="s">
        <v>2976</v>
      </c>
      <c r="I277" s="246">
        <v>0</v>
      </c>
      <c r="J277" s="246">
        <v>0</v>
      </c>
      <c r="K277" s="246">
        <v>22904</v>
      </c>
      <c r="L277" s="261" t="s">
        <v>4959</v>
      </c>
      <c r="M277" s="100"/>
    </row>
    <row r="278" spans="1:13" ht="15" customHeight="1" x14ac:dyDescent="0.25">
      <c r="A278" s="245">
        <v>45046</v>
      </c>
      <c r="B278" s="241" t="s">
        <v>4468</v>
      </c>
      <c r="C278" s="244">
        <v>800094968</v>
      </c>
      <c r="D278" s="241" t="s">
        <v>890</v>
      </c>
      <c r="E278" s="244">
        <v>8107</v>
      </c>
      <c r="F278" s="241" t="s">
        <v>3857</v>
      </c>
      <c r="G278" s="241" t="s">
        <v>3830</v>
      </c>
      <c r="H278" s="241" t="s">
        <v>2976</v>
      </c>
      <c r="I278" s="246">
        <v>586054.40000000002</v>
      </c>
      <c r="J278" s="246">
        <v>0</v>
      </c>
      <c r="K278" s="246">
        <v>0</v>
      </c>
      <c r="L278" s="261" t="s">
        <v>4959</v>
      </c>
      <c r="M278" s="100"/>
    </row>
    <row r="279" spans="1:13" ht="15" customHeight="1" x14ac:dyDescent="0.25">
      <c r="A279" s="245">
        <v>45046</v>
      </c>
      <c r="B279" s="241" t="s">
        <v>4469</v>
      </c>
      <c r="C279" s="244">
        <v>800094968</v>
      </c>
      <c r="D279" s="241" t="s">
        <v>890</v>
      </c>
      <c r="E279" s="244">
        <v>8120</v>
      </c>
      <c r="F279" s="241" t="s">
        <v>3859</v>
      </c>
      <c r="G279" s="244" t="s">
        <v>4192</v>
      </c>
      <c r="H279" s="241" t="s">
        <v>2976</v>
      </c>
      <c r="I279" s="246">
        <v>0</v>
      </c>
      <c r="J279" s="246">
        <v>176088</v>
      </c>
      <c r="K279" s="246">
        <v>0</v>
      </c>
      <c r="L279" s="261" t="s">
        <v>4959</v>
      </c>
      <c r="M279" s="100"/>
    </row>
    <row r="280" spans="1:13" ht="15" customHeight="1" x14ac:dyDescent="0.25">
      <c r="A280" s="245">
        <v>45046</v>
      </c>
      <c r="B280" s="241" t="s">
        <v>4470</v>
      </c>
      <c r="C280" s="244">
        <v>800094968</v>
      </c>
      <c r="D280" s="241" t="s">
        <v>890</v>
      </c>
      <c r="E280" s="244">
        <v>8120</v>
      </c>
      <c r="F280" s="241" t="s">
        <v>3859</v>
      </c>
      <c r="G280" s="241" t="s">
        <v>3830</v>
      </c>
      <c r="H280" s="241" t="s">
        <v>2976</v>
      </c>
      <c r="I280" s="246">
        <v>116760</v>
      </c>
      <c r="J280" s="246">
        <v>0</v>
      </c>
      <c r="K280" s="246">
        <v>0</v>
      </c>
      <c r="L280" s="261" t="s">
        <v>4959</v>
      </c>
      <c r="M280" s="100"/>
    </row>
    <row r="281" spans="1:13" ht="15" customHeight="1" x14ac:dyDescent="0.25">
      <c r="A281" s="245">
        <v>45046</v>
      </c>
      <c r="B281" s="241" t="s">
        <v>4471</v>
      </c>
      <c r="C281" s="244">
        <v>800094968</v>
      </c>
      <c r="D281" s="241" t="s">
        <v>890</v>
      </c>
      <c r="E281" s="244">
        <v>8129</v>
      </c>
      <c r="F281" s="241" t="s">
        <v>3884</v>
      </c>
      <c r="G281" s="241" t="s">
        <v>3830</v>
      </c>
      <c r="H281" s="241" t="s">
        <v>2976</v>
      </c>
      <c r="I281" s="246">
        <v>1903024.8</v>
      </c>
      <c r="J281" s="246">
        <v>0</v>
      </c>
      <c r="K281" s="246">
        <v>0</v>
      </c>
      <c r="L281" s="261" t="s">
        <v>4959</v>
      </c>
      <c r="M281" s="100"/>
    </row>
    <row r="282" spans="1:13" ht="15" customHeight="1" x14ac:dyDescent="0.25">
      <c r="A282" s="245">
        <v>45046</v>
      </c>
      <c r="B282" s="241" t="s">
        <v>4472</v>
      </c>
      <c r="C282" s="244">
        <v>800094968</v>
      </c>
      <c r="D282" s="241" t="s">
        <v>890</v>
      </c>
      <c r="E282" s="244">
        <v>8159</v>
      </c>
      <c r="F282" s="241" t="s">
        <v>3915</v>
      </c>
      <c r="G282" s="241" t="s">
        <v>4458</v>
      </c>
      <c r="H282" s="241" t="s">
        <v>2976</v>
      </c>
      <c r="I282" s="246">
        <v>0</v>
      </c>
      <c r="J282" s="246">
        <v>0</v>
      </c>
      <c r="K282" s="246">
        <v>970000</v>
      </c>
      <c r="L282" s="261" t="s">
        <v>4959</v>
      </c>
      <c r="M282" s="100"/>
    </row>
    <row r="283" spans="1:13" ht="15" customHeight="1" x14ac:dyDescent="0.25">
      <c r="A283" s="245">
        <v>45046</v>
      </c>
      <c r="B283" s="241" t="s">
        <v>4473</v>
      </c>
      <c r="C283" s="244">
        <v>800094968</v>
      </c>
      <c r="D283" s="241" t="s">
        <v>890</v>
      </c>
      <c r="E283" s="244">
        <v>8159</v>
      </c>
      <c r="F283" s="241" t="s">
        <v>3915</v>
      </c>
      <c r="G283" s="241" t="s">
        <v>3830</v>
      </c>
      <c r="H283" s="241" t="s">
        <v>2976</v>
      </c>
      <c r="I283" s="246">
        <v>9162119.3399999999</v>
      </c>
      <c r="J283" s="246">
        <v>0</v>
      </c>
      <c r="K283" s="246">
        <v>0</v>
      </c>
      <c r="L283" s="261" t="s">
        <v>4959</v>
      </c>
      <c r="M283" s="100"/>
    </row>
    <row r="284" spans="1:13" ht="15" customHeight="1" x14ac:dyDescent="0.25">
      <c r="A284" s="245">
        <v>45046</v>
      </c>
      <c r="B284" s="241" t="s">
        <v>4474</v>
      </c>
      <c r="C284" s="244">
        <v>800094968</v>
      </c>
      <c r="D284" s="241" t="s">
        <v>890</v>
      </c>
      <c r="E284" s="244">
        <v>8163</v>
      </c>
      <c r="F284" s="241" t="s">
        <v>3921</v>
      </c>
      <c r="G284" s="241" t="s">
        <v>3830</v>
      </c>
      <c r="H284" s="241" t="s">
        <v>2976</v>
      </c>
      <c r="I284" s="246">
        <v>3657989.44</v>
      </c>
      <c r="J284" s="246">
        <v>0</v>
      </c>
      <c r="K284" s="246">
        <v>0</v>
      </c>
      <c r="L284" s="261" t="s">
        <v>4959</v>
      </c>
      <c r="M284" s="100"/>
    </row>
    <row r="285" spans="1:13" ht="15" customHeight="1" x14ac:dyDescent="0.25">
      <c r="A285" s="245">
        <v>45046</v>
      </c>
      <c r="B285" s="241" t="s">
        <v>4475</v>
      </c>
      <c r="C285" s="244">
        <v>800094968</v>
      </c>
      <c r="D285" s="241" t="s">
        <v>890</v>
      </c>
      <c r="E285" s="244">
        <v>8164</v>
      </c>
      <c r="F285" s="241" t="s">
        <v>3922</v>
      </c>
      <c r="G285" s="244" t="s">
        <v>4192</v>
      </c>
      <c r="H285" s="241" t="s">
        <v>2976</v>
      </c>
      <c r="I285" s="246">
        <v>0</v>
      </c>
      <c r="J285" s="246">
        <v>91708</v>
      </c>
      <c r="K285" s="246">
        <v>0</v>
      </c>
      <c r="L285" s="261" t="s">
        <v>4959</v>
      </c>
      <c r="M285" s="100"/>
    </row>
    <row r="286" spans="1:13" ht="15" customHeight="1" x14ac:dyDescent="0.25">
      <c r="A286" s="245">
        <v>45046</v>
      </c>
      <c r="B286" s="241" t="s">
        <v>4476</v>
      </c>
      <c r="C286" s="244">
        <v>800094968</v>
      </c>
      <c r="D286" s="241" t="s">
        <v>890</v>
      </c>
      <c r="E286" s="244">
        <v>8164</v>
      </c>
      <c r="F286" s="241" t="s">
        <v>3922</v>
      </c>
      <c r="G286" s="241" t="s">
        <v>3830</v>
      </c>
      <c r="H286" s="241" t="s">
        <v>2976</v>
      </c>
      <c r="I286" s="246">
        <v>17800429.800000001</v>
      </c>
      <c r="J286" s="246">
        <v>0</v>
      </c>
      <c r="K286" s="246">
        <v>0</v>
      </c>
      <c r="L286" s="261" t="s">
        <v>4959</v>
      </c>
      <c r="M286" s="100"/>
    </row>
    <row r="287" spans="1:13" ht="15" customHeight="1" x14ac:dyDescent="0.25">
      <c r="A287" s="245">
        <v>45046</v>
      </c>
      <c r="B287" s="241" t="s">
        <v>4477</v>
      </c>
      <c r="C287" s="244">
        <v>800094968</v>
      </c>
      <c r="D287" s="241" t="s">
        <v>890</v>
      </c>
      <c r="E287" s="244">
        <v>8164</v>
      </c>
      <c r="F287" s="241" t="s">
        <v>3922</v>
      </c>
      <c r="G287" s="241" t="s">
        <v>4458</v>
      </c>
      <c r="H287" s="241" t="s">
        <v>2976</v>
      </c>
      <c r="I287" s="246">
        <v>0</v>
      </c>
      <c r="J287" s="246">
        <v>0</v>
      </c>
      <c r="K287" s="246">
        <v>2470000</v>
      </c>
      <c r="L287" s="261" t="s">
        <v>4959</v>
      </c>
      <c r="M287" s="100"/>
    </row>
    <row r="288" spans="1:13" ht="15" customHeight="1" x14ac:dyDescent="0.25">
      <c r="A288" s="245">
        <v>45046</v>
      </c>
      <c r="B288" s="241" t="s">
        <v>4478</v>
      </c>
      <c r="C288" s="244">
        <v>800094968</v>
      </c>
      <c r="D288" s="241" t="s">
        <v>890</v>
      </c>
      <c r="E288" s="244">
        <v>8171</v>
      </c>
      <c r="F288" s="241" t="s">
        <v>3923</v>
      </c>
      <c r="G288" s="244" t="s">
        <v>4192</v>
      </c>
      <c r="H288" s="241" t="s">
        <v>2976</v>
      </c>
      <c r="I288" s="246">
        <v>0</v>
      </c>
      <c r="J288" s="246">
        <v>13040</v>
      </c>
      <c r="K288" s="246">
        <v>0</v>
      </c>
      <c r="L288" s="261" t="s">
        <v>4959</v>
      </c>
      <c r="M288" s="100"/>
    </row>
    <row r="289" spans="1:13" ht="15" customHeight="1" x14ac:dyDescent="0.25">
      <c r="A289" s="245">
        <v>45046</v>
      </c>
      <c r="B289" s="241" t="s">
        <v>4479</v>
      </c>
      <c r="C289" s="244">
        <v>800094968</v>
      </c>
      <c r="D289" s="241" t="s">
        <v>890</v>
      </c>
      <c r="E289" s="244">
        <v>8171</v>
      </c>
      <c r="F289" s="241" t="s">
        <v>3923</v>
      </c>
      <c r="G289" s="241" t="s">
        <v>3830</v>
      </c>
      <c r="H289" s="241" t="s">
        <v>2976</v>
      </c>
      <c r="I289" s="246">
        <v>642697.80000000005</v>
      </c>
      <c r="J289" s="246">
        <v>0</v>
      </c>
      <c r="K289" s="246">
        <v>0</v>
      </c>
      <c r="L289" s="261" t="s">
        <v>4959</v>
      </c>
      <c r="M289" s="100"/>
    </row>
    <row r="290" spans="1:13" ht="15" customHeight="1" x14ac:dyDescent="0.25">
      <c r="A290" s="245">
        <v>45046</v>
      </c>
      <c r="B290" s="241" t="s">
        <v>4480</v>
      </c>
      <c r="C290" s="244">
        <v>800094968</v>
      </c>
      <c r="D290" s="241" t="s">
        <v>890</v>
      </c>
      <c r="E290" s="244">
        <v>8175</v>
      </c>
      <c r="F290" s="241" t="s">
        <v>3924</v>
      </c>
      <c r="G290" s="241" t="s">
        <v>3830</v>
      </c>
      <c r="H290" s="241" t="s">
        <v>2976</v>
      </c>
      <c r="I290" s="246">
        <v>764096</v>
      </c>
      <c r="J290" s="246">
        <v>0</v>
      </c>
      <c r="K290" s="246">
        <v>0</v>
      </c>
      <c r="L290" s="261" t="s">
        <v>4959</v>
      </c>
      <c r="M290" s="100"/>
    </row>
    <row r="291" spans="1:13" ht="15" customHeight="1" x14ac:dyDescent="0.25">
      <c r="A291" s="245">
        <v>45046</v>
      </c>
      <c r="B291" s="241" t="s">
        <v>4481</v>
      </c>
      <c r="C291" s="244">
        <v>800094968</v>
      </c>
      <c r="D291" s="241" t="s">
        <v>890</v>
      </c>
      <c r="E291" s="244">
        <v>8176</v>
      </c>
      <c r="F291" s="241" t="s">
        <v>3925</v>
      </c>
      <c r="G291" s="241" t="s">
        <v>3830</v>
      </c>
      <c r="H291" s="241" t="s">
        <v>2976</v>
      </c>
      <c r="I291" s="246">
        <v>2046887.8</v>
      </c>
      <c r="J291" s="246">
        <v>0</v>
      </c>
      <c r="K291" s="246">
        <v>0</v>
      </c>
      <c r="L291" s="261" t="s">
        <v>4959</v>
      </c>
      <c r="M291" s="100"/>
    </row>
    <row r="292" spans="1:13" ht="15" customHeight="1" x14ac:dyDescent="0.25">
      <c r="A292" s="245">
        <v>45046</v>
      </c>
      <c r="B292" s="241" t="s">
        <v>4482</v>
      </c>
      <c r="C292" s="244">
        <v>800094968</v>
      </c>
      <c r="D292" s="241" t="s">
        <v>890</v>
      </c>
      <c r="E292" s="244">
        <v>8182</v>
      </c>
      <c r="F292" s="241" t="s">
        <v>3926</v>
      </c>
      <c r="G292" s="241" t="s">
        <v>3830</v>
      </c>
      <c r="H292" s="241" t="s">
        <v>2976</v>
      </c>
      <c r="I292" s="246">
        <v>2101142</v>
      </c>
      <c r="J292" s="246">
        <v>0</v>
      </c>
      <c r="K292" s="246">
        <v>0</v>
      </c>
      <c r="L292" s="261" t="s">
        <v>4959</v>
      </c>
      <c r="M292" s="100"/>
    </row>
    <row r="293" spans="1:13" ht="15" customHeight="1" x14ac:dyDescent="0.25">
      <c r="A293" s="245">
        <v>45046</v>
      </c>
      <c r="B293" s="241" t="s">
        <v>4483</v>
      </c>
      <c r="C293" s="244">
        <v>800094968</v>
      </c>
      <c r="D293" s="241" t="s">
        <v>890</v>
      </c>
      <c r="E293" s="244">
        <v>8183</v>
      </c>
      <c r="F293" s="241" t="s">
        <v>3927</v>
      </c>
      <c r="G293" s="241" t="s">
        <v>3830</v>
      </c>
      <c r="H293" s="241" t="s">
        <v>2976</v>
      </c>
      <c r="I293" s="246">
        <v>1160234</v>
      </c>
      <c r="J293" s="246">
        <v>0</v>
      </c>
      <c r="K293" s="246">
        <v>0</v>
      </c>
      <c r="L293" s="261" t="s">
        <v>4959</v>
      </c>
      <c r="M293" s="100"/>
    </row>
    <row r="294" spans="1:13" ht="15" customHeight="1" x14ac:dyDescent="0.25">
      <c r="A294" s="245">
        <v>45046</v>
      </c>
      <c r="B294" s="241" t="s">
        <v>4484</v>
      </c>
      <c r="C294" s="244">
        <v>800094968</v>
      </c>
      <c r="D294" s="241" t="s">
        <v>890</v>
      </c>
      <c r="E294" s="244">
        <v>8186</v>
      </c>
      <c r="F294" s="241" t="s">
        <v>3928</v>
      </c>
      <c r="G294" s="244" t="s">
        <v>4192</v>
      </c>
      <c r="H294" s="241" t="s">
        <v>2976</v>
      </c>
      <c r="I294" s="246">
        <v>0</v>
      </c>
      <c r="J294" s="246">
        <v>60939</v>
      </c>
      <c r="K294" s="246">
        <v>0</v>
      </c>
      <c r="L294" s="261" t="s">
        <v>4959</v>
      </c>
      <c r="M294" s="100"/>
    </row>
    <row r="295" spans="1:13" ht="15" customHeight="1" x14ac:dyDescent="0.25">
      <c r="A295" s="245">
        <v>45046</v>
      </c>
      <c r="B295" s="241" t="s">
        <v>4485</v>
      </c>
      <c r="C295" s="244">
        <v>800094968</v>
      </c>
      <c r="D295" s="241" t="s">
        <v>890</v>
      </c>
      <c r="E295" s="244">
        <v>8186</v>
      </c>
      <c r="F295" s="241" t="s">
        <v>3928</v>
      </c>
      <c r="G295" s="241" t="s">
        <v>4458</v>
      </c>
      <c r="H295" s="241" t="s">
        <v>2976</v>
      </c>
      <c r="I295" s="246">
        <v>0</v>
      </c>
      <c r="J295" s="246">
        <v>0</v>
      </c>
      <c r="K295" s="246">
        <v>2593500</v>
      </c>
      <c r="L295" s="261" t="s">
        <v>4959</v>
      </c>
      <c r="M295" s="100"/>
    </row>
    <row r="296" spans="1:13" ht="15" customHeight="1" x14ac:dyDescent="0.25">
      <c r="A296" s="245">
        <v>45046</v>
      </c>
      <c r="B296" s="241" t="s">
        <v>4486</v>
      </c>
      <c r="C296" s="244">
        <v>800094968</v>
      </c>
      <c r="D296" s="241" t="s">
        <v>890</v>
      </c>
      <c r="E296" s="244">
        <v>8186</v>
      </c>
      <c r="F296" s="241" t="s">
        <v>3928</v>
      </c>
      <c r="G296" s="241" t="s">
        <v>3830</v>
      </c>
      <c r="H296" s="241" t="s">
        <v>2976</v>
      </c>
      <c r="I296" s="246">
        <v>22288006.550000001</v>
      </c>
      <c r="J296" s="246">
        <v>0</v>
      </c>
      <c r="K296" s="246">
        <v>0</v>
      </c>
      <c r="L296" s="261" t="s">
        <v>4959</v>
      </c>
      <c r="M296" s="100"/>
    </row>
    <row r="297" spans="1:13" ht="15" customHeight="1" x14ac:dyDescent="0.25">
      <c r="A297" s="245">
        <v>45046</v>
      </c>
      <c r="B297" s="241" t="s">
        <v>4487</v>
      </c>
      <c r="C297" s="244">
        <v>800094968</v>
      </c>
      <c r="D297" s="241" t="s">
        <v>890</v>
      </c>
      <c r="E297" s="244">
        <v>8204</v>
      </c>
      <c r="F297" s="241" t="s">
        <v>3966</v>
      </c>
      <c r="G297" s="241" t="s">
        <v>3830</v>
      </c>
      <c r="H297" s="241" t="s">
        <v>2976</v>
      </c>
      <c r="I297" s="246">
        <v>567789.67000000004</v>
      </c>
      <c r="J297" s="246">
        <v>0</v>
      </c>
      <c r="K297" s="246">
        <v>0</v>
      </c>
      <c r="L297" s="261" t="s">
        <v>4959</v>
      </c>
      <c r="M297" s="100"/>
    </row>
    <row r="298" spans="1:13" ht="15" customHeight="1" x14ac:dyDescent="0.25">
      <c r="A298" s="245">
        <v>45046</v>
      </c>
      <c r="B298" s="241" t="s">
        <v>4488</v>
      </c>
      <c r="C298" s="244">
        <v>800094968</v>
      </c>
      <c r="D298" s="241" t="s">
        <v>890</v>
      </c>
      <c r="E298" s="244">
        <v>8216</v>
      </c>
      <c r="F298" s="241" t="s">
        <v>3977</v>
      </c>
      <c r="G298" s="241" t="s">
        <v>3830</v>
      </c>
      <c r="H298" s="241" t="s">
        <v>2976</v>
      </c>
      <c r="I298" s="246">
        <v>3205578.7</v>
      </c>
      <c r="J298" s="246">
        <v>0</v>
      </c>
      <c r="K298" s="246">
        <v>0</v>
      </c>
      <c r="L298" s="261" t="s">
        <v>4959</v>
      </c>
      <c r="M298" s="100"/>
    </row>
    <row r="299" spans="1:13" ht="15" customHeight="1" x14ac:dyDescent="0.25">
      <c r="A299" s="245">
        <v>45046</v>
      </c>
      <c r="B299" s="241" t="s">
        <v>4489</v>
      </c>
      <c r="C299" s="244">
        <v>800094968</v>
      </c>
      <c r="D299" s="241" t="s">
        <v>890</v>
      </c>
      <c r="E299" s="244">
        <v>8234</v>
      </c>
      <c r="F299" s="241" t="s">
        <v>3996</v>
      </c>
      <c r="G299" s="241" t="s">
        <v>3830</v>
      </c>
      <c r="H299" s="241" t="s">
        <v>2976</v>
      </c>
      <c r="I299" s="246">
        <v>1040135.66</v>
      </c>
      <c r="J299" s="246">
        <v>0</v>
      </c>
      <c r="K299" s="246">
        <v>0</v>
      </c>
      <c r="L299" s="261" t="s">
        <v>4959</v>
      </c>
      <c r="M299" s="100"/>
    </row>
    <row r="300" spans="1:13" ht="15" customHeight="1" x14ac:dyDescent="0.25">
      <c r="A300" s="245">
        <v>45046</v>
      </c>
      <c r="B300" s="241" t="s">
        <v>4490</v>
      </c>
      <c r="C300" s="244">
        <v>800094968</v>
      </c>
      <c r="D300" s="241" t="s">
        <v>890</v>
      </c>
      <c r="E300" s="244">
        <v>8234</v>
      </c>
      <c r="F300" s="241" t="s">
        <v>3996</v>
      </c>
      <c r="G300" s="244" t="s">
        <v>4192</v>
      </c>
      <c r="H300" s="241" t="s">
        <v>2976</v>
      </c>
      <c r="I300" s="246">
        <v>0</v>
      </c>
      <c r="J300" s="246">
        <v>18859</v>
      </c>
      <c r="K300" s="246">
        <v>0</v>
      </c>
      <c r="L300" s="261" t="s">
        <v>4959</v>
      </c>
      <c r="M300" s="100"/>
    </row>
    <row r="301" spans="1:13" ht="15" customHeight="1" x14ac:dyDescent="0.25">
      <c r="A301" s="245">
        <v>45046</v>
      </c>
      <c r="B301" s="241" t="s">
        <v>4491</v>
      </c>
      <c r="C301" s="244">
        <v>800094968</v>
      </c>
      <c r="D301" s="241" t="s">
        <v>890</v>
      </c>
      <c r="E301" s="244">
        <v>8234</v>
      </c>
      <c r="F301" s="241" t="s">
        <v>3996</v>
      </c>
      <c r="G301" s="241" t="s">
        <v>4458</v>
      </c>
      <c r="H301" s="241" t="s">
        <v>2976</v>
      </c>
      <c r="I301" s="246">
        <v>0</v>
      </c>
      <c r="J301" s="246">
        <v>0</v>
      </c>
      <c r="K301" s="246">
        <v>1235000</v>
      </c>
      <c r="L301" s="261" t="s">
        <v>4959</v>
      </c>
      <c r="M301" s="100"/>
    </row>
    <row r="302" spans="1:13" ht="15" customHeight="1" x14ac:dyDescent="0.25">
      <c r="A302" s="245">
        <v>45046</v>
      </c>
      <c r="B302" s="241" t="s">
        <v>4492</v>
      </c>
      <c r="C302" s="244">
        <v>800094968</v>
      </c>
      <c r="D302" s="241" t="s">
        <v>890</v>
      </c>
      <c r="E302" s="244">
        <v>8238</v>
      </c>
      <c r="F302" s="241" t="s">
        <v>3997</v>
      </c>
      <c r="G302" s="241" t="s">
        <v>3830</v>
      </c>
      <c r="H302" s="241" t="s">
        <v>2976</v>
      </c>
      <c r="I302" s="246">
        <v>1500302</v>
      </c>
      <c r="J302" s="246">
        <v>0</v>
      </c>
      <c r="K302" s="246">
        <v>0</v>
      </c>
      <c r="L302" s="261" t="s">
        <v>4959</v>
      </c>
      <c r="M302" s="100"/>
    </row>
    <row r="303" spans="1:13" ht="15" customHeight="1" x14ac:dyDescent="0.25">
      <c r="A303" s="245">
        <v>45046</v>
      </c>
      <c r="B303" s="241" t="s">
        <v>4493</v>
      </c>
      <c r="C303" s="244">
        <v>800094968</v>
      </c>
      <c r="D303" s="241" t="s">
        <v>890</v>
      </c>
      <c r="E303" s="244">
        <v>8244</v>
      </c>
      <c r="F303" s="241" t="s">
        <v>3998</v>
      </c>
      <c r="G303" s="241" t="s">
        <v>3830</v>
      </c>
      <c r="H303" s="241" t="s">
        <v>2976</v>
      </c>
      <c r="I303" s="246">
        <v>59487.199999999997</v>
      </c>
      <c r="J303" s="246">
        <v>0</v>
      </c>
      <c r="K303" s="246">
        <v>0</v>
      </c>
      <c r="L303" s="261" t="s">
        <v>4959</v>
      </c>
      <c r="M303" s="100"/>
    </row>
    <row r="304" spans="1:13" ht="15" customHeight="1" x14ac:dyDescent="0.25">
      <c r="A304" s="245">
        <v>45046</v>
      </c>
      <c r="B304" s="241" t="s">
        <v>4494</v>
      </c>
      <c r="C304" s="244">
        <v>800094968</v>
      </c>
      <c r="D304" s="241" t="s">
        <v>890</v>
      </c>
      <c r="E304" s="244">
        <v>8247</v>
      </c>
      <c r="F304" s="241" t="s">
        <v>3999</v>
      </c>
      <c r="G304" s="241" t="s">
        <v>3830</v>
      </c>
      <c r="H304" s="241" t="s">
        <v>2976</v>
      </c>
      <c r="I304" s="246">
        <v>3160721.4</v>
      </c>
      <c r="J304" s="246">
        <v>0</v>
      </c>
      <c r="K304" s="246">
        <v>0</v>
      </c>
      <c r="L304" s="261" t="s">
        <v>4959</v>
      </c>
      <c r="M304" s="100"/>
    </row>
    <row r="305" spans="1:13" ht="15" customHeight="1" x14ac:dyDescent="0.25">
      <c r="A305" s="245">
        <v>45046</v>
      </c>
      <c r="B305" s="241" t="s">
        <v>4495</v>
      </c>
      <c r="C305" s="244">
        <v>800094968</v>
      </c>
      <c r="D305" s="241" t="s">
        <v>890</v>
      </c>
      <c r="E305" s="244">
        <v>8252</v>
      </c>
      <c r="F305" s="241" t="s">
        <v>4000</v>
      </c>
      <c r="G305" s="241" t="s">
        <v>3830</v>
      </c>
      <c r="H305" s="241" t="s">
        <v>2976</v>
      </c>
      <c r="I305" s="246">
        <v>42008.800000000003</v>
      </c>
      <c r="J305" s="246">
        <v>0</v>
      </c>
      <c r="K305" s="246">
        <v>0</v>
      </c>
      <c r="L305" s="261" t="s">
        <v>4959</v>
      </c>
      <c r="M305" s="100"/>
    </row>
    <row r="306" spans="1:13" ht="15" customHeight="1" x14ac:dyDescent="0.25">
      <c r="A306" s="245">
        <v>45046</v>
      </c>
      <c r="B306" s="241" t="s">
        <v>4496</v>
      </c>
      <c r="C306" s="244">
        <v>800094968</v>
      </c>
      <c r="D306" s="241" t="s">
        <v>890</v>
      </c>
      <c r="E306" s="244">
        <v>8258</v>
      </c>
      <c r="F306" s="241" t="s">
        <v>4001</v>
      </c>
      <c r="G306" s="241" t="s">
        <v>3830</v>
      </c>
      <c r="H306" s="241" t="s">
        <v>2976</v>
      </c>
      <c r="I306" s="246">
        <v>30717269.800000001</v>
      </c>
      <c r="J306" s="246">
        <v>0</v>
      </c>
      <c r="K306" s="246">
        <v>0</v>
      </c>
      <c r="L306" s="261" t="s">
        <v>4959</v>
      </c>
      <c r="M306" s="100"/>
    </row>
    <row r="307" spans="1:13" ht="15" customHeight="1" x14ac:dyDescent="0.25">
      <c r="A307" s="245">
        <v>45046</v>
      </c>
      <c r="B307" s="241" t="s">
        <v>4497</v>
      </c>
      <c r="C307" s="244">
        <v>800094968</v>
      </c>
      <c r="D307" s="241" t="s">
        <v>890</v>
      </c>
      <c r="E307" s="244">
        <v>8258</v>
      </c>
      <c r="F307" s="241" t="s">
        <v>4001</v>
      </c>
      <c r="G307" s="244" t="s">
        <v>4192</v>
      </c>
      <c r="H307" s="241" t="s">
        <v>2976</v>
      </c>
      <c r="I307" s="246">
        <v>0</v>
      </c>
      <c r="J307" s="246">
        <v>17797</v>
      </c>
      <c r="K307" s="246">
        <v>0</v>
      </c>
      <c r="L307" s="261" t="s">
        <v>4959</v>
      </c>
      <c r="M307" s="100"/>
    </row>
    <row r="308" spans="1:13" ht="15" customHeight="1" x14ac:dyDescent="0.25">
      <c r="A308" s="245">
        <v>45046</v>
      </c>
      <c r="B308" s="241" t="s">
        <v>4498</v>
      </c>
      <c r="C308" s="244">
        <v>800094968</v>
      </c>
      <c r="D308" s="241" t="s">
        <v>890</v>
      </c>
      <c r="E308" s="244">
        <v>8270</v>
      </c>
      <c r="F308" s="241" t="s">
        <v>4036</v>
      </c>
      <c r="G308" s="241" t="s">
        <v>3830</v>
      </c>
      <c r="H308" s="241" t="s">
        <v>2976</v>
      </c>
      <c r="I308" s="246">
        <v>5369480.1299999999</v>
      </c>
      <c r="J308" s="246">
        <v>0</v>
      </c>
      <c r="K308" s="246">
        <v>0</v>
      </c>
      <c r="L308" s="261" t="s">
        <v>4959</v>
      </c>
      <c r="M308" s="100"/>
    </row>
    <row r="309" spans="1:13" ht="15" customHeight="1" x14ac:dyDescent="0.25">
      <c r="A309" s="245">
        <v>45046</v>
      </c>
      <c r="B309" s="241" t="s">
        <v>4499</v>
      </c>
      <c r="C309" s="244">
        <v>800094968</v>
      </c>
      <c r="D309" s="241" t="s">
        <v>890</v>
      </c>
      <c r="E309" s="244">
        <v>8270</v>
      </c>
      <c r="F309" s="241" t="s">
        <v>4036</v>
      </c>
      <c r="G309" s="241" t="s">
        <v>3832</v>
      </c>
      <c r="H309" s="241" t="s">
        <v>2976</v>
      </c>
      <c r="I309" s="246">
        <v>0</v>
      </c>
      <c r="J309" s="246">
        <v>0</v>
      </c>
      <c r="K309" s="246">
        <v>739000</v>
      </c>
      <c r="L309" s="261" t="s">
        <v>4959</v>
      </c>
      <c r="M309" s="100"/>
    </row>
    <row r="310" spans="1:13" ht="15" customHeight="1" x14ac:dyDescent="0.25">
      <c r="A310" s="245">
        <v>45046</v>
      </c>
      <c r="B310" s="241" t="s">
        <v>4500</v>
      </c>
      <c r="C310" s="244">
        <v>800094968</v>
      </c>
      <c r="D310" s="241" t="s">
        <v>890</v>
      </c>
      <c r="E310" s="244">
        <v>8270</v>
      </c>
      <c r="F310" s="241" t="s">
        <v>4036</v>
      </c>
      <c r="G310" s="241" t="s">
        <v>4458</v>
      </c>
      <c r="H310" s="241" t="s">
        <v>2976</v>
      </c>
      <c r="I310" s="246">
        <v>0</v>
      </c>
      <c r="J310" s="246">
        <v>0</v>
      </c>
      <c r="K310" s="246">
        <v>260000</v>
      </c>
      <c r="L310" s="261" t="s">
        <v>4959</v>
      </c>
      <c r="M310" s="100"/>
    </row>
    <row r="311" spans="1:13" ht="15" customHeight="1" x14ac:dyDescent="0.25">
      <c r="A311" s="245">
        <v>45046</v>
      </c>
      <c r="B311" s="241" t="s">
        <v>4501</v>
      </c>
      <c r="C311" s="244">
        <v>800094968</v>
      </c>
      <c r="D311" s="241" t="s">
        <v>890</v>
      </c>
      <c r="E311" s="244">
        <v>8275</v>
      </c>
      <c r="F311" s="241" t="s">
        <v>4041</v>
      </c>
      <c r="G311" s="241" t="s">
        <v>3830</v>
      </c>
      <c r="H311" s="241" t="s">
        <v>2976</v>
      </c>
      <c r="I311" s="246">
        <v>10914873</v>
      </c>
      <c r="J311" s="246">
        <v>0</v>
      </c>
      <c r="K311" s="246">
        <v>0</v>
      </c>
      <c r="L311" s="261" t="s">
        <v>4959</v>
      </c>
      <c r="M311" s="100"/>
    </row>
    <row r="312" spans="1:13" ht="15" customHeight="1" x14ac:dyDescent="0.25">
      <c r="A312" s="245">
        <v>45046</v>
      </c>
      <c r="B312" s="241" t="s">
        <v>4502</v>
      </c>
      <c r="C312" s="244">
        <v>800094968</v>
      </c>
      <c r="D312" s="241" t="s">
        <v>890</v>
      </c>
      <c r="E312" s="244">
        <v>8275</v>
      </c>
      <c r="F312" s="241" t="s">
        <v>4041</v>
      </c>
      <c r="G312" s="241" t="s">
        <v>4458</v>
      </c>
      <c r="H312" s="241" t="s">
        <v>2976</v>
      </c>
      <c r="I312" s="246">
        <v>0</v>
      </c>
      <c r="J312" s="246">
        <v>0</v>
      </c>
      <c r="K312" s="246">
        <v>970000</v>
      </c>
      <c r="L312" s="261" t="s">
        <v>4959</v>
      </c>
      <c r="M312" s="100"/>
    </row>
    <row r="313" spans="1:13" ht="15" customHeight="1" x14ac:dyDescent="0.25">
      <c r="A313" s="245">
        <v>45046</v>
      </c>
      <c r="B313" s="241" t="s">
        <v>4503</v>
      </c>
      <c r="C313" s="244">
        <v>800094968</v>
      </c>
      <c r="D313" s="241" t="s">
        <v>890</v>
      </c>
      <c r="E313" s="244">
        <v>8280</v>
      </c>
      <c r="F313" s="241" t="s">
        <v>4046</v>
      </c>
      <c r="G313" s="241" t="s">
        <v>3830</v>
      </c>
      <c r="H313" s="241" t="s">
        <v>2976</v>
      </c>
      <c r="I313" s="246">
        <v>16102083.6</v>
      </c>
      <c r="J313" s="246">
        <v>0</v>
      </c>
      <c r="K313" s="246">
        <v>0</v>
      </c>
      <c r="L313" s="261" t="s">
        <v>4959</v>
      </c>
      <c r="M313" s="100"/>
    </row>
    <row r="314" spans="1:13" ht="15" customHeight="1" x14ac:dyDescent="0.25">
      <c r="A314" s="245">
        <v>45046</v>
      </c>
      <c r="B314" s="241" t="s">
        <v>4504</v>
      </c>
      <c r="C314" s="244">
        <v>800094968</v>
      </c>
      <c r="D314" s="241" t="s">
        <v>890</v>
      </c>
      <c r="E314" s="244">
        <v>8287</v>
      </c>
      <c r="F314" s="241" t="s">
        <v>4053</v>
      </c>
      <c r="G314" s="241" t="s">
        <v>3830</v>
      </c>
      <c r="H314" s="241" t="s">
        <v>2976</v>
      </c>
      <c r="I314" s="246">
        <v>212144.1</v>
      </c>
      <c r="J314" s="246">
        <v>0</v>
      </c>
      <c r="K314" s="246">
        <v>0</v>
      </c>
      <c r="L314" s="261" t="s">
        <v>4959</v>
      </c>
      <c r="M314" s="100"/>
    </row>
    <row r="315" spans="1:13" ht="15" customHeight="1" x14ac:dyDescent="0.25">
      <c r="A315" s="245">
        <v>45046</v>
      </c>
      <c r="B315" s="241" t="s">
        <v>4505</v>
      </c>
      <c r="C315" s="244">
        <v>800094968</v>
      </c>
      <c r="D315" s="241" t="s">
        <v>890</v>
      </c>
      <c r="E315" s="244">
        <v>8288</v>
      </c>
      <c r="F315" s="241" t="s">
        <v>4054</v>
      </c>
      <c r="G315" s="244" t="s">
        <v>4192</v>
      </c>
      <c r="H315" s="241" t="s">
        <v>2976</v>
      </c>
      <c r="I315" s="246">
        <v>0</v>
      </c>
      <c r="J315" s="246">
        <v>15168</v>
      </c>
      <c r="K315" s="246">
        <v>0</v>
      </c>
      <c r="L315" s="261" t="s">
        <v>4959</v>
      </c>
      <c r="M315" s="100"/>
    </row>
    <row r="316" spans="1:13" ht="15" customHeight="1" x14ac:dyDescent="0.25">
      <c r="A316" s="245">
        <v>45046</v>
      </c>
      <c r="B316" s="241" t="s">
        <v>4506</v>
      </c>
      <c r="C316" s="244">
        <v>800094968</v>
      </c>
      <c r="D316" s="241" t="s">
        <v>890</v>
      </c>
      <c r="E316" s="244">
        <v>8288</v>
      </c>
      <c r="F316" s="241" t="s">
        <v>4054</v>
      </c>
      <c r="G316" s="241" t="s">
        <v>3830</v>
      </c>
      <c r="H316" s="241" t="s">
        <v>2976</v>
      </c>
      <c r="I316" s="246">
        <v>21802856.100000001</v>
      </c>
      <c r="J316" s="246">
        <v>0</v>
      </c>
      <c r="K316" s="246">
        <v>0</v>
      </c>
      <c r="L316" s="261" t="s">
        <v>4959</v>
      </c>
      <c r="M316" s="100"/>
    </row>
    <row r="317" spans="1:13" ht="15" customHeight="1" x14ac:dyDescent="0.25">
      <c r="A317" s="245">
        <v>45046</v>
      </c>
      <c r="B317" s="241" t="s">
        <v>4507</v>
      </c>
      <c r="C317" s="244">
        <v>800094968</v>
      </c>
      <c r="D317" s="241" t="s">
        <v>890</v>
      </c>
      <c r="E317" s="244">
        <v>8307</v>
      </c>
      <c r="F317" s="241" t="s">
        <v>4073</v>
      </c>
      <c r="G317" s="241" t="s">
        <v>3830</v>
      </c>
      <c r="H317" s="241" t="s">
        <v>2976</v>
      </c>
      <c r="I317" s="246">
        <v>1233415</v>
      </c>
      <c r="J317" s="246">
        <v>0</v>
      </c>
      <c r="K317" s="246">
        <v>0</v>
      </c>
      <c r="L317" s="261" t="s">
        <v>4959</v>
      </c>
      <c r="M317" s="100"/>
    </row>
    <row r="318" spans="1:13" ht="15" customHeight="1" x14ac:dyDescent="0.25">
      <c r="A318" s="245">
        <v>45046</v>
      </c>
      <c r="B318" s="241" t="s">
        <v>4508</v>
      </c>
      <c r="C318" s="244">
        <v>800094968</v>
      </c>
      <c r="D318" s="241" t="s">
        <v>890</v>
      </c>
      <c r="E318" s="244">
        <v>8318</v>
      </c>
      <c r="F318" s="241" t="s">
        <v>4085</v>
      </c>
      <c r="G318" s="241" t="s">
        <v>4458</v>
      </c>
      <c r="H318" s="241" t="s">
        <v>2976</v>
      </c>
      <c r="I318" s="246">
        <v>0</v>
      </c>
      <c r="J318" s="246">
        <v>0</v>
      </c>
      <c r="K318" s="246">
        <v>740000</v>
      </c>
      <c r="L318" s="261" t="s">
        <v>4959</v>
      </c>
      <c r="M318" s="100"/>
    </row>
    <row r="319" spans="1:13" ht="15" customHeight="1" x14ac:dyDescent="0.25">
      <c r="A319" s="245">
        <v>45046</v>
      </c>
      <c r="B319" s="241" t="s">
        <v>4509</v>
      </c>
      <c r="C319" s="244">
        <v>800094968</v>
      </c>
      <c r="D319" s="241" t="s">
        <v>890</v>
      </c>
      <c r="E319" s="244">
        <v>8318</v>
      </c>
      <c r="F319" s="241" t="s">
        <v>4085</v>
      </c>
      <c r="G319" s="241" t="s">
        <v>3830</v>
      </c>
      <c r="H319" s="241" t="s">
        <v>2976</v>
      </c>
      <c r="I319" s="246">
        <v>266197.53000000003</v>
      </c>
      <c r="J319" s="246">
        <v>0</v>
      </c>
      <c r="K319" s="246">
        <v>0</v>
      </c>
      <c r="L319" s="261" t="s">
        <v>4959</v>
      </c>
      <c r="M319" s="100"/>
    </row>
    <row r="320" spans="1:13" ht="15" customHeight="1" x14ac:dyDescent="0.25">
      <c r="A320" s="245">
        <v>45046</v>
      </c>
      <c r="B320" s="241" t="s">
        <v>4510</v>
      </c>
      <c r="C320" s="244">
        <v>800094968</v>
      </c>
      <c r="D320" s="241" t="s">
        <v>890</v>
      </c>
      <c r="E320" s="244">
        <v>8326</v>
      </c>
      <c r="F320" s="241" t="s">
        <v>4094</v>
      </c>
      <c r="G320" s="241" t="s">
        <v>3830</v>
      </c>
      <c r="H320" s="241" t="s">
        <v>2976</v>
      </c>
      <c r="I320" s="246">
        <v>2189432.7999999998</v>
      </c>
      <c r="J320" s="246">
        <v>0</v>
      </c>
      <c r="K320" s="246">
        <v>0</v>
      </c>
      <c r="L320" s="261" t="s">
        <v>4959</v>
      </c>
      <c r="M320" s="100"/>
    </row>
    <row r="321" spans="1:13" ht="15" customHeight="1" x14ac:dyDescent="0.25">
      <c r="A321" s="245">
        <v>45046</v>
      </c>
      <c r="B321" s="241" t="s">
        <v>4511</v>
      </c>
      <c r="C321" s="244">
        <v>800094968</v>
      </c>
      <c r="D321" s="241" t="s">
        <v>890</v>
      </c>
      <c r="E321" s="244">
        <v>8338</v>
      </c>
      <c r="F321" s="241" t="s">
        <v>4106</v>
      </c>
      <c r="G321" s="241" t="s">
        <v>3830</v>
      </c>
      <c r="H321" s="241" t="s">
        <v>2976</v>
      </c>
      <c r="I321" s="246">
        <v>7755215</v>
      </c>
      <c r="J321" s="246">
        <v>0</v>
      </c>
      <c r="K321" s="246">
        <v>0</v>
      </c>
      <c r="L321" s="261" t="s">
        <v>4959</v>
      </c>
      <c r="M321" s="100"/>
    </row>
    <row r="322" spans="1:13" ht="15" customHeight="1" x14ac:dyDescent="0.25">
      <c r="A322" s="245">
        <v>45046</v>
      </c>
      <c r="B322" s="241" t="s">
        <v>4512</v>
      </c>
      <c r="C322" s="244">
        <v>800094968</v>
      </c>
      <c r="D322" s="241" t="s">
        <v>890</v>
      </c>
      <c r="E322" s="244">
        <v>8338</v>
      </c>
      <c r="F322" s="241" t="s">
        <v>4106</v>
      </c>
      <c r="G322" s="241" t="s">
        <v>4458</v>
      </c>
      <c r="H322" s="241" t="s">
        <v>2976</v>
      </c>
      <c r="I322" s="246">
        <v>0</v>
      </c>
      <c r="J322" s="246">
        <v>0</v>
      </c>
      <c r="K322" s="246">
        <v>1495000</v>
      </c>
      <c r="L322" s="261" t="s">
        <v>4959</v>
      </c>
      <c r="M322" s="100"/>
    </row>
    <row r="323" spans="1:13" ht="15" customHeight="1" x14ac:dyDescent="0.25">
      <c r="A323" s="245">
        <v>45046</v>
      </c>
      <c r="B323" s="241" t="s">
        <v>4513</v>
      </c>
      <c r="C323" s="244">
        <v>800094968</v>
      </c>
      <c r="D323" s="241" t="s">
        <v>890</v>
      </c>
      <c r="E323" s="244">
        <v>8338</v>
      </c>
      <c r="F323" s="241" t="s">
        <v>4106</v>
      </c>
      <c r="G323" s="241" t="s">
        <v>3832</v>
      </c>
      <c r="H323" s="241" t="s">
        <v>2976</v>
      </c>
      <c r="I323" s="246">
        <v>0</v>
      </c>
      <c r="J323" s="246">
        <v>0</v>
      </c>
      <c r="K323" s="246">
        <v>3735111</v>
      </c>
      <c r="L323" s="261" t="s">
        <v>4959</v>
      </c>
      <c r="M323" s="100"/>
    </row>
    <row r="324" spans="1:13" ht="15" customHeight="1" x14ac:dyDescent="0.25">
      <c r="A324" s="245">
        <v>45046</v>
      </c>
      <c r="B324" s="241" t="s">
        <v>4514</v>
      </c>
      <c r="C324" s="244">
        <v>800094968</v>
      </c>
      <c r="D324" s="241" t="s">
        <v>890</v>
      </c>
      <c r="E324" s="244">
        <v>8359</v>
      </c>
      <c r="F324" s="241" t="s">
        <v>4128</v>
      </c>
      <c r="G324" s="241" t="s">
        <v>4458</v>
      </c>
      <c r="H324" s="241" t="s">
        <v>2976</v>
      </c>
      <c r="I324" s="246">
        <v>0</v>
      </c>
      <c r="J324" s="246">
        <v>0</v>
      </c>
      <c r="K324" s="246">
        <v>970000</v>
      </c>
      <c r="L324" s="261" t="s">
        <v>4959</v>
      </c>
      <c r="M324" s="100"/>
    </row>
    <row r="325" spans="1:13" ht="15" customHeight="1" x14ac:dyDescent="0.25">
      <c r="A325" s="245">
        <v>45046</v>
      </c>
      <c r="B325" s="241" t="s">
        <v>4515</v>
      </c>
      <c r="C325" s="244">
        <v>800094968</v>
      </c>
      <c r="D325" s="241" t="s">
        <v>890</v>
      </c>
      <c r="E325" s="244">
        <v>8359</v>
      </c>
      <c r="F325" s="241" t="s">
        <v>4128</v>
      </c>
      <c r="G325" s="241" t="s">
        <v>3832</v>
      </c>
      <c r="H325" s="241" t="s">
        <v>2976</v>
      </c>
      <c r="I325" s="246">
        <v>0</v>
      </c>
      <c r="J325" s="246">
        <v>0</v>
      </c>
      <c r="K325" s="246">
        <v>759683</v>
      </c>
      <c r="L325" s="261" t="s">
        <v>4959</v>
      </c>
      <c r="M325" s="100"/>
    </row>
    <row r="326" spans="1:13" ht="15" customHeight="1" x14ac:dyDescent="0.25">
      <c r="A326" s="245">
        <v>45046</v>
      </c>
      <c r="B326" s="241" t="s">
        <v>4516</v>
      </c>
      <c r="C326" s="244">
        <v>800094968</v>
      </c>
      <c r="D326" s="241" t="s">
        <v>890</v>
      </c>
      <c r="E326" s="244">
        <v>8359</v>
      </c>
      <c r="F326" s="241" t="s">
        <v>4128</v>
      </c>
      <c r="G326" s="241" t="s">
        <v>3830</v>
      </c>
      <c r="H326" s="241" t="s">
        <v>2976</v>
      </c>
      <c r="I326" s="246">
        <v>1529389.11</v>
      </c>
      <c r="J326" s="246">
        <v>0</v>
      </c>
      <c r="K326" s="246">
        <v>0</v>
      </c>
      <c r="L326" s="261" t="s">
        <v>4959</v>
      </c>
      <c r="M326" s="100"/>
    </row>
    <row r="327" spans="1:13" ht="15" customHeight="1" x14ac:dyDescent="0.25">
      <c r="A327" s="245">
        <v>45046</v>
      </c>
      <c r="B327" s="241" t="s">
        <v>4517</v>
      </c>
      <c r="C327" s="244">
        <v>800094968</v>
      </c>
      <c r="D327" s="241" t="s">
        <v>890</v>
      </c>
      <c r="E327" s="244">
        <v>8360</v>
      </c>
      <c r="F327" s="241" t="s">
        <v>4129</v>
      </c>
      <c r="G327" s="241" t="s">
        <v>3832</v>
      </c>
      <c r="H327" s="241" t="s">
        <v>2976</v>
      </c>
      <c r="I327" s="246">
        <v>0</v>
      </c>
      <c r="J327" s="246">
        <v>0</v>
      </c>
      <c r="K327" s="246">
        <v>946554</v>
      </c>
      <c r="L327" s="261" t="s">
        <v>4959</v>
      </c>
      <c r="M327" s="100"/>
    </row>
    <row r="328" spans="1:13" ht="15" customHeight="1" x14ac:dyDescent="0.25">
      <c r="A328" s="245">
        <v>45046</v>
      </c>
      <c r="B328" s="241" t="s">
        <v>4518</v>
      </c>
      <c r="C328" s="244">
        <v>800094968</v>
      </c>
      <c r="D328" s="241" t="s">
        <v>890</v>
      </c>
      <c r="E328" s="244">
        <v>8360</v>
      </c>
      <c r="F328" s="241" t="s">
        <v>4129</v>
      </c>
      <c r="G328" s="241" t="s">
        <v>3830</v>
      </c>
      <c r="H328" s="241" t="s">
        <v>2976</v>
      </c>
      <c r="I328" s="246">
        <v>630132.19999999995</v>
      </c>
      <c r="J328" s="246">
        <v>0</v>
      </c>
      <c r="K328" s="246">
        <v>0</v>
      </c>
      <c r="L328" s="261" t="s">
        <v>4959</v>
      </c>
      <c r="M328" s="100"/>
    </row>
    <row r="329" spans="1:13" ht="15" customHeight="1" x14ac:dyDescent="0.25">
      <c r="A329" s="245">
        <v>45046</v>
      </c>
      <c r="B329" s="241" t="s">
        <v>4519</v>
      </c>
      <c r="C329" s="244">
        <v>800094968</v>
      </c>
      <c r="D329" s="241" t="s">
        <v>890</v>
      </c>
      <c r="E329" s="244">
        <v>8371</v>
      </c>
      <c r="F329" s="241" t="s">
        <v>4143</v>
      </c>
      <c r="G329" s="241" t="s">
        <v>4458</v>
      </c>
      <c r="H329" s="241" t="s">
        <v>2976</v>
      </c>
      <c r="I329" s="246">
        <v>0</v>
      </c>
      <c r="J329" s="246">
        <v>0</v>
      </c>
      <c r="K329" s="246">
        <v>2470000</v>
      </c>
      <c r="L329" s="261" t="s">
        <v>4959</v>
      </c>
      <c r="M329" s="100"/>
    </row>
    <row r="330" spans="1:13" ht="15" customHeight="1" x14ac:dyDescent="0.25">
      <c r="A330" s="245">
        <v>45046</v>
      </c>
      <c r="B330" s="241" t="s">
        <v>4520</v>
      </c>
      <c r="C330" s="244">
        <v>800094968</v>
      </c>
      <c r="D330" s="241" t="s">
        <v>890</v>
      </c>
      <c r="E330" s="244">
        <v>8371</v>
      </c>
      <c r="F330" s="241" t="s">
        <v>4143</v>
      </c>
      <c r="G330" s="241" t="s">
        <v>3832</v>
      </c>
      <c r="H330" s="241" t="s">
        <v>2976</v>
      </c>
      <c r="I330" s="246">
        <v>0</v>
      </c>
      <c r="J330" s="246">
        <v>0</v>
      </c>
      <c r="K330" s="246">
        <v>4815985</v>
      </c>
      <c r="L330" s="261" t="s">
        <v>4959</v>
      </c>
      <c r="M330" s="100"/>
    </row>
    <row r="331" spans="1:13" ht="15" customHeight="1" x14ac:dyDescent="0.25">
      <c r="A331" s="245">
        <v>45046</v>
      </c>
      <c r="B331" s="241" t="s">
        <v>4521</v>
      </c>
      <c r="C331" s="244">
        <v>800094968</v>
      </c>
      <c r="D331" s="241" t="s">
        <v>890</v>
      </c>
      <c r="E331" s="244">
        <v>8371</v>
      </c>
      <c r="F331" s="241" t="s">
        <v>4143</v>
      </c>
      <c r="G331" s="241" t="s">
        <v>3830</v>
      </c>
      <c r="H331" s="241" t="s">
        <v>2976</v>
      </c>
      <c r="I331" s="246">
        <v>5235876.96</v>
      </c>
      <c r="J331" s="246">
        <v>0</v>
      </c>
      <c r="K331" s="246">
        <v>0</v>
      </c>
      <c r="L331" s="261" t="s">
        <v>4959</v>
      </c>
      <c r="M331" s="100"/>
    </row>
    <row r="332" spans="1:13" ht="15" customHeight="1" x14ac:dyDescent="0.25">
      <c r="A332" s="245">
        <v>45046</v>
      </c>
      <c r="B332" s="241" t="s">
        <v>4522</v>
      </c>
      <c r="C332" s="244">
        <v>800094968</v>
      </c>
      <c r="D332" s="241" t="s">
        <v>890</v>
      </c>
      <c r="E332" s="244">
        <v>8393</v>
      </c>
      <c r="F332" s="241" t="s">
        <v>4167</v>
      </c>
      <c r="G332" s="241" t="s">
        <v>3830</v>
      </c>
      <c r="H332" s="241" t="s">
        <v>2976</v>
      </c>
      <c r="I332" s="246">
        <v>203160</v>
      </c>
      <c r="J332" s="246">
        <v>0</v>
      </c>
      <c r="K332" s="246">
        <v>0</v>
      </c>
      <c r="L332" s="261" t="s">
        <v>4959</v>
      </c>
      <c r="M332" s="100"/>
    </row>
    <row r="333" spans="1:13" ht="15" customHeight="1" x14ac:dyDescent="0.25">
      <c r="A333" s="245">
        <v>45046</v>
      </c>
      <c r="B333" s="241" t="s">
        <v>4523</v>
      </c>
      <c r="C333" s="244">
        <v>800094968</v>
      </c>
      <c r="D333" s="241" t="s">
        <v>890</v>
      </c>
      <c r="E333" s="244">
        <v>8393</v>
      </c>
      <c r="F333" s="241" t="s">
        <v>4167</v>
      </c>
      <c r="G333" s="241" t="s">
        <v>3832</v>
      </c>
      <c r="H333" s="241" t="s">
        <v>2976</v>
      </c>
      <c r="I333" s="246">
        <v>0</v>
      </c>
      <c r="J333" s="246">
        <v>0</v>
      </c>
      <c r="K333" s="246">
        <v>34800</v>
      </c>
      <c r="L333" s="261" t="s">
        <v>4959</v>
      </c>
      <c r="M333" s="100"/>
    </row>
    <row r="334" spans="1:13" ht="15" customHeight="1" x14ac:dyDescent="0.25">
      <c r="A334" s="245">
        <v>45046</v>
      </c>
      <c r="B334" s="241" t="s">
        <v>4524</v>
      </c>
      <c r="C334" s="244">
        <v>800094968</v>
      </c>
      <c r="D334" s="241" t="s">
        <v>890</v>
      </c>
      <c r="E334" s="244">
        <v>8394</v>
      </c>
      <c r="F334" s="241" t="s">
        <v>4168</v>
      </c>
      <c r="G334" s="241" t="s">
        <v>3830</v>
      </c>
      <c r="H334" s="241" t="s">
        <v>2976</v>
      </c>
      <c r="I334" s="246">
        <v>794727.48</v>
      </c>
      <c r="J334" s="246">
        <v>0</v>
      </c>
      <c r="K334" s="246">
        <v>0</v>
      </c>
      <c r="L334" s="261" t="s">
        <v>4959</v>
      </c>
      <c r="M334" s="100"/>
    </row>
    <row r="335" spans="1:13" ht="15" customHeight="1" x14ac:dyDescent="0.25">
      <c r="A335" s="245">
        <v>45046</v>
      </c>
      <c r="B335" s="241" t="s">
        <v>4525</v>
      </c>
      <c r="C335" s="244">
        <v>800094968</v>
      </c>
      <c r="D335" s="241" t="s">
        <v>890</v>
      </c>
      <c r="E335" s="244">
        <v>8394</v>
      </c>
      <c r="F335" s="241" t="s">
        <v>4168</v>
      </c>
      <c r="G335" s="241" t="s">
        <v>3832</v>
      </c>
      <c r="H335" s="241" t="s">
        <v>2976</v>
      </c>
      <c r="I335" s="246">
        <v>0</v>
      </c>
      <c r="J335" s="246">
        <v>0</v>
      </c>
      <c r="K335" s="246">
        <v>934195</v>
      </c>
      <c r="L335" s="261" t="s">
        <v>4959</v>
      </c>
      <c r="M335" s="100"/>
    </row>
    <row r="336" spans="1:13" ht="15" customHeight="1" x14ac:dyDescent="0.25">
      <c r="A336" s="245">
        <v>45046</v>
      </c>
      <c r="B336" s="241" t="s">
        <v>4526</v>
      </c>
      <c r="C336" s="244">
        <v>800094968</v>
      </c>
      <c r="D336" s="241" t="s">
        <v>890</v>
      </c>
      <c r="E336" s="244">
        <v>8394</v>
      </c>
      <c r="F336" s="241" t="s">
        <v>4168</v>
      </c>
      <c r="G336" s="241" t="s">
        <v>4458</v>
      </c>
      <c r="H336" s="241" t="s">
        <v>2976</v>
      </c>
      <c r="I336" s="246">
        <v>0</v>
      </c>
      <c r="J336" s="246">
        <v>0</v>
      </c>
      <c r="K336" s="246">
        <v>1235000</v>
      </c>
      <c r="L336" s="261" t="s">
        <v>4959</v>
      </c>
      <c r="M336" s="100"/>
    </row>
    <row r="337" spans="1:13" ht="15" customHeight="1" x14ac:dyDescent="0.25">
      <c r="A337" s="245">
        <v>45046</v>
      </c>
      <c r="B337" s="241" t="s">
        <v>4527</v>
      </c>
      <c r="C337" s="244">
        <v>800094968</v>
      </c>
      <c r="D337" s="241" t="s">
        <v>890</v>
      </c>
      <c r="E337" s="244">
        <v>8399</v>
      </c>
      <c r="F337" s="241" t="s">
        <v>4173</v>
      </c>
      <c r="G337" s="241" t="s">
        <v>3830</v>
      </c>
      <c r="H337" s="241" t="s">
        <v>2976</v>
      </c>
      <c r="I337" s="246">
        <v>285088</v>
      </c>
      <c r="J337" s="246">
        <v>0</v>
      </c>
      <c r="K337" s="246">
        <v>0</v>
      </c>
      <c r="L337" s="261" t="s">
        <v>4959</v>
      </c>
      <c r="M337" s="100"/>
    </row>
    <row r="338" spans="1:13" ht="15" customHeight="1" x14ac:dyDescent="0.25">
      <c r="A338" s="245">
        <v>45046</v>
      </c>
      <c r="B338" s="241" t="s">
        <v>4528</v>
      </c>
      <c r="C338" s="244">
        <v>800094968</v>
      </c>
      <c r="D338" s="241" t="s">
        <v>890</v>
      </c>
      <c r="E338" s="244">
        <v>8399</v>
      </c>
      <c r="F338" s="241" t="s">
        <v>4173</v>
      </c>
      <c r="G338" s="241" t="s">
        <v>3832</v>
      </c>
      <c r="H338" s="241" t="s">
        <v>2976</v>
      </c>
      <c r="I338" s="246">
        <v>0</v>
      </c>
      <c r="J338" s="246">
        <v>0</v>
      </c>
      <c r="K338" s="246">
        <v>2070228</v>
      </c>
      <c r="L338" s="261" t="s">
        <v>4959</v>
      </c>
      <c r="M338" s="100"/>
    </row>
    <row r="339" spans="1:13" ht="15" customHeight="1" x14ac:dyDescent="0.25">
      <c r="A339" s="245">
        <v>45046</v>
      </c>
      <c r="B339" s="241" t="s">
        <v>4529</v>
      </c>
      <c r="C339" s="244">
        <v>800094968</v>
      </c>
      <c r="D339" s="241" t="s">
        <v>890</v>
      </c>
      <c r="E339" s="244">
        <v>8399</v>
      </c>
      <c r="F339" s="241" t="s">
        <v>4173</v>
      </c>
      <c r="G339" s="241" t="s">
        <v>4458</v>
      </c>
      <c r="H339" s="241" t="s">
        <v>2976</v>
      </c>
      <c r="I339" s="246">
        <v>0</v>
      </c>
      <c r="J339" s="246">
        <v>0</v>
      </c>
      <c r="K339" s="246">
        <v>970000</v>
      </c>
      <c r="L339" s="261" t="s">
        <v>4959</v>
      </c>
      <c r="M339" s="100"/>
    </row>
    <row r="340" spans="1:13" ht="15" customHeight="1" x14ac:dyDescent="0.25">
      <c r="A340" s="245">
        <v>45046</v>
      </c>
      <c r="B340" s="241" t="s">
        <v>4530</v>
      </c>
      <c r="C340" s="244">
        <v>890205645</v>
      </c>
      <c r="D340" s="241" t="s">
        <v>3277</v>
      </c>
      <c r="E340" s="244">
        <v>7327</v>
      </c>
      <c r="F340" s="241" t="s">
        <v>2974</v>
      </c>
      <c r="G340" s="244" t="s">
        <v>4192</v>
      </c>
      <c r="H340" s="241" t="s">
        <v>1220</v>
      </c>
      <c r="I340" s="246">
        <v>0</v>
      </c>
      <c r="J340" s="246">
        <v>49189</v>
      </c>
      <c r="K340" s="246">
        <v>0</v>
      </c>
      <c r="L340" s="261" t="s">
        <v>750</v>
      </c>
      <c r="M340" s="100"/>
    </row>
    <row r="341" spans="1:13" ht="15" customHeight="1" x14ac:dyDescent="0.25">
      <c r="A341" s="245">
        <v>45046</v>
      </c>
      <c r="B341" s="241" t="s">
        <v>4531</v>
      </c>
      <c r="C341" s="244">
        <v>890205645</v>
      </c>
      <c r="D341" s="241" t="s">
        <v>3277</v>
      </c>
      <c r="E341" s="244">
        <v>7327</v>
      </c>
      <c r="F341" s="241" t="s">
        <v>2974</v>
      </c>
      <c r="G341" s="241" t="s">
        <v>3830</v>
      </c>
      <c r="H341" s="241" t="s">
        <v>1220</v>
      </c>
      <c r="I341" s="246">
        <v>1185812.78</v>
      </c>
      <c r="J341" s="246">
        <v>0</v>
      </c>
      <c r="K341" s="246">
        <v>0</v>
      </c>
      <c r="L341" s="261" t="s">
        <v>750</v>
      </c>
      <c r="M341" s="100"/>
    </row>
    <row r="342" spans="1:13" ht="15" customHeight="1" x14ac:dyDescent="0.25">
      <c r="A342" s="245">
        <v>45046</v>
      </c>
      <c r="B342" s="241" t="s">
        <v>4532</v>
      </c>
      <c r="C342" s="244">
        <v>890205645</v>
      </c>
      <c r="D342" s="241" t="s">
        <v>3277</v>
      </c>
      <c r="E342" s="244">
        <v>7327</v>
      </c>
      <c r="F342" s="241" t="s">
        <v>2974</v>
      </c>
      <c r="G342" s="241" t="s">
        <v>4219</v>
      </c>
      <c r="H342" s="241" t="s">
        <v>1220</v>
      </c>
      <c r="I342" s="246">
        <v>0</v>
      </c>
      <c r="J342" s="246">
        <v>0</v>
      </c>
      <c r="K342" s="246">
        <v>40594</v>
      </c>
      <c r="L342" s="261" t="s">
        <v>750</v>
      </c>
      <c r="M342" s="100"/>
    </row>
    <row r="343" spans="1:13" ht="15" customHeight="1" x14ac:dyDescent="0.25">
      <c r="A343" s="245">
        <v>45046</v>
      </c>
      <c r="B343" s="241" t="s">
        <v>4533</v>
      </c>
      <c r="C343" s="244">
        <v>890205645</v>
      </c>
      <c r="D343" s="241" t="s">
        <v>3277</v>
      </c>
      <c r="E343" s="244">
        <v>7329</v>
      </c>
      <c r="F343" s="241" t="s">
        <v>2975</v>
      </c>
      <c r="G343" s="244" t="s">
        <v>4192</v>
      </c>
      <c r="H343" s="241" t="s">
        <v>1220</v>
      </c>
      <c r="I343" s="246">
        <v>0</v>
      </c>
      <c r="J343" s="246">
        <v>139602</v>
      </c>
      <c r="K343" s="246">
        <v>0</v>
      </c>
      <c r="L343" s="261" t="s">
        <v>750</v>
      </c>
      <c r="M343" s="100"/>
    </row>
    <row r="344" spans="1:13" ht="15" customHeight="1" x14ac:dyDescent="0.25">
      <c r="A344" s="245">
        <v>45046</v>
      </c>
      <c r="B344" s="241" t="s">
        <v>4534</v>
      </c>
      <c r="C344" s="244">
        <v>890205645</v>
      </c>
      <c r="D344" s="241" t="s">
        <v>3277</v>
      </c>
      <c r="E344" s="244">
        <v>7329</v>
      </c>
      <c r="F344" s="241" t="s">
        <v>2975</v>
      </c>
      <c r="G344" s="241" t="s">
        <v>3830</v>
      </c>
      <c r="H344" s="241" t="s">
        <v>1220</v>
      </c>
      <c r="I344" s="246">
        <v>3749596.58</v>
      </c>
      <c r="J344" s="246">
        <v>0</v>
      </c>
      <c r="K344" s="246">
        <v>0</v>
      </c>
      <c r="L344" s="261" t="s">
        <v>750</v>
      </c>
      <c r="M344" s="100"/>
    </row>
    <row r="345" spans="1:13" ht="15" customHeight="1" x14ac:dyDescent="0.25">
      <c r="A345" s="245">
        <v>45046</v>
      </c>
      <c r="B345" s="241" t="s">
        <v>4535</v>
      </c>
      <c r="C345" s="244">
        <v>890205645</v>
      </c>
      <c r="D345" s="241" t="s">
        <v>3277</v>
      </c>
      <c r="E345" s="244">
        <v>7403</v>
      </c>
      <c r="F345" s="241" t="s">
        <v>3100</v>
      </c>
      <c r="G345" s="241" t="s">
        <v>4219</v>
      </c>
      <c r="H345" s="241" t="s">
        <v>1220</v>
      </c>
      <c r="I345" s="246">
        <v>0</v>
      </c>
      <c r="J345" s="246">
        <v>0</v>
      </c>
      <c r="K345" s="246">
        <v>65240</v>
      </c>
      <c r="L345" s="261" t="s">
        <v>750</v>
      </c>
      <c r="M345" s="100"/>
    </row>
    <row r="346" spans="1:13" ht="15" customHeight="1" x14ac:dyDescent="0.25">
      <c r="A346" s="245">
        <v>45046</v>
      </c>
      <c r="B346" s="241" t="s">
        <v>4536</v>
      </c>
      <c r="C346" s="244">
        <v>890205645</v>
      </c>
      <c r="D346" s="241" t="s">
        <v>3277</v>
      </c>
      <c r="E346" s="244">
        <v>7403</v>
      </c>
      <c r="F346" s="241" t="s">
        <v>3100</v>
      </c>
      <c r="G346" s="241" t="s">
        <v>3830</v>
      </c>
      <c r="H346" s="241" t="s">
        <v>1220</v>
      </c>
      <c r="I346" s="246">
        <v>1004059.54</v>
      </c>
      <c r="J346" s="246">
        <v>0</v>
      </c>
      <c r="K346" s="246">
        <v>0</v>
      </c>
      <c r="L346" s="261" t="s">
        <v>750</v>
      </c>
      <c r="M346" s="100"/>
    </row>
    <row r="347" spans="1:13" ht="15" customHeight="1" x14ac:dyDescent="0.25">
      <c r="A347" s="245">
        <v>45046</v>
      </c>
      <c r="B347" s="241" t="s">
        <v>4537</v>
      </c>
      <c r="C347" s="244">
        <v>890205645</v>
      </c>
      <c r="D347" s="241" t="s">
        <v>3277</v>
      </c>
      <c r="E347" s="244">
        <v>7403</v>
      </c>
      <c r="F347" s="241" t="s">
        <v>3100</v>
      </c>
      <c r="G347" s="244" t="s">
        <v>4192</v>
      </c>
      <c r="H347" s="241" t="s">
        <v>1220</v>
      </c>
      <c r="I347" s="246">
        <v>0</v>
      </c>
      <c r="J347" s="246">
        <v>188833</v>
      </c>
      <c r="K347" s="246">
        <v>0</v>
      </c>
      <c r="L347" s="261" t="s">
        <v>750</v>
      </c>
      <c r="M347" s="100"/>
    </row>
    <row r="348" spans="1:13" ht="15" customHeight="1" x14ac:dyDescent="0.25">
      <c r="A348" s="245">
        <v>45046</v>
      </c>
      <c r="B348" s="241" t="s">
        <v>4538</v>
      </c>
      <c r="C348" s="244">
        <v>890205645</v>
      </c>
      <c r="D348" s="241" t="s">
        <v>3277</v>
      </c>
      <c r="E348" s="244">
        <v>7404</v>
      </c>
      <c r="F348" s="241" t="s">
        <v>3101</v>
      </c>
      <c r="G348" s="241" t="s">
        <v>3830</v>
      </c>
      <c r="H348" s="241" t="s">
        <v>1220</v>
      </c>
      <c r="I348" s="246">
        <v>18158.54</v>
      </c>
      <c r="J348" s="246">
        <v>0</v>
      </c>
      <c r="K348" s="246">
        <v>0</v>
      </c>
      <c r="L348" s="261" t="s">
        <v>750</v>
      </c>
      <c r="M348" s="100"/>
    </row>
    <row r="349" spans="1:13" ht="15" customHeight="1" x14ac:dyDescent="0.25">
      <c r="A349" s="245">
        <v>45046</v>
      </c>
      <c r="B349" s="241" t="s">
        <v>4539</v>
      </c>
      <c r="C349" s="244">
        <v>890205645</v>
      </c>
      <c r="D349" s="241" t="s">
        <v>3277</v>
      </c>
      <c r="E349" s="244">
        <v>7404</v>
      </c>
      <c r="F349" s="241" t="s">
        <v>3101</v>
      </c>
      <c r="G349" s="244" t="s">
        <v>4192</v>
      </c>
      <c r="H349" s="241" t="s">
        <v>1220</v>
      </c>
      <c r="I349" s="246">
        <v>0</v>
      </c>
      <c r="J349" s="246">
        <v>26080</v>
      </c>
      <c r="K349" s="246">
        <v>0</v>
      </c>
      <c r="L349" s="261" t="s">
        <v>750</v>
      </c>
      <c r="M349" s="100"/>
    </row>
    <row r="350" spans="1:13" ht="15" customHeight="1" x14ac:dyDescent="0.25">
      <c r="A350" s="245">
        <v>45046</v>
      </c>
      <c r="B350" s="241" t="s">
        <v>4540</v>
      </c>
      <c r="C350" s="244">
        <v>890205645</v>
      </c>
      <c r="D350" s="241" t="s">
        <v>3277</v>
      </c>
      <c r="E350" s="244">
        <v>7429</v>
      </c>
      <c r="F350" s="241" t="s">
        <v>3125</v>
      </c>
      <c r="G350" s="244" t="s">
        <v>4192</v>
      </c>
      <c r="H350" s="241" t="s">
        <v>1220</v>
      </c>
      <c r="I350" s="246">
        <v>0</v>
      </c>
      <c r="J350" s="246">
        <v>96000</v>
      </c>
      <c r="K350" s="246">
        <v>0</v>
      </c>
      <c r="L350" s="261" t="s">
        <v>750</v>
      </c>
      <c r="M350" s="100"/>
    </row>
    <row r="351" spans="1:13" ht="15" customHeight="1" x14ac:dyDescent="0.25">
      <c r="A351" s="245">
        <v>45046</v>
      </c>
      <c r="B351" s="241" t="s">
        <v>4541</v>
      </c>
      <c r="C351" s="244">
        <v>890205645</v>
      </c>
      <c r="D351" s="241" t="s">
        <v>3277</v>
      </c>
      <c r="E351" s="244">
        <v>7429</v>
      </c>
      <c r="F351" s="241" t="s">
        <v>3125</v>
      </c>
      <c r="G351" s="241" t="s">
        <v>3830</v>
      </c>
      <c r="H351" s="241" t="s">
        <v>1220</v>
      </c>
      <c r="I351" s="246">
        <v>152349.07</v>
      </c>
      <c r="J351" s="246">
        <v>0</v>
      </c>
      <c r="K351" s="246">
        <v>0</v>
      </c>
      <c r="L351" s="261" t="s">
        <v>750</v>
      </c>
      <c r="M351" s="100"/>
    </row>
    <row r="352" spans="1:13" ht="15" customHeight="1" x14ac:dyDescent="0.25">
      <c r="A352" s="245">
        <v>45046</v>
      </c>
      <c r="B352" s="241" t="s">
        <v>4542</v>
      </c>
      <c r="C352" s="244">
        <v>890205645</v>
      </c>
      <c r="D352" s="241" t="s">
        <v>3277</v>
      </c>
      <c r="E352" s="244">
        <v>7500</v>
      </c>
      <c r="F352" s="241" t="s">
        <v>3200</v>
      </c>
      <c r="G352" s="244" t="s">
        <v>4192</v>
      </c>
      <c r="H352" s="241" t="s">
        <v>1220</v>
      </c>
      <c r="I352" s="246">
        <v>0</v>
      </c>
      <c r="J352" s="246">
        <v>10080</v>
      </c>
      <c r="K352" s="246">
        <v>0</v>
      </c>
      <c r="L352" s="261" t="s">
        <v>750</v>
      </c>
      <c r="M352" s="100"/>
    </row>
    <row r="353" spans="1:13" ht="15" customHeight="1" x14ac:dyDescent="0.25">
      <c r="A353" s="245">
        <v>45046</v>
      </c>
      <c r="B353" s="241" t="s">
        <v>4543</v>
      </c>
      <c r="C353" s="244">
        <v>890205645</v>
      </c>
      <c r="D353" s="241" t="s">
        <v>3277</v>
      </c>
      <c r="E353" s="244">
        <v>7500</v>
      </c>
      <c r="F353" s="241" t="s">
        <v>3200</v>
      </c>
      <c r="G353" s="241" t="s">
        <v>3830</v>
      </c>
      <c r="H353" s="241" t="s">
        <v>1220</v>
      </c>
      <c r="I353" s="246">
        <v>760534.26</v>
      </c>
      <c r="J353" s="246">
        <v>0</v>
      </c>
      <c r="K353" s="246">
        <v>0</v>
      </c>
      <c r="L353" s="261" t="s">
        <v>750</v>
      </c>
      <c r="M353" s="100"/>
    </row>
    <row r="354" spans="1:13" ht="15" customHeight="1" x14ac:dyDescent="0.25">
      <c r="A354" s="245">
        <v>45046</v>
      </c>
      <c r="B354" s="241" t="s">
        <v>4544</v>
      </c>
      <c r="C354" s="244">
        <v>890205645</v>
      </c>
      <c r="D354" s="241" t="s">
        <v>3277</v>
      </c>
      <c r="E354" s="244">
        <v>7532</v>
      </c>
      <c r="F354" s="241" t="s">
        <v>3231</v>
      </c>
      <c r="G354" s="244" t="s">
        <v>4192</v>
      </c>
      <c r="H354" s="241" t="s">
        <v>1220</v>
      </c>
      <c r="I354" s="246">
        <v>0</v>
      </c>
      <c r="J354" s="246">
        <v>41491</v>
      </c>
      <c r="K354" s="246">
        <v>0</v>
      </c>
      <c r="L354" s="261" t="s">
        <v>750</v>
      </c>
      <c r="M354" s="100"/>
    </row>
    <row r="355" spans="1:13" ht="15" customHeight="1" x14ac:dyDescent="0.25">
      <c r="A355" s="245">
        <v>45046</v>
      </c>
      <c r="B355" s="241" t="s">
        <v>4545</v>
      </c>
      <c r="C355" s="244">
        <v>890205645</v>
      </c>
      <c r="D355" s="241" t="s">
        <v>3277</v>
      </c>
      <c r="E355" s="244">
        <v>7532</v>
      </c>
      <c r="F355" s="241" t="s">
        <v>3231</v>
      </c>
      <c r="G355" s="241" t="s">
        <v>3830</v>
      </c>
      <c r="H355" s="241" t="s">
        <v>1220</v>
      </c>
      <c r="I355" s="246">
        <v>556014.93000000005</v>
      </c>
      <c r="J355" s="246">
        <v>0</v>
      </c>
      <c r="K355" s="246">
        <v>0</v>
      </c>
      <c r="L355" s="261" t="s">
        <v>750</v>
      </c>
      <c r="M355" s="100"/>
    </row>
    <row r="356" spans="1:13" ht="15" customHeight="1" x14ac:dyDescent="0.25">
      <c r="A356" s="245">
        <v>45046</v>
      </c>
      <c r="B356" s="241" t="s">
        <v>4546</v>
      </c>
      <c r="C356" s="244">
        <v>890205645</v>
      </c>
      <c r="D356" s="241" t="s">
        <v>3277</v>
      </c>
      <c r="E356" s="244">
        <v>7683</v>
      </c>
      <c r="F356" s="241" t="s">
        <v>3393</v>
      </c>
      <c r="G356" s="241" t="s">
        <v>3830</v>
      </c>
      <c r="H356" s="241" t="s">
        <v>1220</v>
      </c>
      <c r="I356" s="246">
        <v>740838.40000000002</v>
      </c>
      <c r="J356" s="246">
        <v>0</v>
      </c>
      <c r="K356" s="246">
        <v>0</v>
      </c>
      <c r="L356" s="261" t="s">
        <v>750</v>
      </c>
      <c r="M356" s="100"/>
    </row>
    <row r="357" spans="1:13" ht="15" customHeight="1" x14ac:dyDescent="0.25">
      <c r="A357" s="245">
        <v>45046</v>
      </c>
      <c r="B357" s="241" t="s">
        <v>4547</v>
      </c>
      <c r="C357" s="244">
        <v>890205645</v>
      </c>
      <c r="D357" s="241" t="s">
        <v>3277</v>
      </c>
      <c r="E357" s="244">
        <v>7716</v>
      </c>
      <c r="F357" s="241" t="s">
        <v>4548</v>
      </c>
      <c r="G357" s="241" t="s">
        <v>3830</v>
      </c>
      <c r="H357" s="241" t="s">
        <v>1220</v>
      </c>
      <c r="I357" s="246">
        <v>192434.14</v>
      </c>
      <c r="J357" s="246">
        <v>0</v>
      </c>
      <c r="K357" s="246">
        <v>0</v>
      </c>
      <c r="L357" s="261" t="s">
        <v>750</v>
      </c>
      <c r="M357" s="100"/>
    </row>
    <row r="358" spans="1:13" ht="15" customHeight="1" x14ac:dyDescent="0.25">
      <c r="A358" s="245">
        <v>45046</v>
      </c>
      <c r="B358" s="241" t="s">
        <v>4549</v>
      </c>
      <c r="C358" s="244">
        <v>890205645</v>
      </c>
      <c r="D358" s="241" t="s">
        <v>3277</v>
      </c>
      <c r="E358" s="244">
        <v>7774</v>
      </c>
      <c r="F358" s="241" t="s">
        <v>3500</v>
      </c>
      <c r="G358" s="241" t="s">
        <v>3830</v>
      </c>
      <c r="H358" s="241" t="s">
        <v>1220</v>
      </c>
      <c r="I358" s="246">
        <v>84486.67</v>
      </c>
      <c r="J358" s="246">
        <v>0</v>
      </c>
      <c r="K358" s="246">
        <v>0</v>
      </c>
      <c r="L358" s="261" t="s">
        <v>750</v>
      </c>
      <c r="M358" s="100"/>
    </row>
    <row r="359" spans="1:13" ht="15" customHeight="1" x14ac:dyDescent="0.25">
      <c r="A359" s="245">
        <v>45046</v>
      </c>
      <c r="B359" s="241" t="s">
        <v>4550</v>
      </c>
      <c r="C359" s="244">
        <v>890205645</v>
      </c>
      <c r="D359" s="241" t="s">
        <v>3277</v>
      </c>
      <c r="E359" s="244">
        <v>7780</v>
      </c>
      <c r="F359" s="241" t="s">
        <v>4551</v>
      </c>
      <c r="G359" s="244" t="s">
        <v>4192</v>
      </c>
      <c r="H359" s="241" t="s">
        <v>1220</v>
      </c>
      <c r="I359" s="246">
        <v>0</v>
      </c>
      <c r="J359" s="246">
        <v>189897</v>
      </c>
      <c r="K359" s="246">
        <v>0</v>
      </c>
      <c r="L359" s="261" t="s">
        <v>750</v>
      </c>
      <c r="M359" s="100"/>
    </row>
    <row r="360" spans="1:13" ht="15" customHeight="1" x14ac:dyDescent="0.25">
      <c r="A360" s="245">
        <v>45046</v>
      </c>
      <c r="B360" s="241" t="s">
        <v>4552</v>
      </c>
      <c r="C360" s="244">
        <v>890205645</v>
      </c>
      <c r="D360" s="241" t="s">
        <v>3277</v>
      </c>
      <c r="E360" s="254">
        <v>7780</v>
      </c>
      <c r="F360" s="241" t="s">
        <v>4551</v>
      </c>
      <c r="G360" s="241" t="s">
        <v>3830</v>
      </c>
      <c r="H360" s="241" t="s">
        <v>1220</v>
      </c>
      <c r="I360" s="246">
        <v>6824085.3300000001</v>
      </c>
      <c r="J360" s="246">
        <v>0</v>
      </c>
      <c r="K360" s="246">
        <v>0</v>
      </c>
      <c r="L360" s="261" t="s">
        <v>750</v>
      </c>
      <c r="M360" s="100"/>
    </row>
    <row r="361" spans="1:13" ht="15" customHeight="1" x14ac:dyDescent="0.25">
      <c r="A361" s="245">
        <v>45046</v>
      </c>
      <c r="B361" s="241" t="s">
        <v>4553</v>
      </c>
      <c r="C361" s="244">
        <v>890205645</v>
      </c>
      <c r="D361" s="241" t="s">
        <v>3277</v>
      </c>
      <c r="E361" s="244">
        <v>7780</v>
      </c>
      <c r="F361" s="241" t="s">
        <v>4551</v>
      </c>
      <c r="G361" s="241" t="s">
        <v>4219</v>
      </c>
      <c r="H361" s="241" t="s">
        <v>1220</v>
      </c>
      <c r="I361" s="246">
        <v>0</v>
      </c>
      <c r="J361" s="246">
        <v>0</v>
      </c>
      <c r="K361" s="246">
        <v>555954</v>
      </c>
      <c r="L361" s="261" t="s">
        <v>750</v>
      </c>
      <c r="M361" s="100"/>
    </row>
    <row r="362" spans="1:13" ht="15" customHeight="1" x14ac:dyDescent="0.25">
      <c r="A362" s="245">
        <v>45046</v>
      </c>
      <c r="B362" s="241" t="s">
        <v>4554</v>
      </c>
      <c r="C362" s="244">
        <v>890205645</v>
      </c>
      <c r="D362" s="241" t="s">
        <v>3277</v>
      </c>
      <c r="E362" s="244">
        <v>7812</v>
      </c>
      <c r="F362" s="241" t="s">
        <v>4555</v>
      </c>
      <c r="G362" s="244" t="s">
        <v>4192</v>
      </c>
      <c r="H362" s="241" t="s">
        <v>1220</v>
      </c>
      <c r="I362" s="246">
        <v>0</v>
      </c>
      <c r="J362" s="246">
        <v>988841</v>
      </c>
      <c r="K362" s="246">
        <v>0</v>
      </c>
      <c r="L362" s="261" t="s">
        <v>750</v>
      </c>
      <c r="M362" s="100"/>
    </row>
    <row r="363" spans="1:13" ht="15" customHeight="1" x14ac:dyDescent="0.25">
      <c r="A363" s="245">
        <v>45046</v>
      </c>
      <c r="B363" s="241" t="s">
        <v>4556</v>
      </c>
      <c r="C363" s="244">
        <v>890205645</v>
      </c>
      <c r="D363" s="241" t="s">
        <v>3277</v>
      </c>
      <c r="E363" s="254">
        <v>7812</v>
      </c>
      <c r="F363" s="241" t="s">
        <v>4555</v>
      </c>
      <c r="G363" s="241" t="s">
        <v>3830</v>
      </c>
      <c r="H363" s="241" t="s">
        <v>1220</v>
      </c>
      <c r="I363" s="246">
        <v>7315149.3399999999</v>
      </c>
      <c r="J363" s="246">
        <v>0</v>
      </c>
      <c r="K363" s="246">
        <v>0</v>
      </c>
      <c r="L363" s="261" t="s">
        <v>750</v>
      </c>
      <c r="M363" s="100"/>
    </row>
    <row r="364" spans="1:13" ht="15" customHeight="1" x14ac:dyDescent="0.25">
      <c r="A364" s="245">
        <v>45046</v>
      </c>
      <c r="B364" s="241" t="s">
        <v>4557</v>
      </c>
      <c r="C364" s="244">
        <v>890205645</v>
      </c>
      <c r="D364" s="241" t="s">
        <v>3277</v>
      </c>
      <c r="E364" s="244">
        <v>7812</v>
      </c>
      <c r="F364" s="241" t="s">
        <v>4555</v>
      </c>
      <c r="G364" s="241" t="s">
        <v>4219</v>
      </c>
      <c r="H364" s="241" t="s">
        <v>1220</v>
      </c>
      <c r="I364" s="246">
        <v>0</v>
      </c>
      <c r="J364" s="246">
        <v>0</v>
      </c>
      <c r="K364" s="246">
        <v>308985</v>
      </c>
      <c r="L364" s="261" t="s">
        <v>750</v>
      </c>
      <c r="M364" s="100"/>
    </row>
    <row r="365" spans="1:13" ht="15" customHeight="1" x14ac:dyDescent="0.25">
      <c r="A365" s="245">
        <v>45046</v>
      </c>
      <c r="B365" s="241" t="s">
        <v>4558</v>
      </c>
      <c r="C365" s="244">
        <v>890205645</v>
      </c>
      <c r="D365" s="241" t="s">
        <v>3277</v>
      </c>
      <c r="E365" s="244">
        <v>7833</v>
      </c>
      <c r="F365" s="241" t="s">
        <v>3556</v>
      </c>
      <c r="G365" s="241" t="s">
        <v>3830</v>
      </c>
      <c r="H365" s="241" t="s">
        <v>1220</v>
      </c>
      <c r="I365" s="246">
        <v>37416</v>
      </c>
      <c r="J365" s="246">
        <v>0</v>
      </c>
      <c r="K365" s="246">
        <v>0</v>
      </c>
      <c r="L365" s="261" t="s">
        <v>750</v>
      </c>
      <c r="M365" s="100"/>
    </row>
    <row r="366" spans="1:13" ht="15" customHeight="1" x14ac:dyDescent="0.25">
      <c r="A366" s="245">
        <v>45046</v>
      </c>
      <c r="B366" s="241" t="s">
        <v>4559</v>
      </c>
      <c r="C366" s="244">
        <v>890205645</v>
      </c>
      <c r="D366" s="241" t="s">
        <v>3277</v>
      </c>
      <c r="E366" s="244">
        <v>7834</v>
      </c>
      <c r="F366" s="241" t="s">
        <v>3557</v>
      </c>
      <c r="G366" s="241" t="s">
        <v>3830</v>
      </c>
      <c r="H366" s="241" t="s">
        <v>1220</v>
      </c>
      <c r="I366" s="246">
        <v>114901.7</v>
      </c>
      <c r="J366" s="246">
        <v>0</v>
      </c>
      <c r="K366" s="246">
        <v>0</v>
      </c>
      <c r="L366" s="261" t="s">
        <v>750</v>
      </c>
      <c r="M366" s="100"/>
    </row>
    <row r="367" spans="1:13" ht="15" customHeight="1" x14ac:dyDescent="0.25">
      <c r="A367" s="245">
        <v>45046</v>
      </c>
      <c r="B367" s="241" t="s">
        <v>4560</v>
      </c>
      <c r="C367" s="244">
        <v>890205645</v>
      </c>
      <c r="D367" s="241" t="s">
        <v>3277</v>
      </c>
      <c r="E367" s="244">
        <v>7843</v>
      </c>
      <c r="F367" s="241" t="s">
        <v>3568</v>
      </c>
      <c r="G367" s="241" t="s">
        <v>3830</v>
      </c>
      <c r="H367" s="241" t="s">
        <v>1220</v>
      </c>
      <c r="I367" s="246">
        <v>685400</v>
      </c>
      <c r="J367" s="246">
        <v>0</v>
      </c>
      <c r="K367" s="246">
        <v>0</v>
      </c>
      <c r="L367" s="261" t="s">
        <v>750</v>
      </c>
      <c r="M367" s="100"/>
    </row>
    <row r="368" spans="1:13" ht="15" customHeight="1" x14ac:dyDescent="0.25">
      <c r="A368" s="245">
        <v>45046</v>
      </c>
      <c r="B368" s="241" t="s">
        <v>4561</v>
      </c>
      <c r="C368" s="244">
        <v>890205645</v>
      </c>
      <c r="D368" s="241" t="s">
        <v>3277</v>
      </c>
      <c r="E368" s="244">
        <v>7867</v>
      </c>
      <c r="F368" s="241" t="s">
        <v>3595</v>
      </c>
      <c r="G368" s="241" t="s">
        <v>3830</v>
      </c>
      <c r="H368" s="241" t="s">
        <v>1220</v>
      </c>
      <c r="I368" s="246">
        <v>434383.01</v>
      </c>
      <c r="J368" s="246">
        <v>0</v>
      </c>
      <c r="K368" s="246">
        <v>0</v>
      </c>
      <c r="L368" s="261" t="s">
        <v>750</v>
      </c>
      <c r="M368" s="100"/>
    </row>
    <row r="369" spans="1:13" ht="15" customHeight="1" x14ac:dyDescent="0.25">
      <c r="A369" s="245">
        <v>45046</v>
      </c>
      <c r="B369" s="241" t="s">
        <v>4562</v>
      </c>
      <c r="C369" s="244">
        <v>890205645</v>
      </c>
      <c r="D369" s="241" t="s">
        <v>3277</v>
      </c>
      <c r="E369" s="244">
        <v>7867</v>
      </c>
      <c r="F369" s="241" t="s">
        <v>3595</v>
      </c>
      <c r="G369" s="244" t="s">
        <v>4192</v>
      </c>
      <c r="H369" s="241" t="s">
        <v>1220</v>
      </c>
      <c r="I369" s="246">
        <v>0</v>
      </c>
      <c r="J369" s="246">
        <v>100378</v>
      </c>
      <c r="K369" s="246">
        <v>0</v>
      </c>
      <c r="L369" s="261" t="s">
        <v>750</v>
      </c>
      <c r="M369" s="100"/>
    </row>
    <row r="370" spans="1:13" ht="15" customHeight="1" x14ac:dyDescent="0.25">
      <c r="A370" s="245">
        <v>45046</v>
      </c>
      <c r="B370" s="241" t="s">
        <v>4563</v>
      </c>
      <c r="C370" s="244">
        <v>890205645</v>
      </c>
      <c r="D370" s="241" t="s">
        <v>3277</v>
      </c>
      <c r="E370" s="244">
        <v>7884</v>
      </c>
      <c r="F370" s="241" t="s">
        <v>3613</v>
      </c>
      <c r="G370" s="241" t="s">
        <v>3830</v>
      </c>
      <c r="H370" s="241" t="s">
        <v>1220</v>
      </c>
      <c r="I370" s="246">
        <v>749275.9</v>
      </c>
      <c r="J370" s="246">
        <v>0</v>
      </c>
      <c r="K370" s="246">
        <v>0</v>
      </c>
      <c r="L370" s="261" t="s">
        <v>750</v>
      </c>
      <c r="M370" s="100"/>
    </row>
    <row r="371" spans="1:13" ht="15" customHeight="1" x14ac:dyDescent="0.25">
      <c r="A371" s="245">
        <v>45046</v>
      </c>
      <c r="B371" s="241" t="s">
        <v>4564</v>
      </c>
      <c r="C371" s="244">
        <v>890205645</v>
      </c>
      <c r="D371" s="241" t="s">
        <v>3277</v>
      </c>
      <c r="E371" s="244">
        <v>7885</v>
      </c>
      <c r="F371" s="241" t="s">
        <v>3614</v>
      </c>
      <c r="G371" s="244" t="s">
        <v>4192</v>
      </c>
      <c r="H371" s="241" t="s">
        <v>1220</v>
      </c>
      <c r="I371" s="246">
        <v>0</v>
      </c>
      <c r="J371" s="246">
        <v>5089</v>
      </c>
      <c r="K371" s="246">
        <v>0</v>
      </c>
      <c r="L371" s="261" t="s">
        <v>750</v>
      </c>
      <c r="M371" s="100"/>
    </row>
    <row r="372" spans="1:13" ht="15" customHeight="1" x14ac:dyDescent="0.25">
      <c r="A372" s="245">
        <v>45046</v>
      </c>
      <c r="B372" s="241" t="s">
        <v>4565</v>
      </c>
      <c r="C372" s="244">
        <v>890205645</v>
      </c>
      <c r="D372" s="241" t="s">
        <v>3277</v>
      </c>
      <c r="E372" s="244">
        <v>7885</v>
      </c>
      <c r="F372" s="241" t="s">
        <v>3614</v>
      </c>
      <c r="G372" s="241" t="s">
        <v>3830</v>
      </c>
      <c r="H372" s="241" t="s">
        <v>1220</v>
      </c>
      <c r="I372" s="246">
        <v>1833418.33</v>
      </c>
      <c r="J372" s="246">
        <v>0</v>
      </c>
      <c r="K372" s="246">
        <v>0</v>
      </c>
      <c r="L372" s="261" t="s">
        <v>750</v>
      </c>
      <c r="M372" s="100"/>
    </row>
    <row r="373" spans="1:13" ht="15" customHeight="1" x14ac:dyDescent="0.25">
      <c r="A373" s="245">
        <v>45046</v>
      </c>
      <c r="B373" s="241" t="s">
        <v>4566</v>
      </c>
      <c r="C373" s="244">
        <v>890205645</v>
      </c>
      <c r="D373" s="241" t="s">
        <v>3277</v>
      </c>
      <c r="E373" s="244">
        <v>7903</v>
      </c>
      <c r="F373" s="241" t="s">
        <v>3635</v>
      </c>
      <c r="G373" s="241" t="s">
        <v>3830</v>
      </c>
      <c r="H373" s="241" t="s">
        <v>1220</v>
      </c>
      <c r="I373" s="246">
        <v>71689</v>
      </c>
      <c r="J373" s="246">
        <v>0</v>
      </c>
      <c r="K373" s="246">
        <v>0</v>
      </c>
      <c r="L373" s="261" t="s">
        <v>750</v>
      </c>
      <c r="M373" s="100"/>
    </row>
    <row r="374" spans="1:13" ht="15" customHeight="1" x14ac:dyDescent="0.25">
      <c r="A374" s="245">
        <v>45046</v>
      </c>
      <c r="B374" s="241" t="s">
        <v>4567</v>
      </c>
      <c r="C374" s="244">
        <v>890205645</v>
      </c>
      <c r="D374" s="241" t="s">
        <v>3277</v>
      </c>
      <c r="E374" s="244">
        <v>7937</v>
      </c>
      <c r="F374" s="241" t="s">
        <v>3657</v>
      </c>
      <c r="G374" s="241" t="s">
        <v>3830</v>
      </c>
      <c r="H374" s="241" t="s">
        <v>1220</v>
      </c>
      <c r="I374" s="246">
        <v>201267</v>
      </c>
      <c r="J374" s="246">
        <v>0</v>
      </c>
      <c r="K374" s="246">
        <v>0</v>
      </c>
      <c r="L374" s="261" t="s">
        <v>750</v>
      </c>
      <c r="M374" s="100"/>
    </row>
    <row r="375" spans="1:13" ht="15" customHeight="1" x14ac:dyDescent="0.25">
      <c r="A375" s="245">
        <v>45046</v>
      </c>
      <c r="B375" s="241" t="s">
        <v>4568</v>
      </c>
      <c r="C375" s="244">
        <v>890205645</v>
      </c>
      <c r="D375" s="241" t="s">
        <v>3277</v>
      </c>
      <c r="E375" s="244">
        <v>8023</v>
      </c>
      <c r="F375" s="241" t="s">
        <v>3794</v>
      </c>
      <c r="G375" s="241" t="s">
        <v>3830</v>
      </c>
      <c r="H375" s="241" t="s">
        <v>1220</v>
      </c>
      <c r="I375" s="246">
        <v>3144336.88</v>
      </c>
      <c r="J375" s="246">
        <v>0</v>
      </c>
      <c r="K375" s="246">
        <v>0</v>
      </c>
      <c r="L375" s="261" t="s">
        <v>750</v>
      </c>
      <c r="M375" s="100"/>
    </row>
    <row r="376" spans="1:13" ht="15" customHeight="1" x14ac:dyDescent="0.25">
      <c r="A376" s="245">
        <v>45046</v>
      </c>
      <c r="B376" s="241" t="s">
        <v>4569</v>
      </c>
      <c r="C376" s="244">
        <v>890205645</v>
      </c>
      <c r="D376" s="241" t="s">
        <v>3277</v>
      </c>
      <c r="E376" s="244">
        <v>8117</v>
      </c>
      <c r="F376" s="241" t="s">
        <v>3831</v>
      </c>
      <c r="G376" s="241" t="s">
        <v>3830</v>
      </c>
      <c r="H376" s="241" t="s">
        <v>1220</v>
      </c>
      <c r="I376" s="246">
        <v>3966050.12</v>
      </c>
      <c r="J376" s="246">
        <v>0</v>
      </c>
      <c r="K376" s="246">
        <v>0</v>
      </c>
      <c r="L376" s="261" t="s">
        <v>750</v>
      </c>
      <c r="M376" s="100"/>
    </row>
    <row r="377" spans="1:13" ht="15" customHeight="1" x14ac:dyDescent="0.25">
      <c r="A377" s="245">
        <v>45046</v>
      </c>
      <c r="B377" s="241" t="s">
        <v>4570</v>
      </c>
      <c r="C377" s="244">
        <v>890205645</v>
      </c>
      <c r="D377" s="241" t="s">
        <v>3277</v>
      </c>
      <c r="E377" s="244">
        <v>8133</v>
      </c>
      <c r="F377" s="241" t="s">
        <v>3888</v>
      </c>
      <c r="G377" s="241" t="s">
        <v>3830</v>
      </c>
      <c r="H377" s="241" t="s">
        <v>1220</v>
      </c>
      <c r="I377" s="246">
        <v>2359492.9900000002</v>
      </c>
      <c r="J377" s="246">
        <v>0</v>
      </c>
      <c r="K377" s="246">
        <v>0</v>
      </c>
      <c r="L377" s="261" t="s">
        <v>750</v>
      </c>
      <c r="M377" s="100"/>
    </row>
    <row r="378" spans="1:13" ht="15" customHeight="1" x14ac:dyDescent="0.25">
      <c r="A378" s="245">
        <v>45046</v>
      </c>
      <c r="B378" s="241" t="s">
        <v>4571</v>
      </c>
      <c r="C378" s="244">
        <v>890205645</v>
      </c>
      <c r="D378" s="241" t="s">
        <v>3277</v>
      </c>
      <c r="E378" s="244">
        <v>8221</v>
      </c>
      <c r="F378" s="241" t="s">
        <v>3983</v>
      </c>
      <c r="G378" s="241" t="s">
        <v>4219</v>
      </c>
      <c r="H378" s="241" t="s">
        <v>1220</v>
      </c>
      <c r="I378" s="246">
        <v>0</v>
      </c>
      <c r="J378" s="246">
        <v>0</v>
      </c>
      <c r="K378" s="246">
        <v>9569</v>
      </c>
      <c r="L378" s="261" t="s">
        <v>750</v>
      </c>
      <c r="M378" s="100"/>
    </row>
    <row r="379" spans="1:13" ht="15" customHeight="1" x14ac:dyDescent="0.25">
      <c r="A379" s="245">
        <v>45046</v>
      </c>
      <c r="B379" s="241" t="s">
        <v>4572</v>
      </c>
      <c r="C379" s="244">
        <v>890205645</v>
      </c>
      <c r="D379" s="241" t="s">
        <v>3277</v>
      </c>
      <c r="E379" s="244">
        <v>8221</v>
      </c>
      <c r="F379" s="241" t="s">
        <v>3983</v>
      </c>
      <c r="G379" s="244" t="s">
        <v>4192</v>
      </c>
      <c r="H379" s="241" t="s">
        <v>1220</v>
      </c>
      <c r="I379" s="246">
        <v>0</v>
      </c>
      <c r="J379" s="246">
        <v>37800</v>
      </c>
      <c r="K379" s="246">
        <v>0</v>
      </c>
      <c r="L379" s="261" t="s">
        <v>750</v>
      </c>
      <c r="M379" s="100"/>
    </row>
    <row r="380" spans="1:13" ht="15" customHeight="1" x14ac:dyDescent="0.25">
      <c r="A380" s="245">
        <v>45046</v>
      </c>
      <c r="B380" s="241" t="s">
        <v>4573</v>
      </c>
      <c r="C380" s="244">
        <v>890205645</v>
      </c>
      <c r="D380" s="241" t="s">
        <v>3277</v>
      </c>
      <c r="E380" s="244">
        <v>8221</v>
      </c>
      <c r="F380" s="241" t="s">
        <v>3983</v>
      </c>
      <c r="G380" s="241" t="s">
        <v>3830</v>
      </c>
      <c r="H380" s="241" t="s">
        <v>1220</v>
      </c>
      <c r="I380" s="246">
        <v>518587.69</v>
      </c>
      <c r="J380" s="246">
        <v>0</v>
      </c>
      <c r="K380" s="246">
        <v>0</v>
      </c>
      <c r="L380" s="261" t="s">
        <v>750</v>
      </c>
      <c r="M380" s="100"/>
    </row>
    <row r="381" spans="1:13" ht="15" customHeight="1" x14ac:dyDescent="0.25">
      <c r="A381" s="245">
        <v>45046</v>
      </c>
      <c r="B381" s="241" t="s">
        <v>4574</v>
      </c>
      <c r="C381" s="244">
        <v>890205645</v>
      </c>
      <c r="D381" s="241" t="s">
        <v>3277</v>
      </c>
      <c r="E381" s="244">
        <v>8233</v>
      </c>
      <c r="F381" s="241" t="s">
        <v>4015</v>
      </c>
      <c r="G381" s="241" t="s">
        <v>3830</v>
      </c>
      <c r="H381" s="241" t="s">
        <v>1220</v>
      </c>
      <c r="I381" s="246">
        <v>467700</v>
      </c>
      <c r="J381" s="246">
        <v>0</v>
      </c>
      <c r="K381" s="246">
        <v>0</v>
      </c>
      <c r="L381" s="261" t="s">
        <v>750</v>
      </c>
      <c r="M381" s="100"/>
    </row>
    <row r="382" spans="1:13" ht="15" customHeight="1" x14ac:dyDescent="0.25">
      <c r="A382" s="245">
        <v>45046</v>
      </c>
      <c r="B382" s="241" t="s">
        <v>4575</v>
      </c>
      <c r="C382" s="244">
        <v>890205645</v>
      </c>
      <c r="D382" s="241" t="s">
        <v>3277</v>
      </c>
      <c r="E382" s="244">
        <v>8236</v>
      </c>
      <c r="F382" s="241" t="s">
        <v>4031</v>
      </c>
      <c r="G382" s="241" t="s">
        <v>3830</v>
      </c>
      <c r="H382" s="241" t="s">
        <v>1220</v>
      </c>
      <c r="I382" s="246">
        <v>11554089.59</v>
      </c>
      <c r="J382" s="246">
        <v>0</v>
      </c>
      <c r="K382" s="246">
        <v>0</v>
      </c>
      <c r="L382" s="261" t="s">
        <v>750</v>
      </c>
      <c r="M382" s="100"/>
    </row>
    <row r="383" spans="1:13" ht="15" customHeight="1" x14ac:dyDescent="0.25">
      <c r="A383" s="245">
        <v>45046</v>
      </c>
      <c r="B383" s="241" t="s">
        <v>4576</v>
      </c>
      <c r="C383" s="244">
        <v>890205645</v>
      </c>
      <c r="D383" s="241" t="s">
        <v>3277</v>
      </c>
      <c r="E383" s="244">
        <v>8237</v>
      </c>
      <c r="F383" s="241" t="s">
        <v>4016</v>
      </c>
      <c r="G383" s="241" t="s">
        <v>3830</v>
      </c>
      <c r="H383" s="241" t="s">
        <v>1220</v>
      </c>
      <c r="I383" s="246">
        <v>5204078.92</v>
      </c>
      <c r="J383" s="246">
        <v>0</v>
      </c>
      <c r="K383" s="246">
        <v>0</v>
      </c>
      <c r="L383" s="261" t="s">
        <v>750</v>
      </c>
      <c r="M383" s="100"/>
    </row>
    <row r="384" spans="1:13" ht="15" customHeight="1" x14ac:dyDescent="0.25">
      <c r="A384" s="245">
        <v>45046</v>
      </c>
      <c r="B384" s="241" t="s">
        <v>4577</v>
      </c>
      <c r="C384" s="244">
        <v>890205645</v>
      </c>
      <c r="D384" s="241" t="s">
        <v>3277</v>
      </c>
      <c r="E384" s="244">
        <v>8260</v>
      </c>
      <c r="F384" s="241" t="s">
        <v>4018</v>
      </c>
      <c r="G384" s="244" t="s">
        <v>4192</v>
      </c>
      <c r="H384" s="241" t="s">
        <v>1220</v>
      </c>
      <c r="I384" s="246">
        <v>0</v>
      </c>
      <c r="J384" s="246">
        <v>22260</v>
      </c>
      <c r="K384" s="246">
        <v>0</v>
      </c>
      <c r="L384" s="261" t="s">
        <v>750</v>
      </c>
      <c r="M384" s="100"/>
    </row>
    <row r="385" spans="1:13" ht="15" customHeight="1" x14ac:dyDescent="0.25">
      <c r="A385" s="245">
        <v>45046</v>
      </c>
      <c r="B385" s="241" t="s">
        <v>4578</v>
      </c>
      <c r="C385" s="244">
        <v>890205645</v>
      </c>
      <c r="D385" s="241" t="s">
        <v>3277</v>
      </c>
      <c r="E385" s="244">
        <v>8260</v>
      </c>
      <c r="F385" s="241" t="s">
        <v>4018</v>
      </c>
      <c r="G385" s="241" t="s">
        <v>3830</v>
      </c>
      <c r="H385" s="241" t="s">
        <v>1220</v>
      </c>
      <c r="I385" s="246">
        <v>44607670.170000002</v>
      </c>
      <c r="J385" s="246">
        <v>0</v>
      </c>
      <c r="K385" s="246">
        <v>0</v>
      </c>
      <c r="L385" s="261" t="s">
        <v>750</v>
      </c>
      <c r="M385" s="100"/>
    </row>
    <row r="386" spans="1:13" ht="15" customHeight="1" x14ac:dyDescent="0.25">
      <c r="A386" s="245">
        <v>45046</v>
      </c>
      <c r="B386" s="241" t="s">
        <v>4579</v>
      </c>
      <c r="C386" s="244">
        <v>890205645</v>
      </c>
      <c r="D386" s="241" t="s">
        <v>3277</v>
      </c>
      <c r="E386" s="244">
        <v>8302</v>
      </c>
      <c r="F386" s="241" t="s">
        <v>4068</v>
      </c>
      <c r="G386" s="241" t="s">
        <v>3830</v>
      </c>
      <c r="H386" s="241" t="s">
        <v>1220</v>
      </c>
      <c r="I386" s="246">
        <v>5608106.5599999996</v>
      </c>
      <c r="J386" s="246">
        <v>0</v>
      </c>
      <c r="K386" s="246">
        <v>0</v>
      </c>
      <c r="L386" s="261" t="s">
        <v>750</v>
      </c>
      <c r="M386" s="100"/>
    </row>
    <row r="387" spans="1:13" ht="15" customHeight="1" x14ac:dyDescent="0.25">
      <c r="A387" s="245">
        <v>45046</v>
      </c>
      <c r="B387" s="241" t="s">
        <v>4580</v>
      </c>
      <c r="C387" s="244">
        <v>890205645</v>
      </c>
      <c r="D387" s="241" t="s">
        <v>3277</v>
      </c>
      <c r="E387" s="244">
        <v>8302</v>
      </c>
      <c r="F387" s="241" t="s">
        <v>4068</v>
      </c>
      <c r="G387" s="244" t="s">
        <v>4192</v>
      </c>
      <c r="H387" s="241" t="s">
        <v>1220</v>
      </c>
      <c r="I387" s="246">
        <v>0</v>
      </c>
      <c r="J387" s="246">
        <v>553327</v>
      </c>
      <c r="K387" s="246">
        <v>0</v>
      </c>
      <c r="L387" s="261" t="s">
        <v>750</v>
      </c>
      <c r="M387" s="100"/>
    </row>
    <row r="388" spans="1:13" ht="15" customHeight="1" x14ac:dyDescent="0.25">
      <c r="A388" s="245">
        <v>45046</v>
      </c>
      <c r="B388" s="241" t="s">
        <v>4581</v>
      </c>
      <c r="C388" s="244">
        <v>890205645</v>
      </c>
      <c r="D388" s="241" t="s">
        <v>3277</v>
      </c>
      <c r="E388" s="244">
        <v>8302</v>
      </c>
      <c r="F388" s="241" t="s">
        <v>4068</v>
      </c>
      <c r="G388" s="241" t="s">
        <v>4219</v>
      </c>
      <c r="H388" s="241" t="s">
        <v>1220</v>
      </c>
      <c r="I388" s="246">
        <v>0</v>
      </c>
      <c r="J388" s="246">
        <v>0</v>
      </c>
      <c r="K388" s="246">
        <v>482075</v>
      </c>
      <c r="L388" s="261" t="s">
        <v>750</v>
      </c>
      <c r="M388" s="100"/>
    </row>
    <row r="389" spans="1:13" ht="15" customHeight="1" x14ac:dyDescent="0.25">
      <c r="A389" s="245">
        <v>45046</v>
      </c>
      <c r="B389" s="241" t="s">
        <v>4582</v>
      </c>
      <c r="C389" s="244">
        <v>890205645</v>
      </c>
      <c r="D389" s="241" t="s">
        <v>3277</v>
      </c>
      <c r="E389" s="244">
        <v>8313</v>
      </c>
      <c r="F389" s="241" t="s">
        <v>4079</v>
      </c>
      <c r="G389" s="244" t="s">
        <v>4192</v>
      </c>
      <c r="H389" s="241" t="s">
        <v>1220</v>
      </c>
      <c r="I389" s="246">
        <v>0</v>
      </c>
      <c r="J389" s="246">
        <v>28176</v>
      </c>
      <c r="K389" s="246">
        <v>0</v>
      </c>
      <c r="L389" s="261" t="s">
        <v>750</v>
      </c>
      <c r="M389" s="100"/>
    </row>
    <row r="390" spans="1:13" ht="15" customHeight="1" x14ac:dyDescent="0.25">
      <c r="A390" s="245">
        <v>45046</v>
      </c>
      <c r="B390" s="241" t="s">
        <v>4583</v>
      </c>
      <c r="C390" s="244">
        <v>890205645</v>
      </c>
      <c r="D390" s="241" t="s">
        <v>3277</v>
      </c>
      <c r="E390" s="254">
        <v>8313</v>
      </c>
      <c r="F390" s="241" t="s">
        <v>4079</v>
      </c>
      <c r="G390" s="241" t="s">
        <v>3830</v>
      </c>
      <c r="H390" s="241" t="s">
        <v>1220</v>
      </c>
      <c r="I390" s="246">
        <v>48260319.530000001</v>
      </c>
      <c r="J390" s="246">
        <v>0</v>
      </c>
      <c r="K390" s="246">
        <v>0</v>
      </c>
      <c r="L390" s="261" t="s">
        <v>750</v>
      </c>
      <c r="M390" s="100"/>
    </row>
    <row r="391" spans="1:13" ht="15" customHeight="1" x14ac:dyDescent="0.25">
      <c r="A391" s="245">
        <v>45046</v>
      </c>
      <c r="B391" s="241" t="s">
        <v>4584</v>
      </c>
      <c r="C391" s="244">
        <v>890205645</v>
      </c>
      <c r="D391" s="241" t="s">
        <v>3277</v>
      </c>
      <c r="E391" s="244">
        <v>8313</v>
      </c>
      <c r="F391" s="241" t="s">
        <v>4079</v>
      </c>
      <c r="G391" s="241" t="s">
        <v>3832</v>
      </c>
      <c r="H391" s="241" t="s">
        <v>1220</v>
      </c>
      <c r="I391" s="246">
        <v>0</v>
      </c>
      <c r="J391" s="246">
        <v>0</v>
      </c>
      <c r="K391" s="246">
        <v>58000</v>
      </c>
      <c r="L391" s="261" t="s">
        <v>750</v>
      </c>
      <c r="M391" s="100"/>
    </row>
    <row r="392" spans="1:13" ht="15" customHeight="1" x14ac:dyDescent="0.25">
      <c r="A392" s="245">
        <v>45046</v>
      </c>
      <c r="B392" s="241" t="s">
        <v>4585</v>
      </c>
      <c r="C392" s="244">
        <v>890205645</v>
      </c>
      <c r="D392" s="241" t="s">
        <v>3277</v>
      </c>
      <c r="E392" s="244">
        <v>8357</v>
      </c>
      <c r="F392" s="241" t="s">
        <v>4126</v>
      </c>
      <c r="G392" s="241" t="s">
        <v>3832</v>
      </c>
      <c r="H392" s="241" t="s">
        <v>1220</v>
      </c>
      <c r="I392" s="246">
        <v>0</v>
      </c>
      <c r="J392" s="246">
        <v>0</v>
      </c>
      <c r="K392" s="246">
        <v>4951303</v>
      </c>
      <c r="L392" s="261" t="s">
        <v>750</v>
      </c>
      <c r="M392" s="100"/>
    </row>
    <row r="393" spans="1:13" ht="15" customHeight="1" x14ac:dyDescent="0.25">
      <c r="A393" s="245">
        <v>45046</v>
      </c>
      <c r="B393" s="241" t="s">
        <v>4586</v>
      </c>
      <c r="C393" s="244">
        <v>890205645</v>
      </c>
      <c r="D393" s="241" t="s">
        <v>3277</v>
      </c>
      <c r="E393" s="254">
        <v>8357</v>
      </c>
      <c r="F393" s="241" t="s">
        <v>4126</v>
      </c>
      <c r="G393" s="241" t="s">
        <v>3830</v>
      </c>
      <c r="H393" s="241" t="s">
        <v>1220</v>
      </c>
      <c r="I393" s="246">
        <v>10024116.26</v>
      </c>
      <c r="J393" s="246">
        <v>0</v>
      </c>
      <c r="K393" s="246">
        <v>0</v>
      </c>
      <c r="L393" s="261" t="s">
        <v>750</v>
      </c>
      <c r="M393" s="100"/>
    </row>
    <row r="394" spans="1:13" ht="15" customHeight="1" x14ac:dyDescent="0.25">
      <c r="A394" s="245">
        <v>45046</v>
      </c>
      <c r="B394" s="241" t="s">
        <v>4587</v>
      </c>
      <c r="C394" s="244">
        <v>890205645</v>
      </c>
      <c r="D394" s="241" t="s">
        <v>3277</v>
      </c>
      <c r="E394" s="244">
        <v>8373</v>
      </c>
      <c r="F394" s="241" t="s">
        <v>4145</v>
      </c>
      <c r="G394" s="241" t="s">
        <v>3830</v>
      </c>
      <c r="H394" s="241" t="s">
        <v>1220</v>
      </c>
      <c r="I394" s="246">
        <v>811599.55</v>
      </c>
      <c r="J394" s="246">
        <v>0</v>
      </c>
      <c r="K394" s="246">
        <v>0</v>
      </c>
      <c r="L394" s="261" t="s">
        <v>750</v>
      </c>
      <c r="M394" s="100"/>
    </row>
    <row r="395" spans="1:13" ht="15" customHeight="1" x14ac:dyDescent="0.25">
      <c r="A395" s="245">
        <v>45046</v>
      </c>
      <c r="B395" s="241" t="s">
        <v>4588</v>
      </c>
      <c r="C395" s="244">
        <v>890205645</v>
      </c>
      <c r="D395" s="241" t="s">
        <v>3277</v>
      </c>
      <c r="E395" s="244">
        <v>8402</v>
      </c>
      <c r="F395" s="241" t="s">
        <v>4176</v>
      </c>
      <c r="G395" s="241" t="s">
        <v>3830</v>
      </c>
      <c r="H395" s="241" t="s">
        <v>1220</v>
      </c>
      <c r="I395" s="246">
        <v>55599.4</v>
      </c>
      <c r="J395" s="246">
        <v>0</v>
      </c>
      <c r="K395" s="246">
        <v>0</v>
      </c>
      <c r="L395" s="261" t="s">
        <v>750</v>
      </c>
      <c r="M395" s="100"/>
    </row>
    <row r="396" spans="1:13" ht="15" customHeight="1" x14ac:dyDescent="0.25">
      <c r="A396" s="247">
        <v>45046</v>
      </c>
      <c r="B396" s="248" t="s">
        <v>4589</v>
      </c>
      <c r="C396" s="250">
        <v>830053812</v>
      </c>
      <c r="D396" s="248" t="s">
        <v>4156</v>
      </c>
      <c r="E396" s="250">
        <v>8382</v>
      </c>
      <c r="F396" s="248" t="s">
        <v>4155</v>
      </c>
      <c r="G396" s="248" t="s">
        <v>4458</v>
      </c>
      <c r="H396" s="248" t="s">
        <v>1220</v>
      </c>
      <c r="I396" s="246">
        <v>0</v>
      </c>
      <c r="J396" s="246">
        <v>0</v>
      </c>
      <c r="K396" s="246">
        <v>1975000</v>
      </c>
      <c r="L396" s="261" t="s">
        <v>4959</v>
      </c>
      <c r="M396" s="100"/>
    </row>
    <row r="397" spans="1:13" ht="15" customHeight="1" x14ac:dyDescent="0.25">
      <c r="A397" s="247">
        <v>45046</v>
      </c>
      <c r="B397" s="248" t="s">
        <v>4590</v>
      </c>
      <c r="C397" s="250">
        <v>830053812</v>
      </c>
      <c r="D397" s="248" t="s">
        <v>4156</v>
      </c>
      <c r="E397" s="250">
        <v>8382</v>
      </c>
      <c r="F397" s="248" t="s">
        <v>4155</v>
      </c>
      <c r="G397" s="248" t="s">
        <v>3830</v>
      </c>
      <c r="H397" s="248" t="s">
        <v>1220</v>
      </c>
      <c r="I397" s="246">
        <v>3421511.99</v>
      </c>
      <c r="J397" s="246">
        <v>0</v>
      </c>
      <c r="K397" s="246">
        <v>0</v>
      </c>
      <c r="L397" s="261" t="s">
        <v>4959</v>
      </c>
      <c r="M397" s="100"/>
    </row>
    <row r="398" spans="1:13" ht="15" customHeight="1" x14ac:dyDescent="0.25">
      <c r="A398" s="247">
        <v>45046</v>
      </c>
      <c r="B398" s="248" t="s">
        <v>4591</v>
      </c>
      <c r="C398" s="250">
        <v>900586735</v>
      </c>
      <c r="D398" s="248" t="s">
        <v>797</v>
      </c>
      <c r="E398" s="250">
        <v>8379</v>
      </c>
      <c r="F398" s="248" t="s">
        <v>4152</v>
      </c>
      <c r="G398" s="248" t="s">
        <v>3830</v>
      </c>
      <c r="H398" s="248" t="s">
        <v>1220</v>
      </c>
      <c r="I398" s="246">
        <v>1419249.69</v>
      </c>
      <c r="J398" s="246">
        <v>0</v>
      </c>
      <c r="K398" s="246">
        <v>0</v>
      </c>
      <c r="L398" s="261" t="s">
        <v>4959</v>
      </c>
      <c r="M398" s="100"/>
    </row>
    <row r="399" spans="1:13" ht="15" customHeight="1" x14ac:dyDescent="0.25">
      <c r="A399" s="247">
        <v>45046</v>
      </c>
      <c r="B399" s="248" t="s">
        <v>4592</v>
      </c>
      <c r="C399" s="250">
        <v>900586735</v>
      </c>
      <c r="D399" s="248" t="s">
        <v>797</v>
      </c>
      <c r="E399" s="250">
        <v>8379</v>
      </c>
      <c r="F399" s="248" t="s">
        <v>4152</v>
      </c>
      <c r="G399" s="248" t="s">
        <v>3832</v>
      </c>
      <c r="H399" s="248" t="s">
        <v>1220</v>
      </c>
      <c r="I399" s="246">
        <v>0</v>
      </c>
      <c r="J399" s="246">
        <v>0</v>
      </c>
      <c r="K399" s="246">
        <v>464980</v>
      </c>
      <c r="L399" s="261" t="s">
        <v>4959</v>
      </c>
      <c r="M399" s="100"/>
    </row>
    <row r="400" spans="1:13" ht="15" customHeight="1" x14ac:dyDescent="0.25">
      <c r="A400" s="247">
        <v>45046</v>
      </c>
      <c r="B400" s="248" t="s">
        <v>4593</v>
      </c>
      <c r="C400" s="250">
        <v>900891183</v>
      </c>
      <c r="D400" s="248" t="s">
        <v>200</v>
      </c>
      <c r="E400" s="250">
        <v>8177</v>
      </c>
      <c r="F400" s="248" t="s">
        <v>3929</v>
      </c>
      <c r="G400" s="248" t="s">
        <v>3830</v>
      </c>
      <c r="H400" s="248" t="s">
        <v>1220</v>
      </c>
      <c r="I400" s="246">
        <v>13084214</v>
      </c>
      <c r="J400" s="246">
        <v>0</v>
      </c>
      <c r="K400" s="246">
        <v>0</v>
      </c>
      <c r="L400" s="261" t="s">
        <v>4959</v>
      </c>
      <c r="M400" s="100"/>
    </row>
    <row r="401" spans="1:13" ht="15" customHeight="1" x14ac:dyDescent="0.25">
      <c r="A401" s="247">
        <v>45046</v>
      </c>
      <c r="B401" s="248" t="s">
        <v>4594</v>
      </c>
      <c r="C401" s="250">
        <v>900891183</v>
      </c>
      <c r="D401" s="248" t="s">
        <v>200</v>
      </c>
      <c r="E401" s="250">
        <v>8366</v>
      </c>
      <c r="F401" s="248" t="s">
        <v>4135</v>
      </c>
      <c r="G401" s="248" t="s">
        <v>3830</v>
      </c>
      <c r="H401" s="248" t="s">
        <v>1220</v>
      </c>
      <c r="I401" s="246">
        <v>219348.8</v>
      </c>
      <c r="J401" s="246">
        <v>0</v>
      </c>
      <c r="K401" s="246">
        <v>0</v>
      </c>
      <c r="L401" s="261" t="s">
        <v>4959</v>
      </c>
      <c r="M401" s="100"/>
    </row>
    <row r="402" spans="1:13" ht="15" customHeight="1" x14ac:dyDescent="0.25">
      <c r="A402" s="247">
        <v>45046</v>
      </c>
      <c r="B402" s="248" t="s">
        <v>4595</v>
      </c>
      <c r="C402" s="250">
        <v>900891183</v>
      </c>
      <c r="D402" s="248" t="s">
        <v>200</v>
      </c>
      <c r="E402" s="250">
        <v>8366</v>
      </c>
      <c r="F402" s="248" t="s">
        <v>4135</v>
      </c>
      <c r="G402" s="248" t="s">
        <v>3832</v>
      </c>
      <c r="H402" s="248" t="s">
        <v>1220</v>
      </c>
      <c r="I402" s="246">
        <v>0</v>
      </c>
      <c r="J402" s="246">
        <v>0</v>
      </c>
      <c r="K402" s="246">
        <v>1345776</v>
      </c>
      <c r="L402" s="261" t="s">
        <v>4959</v>
      </c>
      <c r="M402" s="100"/>
    </row>
    <row r="403" spans="1:13" ht="15" customHeight="1" x14ac:dyDescent="0.25">
      <c r="A403" s="247">
        <v>45046</v>
      </c>
      <c r="B403" s="248" t="s">
        <v>4596</v>
      </c>
      <c r="C403" s="250">
        <v>900891183</v>
      </c>
      <c r="D403" s="248" t="s">
        <v>200</v>
      </c>
      <c r="E403" s="250">
        <v>8367</v>
      </c>
      <c r="F403" s="248" t="s">
        <v>4136</v>
      </c>
      <c r="G403" s="248" t="s">
        <v>3830</v>
      </c>
      <c r="H403" s="248" t="s">
        <v>1220</v>
      </c>
      <c r="I403" s="246">
        <v>248906.94</v>
      </c>
      <c r="J403" s="246">
        <v>0</v>
      </c>
      <c r="K403" s="246">
        <v>0</v>
      </c>
      <c r="L403" s="261" t="s">
        <v>4959</v>
      </c>
      <c r="M403" s="100"/>
    </row>
    <row r="404" spans="1:13" ht="15" customHeight="1" x14ac:dyDescent="0.25">
      <c r="A404" s="247">
        <v>45046</v>
      </c>
      <c r="B404" s="248" t="s">
        <v>4597</v>
      </c>
      <c r="C404" s="250">
        <v>890003343</v>
      </c>
      <c r="D404" s="248" t="s">
        <v>3554</v>
      </c>
      <c r="E404" s="250">
        <v>7831</v>
      </c>
      <c r="F404" s="248" t="s">
        <v>3553</v>
      </c>
      <c r="G404" s="248" t="s">
        <v>3830</v>
      </c>
      <c r="H404" s="248" t="s">
        <v>1220</v>
      </c>
      <c r="I404" s="246">
        <v>26206665</v>
      </c>
      <c r="J404" s="246">
        <v>0</v>
      </c>
      <c r="K404" s="246">
        <v>0</v>
      </c>
      <c r="L404" s="261" t="s">
        <v>4959</v>
      </c>
      <c r="M404" s="100"/>
    </row>
    <row r="405" spans="1:13" ht="15" customHeight="1" x14ac:dyDescent="0.25">
      <c r="A405" s="247">
        <v>45046</v>
      </c>
      <c r="B405" s="248" t="s">
        <v>4598</v>
      </c>
      <c r="C405" s="250">
        <v>890003343</v>
      </c>
      <c r="D405" s="248" t="s">
        <v>3554</v>
      </c>
      <c r="E405" s="250">
        <v>8001</v>
      </c>
      <c r="F405" s="248" t="s">
        <v>3863</v>
      </c>
      <c r="G405" s="248" t="s">
        <v>3830</v>
      </c>
      <c r="H405" s="248" t="s">
        <v>1220</v>
      </c>
      <c r="I405" s="246">
        <v>9673934</v>
      </c>
      <c r="J405" s="246">
        <v>0</v>
      </c>
      <c r="K405" s="246">
        <v>0</v>
      </c>
      <c r="L405" s="261" t="s">
        <v>4959</v>
      </c>
      <c r="M405" s="100"/>
    </row>
    <row r="406" spans="1:13" ht="15" customHeight="1" x14ac:dyDescent="0.25">
      <c r="A406" s="247">
        <v>45046</v>
      </c>
      <c r="B406" s="248" t="s">
        <v>4599</v>
      </c>
      <c r="C406" s="250">
        <v>890302629</v>
      </c>
      <c r="D406" s="248" t="s">
        <v>1923</v>
      </c>
      <c r="E406" s="250">
        <v>8239</v>
      </c>
      <c r="F406" s="248" t="s">
        <v>4021</v>
      </c>
      <c r="G406" s="248" t="s">
        <v>3830</v>
      </c>
      <c r="H406" s="248" t="s">
        <v>1220</v>
      </c>
      <c r="I406" s="246">
        <v>269257</v>
      </c>
      <c r="J406" s="246">
        <v>0</v>
      </c>
      <c r="K406" s="246">
        <v>0</v>
      </c>
      <c r="L406" s="261" t="s">
        <v>750</v>
      </c>
      <c r="M406" s="100"/>
    </row>
    <row r="407" spans="1:13" ht="15" customHeight="1" x14ac:dyDescent="0.25">
      <c r="A407" s="245">
        <v>45046</v>
      </c>
      <c r="B407" s="241" t="s">
        <v>4600</v>
      </c>
      <c r="C407" s="244">
        <v>890302629</v>
      </c>
      <c r="D407" s="241" t="s">
        <v>1923</v>
      </c>
      <c r="E407" s="244">
        <v>8306</v>
      </c>
      <c r="F407" s="241" t="s">
        <v>4072</v>
      </c>
      <c r="G407" s="241" t="s">
        <v>4458</v>
      </c>
      <c r="H407" s="241" t="s">
        <v>1220</v>
      </c>
      <c r="I407" s="246">
        <v>0</v>
      </c>
      <c r="J407" s="246">
        <v>0</v>
      </c>
      <c r="K407" s="246">
        <v>740000</v>
      </c>
      <c r="L407" s="261" t="s">
        <v>750</v>
      </c>
      <c r="M407" s="100"/>
    </row>
    <row r="408" spans="1:13" ht="15" customHeight="1" x14ac:dyDescent="0.25">
      <c r="A408" s="245">
        <v>45046</v>
      </c>
      <c r="B408" s="241" t="s">
        <v>4601</v>
      </c>
      <c r="C408" s="244">
        <v>890302629</v>
      </c>
      <c r="D408" s="241" t="s">
        <v>1923</v>
      </c>
      <c r="E408" s="244">
        <v>8306</v>
      </c>
      <c r="F408" s="241" t="s">
        <v>4072</v>
      </c>
      <c r="G408" s="241" t="s">
        <v>3830</v>
      </c>
      <c r="H408" s="241" t="s">
        <v>1220</v>
      </c>
      <c r="I408" s="246">
        <v>559259.09</v>
      </c>
      <c r="J408" s="246">
        <v>0</v>
      </c>
      <c r="K408" s="246">
        <v>0</v>
      </c>
      <c r="L408" s="261" t="s">
        <v>750</v>
      </c>
      <c r="M408" s="100"/>
    </row>
    <row r="409" spans="1:13" ht="15" customHeight="1" x14ac:dyDescent="0.25">
      <c r="A409" s="245">
        <v>45046</v>
      </c>
      <c r="B409" s="241" t="s">
        <v>4602</v>
      </c>
      <c r="C409" s="244">
        <v>890302629</v>
      </c>
      <c r="D409" s="241" t="s">
        <v>1923</v>
      </c>
      <c r="E409" s="244">
        <v>8306</v>
      </c>
      <c r="F409" s="241" t="s">
        <v>4072</v>
      </c>
      <c r="G409" s="244" t="s">
        <v>4192</v>
      </c>
      <c r="H409" s="241" t="s">
        <v>1220</v>
      </c>
      <c r="I409" s="246">
        <v>0</v>
      </c>
      <c r="J409" s="246">
        <v>36085</v>
      </c>
      <c r="K409" s="246">
        <v>0</v>
      </c>
      <c r="L409" s="261" t="s">
        <v>750</v>
      </c>
      <c r="M409" s="100"/>
    </row>
    <row r="410" spans="1:13" ht="15" customHeight="1" x14ac:dyDescent="0.25">
      <c r="A410" s="245">
        <v>45046</v>
      </c>
      <c r="B410" s="241" t="s">
        <v>4603</v>
      </c>
      <c r="C410" s="244">
        <v>890302629</v>
      </c>
      <c r="D410" s="241" t="s">
        <v>1923</v>
      </c>
      <c r="E410" s="244">
        <v>8306</v>
      </c>
      <c r="F410" s="241" t="s">
        <v>4072</v>
      </c>
      <c r="G410" s="241" t="s">
        <v>4219</v>
      </c>
      <c r="H410" s="241" t="s">
        <v>1220</v>
      </c>
      <c r="I410" s="246">
        <v>0</v>
      </c>
      <c r="J410" s="246">
        <v>0</v>
      </c>
      <c r="K410" s="246">
        <v>18557</v>
      </c>
      <c r="L410" s="261" t="s">
        <v>750</v>
      </c>
      <c r="M410" s="100"/>
    </row>
    <row r="411" spans="1:13" ht="15" customHeight="1" x14ac:dyDescent="0.25">
      <c r="A411" s="247">
        <v>45046</v>
      </c>
      <c r="B411" s="248" t="s">
        <v>4604</v>
      </c>
      <c r="C411" s="250">
        <v>890302629</v>
      </c>
      <c r="D411" s="248" t="s">
        <v>1923</v>
      </c>
      <c r="E411" s="250">
        <v>8405</v>
      </c>
      <c r="F411" s="248" t="s">
        <v>4179</v>
      </c>
      <c r="G411" s="248" t="s">
        <v>4458</v>
      </c>
      <c r="H411" s="248" t="s">
        <v>1220</v>
      </c>
      <c r="I411" s="246">
        <v>0</v>
      </c>
      <c r="J411" s="246">
        <v>0</v>
      </c>
      <c r="K411" s="246">
        <v>2470000</v>
      </c>
      <c r="L411" s="261" t="s">
        <v>750</v>
      </c>
      <c r="M411" s="100"/>
    </row>
    <row r="412" spans="1:13" ht="15" customHeight="1" x14ac:dyDescent="0.25">
      <c r="A412" s="247">
        <v>45046</v>
      </c>
      <c r="B412" s="248" t="s">
        <v>4605</v>
      </c>
      <c r="C412" s="250">
        <v>890302629</v>
      </c>
      <c r="D412" s="248" t="s">
        <v>1923</v>
      </c>
      <c r="E412" s="250">
        <v>8405</v>
      </c>
      <c r="F412" s="248" t="s">
        <v>4179</v>
      </c>
      <c r="G412" s="248" t="s">
        <v>3830</v>
      </c>
      <c r="H412" s="248" t="s">
        <v>1220</v>
      </c>
      <c r="I412" s="246">
        <v>12239104.77</v>
      </c>
      <c r="J412" s="246">
        <v>0</v>
      </c>
      <c r="K412" s="246">
        <v>0</v>
      </c>
      <c r="L412" s="261" t="s">
        <v>750</v>
      </c>
      <c r="M412" s="100"/>
    </row>
    <row r="413" spans="1:13" ht="15" customHeight="1" x14ac:dyDescent="0.25">
      <c r="A413" s="247">
        <v>45046</v>
      </c>
      <c r="B413" s="248" t="s">
        <v>4606</v>
      </c>
      <c r="C413" s="250">
        <v>890302629</v>
      </c>
      <c r="D413" s="248" t="s">
        <v>1923</v>
      </c>
      <c r="E413" s="250">
        <v>8405</v>
      </c>
      <c r="F413" s="248" t="s">
        <v>4179</v>
      </c>
      <c r="G413" s="248" t="s">
        <v>3832</v>
      </c>
      <c r="H413" s="248" t="s">
        <v>1220</v>
      </c>
      <c r="I413" s="246">
        <v>0</v>
      </c>
      <c r="J413" s="246">
        <v>0</v>
      </c>
      <c r="K413" s="246">
        <v>4069768</v>
      </c>
      <c r="L413" s="261" t="s">
        <v>750</v>
      </c>
      <c r="M413" s="100"/>
    </row>
    <row r="414" spans="1:13" ht="15" customHeight="1" x14ac:dyDescent="0.25">
      <c r="A414" s="247">
        <v>45046</v>
      </c>
      <c r="B414" s="248" t="s">
        <v>4607</v>
      </c>
      <c r="C414" s="250">
        <v>901198960</v>
      </c>
      <c r="D414" s="248" t="s">
        <v>1895</v>
      </c>
      <c r="E414" s="250">
        <v>7202</v>
      </c>
      <c r="F414" s="248" t="s">
        <v>2884</v>
      </c>
      <c r="G414" s="250" t="s">
        <v>4192</v>
      </c>
      <c r="H414" s="248" t="s">
        <v>1220</v>
      </c>
      <c r="I414" s="246">
        <v>0</v>
      </c>
      <c r="J414" s="246">
        <v>132300</v>
      </c>
      <c r="K414" s="246">
        <v>0</v>
      </c>
      <c r="L414" s="261" t="s">
        <v>4959</v>
      </c>
      <c r="M414" s="100"/>
    </row>
    <row r="415" spans="1:13" ht="15" customHeight="1" x14ac:dyDescent="0.25">
      <c r="A415" s="247">
        <v>45046</v>
      </c>
      <c r="B415" s="248" t="s">
        <v>4608</v>
      </c>
      <c r="C415" s="250">
        <v>901198960</v>
      </c>
      <c r="D415" s="248" t="s">
        <v>1895</v>
      </c>
      <c r="E415" s="250">
        <v>7202</v>
      </c>
      <c r="F415" s="248" t="s">
        <v>2884</v>
      </c>
      <c r="G415" s="248" t="s">
        <v>3830</v>
      </c>
      <c r="H415" s="248" t="s">
        <v>1220</v>
      </c>
      <c r="I415" s="246">
        <v>685253.5</v>
      </c>
      <c r="J415" s="246">
        <v>0</v>
      </c>
      <c r="K415" s="246">
        <v>0</v>
      </c>
      <c r="L415" s="261" t="s">
        <v>4959</v>
      </c>
      <c r="M415" s="100"/>
    </row>
    <row r="416" spans="1:13" ht="15" customHeight="1" x14ac:dyDescent="0.25">
      <c r="A416" s="247">
        <v>45046</v>
      </c>
      <c r="B416" s="248" t="s">
        <v>4609</v>
      </c>
      <c r="C416" s="250">
        <v>901198960</v>
      </c>
      <c r="D416" s="248" t="s">
        <v>1895</v>
      </c>
      <c r="E416" s="250">
        <v>7229</v>
      </c>
      <c r="F416" s="248" t="s">
        <v>2910</v>
      </c>
      <c r="G416" s="248" t="s">
        <v>4219</v>
      </c>
      <c r="H416" s="248" t="s">
        <v>1220</v>
      </c>
      <c r="I416" s="246">
        <v>0</v>
      </c>
      <c r="J416" s="246">
        <v>0</v>
      </c>
      <c r="K416" s="246">
        <v>63240</v>
      </c>
      <c r="L416" s="261" t="s">
        <v>4959</v>
      </c>
      <c r="M416" s="100"/>
    </row>
    <row r="417" spans="1:13" ht="15" customHeight="1" x14ac:dyDescent="0.25">
      <c r="A417" s="247">
        <v>45046</v>
      </c>
      <c r="B417" s="248" t="s">
        <v>4610</v>
      </c>
      <c r="C417" s="250">
        <v>901198960</v>
      </c>
      <c r="D417" s="248" t="s">
        <v>1895</v>
      </c>
      <c r="E417" s="250">
        <v>7229</v>
      </c>
      <c r="F417" s="248" t="s">
        <v>2910</v>
      </c>
      <c r="G417" s="250" t="s">
        <v>4192</v>
      </c>
      <c r="H417" s="248" t="s">
        <v>1220</v>
      </c>
      <c r="I417" s="246">
        <v>0</v>
      </c>
      <c r="J417" s="246">
        <v>270907</v>
      </c>
      <c r="K417" s="246">
        <v>0</v>
      </c>
      <c r="L417" s="261" t="s">
        <v>4959</v>
      </c>
      <c r="M417" s="100"/>
    </row>
    <row r="418" spans="1:13" ht="15" customHeight="1" x14ac:dyDescent="0.25">
      <c r="A418" s="247">
        <v>45046</v>
      </c>
      <c r="B418" s="248" t="s">
        <v>4611</v>
      </c>
      <c r="C418" s="250">
        <v>901198960</v>
      </c>
      <c r="D418" s="248" t="s">
        <v>1895</v>
      </c>
      <c r="E418" s="250">
        <v>7229</v>
      </c>
      <c r="F418" s="248" t="s">
        <v>2910</v>
      </c>
      <c r="G418" s="248" t="s">
        <v>3830</v>
      </c>
      <c r="H418" s="248" t="s">
        <v>1220</v>
      </c>
      <c r="I418" s="246">
        <v>5420560.6900000004</v>
      </c>
      <c r="J418" s="246">
        <v>0</v>
      </c>
      <c r="K418" s="246">
        <v>0</v>
      </c>
      <c r="L418" s="261" t="s">
        <v>4959</v>
      </c>
      <c r="M418" s="100"/>
    </row>
    <row r="419" spans="1:13" ht="15" customHeight="1" x14ac:dyDescent="0.25">
      <c r="A419" s="247">
        <v>45046</v>
      </c>
      <c r="B419" s="248" t="s">
        <v>4612</v>
      </c>
      <c r="C419" s="250">
        <v>901198960</v>
      </c>
      <c r="D419" s="248" t="s">
        <v>1895</v>
      </c>
      <c r="E419" s="250">
        <v>7381</v>
      </c>
      <c r="F419" s="248" t="s">
        <v>3077</v>
      </c>
      <c r="G419" s="250" t="s">
        <v>4192</v>
      </c>
      <c r="H419" s="248" t="s">
        <v>1220</v>
      </c>
      <c r="I419" s="246">
        <v>0</v>
      </c>
      <c r="J419" s="246">
        <v>2240684</v>
      </c>
      <c r="K419" s="246">
        <v>0</v>
      </c>
      <c r="L419" s="261" t="s">
        <v>4959</v>
      </c>
      <c r="M419" s="100"/>
    </row>
    <row r="420" spans="1:13" ht="15" customHeight="1" x14ac:dyDescent="0.25">
      <c r="A420" s="247">
        <v>45046</v>
      </c>
      <c r="B420" s="248" t="s">
        <v>4613</v>
      </c>
      <c r="C420" s="250">
        <v>901198960</v>
      </c>
      <c r="D420" s="248" t="s">
        <v>1895</v>
      </c>
      <c r="E420" s="250">
        <v>7381</v>
      </c>
      <c r="F420" s="248" t="s">
        <v>3077</v>
      </c>
      <c r="G420" s="248" t="s">
        <v>3830</v>
      </c>
      <c r="H420" s="248" t="s">
        <v>1220</v>
      </c>
      <c r="I420" s="246">
        <v>2534124.77</v>
      </c>
      <c r="J420" s="246">
        <v>0</v>
      </c>
      <c r="K420" s="246">
        <v>0</v>
      </c>
      <c r="L420" s="261" t="s">
        <v>4959</v>
      </c>
      <c r="M420" s="100"/>
    </row>
    <row r="421" spans="1:13" ht="15" customHeight="1" x14ac:dyDescent="0.25">
      <c r="A421" s="247">
        <v>45046</v>
      </c>
      <c r="B421" s="248" t="s">
        <v>4614</v>
      </c>
      <c r="C421" s="250">
        <v>901198960</v>
      </c>
      <c r="D421" s="248" t="s">
        <v>1895</v>
      </c>
      <c r="E421" s="250">
        <v>7381</v>
      </c>
      <c r="F421" s="248" t="s">
        <v>3077</v>
      </c>
      <c r="G421" s="248" t="s">
        <v>4219</v>
      </c>
      <c r="H421" s="248" t="s">
        <v>1220</v>
      </c>
      <c r="I421" s="246">
        <v>0</v>
      </c>
      <c r="J421" s="246">
        <v>0</v>
      </c>
      <c r="K421" s="246">
        <v>20297</v>
      </c>
      <c r="L421" s="261" t="s">
        <v>4959</v>
      </c>
      <c r="M421" s="100"/>
    </row>
    <row r="422" spans="1:13" ht="15" customHeight="1" x14ac:dyDescent="0.25">
      <c r="A422" s="247">
        <v>45046</v>
      </c>
      <c r="B422" s="248" t="s">
        <v>4615</v>
      </c>
      <c r="C422" s="250">
        <v>901198960</v>
      </c>
      <c r="D422" s="248" t="s">
        <v>1895</v>
      </c>
      <c r="E422" s="250">
        <v>7574</v>
      </c>
      <c r="F422" s="248" t="s">
        <v>3266</v>
      </c>
      <c r="G422" s="248" t="s">
        <v>3830</v>
      </c>
      <c r="H422" s="248" t="s">
        <v>1220</v>
      </c>
      <c r="I422" s="246">
        <v>7976</v>
      </c>
      <c r="J422" s="246">
        <v>0</v>
      </c>
      <c r="K422" s="246">
        <v>0</v>
      </c>
      <c r="L422" s="261" t="s">
        <v>4959</v>
      </c>
      <c r="M422" s="100"/>
    </row>
    <row r="423" spans="1:13" ht="15" customHeight="1" x14ac:dyDescent="0.25">
      <c r="A423" s="247">
        <v>45046</v>
      </c>
      <c r="B423" s="248" t="s">
        <v>4616</v>
      </c>
      <c r="C423" s="250">
        <v>901198960</v>
      </c>
      <c r="D423" s="248" t="s">
        <v>1895</v>
      </c>
      <c r="E423" s="250">
        <v>7583</v>
      </c>
      <c r="F423" s="248" t="s">
        <v>3267</v>
      </c>
      <c r="G423" s="248" t="s">
        <v>3830</v>
      </c>
      <c r="H423" s="248" t="s">
        <v>1220</v>
      </c>
      <c r="I423" s="246">
        <v>60522</v>
      </c>
      <c r="J423" s="246">
        <v>0</v>
      </c>
      <c r="K423" s="246">
        <v>0</v>
      </c>
      <c r="L423" s="261" t="s">
        <v>4959</v>
      </c>
      <c r="M423" s="100"/>
    </row>
    <row r="424" spans="1:13" ht="15" customHeight="1" x14ac:dyDescent="0.25">
      <c r="A424" s="247">
        <v>45046</v>
      </c>
      <c r="B424" s="248" t="s">
        <v>4617</v>
      </c>
      <c r="C424" s="250">
        <v>901198960</v>
      </c>
      <c r="D424" s="248" t="s">
        <v>1895</v>
      </c>
      <c r="E424" s="250">
        <v>7634</v>
      </c>
      <c r="F424" s="248" t="s">
        <v>3357</v>
      </c>
      <c r="G424" s="248" t="s">
        <v>3830</v>
      </c>
      <c r="H424" s="248" t="s">
        <v>1220</v>
      </c>
      <c r="I424" s="246">
        <v>183723.3</v>
      </c>
      <c r="J424" s="246">
        <v>0</v>
      </c>
      <c r="K424" s="246">
        <v>0</v>
      </c>
      <c r="L424" s="261" t="s">
        <v>4959</v>
      </c>
      <c r="M424" s="100"/>
    </row>
    <row r="425" spans="1:13" ht="15" customHeight="1" x14ac:dyDescent="0.25">
      <c r="A425" s="247">
        <v>45046</v>
      </c>
      <c r="B425" s="248" t="s">
        <v>4618</v>
      </c>
      <c r="C425" s="250">
        <v>901198960</v>
      </c>
      <c r="D425" s="248" t="s">
        <v>1895</v>
      </c>
      <c r="E425" s="250">
        <v>7634</v>
      </c>
      <c r="F425" s="248" t="s">
        <v>3357</v>
      </c>
      <c r="G425" s="250" t="s">
        <v>4192</v>
      </c>
      <c r="H425" s="248" t="s">
        <v>1220</v>
      </c>
      <c r="I425" s="246">
        <v>0</v>
      </c>
      <c r="J425" s="246">
        <v>71400</v>
      </c>
      <c r="K425" s="246">
        <v>0</v>
      </c>
      <c r="L425" s="261" t="s">
        <v>4959</v>
      </c>
      <c r="M425" s="100"/>
    </row>
    <row r="426" spans="1:13" ht="15" customHeight="1" x14ac:dyDescent="0.25">
      <c r="A426" s="247">
        <v>45046</v>
      </c>
      <c r="B426" s="248" t="s">
        <v>4619</v>
      </c>
      <c r="C426" s="250">
        <v>901198960</v>
      </c>
      <c r="D426" s="248" t="s">
        <v>1895</v>
      </c>
      <c r="E426" s="250">
        <v>7759</v>
      </c>
      <c r="F426" s="248" t="s">
        <v>3496</v>
      </c>
      <c r="G426" s="248" t="s">
        <v>3830</v>
      </c>
      <c r="H426" s="248" t="s">
        <v>1220</v>
      </c>
      <c r="I426" s="246">
        <v>117596</v>
      </c>
      <c r="J426" s="246">
        <v>0</v>
      </c>
      <c r="K426" s="246">
        <v>0</v>
      </c>
      <c r="L426" s="261" t="s">
        <v>4959</v>
      </c>
      <c r="M426" s="100"/>
    </row>
    <row r="427" spans="1:13" ht="15" customHeight="1" x14ac:dyDescent="0.25">
      <c r="A427" s="247">
        <v>45046</v>
      </c>
      <c r="B427" s="248" t="s">
        <v>4620</v>
      </c>
      <c r="C427" s="250">
        <v>901198960</v>
      </c>
      <c r="D427" s="248" t="s">
        <v>1895</v>
      </c>
      <c r="E427" s="250">
        <v>7779</v>
      </c>
      <c r="F427" s="248" t="s">
        <v>3497</v>
      </c>
      <c r="G427" s="250" t="s">
        <v>4192</v>
      </c>
      <c r="H427" s="248" t="s">
        <v>1220</v>
      </c>
      <c r="I427" s="246">
        <v>0</v>
      </c>
      <c r="J427" s="246">
        <v>317940</v>
      </c>
      <c r="K427" s="246">
        <v>0</v>
      </c>
      <c r="L427" s="261" t="s">
        <v>4959</v>
      </c>
      <c r="M427" s="100"/>
    </row>
    <row r="428" spans="1:13" ht="15" customHeight="1" x14ac:dyDescent="0.25">
      <c r="A428" s="247">
        <v>45046</v>
      </c>
      <c r="B428" s="248" t="s">
        <v>4621</v>
      </c>
      <c r="C428" s="250">
        <v>901198960</v>
      </c>
      <c r="D428" s="248" t="s">
        <v>1895</v>
      </c>
      <c r="E428" s="250">
        <v>7779</v>
      </c>
      <c r="F428" s="248" t="s">
        <v>3497</v>
      </c>
      <c r="G428" s="248" t="s">
        <v>3830</v>
      </c>
      <c r="H428" s="248" t="s">
        <v>1220</v>
      </c>
      <c r="I428" s="246">
        <v>4918779.5999999996</v>
      </c>
      <c r="J428" s="246">
        <v>0</v>
      </c>
      <c r="K428" s="246">
        <v>0</v>
      </c>
      <c r="L428" s="261" t="s">
        <v>4959</v>
      </c>
      <c r="M428" s="100"/>
    </row>
    <row r="429" spans="1:13" ht="15" customHeight="1" x14ac:dyDescent="0.25">
      <c r="A429" s="247">
        <v>45046</v>
      </c>
      <c r="B429" s="248" t="s">
        <v>4622</v>
      </c>
      <c r="C429" s="250">
        <v>901198960</v>
      </c>
      <c r="D429" s="248" t="s">
        <v>1895</v>
      </c>
      <c r="E429" s="250">
        <v>7806</v>
      </c>
      <c r="F429" s="248" t="s">
        <v>3525</v>
      </c>
      <c r="G429" s="248" t="s">
        <v>3830</v>
      </c>
      <c r="H429" s="248" t="s">
        <v>1220</v>
      </c>
      <c r="I429" s="246">
        <v>32357.4</v>
      </c>
      <c r="J429" s="246">
        <v>0</v>
      </c>
      <c r="K429" s="246">
        <v>0</v>
      </c>
      <c r="L429" s="261" t="s">
        <v>4959</v>
      </c>
      <c r="M429" s="100"/>
    </row>
    <row r="430" spans="1:13" ht="15" customHeight="1" x14ac:dyDescent="0.25">
      <c r="A430" s="247">
        <v>45046</v>
      </c>
      <c r="B430" s="248" t="s">
        <v>4623</v>
      </c>
      <c r="C430" s="250">
        <v>800193117</v>
      </c>
      <c r="D430" s="248" t="s">
        <v>2389</v>
      </c>
      <c r="E430" s="250">
        <v>7809</v>
      </c>
      <c r="F430" s="248" t="s">
        <v>3529</v>
      </c>
      <c r="G430" s="248" t="s">
        <v>3830</v>
      </c>
      <c r="H430" s="248" t="s">
        <v>1220</v>
      </c>
      <c r="I430" s="246">
        <v>806963.6</v>
      </c>
      <c r="J430" s="246">
        <v>0</v>
      </c>
      <c r="K430" s="246">
        <v>0</v>
      </c>
      <c r="L430" s="261" t="s">
        <v>4959</v>
      </c>
      <c r="M430" s="100"/>
    </row>
    <row r="431" spans="1:13" ht="15" customHeight="1" x14ac:dyDescent="0.25">
      <c r="A431" s="247">
        <v>45046</v>
      </c>
      <c r="B431" s="248" t="s">
        <v>4624</v>
      </c>
      <c r="C431" s="250">
        <v>800193117</v>
      </c>
      <c r="D431" s="248" t="s">
        <v>2389</v>
      </c>
      <c r="E431" s="250">
        <v>7820</v>
      </c>
      <c r="F431" s="248" t="s">
        <v>3541</v>
      </c>
      <c r="G431" s="248" t="s">
        <v>3830</v>
      </c>
      <c r="H431" s="248" t="s">
        <v>1220</v>
      </c>
      <c r="I431" s="246">
        <v>563.6</v>
      </c>
      <c r="J431" s="246">
        <v>0</v>
      </c>
      <c r="K431" s="246">
        <v>0</v>
      </c>
      <c r="L431" s="261" t="s">
        <v>4959</v>
      </c>
      <c r="M431" s="100"/>
    </row>
    <row r="432" spans="1:13" ht="15" customHeight="1" x14ac:dyDescent="0.25">
      <c r="A432" s="247">
        <v>45046</v>
      </c>
      <c r="B432" s="248" t="s">
        <v>4625</v>
      </c>
      <c r="C432" s="250">
        <v>900349277</v>
      </c>
      <c r="D432" s="248" t="s">
        <v>199</v>
      </c>
      <c r="E432" s="250">
        <v>8312</v>
      </c>
      <c r="F432" s="248" t="s">
        <v>4078</v>
      </c>
      <c r="G432" s="248" t="s">
        <v>3830</v>
      </c>
      <c r="H432" s="248" t="s">
        <v>1220</v>
      </c>
      <c r="I432" s="246">
        <v>3345327</v>
      </c>
      <c r="J432" s="246">
        <v>0</v>
      </c>
      <c r="K432" s="246">
        <v>0</v>
      </c>
      <c r="L432" s="261" t="s">
        <v>4959</v>
      </c>
      <c r="M432" s="100"/>
    </row>
    <row r="433" spans="1:13" ht="15" customHeight="1" x14ac:dyDescent="0.25">
      <c r="A433" s="245">
        <v>45046</v>
      </c>
      <c r="B433" s="241" t="s">
        <v>4626</v>
      </c>
      <c r="C433" s="244">
        <v>900180277</v>
      </c>
      <c r="D433" s="241" t="s">
        <v>3510</v>
      </c>
      <c r="E433" s="244">
        <v>8076</v>
      </c>
      <c r="F433" s="241" t="s">
        <v>3825</v>
      </c>
      <c r="G433" s="244" t="s">
        <v>4192</v>
      </c>
      <c r="H433" s="241" t="s">
        <v>1220</v>
      </c>
      <c r="I433" s="246">
        <v>0</v>
      </c>
      <c r="J433" s="246">
        <v>175980</v>
      </c>
      <c r="K433" s="246">
        <v>0</v>
      </c>
      <c r="L433" s="261" t="s">
        <v>4959</v>
      </c>
      <c r="M433" s="100"/>
    </row>
    <row r="434" spans="1:13" ht="15" customHeight="1" x14ac:dyDescent="0.25">
      <c r="A434" s="245">
        <v>45046</v>
      </c>
      <c r="B434" s="241" t="s">
        <v>4627</v>
      </c>
      <c r="C434" s="244">
        <v>900180277</v>
      </c>
      <c r="D434" s="241" t="s">
        <v>3510</v>
      </c>
      <c r="E434" s="244">
        <v>8076</v>
      </c>
      <c r="F434" s="241" t="s">
        <v>3825</v>
      </c>
      <c r="G434" s="241" t="s">
        <v>3830</v>
      </c>
      <c r="H434" s="241" t="s">
        <v>1220</v>
      </c>
      <c r="I434" s="246">
        <v>4724748.07</v>
      </c>
      <c r="J434" s="246">
        <v>0</v>
      </c>
      <c r="K434" s="246">
        <v>0</v>
      </c>
      <c r="L434" s="261" t="s">
        <v>4959</v>
      </c>
      <c r="M434" s="100"/>
    </row>
    <row r="435" spans="1:13" ht="15" customHeight="1" x14ac:dyDescent="0.25">
      <c r="A435" s="245">
        <v>45046</v>
      </c>
      <c r="B435" s="241" t="s">
        <v>4628</v>
      </c>
      <c r="C435" s="244">
        <v>900180277</v>
      </c>
      <c r="D435" s="241" t="s">
        <v>3510</v>
      </c>
      <c r="E435" s="244">
        <v>8080</v>
      </c>
      <c r="F435" s="241" t="s">
        <v>3867</v>
      </c>
      <c r="G435" s="241" t="s">
        <v>3830</v>
      </c>
      <c r="H435" s="241" t="s">
        <v>1220</v>
      </c>
      <c r="I435" s="246">
        <v>5579996.2599999998</v>
      </c>
      <c r="J435" s="246">
        <v>0</v>
      </c>
      <c r="K435" s="246">
        <v>0</v>
      </c>
      <c r="L435" s="261" t="s">
        <v>4959</v>
      </c>
      <c r="M435" s="100"/>
    </row>
    <row r="436" spans="1:13" ht="15" customHeight="1" x14ac:dyDescent="0.25">
      <c r="A436" s="245">
        <v>45046</v>
      </c>
      <c r="B436" s="241" t="s">
        <v>4629</v>
      </c>
      <c r="C436" s="244">
        <v>900180277</v>
      </c>
      <c r="D436" s="241" t="s">
        <v>3510</v>
      </c>
      <c r="E436" s="244">
        <v>8110</v>
      </c>
      <c r="F436" s="241" t="s">
        <v>3868</v>
      </c>
      <c r="G436" s="241" t="s">
        <v>3830</v>
      </c>
      <c r="H436" s="241" t="s">
        <v>1220</v>
      </c>
      <c r="I436" s="246">
        <v>1665700</v>
      </c>
      <c r="J436" s="246">
        <v>0</v>
      </c>
      <c r="K436" s="246">
        <v>0</v>
      </c>
      <c r="L436" s="261" t="s">
        <v>4959</v>
      </c>
      <c r="M436" s="100"/>
    </row>
    <row r="437" spans="1:13" ht="15" customHeight="1" x14ac:dyDescent="0.25">
      <c r="A437" s="245">
        <v>45046</v>
      </c>
      <c r="B437" s="241" t="s">
        <v>4630</v>
      </c>
      <c r="C437" s="244">
        <v>900180277</v>
      </c>
      <c r="D437" s="241" t="s">
        <v>3510</v>
      </c>
      <c r="E437" s="244">
        <v>8119</v>
      </c>
      <c r="F437" s="241" t="s">
        <v>3869</v>
      </c>
      <c r="G437" s="241" t="s">
        <v>3830</v>
      </c>
      <c r="H437" s="241" t="s">
        <v>1220</v>
      </c>
      <c r="I437" s="246">
        <v>1077873.83</v>
      </c>
      <c r="J437" s="246">
        <v>0</v>
      </c>
      <c r="K437" s="246">
        <v>0</v>
      </c>
      <c r="L437" s="261" t="s">
        <v>4959</v>
      </c>
      <c r="M437" s="100"/>
    </row>
    <row r="438" spans="1:13" ht="15" customHeight="1" x14ac:dyDescent="0.25">
      <c r="A438" s="245">
        <v>45046</v>
      </c>
      <c r="B438" s="241" t="s">
        <v>4631</v>
      </c>
      <c r="C438" s="244">
        <v>900180277</v>
      </c>
      <c r="D438" s="241" t="s">
        <v>3510</v>
      </c>
      <c r="E438" s="244">
        <v>8308</v>
      </c>
      <c r="F438" s="241" t="s">
        <v>4074</v>
      </c>
      <c r="G438" s="241" t="s">
        <v>3830</v>
      </c>
      <c r="H438" s="241" t="s">
        <v>1220</v>
      </c>
      <c r="I438" s="246">
        <v>2375410.0699999998</v>
      </c>
      <c r="J438" s="246">
        <v>0</v>
      </c>
      <c r="K438" s="246">
        <v>0</v>
      </c>
      <c r="L438" s="261" t="s">
        <v>4959</v>
      </c>
      <c r="M438" s="100"/>
    </row>
    <row r="439" spans="1:13" ht="15" customHeight="1" x14ac:dyDescent="0.25">
      <c r="A439" s="247">
        <v>45046</v>
      </c>
      <c r="B439" s="248" t="s">
        <v>4632</v>
      </c>
      <c r="C439" s="250">
        <v>900522224</v>
      </c>
      <c r="D439" s="248" t="s">
        <v>4089</v>
      </c>
      <c r="E439" s="250">
        <v>8321</v>
      </c>
      <c r="F439" s="248" t="s">
        <v>4088</v>
      </c>
      <c r="G439" s="248" t="s">
        <v>3830</v>
      </c>
      <c r="H439" s="248" t="s">
        <v>2200</v>
      </c>
      <c r="I439" s="246">
        <v>17045102</v>
      </c>
      <c r="J439" s="246">
        <v>0</v>
      </c>
      <c r="K439" s="246">
        <v>0</v>
      </c>
      <c r="L439" s="261" t="s">
        <v>4959</v>
      </c>
      <c r="M439" s="100"/>
    </row>
    <row r="440" spans="1:13" ht="15" customHeight="1" x14ac:dyDescent="0.25">
      <c r="A440" s="247">
        <v>45046</v>
      </c>
      <c r="B440" s="248" t="s">
        <v>4633</v>
      </c>
      <c r="C440" s="250">
        <v>900522224</v>
      </c>
      <c r="D440" s="248" t="s">
        <v>4089</v>
      </c>
      <c r="E440" s="250">
        <v>8327</v>
      </c>
      <c r="F440" s="248" t="s">
        <v>4095</v>
      </c>
      <c r="G440" s="248" t="s">
        <v>3830</v>
      </c>
      <c r="H440" s="248" t="s">
        <v>2200</v>
      </c>
      <c r="I440" s="246">
        <v>637057</v>
      </c>
      <c r="J440" s="246">
        <v>0</v>
      </c>
      <c r="K440" s="246">
        <v>0</v>
      </c>
      <c r="L440" s="261" t="s">
        <v>4959</v>
      </c>
      <c r="M440" s="100"/>
    </row>
    <row r="441" spans="1:13" ht="15" customHeight="1" x14ac:dyDescent="0.25">
      <c r="A441" s="247">
        <v>45046</v>
      </c>
      <c r="B441" s="248" t="s">
        <v>4634</v>
      </c>
      <c r="C441" s="250">
        <v>830060858</v>
      </c>
      <c r="D441" s="248" t="s">
        <v>3933</v>
      </c>
      <c r="E441" s="250">
        <v>8170</v>
      </c>
      <c r="F441" s="248" t="s">
        <v>3934</v>
      </c>
      <c r="G441" s="248" t="s">
        <v>3830</v>
      </c>
      <c r="H441" s="248" t="s">
        <v>2200</v>
      </c>
      <c r="I441" s="249">
        <v>19553947</v>
      </c>
      <c r="J441" s="249">
        <v>0</v>
      </c>
      <c r="K441" s="249">
        <v>0</v>
      </c>
      <c r="L441" s="261" t="s">
        <v>750</v>
      </c>
      <c r="M441" s="100"/>
    </row>
    <row r="442" spans="1:13" ht="15" customHeight="1" x14ac:dyDescent="0.25">
      <c r="A442" s="247">
        <v>45046</v>
      </c>
      <c r="B442" s="248" t="s">
        <v>4635</v>
      </c>
      <c r="C442" s="250">
        <v>900744756</v>
      </c>
      <c r="D442" s="248" t="s">
        <v>3527</v>
      </c>
      <c r="E442" s="250">
        <v>7807</v>
      </c>
      <c r="F442" s="248" t="s">
        <v>3526</v>
      </c>
      <c r="G442" s="248" t="s">
        <v>3830</v>
      </c>
      <c r="H442" s="248" t="s">
        <v>2200</v>
      </c>
      <c r="I442" s="246">
        <v>16960216.02</v>
      </c>
      <c r="J442" s="246">
        <v>0</v>
      </c>
      <c r="K442" s="246">
        <v>0</v>
      </c>
      <c r="L442" s="261" t="s">
        <v>4959</v>
      </c>
      <c r="M442" s="100"/>
    </row>
    <row r="443" spans="1:13" ht="15" customHeight="1" x14ac:dyDescent="0.25">
      <c r="A443" s="247">
        <v>45046</v>
      </c>
      <c r="B443" s="248" t="s">
        <v>4636</v>
      </c>
      <c r="C443" s="250">
        <v>900744756</v>
      </c>
      <c r="D443" s="248" t="s">
        <v>3527</v>
      </c>
      <c r="E443" s="250">
        <v>7807</v>
      </c>
      <c r="F443" s="248" t="s">
        <v>3526</v>
      </c>
      <c r="G443" s="250" t="s">
        <v>4192</v>
      </c>
      <c r="H443" s="248" t="s">
        <v>2200</v>
      </c>
      <c r="I443" s="246">
        <v>0</v>
      </c>
      <c r="J443" s="246">
        <v>1730387</v>
      </c>
      <c r="K443" s="246">
        <v>0</v>
      </c>
      <c r="L443" s="261" t="s">
        <v>4959</v>
      </c>
      <c r="M443" s="100"/>
    </row>
    <row r="444" spans="1:13" ht="15" customHeight="1" x14ac:dyDescent="0.25">
      <c r="A444" s="247">
        <v>45046</v>
      </c>
      <c r="B444" s="248" t="s">
        <v>4637</v>
      </c>
      <c r="C444" s="250">
        <v>900744756</v>
      </c>
      <c r="D444" s="248" t="s">
        <v>3527</v>
      </c>
      <c r="E444" s="250">
        <v>7997</v>
      </c>
      <c r="F444" s="248" t="s">
        <v>3739</v>
      </c>
      <c r="G444" s="248" t="s">
        <v>3830</v>
      </c>
      <c r="H444" s="248" t="s">
        <v>2200</v>
      </c>
      <c r="I444" s="246">
        <v>119200</v>
      </c>
      <c r="J444" s="246">
        <v>0</v>
      </c>
      <c r="K444" s="246">
        <v>0</v>
      </c>
      <c r="L444" s="261" t="s">
        <v>4959</v>
      </c>
      <c r="M444" s="100"/>
    </row>
    <row r="445" spans="1:13" ht="15" customHeight="1" x14ac:dyDescent="0.25">
      <c r="A445" s="247">
        <v>45046</v>
      </c>
      <c r="B445" s="248" t="s">
        <v>4638</v>
      </c>
      <c r="C445" s="250">
        <v>900744756</v>
      </c>
      <c r="D445" s="248" t="s">
        <v>3527</v>
      </c>
      <c r="E445" s="250">
        <v>8173</v>
      </c>
      <c r="F445" s="248" t="s">
        <v>3935</v>
      </c>
      <c r="G445" s="248" t="s">
        <v>3830</v>
      </c>
      <c r="H445" s="248" t="s">
        <v>2200</v>
      </c>
      <c r="I445" s="246">
        <v>17441829.329999998</v>
      </c>
      <c r="J445" s="246">
        <v>0</v>
      </c>
      <c r="K445" s="246">
        <v>0</v>
      </c>
      <c r="L445" s="261" t="s">
        <v>4959</v>
      </c>
      <c r="M445" s="100"/>
    </row>
    <row r="446" spans="1:13" ht="15" customHeight="1" x14ac:dyDescent="0.25">
      <c r="A446" s="247">
        <v>45046</v>
      </c>
      <c r="B446" s="248" t="s">
        <v>4639</v>
      </c>
      <c r="C446" s="250">
        <v>900744756</v>
      </c>
      <c r="D446" s="248" t="s">
        <v>3527</v>
      </c>
      <c r="E446" s="250">
        <v>8173</v>
      </c>
      <c r="F446" s="248" t="s">
        <v>3935</v>
      </c>
      <c r="G446" s="250" t="s">
        <v>4192</v>
      </c>
      <c r="H446" s="248" t="s">
        <v>2200</v>
      </c>
      <c r="I446" s="246">
        <v>0</v>
      </c>
      <c r="J446" s="246">
        <v>45000</v>
      </c>
      <c r="K446" s="246">
        <v>0</v>
      </c>
      <c r="L446" s="261" t="s">
        <v>4959</v>
      </c>
      <c r="M446" s="100"/>
    </row>
    <row r="447" spans="1:13" ht="15" customHeight="1" x14ac:dyDescent="0.25">
      <c r="A447" s="247">
        <v>45046</v>
      </c>
      <c r="B447" s="248" t="s">
        <v>4640</v>
      </c>
      <c r="C447" s="250">
        <v>900744756</v>
      </c>
      <c r="D447" s="248" t="s">
        <v>3527</v>
      </c>
      <c r="E447" s="250">
        <v>8178</v>
      </c>
      <c r="F447" s="248" t="s">
        <v>3936</v>
      </c>
      <c r="G447" s="248" t="s">
        <v>3830</v>
      </c>
      <c r="H447" s="248" t="s">
        <v>2200</v>
      </c>
      <c r="I447" s="246">
        <v>256750</v>
      </c>
      <c r="J447" s="246">
        <v>0</v>
      </c>
      <c r="K447" s="246">
        <v>0</v>
      </c>
      <c r="L447" s="261" t="s">
        <v>4959</v>
      </c>
      <c r="M447" s="100"/>
    </row>
    <row r="448" spans="1:13" ht="15" customHeight="1" x14ac:dyDescent="0.25">
      <c r="A448" s="247">
        <v>45046</v>
      </c>
      <c r="B448" s="248" t="s">
        <v>4641</v>
      </c>
      <c r="C448" s="250">
        <v>900744756</v>
      </c>
      <c r="D448" s="248" t="s">
        <v>3527</v>
      </c>
      <c r="E448" s="250">
        <v>8179</v>
      </c>
      <c r="F448" s="248" t="s">
        <v>3946</v>
      </c>
      <c r="G448" s="248" t="s">
        <v>3830</v>
      </c>
      <c r="H448" s="248" t="s">
        <v>2200</v>
      </c>
      <c r="I448" s="246">
        <v>750036.13</v>
      </c>
      <c r="J448" s="246">
        <v>0</v>
      </c>
      <c r="K448" s="246">
        <v>0</v>
      </c>
      <c r="L448" s="261" t="s">
        <v>4959</v>
      </c>
      <c r="M448" s="100"/>
    </row>
    <row r="449" spans="1:13" ht="15" customHeight="1" x14ac:dyDescent="0.25">
      <c r="A449" s="247">
        <v>45046</v>
      </c>
      <c r="B449" s="248" t="s">
        <v>4642</v>
      </c>
      <c r="C449" s="250">
        <v>890911431</v>
      </c>
      <c r="D449" s="248" t="s">
        <v>1737</v>
      </c>
      <c r="E449" s="250">
        <v>8132</v>
      </c>
      <c r="F449" s="248" t="s">
        <v>3887</v>
      </c>
      <c r="G449" s="250" t="s">
        <v>4192</v>
      </c>
      <c r="H449" s="248" t="s">
        <v>2200</v>
      </c>
      <c r="I449" s="246">
        <v>0</v>
      </c>
      <c r="J449" s="246">
        <v>1499255</v>
      </c>
      <c r="K449" s="246">
        <v>0</v>
      </c>
      <c r="L449" s="261" t="s">
        <v>750</v>
      </c>
      <c r="M449" s="100"/>
    </row>
    <row r="450" spans="1:13" ht="15" customHeight="1" x14ac:dyDescent="0.25">
      <c r="A450" s="247">
        <v>45046</v>
      </c>
      <c r="B450" s="248" t="s">
        <v>4643</v>
      </c>
      <c r="C450" s="250">
        <v>890911431</v>
      </c>
      <c r="D450" s="248" t="s">
        <v>1737</v>
      </c>
      <c r="E450" s="250">
        <v>8132</v>
      </c>
      <c r="F450" s="248" t="s">
        <v>3887</v>
      </c>
      <c r="G450" s="248" t="s">
        <v>3830</v>
      </c>
      <c r="H450" s="248" t="s">
        <v>2200</v>
      </c>
      <c r="I450" s="246">
        <v>27666776</v>
      </c>
      <c r="J450" s="246">
        <v>0</v>
      </c>
      <c r="K450" s="246">
        <v>0</v>
      </c>
      <c r="L450" s="261" t="s">
        <v>750</v>
      </c>
      <c r="M450" s="100"/>
    </row>
    <row r="451" spans="1:13" ht="15" customHeight="1" x14ac:dyDescent="0.25">
      <c r="A451" s="247">
        <v>45046</v>
      </c>
      <c r="B451" s="248" t="s">
        <v>4644</v>
      </c>
      <c r="C451" s="250">
        <v>890911431</v>
      </c>
      <c r="D451" s="248" t="s">
        <v>1737</v>
      </c>
      <c r="E451" s="250">
        <v>8132</v>
      </c>
      <c r="F451" s="248" t="s">
        <v>3887</v>
      </c>
      <c r="G451" s="248" t="s">
        <v>4219</v>
      </c>
      <c r="H451" s="248" t="s">
        <v>2200</v>
      </c>
      <c r="I451" s="246">
        <v>0</v>
      </c>
      <c r="J451" s="246">
        <v>0</v>
      </c>
      <c r="K451" s="246">
        <v>347816</v>
      </c>
      <c r="L451" s="261" t="s">
        <v>750</v>
      </c>
      <c r="M451" s="100"/>
    </row>
    <row r="452" spans="1:13" ht="15" customHeight="1" x14ac:dyDescent="0.25">
      <c r="A452" s="247">
        <v>45046</v>
      </c>
      <c r="B452" s="248" t="s">
        <v>4645</v>
      </c>
      <c r="C452" s="250">
        <v>890911431</v>
      </c>
      <c r="D452" s="248" t="s">
        <v>1737</v>
      </c>
      <c r="E452" s="250">
        <v>8132</v>
      </c>
      <c r="F452" s="248" t="s">
        <v>3887</v>
      </c>
      <c r="G452" s="248" t="s">
        <v>4646</v>
      </c>
      <c r="H452" s="248" t="s">
        <v>2200</v>
      </c>
      <c r="I452" s="246">
        <v>0</v>
      </c>
      <c r="J452" s="246">
        <v>0</v>
      </c>
      <c r="K452" s="246">
        <v>640000</v>
      </c>
      <c r="L452" s="261" t="s">
        <v>750</v>
      </c>
      <c r="M452" s="100"/>
    </row>
    <row r="453" spans="1:13" ht="15" customHeight="1" x14ac:dyDescent="0.25">
      <c r="A453" s="247">
        <v>45046</v>
      </c>
      <c r="B453" s="248" t="s">
        <v>4647</v>
      </c>
      <c r="C453" s="250">
        <v>890911431</v>
      </c>
      <c r="D453" s="248" t="s">
        <v>1737</v>
      </c>
      <c r="E453" s="250">
        <v>8138</v>
      </c>
      <c r="F453" s="248" t="s">
        <v>3893</v>
      </c>
      <c r="G453" s="248" t="s">
        <v>3830</v>
      </c>
      <c r="H453" s="248" t="s">
        <v>2200</v>
      </c>
      <c r="I453" s="246">
        <v>17622651</v>
      </c>
      <c r="J453" s="246">
        <v>0</v>
      </c>
      <c r="K453" s="246">
        <v>0</v>
      </c>
      <c r="L453" s="261" t="s">
        <v>750</v>
      </c>
      <c r="M453" s="100"/>
    </row>
    <row r="454" spans="1:13" ht="15" customHeight="1" x14ac:dyDescent="0.25">
      <c r="A454" s="247">
        <v>45046</v>
      </c>
      <c r="B454" s="248" t="s">
        <v>4648</v>
      </c>
      <c r="C454" s="250">
        <v>901351796</v>
      </c>
      <c r="D454" s="248" t="s">
        <v>2989</v>
      </c>
      <c r="E454" s="250">
        <v>8058</v>
      </c>
      <c r="F454" s="248" t="s">
        <v>3788</v>
      </c>
      <c r="G454" s="248" t="s">
        <v>3830</v>
      </c>
      <c r="H454" s="248" t="s">
        <v>2200</v>
      </c>
      <c r="I454" s="246">
        <v>3552962</v>
      </c>
      <c r="J454" s="246">
        <v>0</v>
      </c>
      <c r="K454" s="246">
        <v>0</v>
      </c>
      <c r="L454" s="261" t="s">
        <v>4959</v>
      </c>
      <c r="M454" s="100"/>
    </row>
    <row r="455" spans="1:13" ht="15" customHeight="1" x14ac:dyDescent="0.25">
      <c r="A455" s="247">
        <v>45046</v>
      </c>
      <c r="B455" s="248" t="s">
        <v>4649</v>
      </c>
      <c r="C455" s="250">
        <v>901351796</v>
      </c>
      <c r="D455" s="248" t="s">
        <v>2989</v>
      </c>
      <c r="E455" s="250">
        <v>8059</v>
      </c>
      <c r="F455" s="248" t="s">
        <v>3789</v>
      </c>
      <c r="G455" s="248" t="s">
        <v>3830</v>
      </c>
      <c r="H455" s="248" t="s">
        <v>2200</v>
      </c>
      <c r="I455" s="246">
        <v>3552962</v>
      </c>
      <c r="J455" s="246">
        <v>0</v>
      </c>
      <c r="K455" s="246">
        <v>0</v>
      </c>
      <c r="L455" s="261" t="s">
        <v>4959</v>
      </c>
      <c r="M455" s="100"/>
    </row>
    <row r="456" spans="1:13" ht="15" customHeight="1" x14ac:dyDescent="0.25">
      <c r="A456" s="247">
        <v>45046</v>
      </c>
      <c r="B456" s="248" t="s">
        <v>4650</v>
      </c>
      <c r="C456" s="250">
        <v>901351796</v>
      </c>
      <c r="D456" s="248" t="s">
        <v>2989</v>
      </c>
      <c r="E456" s="250">
        <v>8060</v>
      </c>
      <c r="F456" s="248" t="s">
        <v>3790</v>
      </c>
      <c r="G456" s="248" t="s">
        <v>3830</v>
      </c>
      <c r="H456" s="248" t="s">
        <v>2200</v>
      </c>
      <c r="I456" s="246">
        <v>3929511</v>
      </c>
      <c r="J456" s="246">
        <v>0</v>
      </c>
      <c r="K456" s="246">
        <v>0</v>
      </c>
      <c r="L456" s="261" t="s">
        <v>4959</v>
      </c>
      <c r="M456" s="100"/>
    </row>
    <row r="457" spans="1:13" ht="15" customHeight="1" x14ac:dyDescent="0.25">
      <c r="A457" s="247">
        <v>45046</v>
      </c>
      <c r="B457" s="248" t="s">
        <v>4651</v>
      </c>
      <c r="C457" s="250">
        <v>901351796</v>
      </c>
      <c r="D457" s="248" t="s">
        <v>2989</v>
      </c>
      <c r="E457" s="250">
        <v>8061</v>
      </c>
      <c r="F457" s="248" t="s">
        <v>3791</v>
      </c>
      <c r="G457" s="248" t="s">
        <v>3830</v>
      </c>
      <c r="H457" s="248" t="s">
        <v>2200</v>
      </c>
      <c r="I457" s="246">
        <v>3529060</v>
      </c>
      <c r="J457" s="246">
        <v>0</v>
      </c>
      <c r="K457" s="246">
        <v>0</v>
      </c>
      <c r="L457" s="261" t="s">
        <v>4959</v>
      </c>
      <c r="M457" s="100"/>
    </row>
    <row r="458" spans="1:13" ht="15" customHeight="1" x14ac:dyDescent="0.25">
      <c r="A458" s="247">
        <v>45046</v>
      </c>
      <c r="B458" s="248" t="s">
        <v>4652</v>
      </c>
      <c r="C458" s="250">
        <v>900230610</v>
      </c>
      <c r="D458" s="248" t="s">
        <v>3759</v>
      </c>
      <c r="E458" s="250">
        <v>8016</v>
      </c>
      <c r="F458" s="248" t="s">
        <v>3758</v>
      </c>
      <c r="G458" s="248" t="s">
        <v>4219</v>
      </c>
      <c r="H458" s="248" t="s">
        <v>2200</v>
      </c>
      <c r="I458" s="246">
        <v>0</v>
      </c>
      <c r="J458" s="246">
        <v>0</v>
      </c>
      <c r="K458" s="246">
        <v>2928862</v>
      </c>
      <c r="L458" s="261" t="s">
        <v>4959</v>
      </c>
      <c r="M458" s="100"/>
    </row>
    <row r="459" spans="1:13" ht="15" customHeight="1" x14ac:dyDescent="0.25">
      <c r="A459" s="247">
        <v>45046</v>
      </c>
      <c r="B459" s="248" t="s">
        <v>4653</v>
      </c>
      <c r="C459" s="250">
        <v>900230610</v>
      </c>
      <c r="D459" s="248" t="s">
        <v>3759</v>
      </c>
      <c r="E459" s="250">
        <v>8016</v>
      </c>
      <c r="F459" s="248" t="s">
        <v>3758</v>
      </c>
      <c r="G459" s="248" t="s">
        <v>3830</v>
      </c>
      <c r="H459" s="248" t="s">
        <v>2200</v>
      </c>
      <c r="I459" s="246">
        <v>5027086.7</v>
      </c>
      <c r="J459" s="246">
        <v>0</v>
      </c>
      <c r="K459" s="246">
        <v>0</v>
      </c>
      <c r="L459" s="261" t="s">
        <v>4959</v>
      </c>
      <c r="M459" s="100"/>
    </row>
    <row r="460" spans="1:13" ht="15" customHeight="1" x14ac:dyDescent="0.25">
      <c r="A460" s="247">
        <v>45046</v>
      </c>
      <c r="B460" s="248" t="s">
        <v>4654</v>
      </c>
      <c r="C460" s="250">
        <v>900230610</v>
      </c>
      <c r="D460" s="248" t="s">
        <v>3759</v>
      </c>
      <c r="E460" s="250">
        <v>8016</v>
      </c>
      <c r="F460" s="248" t="s">
        <v>3758</v>
      </c>
      <c r="G460" s="250" t="s">
        <v>4192</v>
      </c>
      <c r="H460" s="248" t="s">
        <v>2200</v>
      </c>
      <c r="I460" s="246">
        <v>0</v>
      </c>
      <c r="J460" s="246">
        <v>3345804</v>
      </c>
      <c r="K460" s="246">
        <v>0</v>
      </c>
      <c r="L460" s="261" t="s">
        <v>4959</v>
      </c>
      <c r="M460" s="100"/>
    </row>
    <row r="461" spans="1:13" ht="15" customHeight="1" x14ac:dyDescent="0.25">
      <c r="A461" s="247">
        <v>45046</v>
      </c>
      <c r="B461" s="248" t="s">
        <v>4655</v>
      </c>
      <c r="C461" s="250">
        <v>900230610</v>
      </c>
      <c r="D461" s="248" t="s">
        <v>3759</v>
      </c>
      <c r="E461" s="250">
        <v>8038</v>
      </c>
      <c r="F461" s="248" t="s">
        <v>3792</v>
      </c>
      <c r="G461" s="248" t="s">
        <v>3830</v>
      </c>
      <c r="H461" s="248" t="s">
        <v>2200</v>
      </c>
      <c r="I461" s="246">
        <v>16938855</v>
      </c>
      <c r="J461" s="246">
        <v>0</v>
      </c>
      <c r="K461" s="246">
        <v>0</v>
      </c>
      <c r="L461" s="261" t="s">
        <v>4959</v>
      </c>
      <c r="M461" s="100"/>
    </row>
    <row r="462" spans="1:13" ht="15" customHeight="1" x14ac:dyDescent="0.25">
      <c r="A462" s="247">
        <v>45046</v>
      </c>
      <c r="B462" s="248" t="s">
        <v>4656</v>
      </c>
      <c r="C462" s="250">
        <v>900230610</v>
      </c>
      <c r="D462" s="248" t="s">
        <v>3759</v>
      </c>
      <c r="E462" s="250">
        <v>8162</v>
      </c>
      <c r="F462" s="248" t="s">
        <v>3918</v>
      </c>
      <c r="G462" s="248" t="s">
        <v>3830</v>
      </c>
      <c r="H462" s="248" t="s">
        <v>2200</v>
      </c>
      <c r="I462" s="246">
        <v>223916</v>
      </c>
      <c r="J462" s="246">
        <v>0</v>
      </c>
      <c r="K462" s="246">
        <v>0</v>
      </c>
      <c r="L462" s="261" t="s">
        <v>4959</v>
      </c>
      <c r="M462" s="100"/>
    </row>
    <row r="463" spans="1:13" ht="15" customHeight="1" x14ac:dyDescent="0.25">
      <c r="A463" s="247">
        <v>45046</v>
      </c>
      <c r="B463" s="248" t="s">
        <v>4657</v>
      </c>
      <c r="C463" s="250">
        <v>900230610</v>
      </c>
      <c r="D463" s="248" t="s">
        <v>3759</v>
      </c>
      <c r="E463" s="250">
        <v>8225</v>
      </c>
      <c r="F463" s="248" t="s">
        <v>4002</v>
      </c>
      <c r="G463" s="248" t="s">
        <v>3830</v>
      </c>
      <c r="H463" s="248" t="s">
        <v>2200</v>
      </c>
      <c r="I463" s="246">
        <v>122299</v>
      </c>
      <c r="J463" s="246">
        <v>0</v>
      </c>
      <c r="K463" s="246">
        <v>0</v>
      </c>
      <c r="L463" s="261" t="s">
        <v>4959</v>
      </c>
      <c r="M463" s="100"/>
    </row>
    <row r="464" spans="1:13" ht="15" customHeight="1" x14ac:dyDescent="0.25">
      <c r="A464" s="247">
        <v>45046</v>
      </c>
      <c r="B464" s="248" t="s">
        <v>4658</v>
      </c>
      <c r="C464" s="250">
        <v>901428041</v>
      </c>
      <c r="D464" s="248" t="s">
        <v>4003</v>
      </c>
      <c r="E464" s="250">
        <v>8246</v>
      </c>
      <c r="F464" s="248" t="s">
        <v>4004</v>
      </c>
      <c r="G464" s="248" t="s">
        <v>3830</v>
      </c>
      <c r="H464" s="248" t="s">
        <v>2200</v>
      </c>
      <c r="I464" s="246">
        <v>19005641</v>
      </c>
      <c r="J464" s="246">
        <v>0</v>
      </c>
      <c r="K464" s="246">
        <v>0</v>
      </c>
      <c r="L464" s="261" t="s">
        <v>4959</v>
      </c>
      <c r="M464" s="100"/>
    </row>
    <row r="465" spans="1:13" ht="15" customHeight="1" x14ac:dyDescent="0.25">
      <c r="A465" s="247">
        <v>45046</v>
      </c>
      <c r="B465" s="248" t="s">
        <v>4659</v>
      </c>
      <c r="C465" s="250">
        <v>800156099</v>
      </c>
      <c r="D465" s="248" t="s">
        <v>3566</v>
      </c>
      <c r="E465" s="250">
        <v>7841</v>
      </c>
      <c r="F465" s="248" t="s">
        <v>3565</v>
      </c>
      <c r="G465" s="248" t="s">
        <v>3830</v>
      </c>
      <c r="H465" s="248" t="s">
        <v>2200</v>
      </c>
      <c r="I465" s="246">
        <v>13143969</v>
      </c>
      <c r="J465" s="246">
        <v>0</v>
      </c>
      <c r="K465" s="246">
        <v>0</v>
      </c>
      <c r="L465" s="261" t="s">
        <v>4959</v>
      </c>
      <c r="M465" s="100"/>
    </row>
    <row r="466" spans="1:13" ht="15" customHeight="1" x14ac:dyDescent="0.25">
      <c r="A466" s="247">
        <v>45046</v>
      </c>
      <c r="B466" s="248" t="s">
        <v>4660</v>
      </c>
      <c r="C466" s="250">
        <v>800156099</v>
      </c>
      <c r="D466" s="248" t="s">
        <v>3566</v>
      </c>
      <c r="E466" s="250">
        <v>7888</v>
      </c>
      <c r="F466" s="248" t="s">
        <v>3617</v>
      </c>
      <c r="G466" s="248" t="s">
        <v>3830</v>
      </c>
      <c r="H466" s="248" t="s">
        <v>2200</v>
      </c>
      <c r="I466" s="246">
        <v>415924</v>
      </c>
      <c r="J466" s="246">
        <v>0</v>
      </c>
      <c r="K466" s="246">
        <v>0</v>
      </c>
      <c r="L466" s="261" t="s">
        <v>4959</v>
      </c>
      <c r="M466" s="100"/>
    </row>
    <row r="467" spans="1:13" ht="15" customHeight="1" x14ac:dyDescent="0.25">
      <c r="A467" s="247">
        <v>45046</v>
      </c>
      <c r="B467" s="248" t="s">
        <v>4661</v>
      </c>
      <c r="C467" s="250">
        <v>800156099</v>
      </c>
      <c r="D467" s="248" t="s">
        <v>3566</v>
      </c>
      <c r="E467" s="250">
        <v>8042</v>
      </c>
      <c r="F467" s="248" t="s">
        <v>3784</v>
      </c>
      <c r="G467" s="248" t="s">
        <v>3830</v>
      </c>
      <c r="H467" s="248" t="s">
        <v>2200</v>
      </c>
      <c r="I467" s="246">
        <v>638547</v>
      </c>
      <c r="J467" s="246">
        <v>0</v>
      </c>
      <c r="K467" s="246">
        <v>0</v>
      </c>
      <c r="L467" s="261" t="s">
        <v>4959</v>
      </c>
      <c r="M467" s="100"/>
    </row>
    <row r="468" spans="1:13" ht="15" customHeight="1" x14ac:dyDescent="0.25">
      <c r="A468" s="247">
        <v>45046</v>
      </c>
      <c r="B468" s="248" t="s">
        <v>4662</v>
      </c>
      <c r="C468" s="250">
        <v>900007597</v>
      </c>
      <c r="D468" s="248" t="s">
        <v>2991</v>
      </c>
      <c r="E468" s="250">
        <v>7304</v>
      </c>
      <c r="F468" s="248" t="s">
        <v>2992</v>
      </c>
      <c r="G468" s="248" t="s">
        <v>3830</v>
      </c>
      <c r="H468" s="248" t="s">
        <v>2200</v>
      </c>
      <c r="I468" s="246">
        <v>4324324</v>
      </c>
      <c r="J468" s="246">
        <v>0</v>
      </c>
      <c r="K468" s="246">
        <v>0</v>
      </c>
      <c r="L468" s="261" t="s">
        <v>4959</v>
      </c>
      <c r="M468" s="100"/>
    </row>
    <row r="469" spans="1:13" ht="15" customHeight="1" x14ac:dyDescent="0.25">
      <c r="A469" s="247">
        <v>45046</v>
      </c>
      <c r="B469" s="248" t="s">
        <v>4663</v>
      </c>
      <c r="C469" s="250">
        <v>900007597</v>
      </c>
      <c r="D469" s="248" t="s">
        <v>2991</v>
      </c>
      <c r="E469" s="250">
        <v>7392</v>
      </c>
      <c r="F469" s="248" t="s">
        <v>3089</v>
      </c>
      <c r="G469" s="248" t="s">
        <v>3830</v>
      </c>
      <c r="H469" s="248" t="s">
        <v>2200</v>
      </c>
      <c r="I469" s="246">
        <v>528813</v>
      </c>
      <c r="J469" s="246">
        <v>0</v>
      </c>
      <c r="K469" s="246">
        <v>0</v>
      </c>
      <c r="L469" s="261" t="s">
        <v>4959</v>
      </c>
      <c r="M469" s="100"/>
    </row>
    <row r="470" spans="1:13" ht="15" customHeight="1" x14ac:dyDescent="0.25">
      <c r="A470" s="247">
        <v>45046</v>
      </c>
      <c r="B470" s="248" t="s">
        <v>4664</v>
      </c>
      <c r="C470" s="250">
        <v>900007597</v>
      </c>
      <c r="D470" s="248" t="s">
        <v>2991</v>
      </c>
      <c r="E470" s="250">
        <v>7393</v>
      </c>
      <c r="F470" s="248" t="s">
        <v>3090</v>
      </c>
      <c r="G470" s="248" t="s">
        <v>3830</v>
      </c>
      <c r="H470" s="248" t="s">
        <v>2200</v>
      </c>
      <c r="I470" s="246">
        <v>57168</v>
      </c>
      <c r="J470" s="246">
        <v>0</v>
      </c>
      <c r="K470" s="246">
        <v>0</v>
      </c>
      <c r="L470" s="261" t="s">
        <v>4959</v>
      </c>
      <c r="M470" s="100"/>
    </row>
    <row r="471" spans="1:13" ht="15" customHeight="1" x14ac:dyDescent="0.25">
      <c r="A471" s="247">
        <v>45046</v>
      </c>
      <c r="B471" s="248" t="s">
        <v>4665</v>
      </c>
      <c r="C471" s="250">
        <v>900007597</v>
      </c>
      <c r="D471" s="248" t="s">
        <v>2991</v>
      </c>
      <c r="E471" s="250">
        <v>7601</v>
      </c>
      <c r="F471" s="248" t="s">
        <v>3276</v>
      </c>
      <c r="G471" s="248" t="s">
        <v>3830</v>
      </c>
      <c r="H471" s="248" t="s">
        <v>2200</v>
      </c>
      <c r="I471" s="246">
        <v>6553294</v>
      </c>
      <c r="J471" s="246">
        <v>0</v>
      </c>
      <c r="K471" s="246">
        <v>0</v>
      </c>
      <c r="L471" s="261" t="s">
        <v>4959</v>
      </c>
      <c r="M471" s="100"/>
    </row>
    <row r="472" spans="1:13" ht="15" customHeight="1" x14ac:dyDescent="0.25">
      <c r="A472" s="247">
        <v>45046</v>
      </c>
      <c r="B472" s="248" t="s">
        <v>4666</v>
      </c>
      <c r="C472" s="250">
        <v>900007597</v>
      </c>
      <c r="D472" s="248" t="s">
        <v>2991</v>
      </c>
      <c r="E472" s="250">
        <v>7845</v>
      </c>
      <c r="F472" s="248" t="s">
        <v>3570</v>
      </c>
      <c r="G472" s="248" t="s">
        <v>3830</v>
      </c>
      <c r="H472" s="248" t="s">
        <v>2200</v>
      </c>
      <c r="I472" s="246">
        <v>174500</v>
      </c>
      <c r="J472" s="246">
        <v>0</v>
      </c>
      <c r="K472" s="246">
        <v>0</v>
      </c>
      <c r="L472" s="261" t="s">
        <v>4959</v>
      </c>
      <c r="M472" s="100"/>
    </row>
    <row r="473" spans="1:13" ht="15" customHeight="1" x14ac:dyDescent="0.25">
      <c r="A473" s="247">
        <v>45046</v>
      </c>
      <c r="B473" s="248" t="s">
        <v>4667</v>
      </c>
      <c r="C473" s="250">
        <v>900007597</v>
      </c>
      <c r="D473" s="248" t="s">
        <v>2991</v>
      </c>
      <c r="E473" s="250">
        <v>8033</v>
      </c>
      <c r="F473" s="248" t="s">
        <v>3793</v>
      </c>
      <c r="G473" s="248" t="s">
        <v>3830</v>
      </c>
      <c r="H473" s="248" t="s">
        <v>2200</v>
      </c>
      <c r="I473" s="246">
        <v>12269406</v>
      </c>
      <c r="J473" s="246">
        <v>0</v>
      </c>
      <c r="K473" s="246">
        <v>0</v>
      </c>
      <c r="L473" s="261" t="s">
        <v>4959</v>
      </c>
      <c r="M473" s="100"/>
    </row>
    <row r="474" spans="1:13" ht="15" customHeight="1" x14ac:dyDescent="0.25">
      <c r="A474" s="247">
        <v>45046</v>
      </c>
      <c r="B474" s="248" t="s">
        <v>4668</v>
      </c>
      <c r="C474" s="250">
        <v>900007597</v>
      </c>
      <c r="D474" s="248" t="s">
        <v>2991</v>
      </c>
      <c r="E474" s="250">
        <v>8154</v>
      </c>
      <c r="F474" s="248" t="s">
        <v>3908</v>
      </c>
      <c r="G474" s="248" t="s">
        <v>3830</v>
      </c>
      <c r="H474" s="248" t="s">
        <v>2200</v>
      </c>
      <c r="I474" s="246">
        <v>3347233</v>
      </c>
      <c r="J474" s="246">
        <v>0</v>
      </c>
      <c r="K474" s="246">
        <v>0</v>
      </c>
      <c r="L474" s="261" t="s">
        <v>4959</v>
      </c>
      <c r="M474" s="100"/>
    </row>
    <row r="475" spans="1:13" ht="15" customHeight="1" x14ac:dyDescent="0.25">
      <c r="A475" s="247">
        <v>45046</v>
      </c>
      <c r="B475" s="248" t="s">
        <v>4669</v>
      </c>
      <c r="C475" s="250">
        <v>800141695</v>
      </c>
      <c r="D475" s="248" t="s">
        <v>3536</v>
      </c>
      <c r="E475" s="250">
        <v>7915</v>
      </c>
      <c r="F475" s="248" t="s">
        <v>4670</v>
      </c>
      <c r="G475" s="248" t="s">
        <v>3830</v>
      </c>
      <c r="H475" s="248" t="s">
        <v>2200</v>
      </c>
      <c r="I475" s="246">
        <v>27812346</v>
      </c>
      <c r="J475" s="246">
        <v>0</v>
      </c>
      <c r="K475" s="246">
        <v>0</v>
      </c>
      <c r="L475" s="261" t="s">
        <v>4959</v>
      </c>
      <c r="M475" s="100"/>
    </row>
    <row r="476" spans="1:13" ht="15" customHeight="1" x14ac:dyDescent="0.25">
      <c r="A476" s="247">
        <v>45046</v>
      </c>
      <c r="B476" s="248" t="s">
        <v>4671</v>
      </c>
      <c r="C476" s="250">
        <v>800141695</v>
      </c>
      <c r="D476" s="248" t="s">
        <v>3536</v>
      </c>
      <c r="E476" s="250">
        <v>7916</v>
      </c>
      <c r="F476" s="248" t="s">
        <v>3679</v>
      </c>
      <c r="G476" s="248" t="s">
        <v>3830</v>
      </c>
      <c r="H476" s="248" t="s">
        <v>2200</v>
      </c>
      <c r="I476" s="246">
        <v>25217724</v>
      </c>
      <c r="J476" s="246">
        <v>0</v>
      </c>
      <c r="K476" s="246">
        <v>0</v>
      </c>
      <c r="L476" s="261" t="s">
        <v>4959</v>
      </c>
      <c r="M476" s="100"/>
    </row>
    <row r="477" spans="1:13" ht="15" customHeight="1" x14ac:dyDescent="0.25">
      <c r="A477" s="247">
        <v>45046</v>
      </c>
      <c r="B477" s="248" t="s">
        <v>4672</v>
      </c>
      <c r="C477" s="250">
        <v>800141695</v>
      </c>
      <c r="D477" s="248" t="s">
        <v>3536</v>
      </c>
      <c r="E477" s="250">
        <v>7939</v>
      </c>
      <c r="F477" s="248" t="s">
        <v>3672</v>
      </c>
      <c r="G477" s="248" t="s">
        <v>3830</v>
      </c>
      <c r="H477" s="248" t="s">
        <v>2200</v>
      </c>
      <c r="I477" s="249">
        <v>18877059</v>
      </c>
      <c r="J477" s="249">
        <v>0</v>
      </c>
      <c r="K477" s="249">
        <v>0</v>
      </c>
      <c r="L477" s="261" t="s">
        <v>4959</v>
      </c>
      <c r="M477" s="100"/>
    </row>
    <row r="478" spans="1:13" ht="15" customHeight="1" x14ac:dyDescent="0.25">
      <c r="A478" s="247">
        <v>45046</v>
      </c>
      <c r="B478" s="248" t="s">
        <v>4673</v>
      </c>
      <c r="C478" s="250">
        <v>860524118</v>
      </c>
      <c r="D478" s="248" t="s">
        <v>2446</v>
      </c>
      <c r="E478" s="250">
        <v>7516</v>
      </c>
      <c r="F478" s="248" t="s">
        <v>3215</v>
      </c>
      <c r="G478" s="248" t="s">
        <v>3830</v>
      </c>
      <c r="H478" s="248" t="s">
        <v>2200</v>
      </c>
      <c r="I478" s="246">
        <v>10548484.4</v>
      </c>
      <c r="J478" s="246">
        <v>0</v>
      </c>
      <c r="K478" s="246">
        <v>0</v>
      </c>
      <c r="L478" s="261" t="s">
        <v>4959</v>
      </c>
      <c r="M478" s="100"/>
    </row>
    <row r="479" spans="1:13" ht="15" customHeight="1" x14ac:dyDescent="0.25">
      <c r="A479" s="247">
        <v>45046</v>
      </c>
      <c r="B479" s="248" t="s">
        <v>4674</v>
      </c>
      <c r="C479" s="250">
        <v>860524118</v>
      </c>
      <c r="D479" s="248" t="s">
        <v>2446</v>
      </c>
      <c r="E479" s="250">
        <v>7516</v>
      </c>
      <c r="F479" s="248" t="s">
        <v>3215</v>
      </c>
      <c r="G479" s="250" t="s">
        <v>4192</v>
      </c>
      <c r="H479" s="248" t="s">
        <v>2200</v>
      </c>
      <c r="I479" s="246">
        <v>0</v>
      </c>
      <c r="J479" s="246">
        <v>418400</v>
      </c>
      <c r="K479" s="246">
        <v>0</v>
      </c>
      <c r="L479" s="261" t="s">
        <v>4959</v>
      </c>
      <c r="M479" s="100"/>
    </row>
    <row r="480" spans="1:13" ht="15" customHeight="1" x14ac:dyDescent="0.25">
      <c r="A480" s="247">
        <v>45046</v>
      </c>
      <c r="B480" s="248" t="s">
        <v>4675</v>
      </c>
      <c r="C480" s="250">
        <v>860524118</v>
      </c>
      <c r="D480" s="248" t="s">
        <v>2446</v>
      </c>
      <c r="E480" s="250">
        <v>7600</v>
      </c>
      <c r="F480" s="248" t="s">
        <v>3261</v>
      </c>
      <c r="G480" s="248" t="s">
        <v>3830</v>
      </c>
      <c r="H480" s="248" t="s">
        <v>2200</v>
      </c>
      <c r="I480" s="246">
        <v>580786.80000000005</v>
      </c>
      <c r="J480" s="246">
        <v>0</v>
      </c>
      <c r="K480" s="246">
        <v>0</v>
      </c>
      <c r="L480" s="261" t="s">
        <v>4959</v>
      </c>
      <c r="M480" s="100"/>
    </row>
    <row r="481" spans="1:13" ht="15" customHeight="1" x14ac:dyDescent="0.25">
      <c r="A481" s="247">
        <v>45046</v>
      </c>
      <c r="B481" s="248" t="s">
        <v>4676</v>
      </c>
      <c r="C481" s="250">
        <v>860524118</v>
      </c>
      <c r="D481" s="248" t="s">
        <v>2446</v>
      </c>
      <c r="E481" s="250">
        <v>7695</v>
      </c>
      <c r="F481" s="248" t="s">
        <v>3406</v>
      </c>
      <c r="G481" s="248" t="s">
        <v>3830</v>
      </c>
      <c r="H481" s="248" t="s">
        <v>2200</v>
      </c>
      <c r="I481" s="246">
        <v>11528791</v>
      </c>
      <c r="J481" s="246">
        <v>0</v>
      </c>
      <c r="K481" s="246">
        <v>0</v>
      </c>
      <c r="L481" s="261" t="s">
        <v>4959</v>
      </c>
      <c r="M481" s="100"/>
    </row>
    <row r="482" spans="1:13" ht="15" customHeight="1" x14ac:dyDescent="0.25">
      <c r="A482" s="247">
        <v>45046</v>
      </c>
      <c r="B482" s="248" t="s">
        <v>4677</v>
      </c>
      <c r="C482" s="250">
        <v>860524118</v>
      </c>
      <c r="D482" s="248" t="s">
        <v>2446</v>
      </c>
      <c r="E482" s="250">
        <v>7889</v>
      </c>
      <c r="F482" s="248" t="s">
        <v>3618</v>
      </c>
      <c r="G482" s="248" t="s">
        <v>3830</v>
      </c>
      <c r="H482" s="248" t="s">
        <v>2200</v>
      </c>
      <c r="I482" s="246">
        <v>3322465.6</v>
      </c>
      <c r="J482" s="246">
        <v>0</v>
      </c>
      <c r="K482" s="246">
        <v>0</v>
      </c>
      <c r="L482" s="261" t="s">
        <v>4959</v>
      </c>
      <c r="M482" s="100"/>
    </row>
    <row r="483" spans="1:13" ht="15" customHeight="1" x14ac:dyDescent="0.25">
      <c r="A483" s="247">
        <v>45046</v>
      </c>
      <c r="B483" s="248" t="s">
        <v>4678</v>
      </c>
      <c r="C483" s="250">
        <v>860524118</v>
      </c>
      <c r="D483" s="248" t="s">
        <v>2446</v>
      </c>
      <c r="E483" s="250">
        <v>8223</v>
      </c>
      <c r="F483" s="248" t="s">
        <v>3985</v>
      </c>
      <c r="G483" s="248" t="s">
        <v>3830</v>
      </c>
      <c r="H483" s="248" t="s">
        <v>2200</v>
      </c>
      <c r="I483" s="246">
        <v>7085507.5999999996</v>
      </c>
      <c r="J483" s="246">
        <v>0</v>
      </c>
      <c r="K483" s="246">
        <v>0</v>
      </c>
      <c r="L483" s="261" t="s">
        <v>4959</v>
      </c>
      <c r="M483" s="100"/>
    </row>
    <row r="484" spans="1:13" ht="15" customHeight="1" x14ac:dyDescent="0.25">
      <c r="A484" s="247">
        <v>45046</v>
      </c>
      <c r="B484" s="248" t="s">
        <v>4679</v>
      </c>
      <c r="C484" s="250">
        <v>860524118</v>
      </c>
      <c r="D484" s="248" t="s">
        <v>2446</v>
      </c>
      <c r="E484" s="250">
        <v>8361</v>
      </c>
      <c r="F484" s="248" t="s">
        <v>4130</v>
      </c>
      <c r="G484" s="248" t="s">
        <v>3830</v>
      </c>
      <c r="H484" s="248" t="s">
        <v>2200</v>
      </c>
      <c r="I484" s="246">
        <v>5879329.4000000004</v>
      </c>
      <c r="J484" s="246">
        <v>0</v>
      </c>
      <c r="K484" s="246">
        <v>0</v>
      </c>
      <c r="L484" s="261" t="s">
        <v>4959</v>
      </c>
      <c r="M484" s="100"/>
    </row>
    <row r="485" spans="1:13" ht="15" customHeight="1" x14ac:dyDescent="0.25">
      <c r="A485" s="247">
        <v>45046</v>
      </c>
      <c r="B485" s="248" t="s">
        <v>4680</v>
      </c>
      <c r="C485" s="250">
        <v>900863312</v>
      </c>
      <c r="D485" s="248" t="s">
        <v>3786</v>
      </c>
      <c r="E485" s="250">
        <v>8045</v>
      </c>
      <c r="F485" s="248" t="s">
        <v>3787</v>
      </c>
      <c r="G485" s="248" t="s">
        <v>3830</v>
      </c>
      <c r="H485" s="248" t="s">
        <v>2200</v>
      </c>
      <c r="I485" s="246">
        <v>9817313</v>
      </c>
      <c r="J485" s="246">
        <v>0</v>
      </c>
      <c r="K485" s="246">
        <v>0</v>
      </c>
      <c r="L485" s="261" t="s">
        <v>4959</v>
      </c>
      <c r="M485" s="100"/>
    </row>
    <row r="486" spans="1:13" ht="15" customHeight="1" x14ac:dyDescent="0.25">
      <c r="A486" s="247">
        <v>45046</v>
      </c>
      <c r="B486" s="248" t="s">
        <v>4681</v>
      </c>
      <c r="C486" s="250">
        <v>900863312</v>
      </c>
      <c r="D486" s="248" t="s">
        <v>3786</v>
      </c>
      <c r="E486" s="250">
        <v>8217</v>
      </c>
      <c r="F486" s="248" t="s">
        <v>3978</v>
      </c>
      <c r="G486" s="248" t="s">
        <v>3830</v>
      </c>
      <c r="H486" s="248" t="s">
        <v>2200</v>
      </c>
      <c r="I486" s="246">
        <v>4704017</v>
      </c>
      <c r="J486" s="246">
        <v>0</v>
      </c>
      <c r="K486" s="246">
        <v>0</v>
      </c>
      <c r="L486" s="261" t="s">
        <v>4959</v>
      </c>
      <c r="M486" s="100"/>
    </row>
    <row r="487" spans="1:13" ht="15" customHeight="1" x14ac:dyDescent="0.25">
      <c r="A487" s="247">
        <v>45046</v>
      </c>
      <c r="B487" s="248" t="s">
        <v>4682</v>
      </c>
      <c r="C487" s="250">
        <v>900863312</v>
      </c>
      <c r="D487" s="248" t="s">
        <v>3786</v>
      </c>
      <c r="E487" s="250">
        <v>8249</v>
      </c>
      <c r="F487" s="248" t="s">
        <v>4005</v>
      </c>
      <c r="G487" s="248" t="s">
        <v>3830</v>
      </c>
      <c r="H487" s="248" t="s">
        <v>2200</v>
      </c>
      <c r="I487" s="246">
        <v>7372</v>
      </c>
      <c r="J487" s="246">
        <v>0</v>
      </c>
      <c r="K487" s="246">
        <v>0</v>
      </c>
      <c r="L487" s="261" t="s">
        <v>4959</v>
      </c>
      <c r="M487" s="100"/>
    </row>
    <row r="488" spans="1:13" ht="15" customHeight="1" x14ac:dyDescent="0.25">
      <c r="A488" s="247">
        <v>45046</v>
      </c>
      <c r="B488" s="248" t="s">
        <v>4683</v>
      </c>
      <c r="C488" s="250">
        <v>900863312</v>
      </c>
      <c r="D488" s="248" t="s">
        <v>3786</v>
      </c>
      <c r="E488" s="250">
        <v>8385</v>
      </c>
      <c r="F488" s="248" t="s">
        <v>4159</v>
      </c>
      <c r="G488" s="248" t="s">
        <v>3830</v>
      </c>
      <c r="H488" s="248" t="s">
        <v>2200</v>
      </c>
      <c r="I488" s="246">
        <v>1676547.7</v>
      </c>
      <c r="J488" s="246">
        <v>0</v>
      </c>
      <c r="K488" s="246">
        <v>0</v>
      </c>
      <c r="L488" s="261" t="s">
        <v>4959</v>
      </c>
      <c r="M488" s="100"/>
    </row>
    <row r="489" spans="1:13" ht="15" customHeight="1" x14ac:dyDescent="0.25">
      <c r="A489" s="247">
        <v>45046</v>
      </c>
      <c r="B489" s="248" t="s">
        <v>4684</v>
      </c>
      <c r="C489" s="250">
        <v>900863312</v>
      </c>
      <c r="D489" s="248" t="s">
        <v>3786</v>
      </c>
      <c r="E489" s="250">
        <v>8385</v>
      </c>
      <c r="F489" s="248" t="s">
        <v>4159</v>
      </c>
      <c r="G489" s="248" t="s">
        <v>3832</v>
      </c>
      <c r="H489" s="248" t="s">
        <v>2200</v>
      </c>
      <c r="I489" s="246">
        <v>0</v>
      </c>
      <c r="J489" s="246">
        <v>0</v>
      </c>
      <c r="K489" s="246">
        <v>584624</v>
      </c>
      <c r="L489" s="261" t="s">
        <v>4959</v>
      </c>
      <c r="M489" s="100"/>
    </row>
    <row r="490" spans="1:13" ht="15" customHeight="1" x14ac:dyDescent="0.25">
      <c r="A490" s="247">
        <v>45046</v>
      </c>
      <c r="B490" s="248" t="s">
        <v>4685</v>
      </c>
      <c r="C490" s="250">
        <v>890205645</v>
      </c>
      <c r="D490" s="248" t="s">
        <v>3277</v>
      </c>
      <c r="E490" s="250">
        <v>8229</v>
      </c>
      <c r="F490" s="248" t="s">
        <v>4006</v>
      </c>
      <c r="G490" s="248" t="s">
        <v>3830</v>
      </c>
      <c r="H490" s="248" t="s">
        <v>2200</v>
      </c>
      <c r="I490" s="249">
        <v>19996694</v>
      </c>
      <c r="J490" s="249">
        <v>0</v>
      </c>
      <c r="K490" s="249">
        <v>0</v>
      </c>
      <c r="L490" s="261" t="s">
        <v>750</v>
      </c>
      <c r="M490" s="100"/>
    </row>
    <row r="491" spans="1:13" ht="15" customHeight="1" x14ac:dyDescent="0.25">
      <c r="A491" s="245">
        <v>45046</v>
      </c>
      <c r="B491" s="241" t="s">
        <v>4686</v>
      </c>
      <c r="C491" s="244">
        <v>890205645</v>
      </c>
      <c r="D491" s="241" t="s">
        <v>3277</v>
      </c>
      <c r="E491" s="244">
        <v>8253</v>
      </c>
      <c r="F491" s="241" t="s">
        <v>4007</v>
      </c>
      <c r="G491" s="241" t="s">
        <v>3830</v>
      </c>
      <c r="H491" s="241" t="s">
        <v>2200</v>
      </c>
      <c r="I491" s="246">
        <v>402016</v>
      </c>
      <c r="J491" s="246">
        <v>0</v>
      </c>
      <c r="K491" s="246">
        <v>0</v>
      </c>
      <c r="L491" s="261" t="s">
        <v>750</v>
      </c>
      <c r="M491" s="100"/>
    </row>
    <row r="492" spans="1:13" ht="15" customHeight="1" x14ac:dyDescent="0.25">
      <c r="A492" s="247">
        <v>45046</v>
      </c>
      <c r="B492" s="248" t="s">
        <v>4687</v>
      </c>
      <c r="C492" s="250">
        <v>900411315</v>
      </c>
      <c r="D492" s="248" t="s">
        <v>2057</v>
      </c>
      <c r="E492" s="250">
        <v>6477</v>
      </c>
      <c r="F492" s="248" t="s">
        <v>2056</v>
      </c>
      <c r="G492" s="248" t="s">
        <v>3830</v>
      </c>
      <c r="H492" s="248" t="s">
        <v>2200</v>
      </c>
      <c r="I492" s="246">
        <v>1152500</v>
      </c>
      <c r="J492" s="246">
        <v>0</v>
      </c>
      <c r="K492" s="246">
        <v>0</v>
      </c>
      <c r="L492" s="261" t="s">
        <v>750</v>
      </c>
      <c r="M492" s="100"/>
    </row>
    <row r="493" spans="1:13" ht="15" customHeight="1" x14ac:dyDescent="0.25">
      <c r="A493" s="247">
        <v>45046</v>
      </c>
      <c r="B493" s="248" t="s">
        <v>4688</v>
      </c>
      <c r="C493" s="250">
        <v>901106240</v>
      </c>
      <c r="D493" s="248" t="s">
        <v>3914</v>
      </c>
      <c r="E493" s="250">
        <v>8158</v>
      </c>
      <c r="F493" s="248" t="s">
        <v>3913</v>
      </c>
      <c r="G493" s="248" t="s">
        <v>3830</v>
      </c>
      <c r="H493" s="248" t="s">
        <v>2200</v>
      </c>
      <c r="I493" s="246">
        <v>25119743</v>
      </c>
      <c r="J493" s="246">
        <v>0</v>
      </c>
      <c r="K493" s="246">
        <v>0</v>
      </c>
      <c r="L493" s="261" t="s">
        <v>4959</v>
      </c>
      <c r="M493" s="100"/>
    </row>
    <row r="494" spans="1:13" ht="15" customHeight="1" x14ac:dyDescent="0.25">
      <c r="A494" s="247">
        <v>45046</v>
      </c>
      <c r="B494" s="248" t="s">
        <v>4689</v>
      </c>
      <c r="C494" s="250">
        <v>901353078</v>
      </c>
      <c r="D494" s="248" t="s">
        <v>4008</v>
      </c>
      <c r="E494" s="250">
        <v>8187</v>
      </c>
      <c r="F494" s="248" t="s">
        <v>3949</v>
      </c>
      <c r="G494" s="248" t="s">
        <v>3830</v>
      </c>
      <c r="H494" s="248" t="s">
        <v>2200</v>
      </c>
      <c r="I494" s="246">
        <v>22351095</v>
      </c>
      <c r="J494" s="246">
        <v>0</v>
      </c>
      <c r="K494" s="246">
        <v>0</v>
      </c>
      <c r="L494" s="261" t="s">
        <v>4959</v>
      </c>
      <c r="M494" s="100"/>
    </row>
    <row r="495" spans="1:13" ht="15" customHeight="1" x14ac:dyDescent="0.25">
      <c r="A495" s="247">
        <v>45046</v>
      </c>
      <c r="B495" s="248" t="s">
        <v>4690</v>
      </c>
      <c r="C495" s="250">
        <v>901353078</v>
      </c>
      <c r="D495" s="248" t="s">
        <v>4008</v>
      </c>
      <c r="E495" s="250">
        <v>8255</v>
      </c>
      <c r="F495" s="248" t="s">
        <v>4009</v>
      </c>
      <c r="G495" s="248" t="s">
        <v>3830</v>
      </c>
      <c r="H495" s="248" t="s">
        <v>2200</v>
      </c>
      <c r="I495" s="246">
        <v>352319</v>
      </c>
      <c r="J495" s="246">
        <v>0</v>
      </c>
      <c r="K495" s="246">
        <v>0</v>
      </c>
      <c r="L495" s="261" t="s">
        <v>4959</v>
      </c>
      <c r="M495" s="100"/>
    </row>
    <row r="496" spans="1:13" ht="15" customHeight="1" x14ac:dyDescent="0.25">
      <c r="A496" s="247">
        <v>45046</v>
      </c>
      <c r="B496" s="248" t="s">
        <v>4691</v>
      </c>
      <c r="C496" s="250">
        <v>901353078</v>
      </c>
      <c r="D496" s="248" t="s">
        <v>4008</v>
      </c>
      <c r="E496" s="250">
        <v>8314</v>
      </c>
      <c r="F496" s="248" t="s">
        <v>4080</v>
      </c>
      <c r="G496" s="248" t="s">
        <v>3830</v>
      </c>
      <c r="H496" s="248" t="s">
        <v>2200</v>
      </c>
      <c r="I496" s="246">
        <v>4018951</v>
      </c>
      <c r="J496" s="246">
        <v>0</v>
      </c>
      <c r="K496" s="246">
        <v>0</v>
      </c>
      <c r="L496" s="261" t="s">
        <v>4959</v>
      </c>
      <c r="M496" s="100"/>
    </row>
    <row r="497" spans="1:13" ht="15" customHeight="1" x14ac:dyDescent="0.25">
      <c r="A497" s="247">
        <v>45046</v>
      </c>
      <c r="B497" s="248" t="s">
        <v>4692</v>
      </c>
      <c r="C497" s="250">
        <v>804002840</v>
      </c>
      <c r="D497" s="248" t="s">
        <v>3489</v>
      </c>
      <c r="E497" s="250">
        <v>7748</v>
      </c>
      <c r="F497" s="248" t="s">
        <v>3490</v>
      </c>
      <c r="G497" s="248" t="s">
        <v>3830</v>
      </c>
      <c r="H497" s="248" t="s">
        <v>2200</v>
      </c>
      <c r="I497" s="246">
        <v>288958</v>
      </c>
      <c r="J497" s="246">
        <v>0</v>
      </c>
      <c r="K497" s="246">
        <v>0</v>
      </c>
      <c r="L497" s="261" t="s">
        <v>4959</v>
      </c>
      <c r="M497" s="100"/>
    </row>
    <row r="498" spans="1:13" ht="15" customHeight="1" x14ac:dyDescent="0.25">
      <c r="A498" s="247">
        <v>45046</v>
      </c>
      <c r="B498" s="248" t="s">
        <v>4693</v>
      </c>
      <c r="C498" s="250">
        <v>804002840</v>
      </c>
      <c r="D498" s="248" t="s">
        <v>3489</v>
      </c>
      <c r="E498" s="250">
        <v>7795</v>
      </c>
      <c r="F498" s="248" t="s">
        <v>3521</v>
      </c>
      <c r="G498" s="248" t="s">
        <v>3830</v>
      </c>
      <c r="H498" s="248" t="s">
        <v>2200</v>
      </c>
      <c r="I498" s="246">
        <v>96186</v>
      </c>
      <c r="J498" s="246">
        <v>0</v>
      </c>
      <c r="K498" s="246">
        <v>0</v>
      </c>
      <c r="L498" s="261" t="s">
        <v>4959</v>
      </c>
      <c r="M498" s="100"/>
    </row>
    <row r="499" spans="1:13" ht="15" customHeight="1" x14ac:dyDescent="0.25">
      <c r="A499" s="247">
        <v>45046</v>
      </c>
      <c r="B499" s="248" t="s">
        <v>4694</v>
      </c>
      <c r="C499" s="250">
        <v>804002840</v>
      </c>
      <c r="D499" s="248" t="s">
        <v>3489</v>
      </c>
      <c r="E499" s="250">
        <v>7803</v>
      </c>
      <c r="F499" s="248" t="s">
        <v>3522</v>
      </c>
      <c r="G499" s="248" t="s">
        <v>3830</v>
      </c>
      <c r="H499" s="248" t="s">
        <v>2200</v>
      </c>
      <c r="I499" s="246">
        <v>558503</v>
      </c>
      <c r="J499" s="246">
        <v>0</v>
      </c>
      <c r="K499" s="246">
        <v>0</v>
      </c>
      <c r="L499" s="261" t="s">
        <v>4959</v>
      </c>
      <c r="M499" s="100"/>
    </row>
    <row r="500" spans="1:13" ht="15" customHeight="1" x14ac:dyDescent="0.25">
      <c r="A500" s="247">
        <v>45046</v>
      </c>
      <c r="B500" s="248" t="s">
        <v>4695</v>
      </c>
      <c r="C500" s="250">
        <v>804002840</v>
      </c>
      <c r="D500" s="248" t="s">
        <v>3489</v>
      </c>
      <c r="E500" s="250">
        <v>8392</v>
      </c>
      <c r="F500" s="248" t="s">
        <v>4166</v>
      </c>
      <c r="G500" s="248" t="s">
        <v>3832</v>
      </c>
      <c r="H500" s="248" t="s">
        <v>2200</v>
      </c>
      <c r="I500" s="246">
        <v>0</v>
      </c>
      <c r="J500" s="246">
        <v>0</v>
      </c>
      <c r="K500" s="246">
        <v>671874</v>
      </c>
      <c r="L500" s="261" t="s">
        <v>4959</v>
      </c>
      <c r="M500" s="100"/>
    </row>
    <row r="501" spans="1:13" ht="15" customHeight="1" x14ac:dyDescent="0.25">
      <c r="A501" s="247">
        <v>45046</v>
      </c>
      <c r="B501" s="248" t="s">
        <v>4696</v>
      </c>
      <c r="C501" s="250">
        <v>804002840</v>
      </c>
      <c r="D501" s="248" t="s">
        <v>3489</v>
      </c>
      <c r="E501" s="250">
        <v>8392</v>
      </c>
      <c r="F501" s="248" t="s">
        <v>4166</v>
      </c>
      <c r="G501" s="248" t="s">
        <v>3830</v>
      </c>
      <c r="H501" s="248" t="s">
        <v>2200</v>
      </c>
      <c r="I501" s="246">
        <v>976889.2</v>
      </c>
      <c r="J501" s="246">
        <v>0</v>
      </c>
      <c r="K501" s="246">
        <v>0</v>
      </c>
      <c r="L501" s="261" t="s">
        <v>4959</v>
      </c>
      <c r="M501" s="100"/>
    </row>
    <row r="502" spans="1:13" ht="15" customHeight="1" x14ac:dyDescent="0.25">
      <c r="A502" s="247">
        <v>45046</v>
      </c>
      <c r="B502" s="248" t="s">
        <v>4697</v>
      </c>
      <c r="C502" s="250">
        <v>804002840</v>
      </c>
      <c r="D502" s="248" t="s">
        <v>3489</v>
      </c>
      <c r="E502" s="250">
        <v>8398</v>
      </c>
      <c r="F502" s="248" t="s">
        <v>4172</v>
      </c>
      <c r="G502" s="248" t="s">
        <v>3830</v>
      </c>
      <c r="H502" s="248" t="s">
        <v>2200</v>
      </c>
      <c r="I502" s="246">
        <v>735982.3</v>
      </c>
      <c r="J502" s="246">
        <v>0</v>
      </c>
      <c r="K502" s="246">
        <v>0</v>
      </c>
      <c r="L502" s="261" t="s">
        <v>4959</v>
      </c>
      <c r="M502" s="100"/>
    </row>
    <row r="503" spans="1:13" ht="15" customHeight="1" x14ac:dyDescent="0.25">
      <c r="A503" s="247">
        <v>45046</v>
      </c>
      <c r="B503" s="248" t="s">
        <v>4698</v>
      </c>
      <c r="C503" s="250">
        <v>804002840</v>
      </c>
      <c r="D503" s="248" t="s">
        <v>3489</v>
      </c>
      <c r="E503" s="250">
        <v>8398</v>
      </c>
      <c r="F503" s="248" t="s">
        <v>4172</v>
      </c>
      <c r="G503" s="248" t="s">
        <v>3832</v>
      </c>
      <c r="H503" s="248" t="s">
        <v>2200</v>
      </c>
      <c r="I503" s="246">
        <v>0</v>
      </c>
      <c r="J503" s="246">
        <v>0</v>
      </c>
      <c r="K503" s="246">
        <v>671874</v>
      </c>
      <c r="L503" s="261" t="s">
        <v>4959</v>
      </c>
      <c r="M503" s="100"/>
    </row>
    <row r="504" spans="1:13" ht="15" customHeight="1" x14ac:dyDescent="0.25">
      <c r="A504" s="247">
        <v>45046</v>
      </c>
      <c r="B504" s="248" t="s">
        <v>4699</v>
      </c>
      <c r="C504" s="250">
        <v>900515712</v>
      </c>
      <c r="D504" s="248" t="s">
        <v>4010</v>
      </c>
      <c r="E504" s="250">
        <v>8254</v>
      </c>
      <c r="F504" s="248" t="s">
        <v>4011</v>
      </c>
      <c r="G504" s="248" t="s">
        <v>3830</v>
      </c>
      <c r="H504" s="248" t="s">
        <v>2200</v>
      </c>
      <c r="I504" s="246">
        <v>19472806</v>
      </c>
      <c r="J504" s="246">
        <v>0</v>
      </c>
      <c r="K504" s="246">
        <v>0</v>
      </c>
      <c r="L504" s="261" t="s">
        <v>4959</v>
      </c>
      <c r="M504" s="100"/>
    </row>
    <row r="505" spans="1:13" ht="15" customHeight="1" x14ac:dyDescent="0.25">
      <c r="A505" s="247">
        <v>45046</v>
      </c>
      <c r="B505" s="248" t="s">
        <v>4700</v>
      </c>
      <c r="C505" s="250">
        <v>901570692</v>
      </c>
      <c r="D505" s="248" t="s">
        <v>3391</v>
      </c>
      <c r="E505" s="250">
        <v>7681</v>
      </c>
      <c r="F505" s="248" t="s">
        <v>3390</v>
      </c>
      <c r="G505" s="248" t="s">
        <v>3830</v>
      </c>
      <c r="H505" s="248" t="s">
        <v>2200</v>
      </c>
      <c r="I505" s="246">
        <v>4405609</v>
      </c>
      <c r="J505" s="246">
        <v>0</v>
      </c>
      <c r="K505" s="246">
        <v>0</v>
      </c>
      <c r="L505" s="261" t="s">
        <v>4959</v>
      </c>
      <c r="M505" s="100"/>
    </row>
    <row r="506" spans="1:13" ht="15" customHeight="1" x14ac:dyDescent="0.25">
      <c r="A506" s="247">
        <v>45046</v>
      </c>
      <c r="B506" s="248" t="s">
        <v>4701</v>
      </c>
      <c r="C506" s="250">
        <v>901587615</v>
      </c>
      <c r="D506" s="248" t="s">
        <v>4138</v>
      </c>
      <c r="E506" s="250">
        <v>8368</v>
      </c>
      <c r="F506" s="248" t="s">
        <v>4137</v>
      </c>
      <c r="G506" s="248" t="s">
        <v>3832</v>
      </c>
      <c r="H506" s="248" t="s">
        <v>2976</v>
      </c>
      <c r="I506" s="246">
        <v>0</v>
      </c>
      <c r="J506" s="246">
        <v>0</v>
      </c>
      <c r="K506" s="246">
        <v>261283</v>
      </c>
      <c r="L506" s="261" t="s">
        <v>4959</v>
      </c>
      <c r="M506" s="100"/>
    </row>
    <row r="507" spans="1:13" ht="15" customHeight="1" x14ac:dyDescent="0.25">
      <c r="A507" s="247">
        <v>45046</v>
      </c>
      <c r="B507" s="248" t="s">
        <v>4702</v>
      </c>
      <c r="C507" s="250">
        <v>901587615</v>
      </c>
      <c r="D507" s="248" t="s">
        <v>4138</v>
      </c>
      <c r="E507" s="250">
        <v>8368</v>
      </c>
      <c r="F507" s="248" t="s">
        <v>4137</v>
      </c>
      <c r="G507" s="248" t="s">
        <v>3830</v>
      </c>
      <c r="H507" s="248" t="s">
        <v>2976</v>
      </c>
      <c r="I507" s="246">
        <v>15527166.939999999</v>
      </c>
      <c r="J507" s="246">
        <v>0</v>
      </c>
      <c r="K507" s="246">
        <v>0</v>
      </c>
      <c r="L507" s="261" t="s">
        <v>4959</v>
      </c>
      <c r="M507" s="100"/>
    </row>
    <row r="508" spans="1:13" ht="15" customHeight="1" x14ac:dyDescent="0.25">
      <c r="A508" s="247">
        <v>45046</v>
      </c>
      <c r="B508" s="248" t="s">
        <v>4703</v>
      </c>
      <c r="C508" s="250">
        <v>901545372</v>
      </c>
      <c r="D508" s="248" t="s">
        <v>3607</v>
      </c>
      <c r="E508" s="250">
        <v>7878</v>
      </c>
      <c r="F508" s="248" t="s">
        <v>3606</v>
      </c>
      <c r="G508" s="248" t="s">
        <v>3830</v>
      </c>
      <c r="H508" s="248" t="s">
        <v>2976</v>
      </c>
      <c r="I508" s="246">
        <v>509883</v>
      </c>
      <c r="J508" s="246">
        <v>0</v>
      </c>
      <c r="K508" s="246">
        <v>0</v>
      </c>
      <c r="L508" s="261" t="s">
        <v>4959</v>
      </c>
      <c r="M508" s="100"/>
    </row>
    <row r="509" spans="1:13" ht="15" customHeight="1" x14ac:dyDescent="0.25">
      <c r="A509" s="247">
        <v>45046</v>
      </c>
      <c r="B509" s="248" t="s">
        <v>4704</v>
      </c>
      <c r="C509" s="250">
        <v>901545372</v>
      </c>
      <c r="D509" s="248" t="s">
        <v>3607</v>
      </c>
      <c r="E509" s="250">
        <v>7895</v>
      </c>
      <c r="F509" s="248" t="s">
        <v>3626</v>
      </c>
      <c r="G509" s="248" t="s">
        <v>3830</v>
      </c>
      <c r="H509" s="248" t="s">
        <v>2976</v>
      </c>
      <c r="I509" s="246">
        <v>1026394</v>
      </c>
      <c r="J509" s="246">
        <v>0</v>
      </c>
      <c r="K509" s="246">
        <v>0</v>
      </c>
      <c r="L509" s="261" t="s">
        <v>4959</v>
      </c>
      <c r="M509" s="100"/>
    </row>
    <row r="510" spans="1:13" ht="15" customHeight="1" x14ac:dyDescent="0.25">
      <c r="A510" s="247">
        <v>45046</v>
      </c>
      <c r="B510" s="248" t="s">
        <v>4705</v>
      </c>
      <c r="C510" s="250">
        <v>901545372</v>
      </c>
      <c r="D510" s="248" t="s">
        <v>3607</v>
      </c>
      <c r="E510" s="250">
        <v>7963</v>
      </c>
      <c r="F510" s="248" t="s">
        <v>3700</v>
      </c>
      <c r="G510" s="248" t="s">
        <v>3830</v>
      </c>
      <c r="H510" s="248" t="s">
        <v>2976</v>
      </c>
      <c r="I510" s="246">
        <v>2253517</v>
      </c>
      <c r="J510" s="246">
        <v>0</v>
      </c>
      <c r="K510" s="246">
        <v>0</v>
      </c>
      <c r="L510" s="261" t="s">
        <v>4959</v>
      </c>
      <c r="M510" s="100"/>
    </row>
    <row r="511" spans="1:13" ht="15" customHeight="1" x14ac:dyDescent="0.25">
      <c r="A511" s="247">
        <v>45046</v>
      </c>
      <c r="B511" s="248" t="s">
        <v>4706</v>
      </c>
      <c r="C511" s="250">
        <v>901545372</v>
      </c>
      <c r="D511" s="248" t="s">
        <v>3607</v>
      </c>
      <c r="E511" s="250">
        <v>8089</v>
      </c>
      <c r="F511" s="248" t="s">
        <v>3850</v>
      </c>
      <c r="G511" s="248" t="s">
        <v>3830</v>
      </c>
      <c r="H511" s="248" t="s">
        <v>2976</v>
      </c>
      <c r="I511" s="246">
        <v>21115046</v>
      </c>
      <c r="J511" s="246">
        <v>0</v>
      </c>
      <c r="K511" s="246">
        <v>0</v>
      </c>
      <c r="L511" s="261" t="s">
        <v>4959</v>
      </c>
      <c r="M511" s="100"/>
    </row>
    <row r="512" spans="1:13" ht="15" customHeight="1" x14ac:dyDescent="0.25">
      <c r="A512" s="247">
        <v>45046</v>
      </c>
      <c r="B512" s="248" t="s">
        <v>4707</v>
      </c>
      <c r="C512" s="250">
        <v>901545372</v>
      </c>
      <c r="D512" s="248" t="s">
        <v>3607</v>
      </c>
      <c r="E512" s="250">
        <v>8091</v>
      </c>
      <c r="F512" s="248" t="s">
        <v>3851</v>
      </c>
      <c r="G512" s="248" t="s">
        <v>3830</v>
      </c>
      <c r="H512" s="248" t="s">
        <v>2976</v>
      </c>
      <c r="I512" s="246">
        <v>1051474</v>
      </c>
      <c r="J512" s="246">
        <v>0</v>
      </c>
      <c r="K512" s="246">
        <v>0</v>
      </c>
      <c r="L512" s="261" t="s">
        <v>4959</v>
      </c>
      <c r="M512" s="100"/>
    </row>
    <row r="513" spans="1:13" ht="15" customHeight="1" x14ac:dyDescent="0.25">
      <c r="A513" s="247">
        <v>45046</v>
      </c>
      <c r="B513" s="248" t="s">
        <v>4708</v>
      </c>
      <c r="C513" s="250">
        <v>901545372</v>
      </c>
      <c r="D513" s="248" t="s">
        <v>3607</v>
      </c>
      <c r="E513" s="250">
        <v>8400</v>
      </c>
      <c r="F513" s="248" t="s">
        <v>4174</v>
      </c>
      <c r="G513" s="248" t="s">
        <v>3830</v>
      </c>
      <c r="H513" s="248" t="s">
        <v>2976</v>
      </c>
      <c r="I513" s="246">
        <v>9280</v>
      </c>
      <c r="J513" s="246">
        <v>0</v>
      </c>
      <c r="K513" s="246">
        <v>0</v>
      </c>
      <c r="L513" s="261" t="s">
        <v>4959</v>
      </c>
      <c r="M513" s="100"/>
    </row>
    <row r="514" spans="1:13" ht="15" customHeight="1" x14ac:dyDescent="0.25">
      <c r="A514" s="247">
        <v>45046</v>
      </c>
      <c r="B514" s="248" t="s">
        <v>4709</v>
      </c>
      <c r="C514" s="250">
        <v>900733131</v>
      </c>
      <c r="D514" s="248" t="s">
        <v>3620</v>
      </c>
      <c r="E514" s="250">
        <v>7854</v>
      </c>
      <c r="F514" s="248" t="s">
        <v>3580</v>
      </c>
      <c r="G514" s="248" t="s">
        <v>3830</v>
      </c>
      <c r="H514" s="248" t="s">
        <v>2976</v>
      </c>
      <c r="I514" s="246">
        <v>1506310</v>
      </c>
      <c r="J514" s="246">
        <v>0</v>
      </c>
      <c r="K514" s="246">
        <v>0</v>
      </c>
      <c r="L514" s="261" t="s">
        <v>4959</v>
      </c>
      <c r="M514" s="100"/>
    </row>
    <row r="515" spans="1:13" ht="15" customHeight="1" x14ac:dyDescent="0.25">
      <c r="A515" s="247">
        <v>45046</v>
      </c>
      <c r="B515" s="248" t="s">
        <v>4710</v>
      </c>
      <c r="C515" s="250">
        <v>900733131</v>
      </c>
      <c r="D515" s="248" t="s">
        <v>3620</v>
      </c>
      <c r="E515" s="250">
        <v>7863</v>
      </c>
      <c r="F515" s="248" t="s">
        <v>3590</v>
      </c>
      <c r="G515" s="248" t="s">
        <v>3830</v>
      </c>
      <c r="H515" s="248" t="s">
        <v>2976</v>
      </c>
      <c r="I515" s="246">
        <v>264220</v>
      </c>
      <c r="J515" s="246">
        <v>0</v>
      </c>
      <c r="K515" s="246">
        <v>0</v>
      </c>
      <c r="L515" s="261" t="s">
        <v>4959</v>
      </c>
      <c r="M515" s="100"/>
    </row>
    <row r="516" spans="1:13" ht="15" customHeight="1" x14ac:dyDescent="0.25">
      <c r="A516" s="247">
        <v>45046</v>
      </c>
      <c r="B516" s="248" t="s">
        <v>4711</v>
      </c>
      <c r="C516" s="250">
        <v>900733131</v>
      </c>
      <c r="D516" s="248" t="s">
        <v>3620</v>
      </c>
      <c r="E516" s="250">
        <v>7957</v>
      </c>
      <c r="F516" s="248" t="s">
        <v>3694</v>
      </c>
      <c r="G516" s="248" t="s">
        <v>3830</v>
      </c>
      <c r="H516" s="248" t="s">
        <v>2976</v>
      </c>
      <c r="I516" s="246">
        <v>93830</v>
      </c>
      <c r="J516" s="246">
        <v>0</v>
      </c>
      <c r="K516" s="246">
        <v>0</v>
      </c>
      <c r="L516" s="261" t="s">
        <v>4959</v>
      </c>
      <c r="M516" s="100"/>
    </row>
    <row r="517" spans="1:13" ht="15" customHeight="1" x14ac:dyDescent="0.25">
      <c r="A517" s="247">
        <v>45046</v>
      </c>
      <c r="B517" s="248" t="s">
        <v>4712</v>
      </c>
      <c r="C517" s="250">
        <v>900296908</v>
      </c>
      <c r="D517" s="248" t="s">
        <v>3776</v>
      </c>
      <c r="E517" s="250">
        <v>8363</v>
      </c>
      <c r="F517" s="248" t="s">
        <v>4132</v>
      </c>
      <c r="G517" s="248" t="s">
        <v>3830</v>
      </c>
      <c r="H517" s="248" t="s">
        <v>2976</v>
      </c>
      <c r="I517" s="246">
        <v>3920105.59</v>
      </c>
      <c r="J517" s="246">
        <v>0</v>
      </c>
      <c r="K517" s="246">
        <v>0</v>
      </c>
      <c r="L517" s="261" t="s">
        <v>4959</v>
      </c>
      <c r="M517" s="100"/>
    </row>
    <row r="518" spans="1:13" ht="15" customHeight="1" x14ac:dyDescent="0.25">
      <c r="A518" s="247">
        <v>45046</v>
      </c>
      <c r="B518" s="248" t="s">
        <v>4713</v>
      </c>
      <c r="C518" s="250">
        <v>900296908</v>
      </c>
      <c r="D518" s="248" t="s">
        <v>3776</v>
      </c>
      <c r="E518" s="250">
        <v>8363</v>
      </c>
      <c r="F518" s="248" t="s">
        <v>4132</v>
      </c>
      <c r="G518" s="248" t="s">
        <v>3832</v>
      </c>
      <c r="H518" s="248" t="s">
        <v>2976</v>
      </c>
      <c r="I518" s="246">
        <v>0</v>
      </c>
      <c r="J518" s="246">
        <v>0</v>
      </c>
      <c r="K518" s="246">
        <v>180960</v>
      </c>
      <c r="L518" s="261" t="s">
        <v>4959</v>
      </c>
      <c r="M518" s="100"/>
    </row>
    <row r="519" spans="1:13" ht="15" customHeight="1" x14ac:dyDescent="0.25">
      <c r="A519" s="247">
        <v>45046</v>
      </c>
      <c r="B519" s="248" t="s">
        <v>4714</v>
      </c>
      <c r="C519" s="250">
        <v>900440587</v>
      </c>
      <c r="D519" s="248" t="s">
        <v>4142</v>
      </c>
      <c r="E519" s="250">
        <v>8370</v>
      </c>
      <c r="F519" s="248" t="s">
        <v>4141</v>
      </c>
      <c r="G519" s="248" t="s">
        <v>3832</v>
      </c>
      <c r="H519" s="248" t="s">
        <v>2976</v>
      </c>
      <c r="I519" s="246">
        <v>0</v>
      </c>
      <c r="J519" s="246">
        <v>0</v>
      </c>
      <c r="K519" s="246">
        <v>1304680</v>
      </c>
      <c r="L519" s="261" t="s">
        <v>4959</v>
      </c>
      <c r="M519" s="100"/>
    </row>
    <row r="520" spans="1:13" ht="15" customHeight="1" x14ac:dyDescent="0.25">
      <c r="A520" s="247">
        <v>45046</v>
      </c>
      <c r="B520" s="248" t="s">
        <v>4715</v>
      </c>
      <c r="C520" s="250">
        <v>900440587</v>
      </c>
      <c r="D520" s="248" t="s">
        <v>4142</v>
      </c>
      <c r="E520" s="250">
        <v>8370</v>
      </c>
      <c r="F520" s="248" t="s">
        <v>4141</v>
      </c>
      <c r="G520" s="248" t="s">
        <v>3830</v>
      </c>
      <c r="H520" s="248" t="s">
        <v>2976</v>
      </c>
      <c r="I520" s="246">
        <v>1953655.62</v>
      </c>
      <c r="J520" s="246">
        <v>0</v>
      </c>
      <c r="K520" s="246">
        <v>0</v>
      </c>
      <c r="L520" s="261" t="s">
        <v>4959</v>
      </c>
      <c r="M520" s="100"/>
    </row>
    <row r="521" spans="1:13" ht="15" customHeight="1" x14ac:dyDescent="0.25">
      <c r="A521" s="247">
        <v>45046</v>
      </c>
      <c r="B521" s="248" t="s">
        <v>4716</v>
      </c>
      <c r="C521" s="250">
        <v>901238130</v>
      </c>
      <c r="D521" s="248" t="s">
        <v>4151</v>
      </c>
      <c r="E521" s="250">
        <v>8378</v>
      </c>
      <c r="F521" s="248" t="s">
        <v>4150</v>
      </c>
      <c r="G521" s="248" t="s">
        <v>3830</v>
      </c>
      <c r="H521" s="248" t="s">
        <v>1255</v>
      </c>
      <c r="I521" s="246">
        <v>11857051.060000001</v>
      </c>
      <c r="J521" s="246">
        <v>0</v>
      </c>
      <c r="K521" s="246">
        <v>0</v>
      </c>
      <c r="L521" s="261" t="s">
        <v>4959</v>
      </c>
      <c r="M521" s="100"/>
    </row>
    <row r="522" spans="1:13" ht="15" customHeight="1" x14ac:dyDescent="0.25">
      <c r="A522" s="247">
        <v>45046</v>
      </c>
      <c r="B522" s="248" t="s">
        <v>4717</v>
      </c>
      <c r="C522" s="250">
        <v>901238130</v>
      </c>
      <c r="D522" s="248" t="s">
        <v>4151</v>
      </c>
      <c r="E522" s="250">
        <v>8378</v>
      </c>
      <c r="F522" s="248" t="s">
        <v>4150</v>
      </c>
      <c r="G522" s="248" t="s">
        <v>3832</v>
      </c>
      <c r="H522" s="248" t="s">
        <v>1255</v>
      </c>
      <c r="I522" s="246">
        <v>0</v>
      </c>
      <c r="J522" s="246">
        <v>0</v>
      </c>
      <c r="K522" s="246">
        <v>614800</v>
      </c>
      <c r="L522" s="261" t="s">
        <v>4959</v>
      </c>
      <c r="M522" s="100"/>
    </row>
    <row r="523" spans="1:13" ht="15" customHeight="1" x14ac:dyDescent="0.25">
      <c r="A523" s="247">
        <v>45046</v>
      </c>
      <c r="B523" s="248" t="s">
        <v>4718</v>
      </c>
      <c r="C523" s="250">
        <v>900979539</v>
      </c>
      <c r="D523" s="248" t="s">
        <v>275</v>
      </c>
      <c r="E523" s="250">
        <v>8226</v>
      </c>
      <c r="F523" s="248" t="s">
        <v>4023</v>
      </c>
      <c r="G523" s="248" t="s">
        <v>3830</v>
      </c>
      <c r="H523" s="248" t="s">
        <v>1255</v>
      </c>
      <c r="I523" s="246">
        <v>23895359</v>
      </c>
      <c r="J523" s="246">
        <v>0</v>
      </c>
      <c r="K523" s="246">
        <v>0</v>
      </c>
      <c r="L523" s="261" t="s">
        <v>4959</v>
      </c>
      <c r="M523" s="100"/>
    </row>
    <row r="524" spans="1:13" ht="15" customHeight="1" x14ac:dyDescent="0.25">
      <c r="A524" s="247">
        <v>45046</v>
      </c>
      <c r="B524" s="248" t="s">
        <v>4719</v>
      </c>
      <c r="C524" s="250">
        <v>800161633</v>
      </c>
      <c r="D524" s="248" t="s">
        <v>3535</v>
      </c>
      <c r="E524" s="250">
        <v>8112</v>
      </c>
      <c r="F524" s="248" t="s">
        <v>3870</v>
      </c>
      <c r="G524" s="248" t="s">
        <v>4219</v>
      </c>
      <c r="H524" s="248" t="s">
        <v>1255</v>
      </c>
      <c r="I524" s="246">
        <v>0</v>
      </c>
      <c r="J524" s="246">
        <v>0</v>
      </c>
      <c r="K524" s="246">
        <v>844976</v>
      </c>
      <c r="L524" s="261" t="s">
        <v>4959</v>
      </c>
      <c r="M524" s="100"/>
    </row>
    <row r="525" spans="1:13" ht="15" customHeight="1" x14ac:dyDescent="0.25">
      <c r="A525" s="247">
        <v>45046</v>
      </c>
      <c r="B525" s="248" t="s">
        <v>4720</v>
      </c>
      <c r="C525" s="250">
        <v>800161633</v>
      </c>
      <c r="D525" s="248" t="s">
        <v>3535</v>
      </c>
      <c r="E525" s="250">
        <v>8112</v>
      </c>
      <c r="F525" s="248" t="s">
        <v>3870</v>
      </c>
      <c r="G525" s="248" t="s">
        <v>3830</v>
      </c>
      <c r="H525" s="248" t="s">
        <v>1255</v>
      </c>
      <c r="I525" s="246">
        <v>28150472.890000001</v>
      </c>
      <c r="J525" s="246">
        <v>0</v>
      </c>
      <c r="K525" s="246">
        <v>0</v>
      </c>
      <c r="L525" s="261" t="s">
        <v>4959</v>
      </c>
      <c r="M525" s="100"/>
    </row>
    <row r="526" spans="1:13" ht="15" customHeight="1" x14ac:dyDescent="0.25">
      <c r="A526" s="247">
        <v>45046</v>
      </c>
      <c r="B526" s="248" t="s">
        <v>4721</v>
      </c>
      <c r="C526" s="250">
        <v>800161633</v>
      </c>
      <c r="D526" s="248" t="s">
        <v>3535</v>
      </c>
      <c r="E526" s="250">
        <v>8112</v>
      </c>
      <c r="F526" s="248" t="s">
        <v>3870</v>
      </c>
      <c r="G526" s="250" t="s">
        <v>4192</v>
      </c>
      <c r="H526" s="248" t="s">
        <v>1255</v>
      </c>
      <c r="I526" s="246">
        <v>0</v>
      </c>
      <c r="J526" s="246">
        <v>1250274</v>
      </c>
      <c r="K526" s="246">
        <v>0</v>
      </c>
      <c r="L526" s="261" t="s">
        <v>4959</v>
      </c>
      <c r="M526" s="100"/>
    </row>
    <row r="527" spans="1:13" ht="15" customHeight="1" x14ac:dyDescent="0.25">
      <c r="A527" s="247">
        <v>45046</v>
      </c>
      <c r="B527" s="248" t="s">
        <v>4722</v>
      </c>
      <c r="C527" s="250">
        <v>800161633</v>
      </c>
      <c r="D527" s="248" t="s">
        <v>3535</v>
      </c>
      <c r="E527" s="250">
        <v>8351</v>
      </c>
      <c r="F527" s="248" t="s">
        <v>4120</v>
      </c>
      <c r="G527" s="248" t="s">
        <v>3832</v>
      </c>
      <c r="H527" s="248" t="s">
        <v>1255</v>
      </c>
      <c r="I527" s="246">
        <v>0</v>
      </c>
      <c r="J527" s="246">
        <v>0</v>
      </c>
      <c r="K527" s="246">
        <v>1169226</v>
      </c>
      <c r="L527" s="261" t="s">
        <v>4959</v>
      </c>
      <c r="M527" s="100"/>
    </row>
    <row r="528" spans="1:13" ht="15" customHeight="1" x14ac:dyDescent="0.25">
      <c r="A528" s="247">
        <v>45046</v>
      </c>
      <c r="B528" s="248" t="s">
        <v>4723</v>
      </c>
      <c r="C528" s="250">
        <v>800161633</v>
      </c>
      <c r="D528" s="248" t="s">
        <v>3535</v>
      </c>
      <c r="E528" s="250">
        <v>8351</v>
      </c>
      <c r="F528" s="248" t="s">
        <v>4120</v>
      </c>
      <c r="G528" s="248" t="s">
        <v>3830</v>
      </c>
      <c r="H528" s="248" t="s">
        <v>1255</v>
      </c>
      <c r="I528" s="246">
        <v>13262435.390000001</v>
      </c>
      <c r="J528" s="246">
        <v>0</v>
      </c>
      <c r="K528" s="246">
        <v>0</v>
      </c>
      <c r="L528" s="261" t="s">
        <v>4959</v>
      </c>
      <c r="M528" s="100"/>
    </row>
    <row r="529" spans="1:13" ht="15" customHeight="1" x14ac:dyDescent="0.25">
      <c r="A529" s="247">
        <v>45046</v>
      </c>
      <c r="B529" s="248" t="s">
        <v>4724</v>
      </c>
      <c r="C529" s="250">
        <v>800161633</v>
      </c>
      <c r="D529" s="248" t="s">
        <v>3535</v>
      </c>
      <c r="E529" s="250">
        <v>8355</v>
      </c>
      <c r="F529" s="248" t="s">
        <v>4124</v>
      </c>
      <c r="G529" s="248" t="s">
        <v>3830</v>
      </c>
      <c r="H529" s="248" t="s">
        <v>1255</v>
      </c>
      <c r="I529" s="246">
        <v>6998158.9000000004</v>
      </c>
      <c r="J529" s="246">
        <v>0</v>
      </c>
      <c r="K529" s="246">
        <v>0</v>
      </c>
      <c r="L529" s="261" t="s">
        <v>4959</v>
      </c>
      <c r="M529" s="100"/>
    </row>
    <row r="530" spans="1:13" ht="15" customHeight="1" x14ac:dyDescent="0.25">
      <c r="A530" s="247">
        <v>45046</v>
      </c>
      <c r="B530" s="248" t="s">
        <v>4725</v>
      </c>
      <c r="C530" s="250">
        <v>900208746</v>
      </c>
      <c r="D530" s="248" t="s">
        <v>4108</v>
      </c>
      <c r="E530" s="250">
        <v>8339</v>
      </c>
      <c r="F530" s="248" t="s">
        <v>4107</v>
      </c>
      <c r="G530" s="248" t="s">
        <v>3832</v>
      </c>
      <c r="H530" s="248" t="s">
        <v>1255</v>
      </c>
      <c r="I530" s="246">
        <v>0</v>
      </c>
      <c r="J530" s="246">
        <v>0</v>
      </c>
      <c r="K530" s="246">
        <v>576646</v>
      </c>
      <c r="L530" s="261" t="s">
        <v>4959</v>
      </c>
      <c r="M530" s="100"/>
    </row>
    <row r="531" spans="1:13" ht="15" customHeight="1" x14ac:dyDescent="0.25">
      <c r="A531" s="247">
        <v>45046</v>
      </c>
      <c r="B531" s="248" t="s">
        <v>4726</v>
      </c>
      <c r="C531" s="250">
        <v>900208746</v>
      </c>
      <c r="D531" s="248" t="s">
        <v>4108</v>
      </c>
      <c r="E531" s="250">
        <v>8339</v>
      </c>
      <c r="F531" s="248" t="s">
        <v>4107</v>
      </c>
      <c r="G531" s="248" t="s">
        <v>3830</v>
      </c>
      <c r="H531" s="248" t="s">
        <v>1255</v>
      </c>
      <c r="I531" s="246">
        <v>9574949.5399999991</v>
      </c>
      <c r="J531" s="246">
        <v>0</v>
      </c>
      <c r="K531" s="246">
        <v>0</v>
      </c>
      <c r="L531" s="261" t="s">
        <v>4959</v>
      </c>
      <c r="M531" s="100"/>
    </row>
    <row r="532" spans="1:13" ht="15" customHeight="1" x14ac:dyDescent="0.25">
      <c r="A532" s="247">
        <v>45046</v>
      </c>
      <c r="B532" s="248" t="s">
        <v>4727</v>
      </c>
      <c r="C532" s="250">
        <v>900208746</v>
      </c>
      <c r="D532" s="248" t="s">
        <v>4108</v>
      </c>
      <c r="E532" s="250">
        <v>8340</v>
      </c>
      <c r="F532" s="248" t="s">
        <v>4109</v>
      </c>
      <c r="G532" s="248" t="s">
        <v>3830</v>
      </c>
      <c r="H532" s="248" t="s">
        <v>1255</v>
      </c>
      <c r="I532" s="246">
        <v>7341193.7999999998</v>
      </c>
      <c r="J532" s="246">
        <v>0</v>
      </c>
      <c r="K532" s="246">
        <v>0</v>
      </c>
      <c r="L532" s="261" t="s">
        <v>4959</v>
      </c>
      <c r="M532" s="100"/>
    </row>
    <row r="533" spans="1:13" ht="15" customHeight="1" x14ac:dyDescent="0.25">
      <c r="A533" s="247">
        <v>45046</v>
      </c>
      <c r="B533" s="248" t="s">
        <v>4728</v>
      </c>
      <c r="C533" s="250">
        <v>900208746</v>
      </c>
      <c r="D533" s="248" t="s">
        <v>4108</v>
      </c>
      <c r="E533" s="250">
        <v>8340</v>
      </c>
      <c r="F533" s="248" t="s">
        <v>4109</v>
      </c>
      <c r="G533" s="248" t="s">
        <v>3832</v>
      </c>
      <c r="H533" s="248" t="s">
        <v>1255</v>
      </c>
      <c r="I533" s="246">
        <v>0</v>
      </c>
      <c r="J533" s="246">
        <v>0</v>
      </c>
      <c r="K533" s="246">
        <v>11600</v>
      </c>
      <c r="L533" s="261" t="s">
        <v>4959</v>
      </c>
      <c r="M533" s="100"/>
    </row>
    <row r="534" spans="1:13" ht="15" customHeight="1" x14ac:dyDescent="0.25">
      <c r="A534" s="247">
        <v>45046</v>
      </c>
      <c r="B534" s="248" t="s">
        <v>4729</v>
      </c>
      <c r="C534" s="250">
        <v>900211721</v>
      </c>
      <c r="D534" s="248" t="s">
        <v>2962</v>
      </c>
      <c r="E534" s="250">
        <v>8201</v>
      </c>
      <c r="F534" s="248" t="s">
        <v>3963</v>
      </c>
      <c r="G534" s="248" t="s">
        <v>3830</v>
      </c>
      <c r="H534" s="248" t="s">
        <v>1255</v>
      </c>
      <c r="I534" s="246">
        <v>7382848</v>
      </c>
      <c r="J534" s="246">
        <v>0</v>
      </c>
      <c r="K534" s="246">
        <v>0</v>
      </c>
      <c r="L534" s="261" t="s">
        <v>4959</v>
      </c>
      <c r="M534" s="100"/>
    </row>
    <row r="535" spans="1:13" ht="15" customHeight="1" x14ac:dyDescent="0.25">
      <c r="A535" s="247">
        <v>45046</v>
      </c>
      <c r="B535" s="248" t="s">
        <v>4730</v>
      </c>
      <c r="C535" s="250">
        <v>900688602</v>
      </c>
      <c r="D535" s="248" t="s">
        <v>246</v>
      </c>
      <c r="E535" s="250">
        <v>7155</v>
      </c>
      <c r="F535" s="248" t="s">
        <v>2834</v>
      </c>
      <c r="G535" s="248" t="s">
        <v>3830</v>
      </c>
      <c r="H535" s="248" t="s">
        <v>1255</v>
      </c>
      <c r="I535" s="246">
        <v>2465842</v>
      </c>
      <c r="J535" s="246">
        <v>0</v>
      </c>
      <c r="K535" s="246">
        <v>0</v>
      </c>
      <c r="L535" s="261" t="s">
        <v>4959</v>
      </c>
      <c r="M535" s="100"/>
    </row>
    <row r="536" spans="1:13" ht="15" customHeight="1" x14ac:dyDescent="0.25">
      <c r="A536" s="247">
        <v>45046</v>
      </c>
      <c r="B536" s="248" t="s">
        <v>4731</v>
      </c>
      <c r="C536" s="250">
        <v>900688602</v>
      </c>
      <c r="D536" s="248" t="s">
        <v>246</v>
      </c>
      <c r="E536" s="250">
        <v>7487</v>
      </c>
      <c r="F536" s="248" t="s">
        <v>3187</v>
      </c>
      <c r="G536" s="250" t="s">
        <v>4192</v>
      </c>
      <c r="H536" s="248" t="s">
        <v>1255</v>
      </c>
      <c r="I536" s="246">
        <v>0</v>
      </c>
      <c r="J536" s="246">
        <v>45000</v>
      </c>
      <c r="K536" s="246">
        <v>0</v>
      </c>
      <c r="L536" s="261" t="s">
        <v>4959</v>
      </c>
      <c r="M536" s="100"/>
    </row>
    <row r="537" spans="1:13" ht="15" customHeight="1" x14ac:dyDescent="0.25">
      <c r="A537" s="247">
        <v>45046</v>
      </c>
      <c r="B537" s="248" t="s">
        <v>4732</v>
      </c>
      <c r="C537" s="250">
        <v>900688602</v>
      </c>
      <c r="D537" s="248" t="s">
        <v>246</v>
      </c>
      <c r="E537" s="250">
        <v>7487</v>
      </c>
      <c r="F537" s="248" t="s">
        <v>3187</v>
      </c>
      <c r="G537" s="248" t="s">
        <v>3830</v>
      </c>
      <c r="H537" s="248" t="s">
        <v>1255</v>
      </c>
      <c r="I537" s="246">
        <v>1171243.01</v>
      </c>
      <c r="J537" s="246">
        <v>0</v>
      </c>
      <c r="K537" s="246">
        <v>0</v>
      </c>
      <c r="L537" s="261" t="s">
        <v>4959</v>
      </c>
      <c r="M537" s="100"/>
    </row>
    <row r="538" spans="1:13" ht="15" customHeight="1" x14ac:dyDescent="0.25">
      <c r="A538" s="247">
        <v>45046</v>
      </c>
      <c r="B538" s="248" t="s">
        <v>4733</v>
      </c>
      <c r="C538" s="250">
        <v>900688602</v>
      </c>
      <c r="D538" s="248" t="s">
        <v>246</v>
      </c>
      <c r="E538" s="250">
        <v>7604</v>
      </c>
      <c r="F538" s="248" t="s">
        <v>3275</v>
      </c>
      <c r="G538" s="248" t="s">
        <v>3830</v>
      </c>
      <c r="H538" s="248" t="s">
        <v>1255</v>
      </c>
      <c r="I538" s="246">
        <v>2350537</v>
      </c>
      <c r="J538" s="246">
        <v>0</v>
      </c>
      <c r="K538" s="246">
        <v>0</v>
      </c>
      <c r="L538" s="261" t="s">
        <v>4959</v>
      </c>
      <c r="M538" s="100"/>
    </row>
    <row r="539" spans="1:13" ht="15" customHeight="1" x14ac:dyDescent="0.25">
      <c r="A539" s="247">
        <v>45046</v>
      </c>
      <c r="B539" s="248" t="s">
        <v>4734</v>
      </c>
      <c r="C539" s="250">
        <v>900630946</v>
      </c>
      <c r="D539" s="248" t="s">
        <v>3485</v>
      </c>
      <c r="E539" s="250">
        <v>7757</v>
      </c>
      <c r="F539" s="248" t="s">
        <v>3486</v>
      </c>
      <c r="G539" s="250" t="s">
        <v>4192</v>
      </c>
      <c r="H539" s="248" t="s">
        <v>1255</v>
      </c>
      <c r="I539" s="246">
        <v>0</v>
      </c>
      <c r="J539" s="246">
        <v>130350</v>
      </c>
      <c r="K539" s="246">
        <v>0</v>
      </c>
      <c r="L539" s="261" t="s">
        <v>4959</v>
      </c>
      <c r="M539" s="100"/>
    </row>
    <row r="540" spans="1:13" ht="15" customHeight="1" x14ac:dyDescent="0.25">
      <c r="A540" s="247">
        <v>45046</v>
      </c>
      <c r="B540" s="248" t="s">
        <v>4735</v>
      </c>
      <c r="C540" s="250">
        <v>900630946</v>
      </c>
      <c r="D540" s="248" t="s">
        <v>3485</v>
      </c>
      <c r="E540" s="250">
        <v>7757</v>
      </c>
      <c r="F540" s="248" t="s">
        <v>3486</v>
      </c>
      <c r="G540" s="248" t="s">
        <v>3830</v>
      </c>
      <c r="H540" s="248" t="s">
        <v>1255</v>
      </c>
      <c r="I540" s="246">
        <v>749396.02</v>
      </c>
      <c r="J540" s="246">
        <v>0</v>
      </c>
      <c r="K540" s="246">
        <v>0</v>
      </c>
      <c r="L540" s="261" t="s">
        <v>4959</v>
      </c>
      <c r="M540" s="100"/>
    </row>
    <row r="541" spans="1:13" ht="15" customHeight="1" x14ac:dyDescent="0.25">
      <c r="A541" s="247">
        <v>45046</v>
      </c>
      <c r="B541" s="248" t="s">
        <v>4736</v>
      </c>
      <c r="C541" s="250">
        <v>900630946</v>
      </c>
      <c r="D541" s="248" t="s">
        <v>3485</v>
      </c>
      <c r="E541" s="250">
        <v>7919</v>
      </c>
      <c r="F541" s="248" t="s">
        <v>3668</v>
      </c>
      <c r="G541" s="248" t="s">
        <v>4219</v>
      </c>
      <c r="H541" s="248" t="s">
        <v>1255</v>
      </c>
      <c r="I541" s="246">
        <v>0</v>
      </c>
      <c r="J541" s="246">
        <v>0</v>
      </c>
      <c r="K541" s="246">
        <v>9290</v>
      </c>
      <c r="L541" s="261" t="s">
        <v>4959</v>
      </c>
      <c r="M541" s="100"/>
    </row>
    <row r="542" spans="1:13" ht="15" customHeight="1" x14ac:dyDescent="0.25">
      <c r="A542" s="247">
        <v>45046</v>
      </c>
      <c r="B542" s="248" t="s">
        <v>4737</v>
      </c>
      <c r="C542" s="250">
        <v>900630946</v>
      </c>
      <c r="D542" s="248" t="s">
        <v>3485</v>
      </c>
      <c r="E542" s="250">
        <v>7919</v>
      </c>
      <c r="F542" s="248" t="s">
        <v>3668</v>
      </c>
      <c r="G542" s="248" t="s">
        <v>3830</v>
      </c>
      <c r="H542" s="248" t="s">
        <v>1255</v>
      </c>
      <c r="I542" s="246">
        <v>262594.13</v>
      </c>
      <c r="J542" s="246">
        <v>0</v>
      </c>
      <c r="K542" s="246">
        <v>0</v>
      </c>
      <c r="L542" s="261" t="s">
        <v>4959</v>
      </c>
      <c r="M542" s="100"/>
    </row>
    <row r="543" spans="1:13" ht="15" customHeight="1" x14ac:dyDescent="0.25">
      <c r="A543" s="247">
        <v>45046</v>
      </c>
      <c r="B543" s="248" t="s">
        <v>4738</v>
      </c>
      <c r="C543" s="250">
        <v>900630946</v>
      </c>
      <c r="D543" s="248" t="s">
        <v>3485</v>
      </c>
      <c r="E543" s="250">
        <v>7919</v>
      </c>
      <c r="F543" s="248" t="s">
        <v>3668</v>
      </c>
      <c r="G543" s="250" t="s">
        <v>4192</v>
      </c>
      <c r="H543" s="248" t="s">
        <v>1255</v>
      </c>
      <c r="I543" s="246">
        <v>0</v>
      </c>
      <c r="J543" s="246">
        <v>30433</v>
      </c>
      <c r="K543" s="246">
        <v>0</v>
      </c>
      <c r="L543" s="261" t="s">
        <v>4959</v>
      </c>
      <c r="M543" s="100"/>
    </row>
    <row r="544" spans="1:13" ht="15" customHeight="1" x14ac:dyDescent="0.25">
      <c r="A544" s="247">
        <v>45046</v>
      </c>
      <c r="B544" s="248" t="s">
        <v>4739</v>
      </c>
      <c r="C544" s="250">
        <v>900630946</v>
      </c>
      <c r="D544" s="248" t="s">
        <v>3485</v>
      </c>
      <c r="E544" s="250">
        <v>8276</v>
      </c>
      <c r="F544" s="248" t="s">
        <v>4042</v>
      </c>
      <c r="G544" s="250" t="s">
        <v>4192</v>
      </c>
      <c r="H544" s="248" t="s">
        <v>1255</v>
      </c>
      <c r="I544" s="246">
        <v>0</v>
      </c>
      <c r="J544" s="246">
        <v>45000</v>
      </c>
      <c r="K544" s="246">
        <v>0</v>
      </c>
      <c r="L544" s="261" t="s">
        <v>4959</v>
      </c>
      <c r="M544" s="100"/>
    </row>
    <row r="545" spans="1:13" ht="15" customHeight="1" x14ac:dyDescent="0.25">
      <c r="A545" s="247">
        <v>45046</v>
      </c>
      <c r="B545" s="248" t="s">
        <v>4740</v>
      </c>
      <c r="C545" s="250">
        <v>900630946</v>
      </c>
      <c r="D545" s="248" t="s">
        <v>3485</v>
      </c>
      <c r="E545" s="250">
        <v>8276</v>
      </c>
      <c r="F545" s="248" t="s">
        <v>4042</v>
      </c>
      <c r="G545" s="248" t="s">
        <v>4219</v>
      </c>
      <c r="H545" s="248" t="s">
        <v>1255</v>
      </c>
      <c r="I545" s="246">
        <v>0</v>
      </c>
      <c r="J545" s="246">
        <v>0</v>
      </c>
      <c r="K545" s="246">
        <v>180521</v>
      </c>
      <c r="L545" s="261" t="s">
        <v>4959</v>
      </c>
      <c r="M545" s="100"/>
    </row>
    <row r="546" spans="1:13" ht="15" customHeight="1" x14ac:dyDescent="0.25">
      <c r="A546" s="247">
        <v>45046</v>
      </c>
      <c r="B546" s="248" t="s">
        <v>4741</v>
      </c>
      <c r="C546" s="250">
        <v>900630946</v>
      </c>
      <c r="D546" s="248" t="s">
        <v>3485</v>
      </c>
      <c r="E546" s="250">
        <v>8276</v>
      </c>
      <c r="F546" s="248" t="s">
        <v>4042</v>
      </c>
      <c r="G546" s="248" t="s">
        <v>3830</v>
      </c>
      <c r="H546" s="248" t="s">
        <v>1255</v>
      </c>
      <c r="I546" s="246">
        <v>937830.18</v>
      </c>
      <c r="J546" s="246">
        <v>0</v>
      </c>
      <c r="K546" s="246">
        <v>0</v>
      </c>
      <c r="L546" s="261" t="s">
        <v>4959</v>
      </c>
      <c r="M546" s="100"/>
    </row>
    <row r="547" spans="1:13" ht="15" customHeight="1" x14ac:dyDescent="0.25">
      <c r="A547" s="247">
        <v>45046</v>
      </c>
      <c r="B547" s="248" t="s">
        <v>4742</v>
      </c>
      <c r="C547" s="250">
        <v>9873433</v>
      </c>
      <c r="D547" s="248" t="s">
        <v>1339</v>
      </c>
      <c r="E547" s="250">
        <v>6860</v>
      </c>
      <c r="F547" s="248" t="s">
        <v>2471</v>
      </c>
      <c r="G547" s="248" t="s">
        <v>3830</v>
      </c>
      <c r="H547" s="248" t="s">
        <v>1255</v>
      </c>
      <c r="I547" s="246">
        <v>385237</v>
      </c>
      <c r="J547" s="246">
        <v>0</v>
      </c>
      <c r="K547" s="246">
        <v>0</v>
      </c>
      <c r="L547" s="261" t="s">
        <v>4959</v>
      </c>
      <c r="M547" s="100"/>
    </row>
    <row r="548" spans="1:13" ht="15" customHeight="1" x14ac:dyDescent="0.25">
      <c r="A548" s="247">
        <v>45046</v>
      </c>
      <c r="B548" s="248" t="s">
        <v>4743</v>
      </c>
      <c r="C548" s="250">
        <v>9873433</v>
      </c>
      <c r="D548" s="248" t="s">
        <v>1339</v>
      </c>
      <c r="E548" s="250">
        <v>6884</v>
      </c>
      <c r="F548" s="248" t="s">
        <v>2532</v>
      </c>
      <c r="G548" s="248" t="s">
        <v>3830</v>
      </c>
      <c r="H548" s="248" t="s">
        <v>1255</v>
      </c>
      <c r="I548" s="246">
        <v>851631</v>
      </c>
      <c r="J548" s="246">
        <v>0</v>
      </c>
      <c r="K548" s="246">
        <v>0</v>
      </c>
      <c r="L548" s="261" t="s">
        <v>4959</v>
      </c>
      <c r="M548" s="100"/>
    </row>
    <row r="549" spans="1:13" ht="15" customHeight="1" x14ac:dyDescent="0.25">
      <c r="A549" s="247">
        <v>45046</v>
      </c>
      <c r="B549" s="248" t="s">
        <v>4744</v>
      </c>
      <c r="C549" s="250">
        <v>9873433</v>
      </c>
      <c r="D549" s="248" t="s">
        <v>1339</v>
      </c>
      <c r="E549" s="250">
        <v>6896</v>
      </c>
      <c r="F549" s="248" t="s">
        <v>2544</v>
      </c>
      <c r="G549" s="248" t="s">
        <v>3830</v>
      </c>
      <c r="H549" s="248" t="s">
        <v>1255</v>
      </c>
      <c r="I549" s="246">
        <v>1177774</v>
      </c>
      <c r="J549" s="246">
        <v>0</v>
      </c>
      <c r="K549" s="246">
        <v>0</v>
      </c>
      <c r="L549" s="261" t="s">
        <v>4959</v>
      </c>
      <c r="M549" s="100"/>
    </row>
    <row r="550" spans="1:13" ht="15" customHeight="1" x14ac:dyDescent="0.25">
      <c r="A550" s="247">
        <v>45046</v>
      </c>
      <c r="B550" s="248" t="s">
        <v>4745</v>
      </c>
      <c r="C550" s="250">
        <v>9873433</v>
      </c>
      <c r="D550" s="248" t="s">
        <v>1339</v>
      </c>
      <c r="E550" s="250">
        <v>7095</v>
      </c>
      <c r="F550" s="248" t="s">
        <v>2766</v>
      </c>
      <c r="G550" s="248" t="s">
        <v>3830</v>
      </c>
      <c r="H550" s="248" t="s">
        <v>1255</v>
      </c>
      <c r="I550" s="246">
        <v>577348</v>
      </c>
      <c r="J550" s="246">
        <v>0</v>
      </c>
      <c r="K550" s="246">
        <v>0</v>
      </c>
      <c r="L550" s="261" t="s">
        <v>4959</v>
      </c>
      <c r="M550" s="100"/>
    </row>
    <row r="551" spans="1:13" ht="15" customHeight="1" x14ac:dyDescent="0.25">
      <c r="A551" s="247">
        <v>45046</v>
      </c>
      <c r="B551" s="248" t="s">
        <v>4746</v>
      </c>
      <c r="C551" s="250">
        <v>9873433</v>
      </c>
      <c r="D551" s="248" t="s">
        <v>1339</v>
      </c>
      <c r="E551" s="250">
        <v>7380</v>
      </c>
      <c r="F551" s="248" t="s">
        <v>3076</v>
      </c>
      <c r="G551" s="248" t="s">
        <v>3830</v>
      </c>
      <c r="H551" s="248" t="s">
        <v>1255</v>
      </c>
      <c r="I551" s="246">
        <v>558198</v>
      </c>
      <c r="J551" s="246">
        <v>0</v>
      </c>
      <c r="K551" s="246">
        <v>0</v>
      </c>
      <c r="L551" s="261" t="s">
        <v>4959</v>
      </c>
      <c r="M551" s="100"/>
    </row>
    <row r="552" spans="1:13" ht="15" customHeight="1" x14ac:dyDescent="0.25">
      <c r="A552" s="247">
        <v>45046</v>
      </c>
      <c r="B552" s="248" t="s">
        <v>4747</v>
      </c>
      <c r="C552" s="250">
        <v>9873433</v>
      </c>
      <c r="D552" s="248" t="s">
        <v>1339</v>
      </c>
      <c r="E552" s="250">
        <v>7808</v>
      </c>
      <c r="F552" s="248" t="s">
        <v>3528</v>
      </c>
      <c r="G552" s="248" t="s">
        <v>3830</v>
      </c>
      <c r="H552" s="248" t="s">
        <v>1255</v>
      </c>
      <c r="I552" s="246">
        <v>1601620</v>
      </c>
      <c r="J552" s="246">
        <v>0</v>
      </c>
      <c r="K552" s="246">
        <v>0</v>
      </c>
      <c r="L552" s="261" t="s">
        <v>4959</v>
      </c>
      <c r="M552" s="100"/>
    </row>
    <row r="553" spans="1:13" ht="15" customHeight="1" x14ac:dyDescent="0.25">
      <c r="A553" s="247">
        <v>45046</v>
      </c>
      <c r="B553" s="248" t="s">
        <v>4748</v>
      </c>
      <c r="C553" s="250">
        <v>9873433</v>
      </c>
      <c r="D553" s="248" t="s">
        <v>1339</v>
      </c>
      <c r="E553" s="250">
        <v>7823</v>
      </c>
      <c r="F553" s="248" t="s">
        <v>3544</v>
      </c>
      <c r="G553" s="250" t="s">
        <v>4192</v>
      </c>
      <c r="H553" s="248" t="s">
        <v>1255</v>
      </c>
      <c r="I553" s="246">
        <v>0</v>
      </c>
      <c r="J553" s="246">
        <v>502792</v>
      </c>
      <c r="K553" s="246">
        <v>0</v>
      </c>
      <c r="L553" s="261" t="s">
        <v>4959</v>
      </c>
      <c r="M553" s="100"/>
    </row>
    <row r="554" spans="1:13" ht="15" customHeight="1" x14ac:dyDescent="0.25">
      <c r="A554" s="247">
        <v>45046</v>
      </c>
      <c r="B554" s="248" t="s">
        <v>4749</v>
      </c>
      <c r="C554" s="250">
        <v>9873433</v>
      </c>
      <c r="D554" s="248" t="s">
        <v>1339</v>
      </c>
      <c r="E554" s="250">
        <v>7823</v>
      </c>
      <c r="F554" s="248" t="s">
        <v>3544</v>
      </c>
      <c r="G554" s="248" t="s">
        <v>4219</v>
      </c>
      <c r="H554" s="248" t="s">
        <v>1255</v>
      </c>
      <c r="I554" s="246">
        <v>0</v>
      </c>
      <c r="J554" s="246">
        <v>0</v>
      </c>
      <c r="K554" s="246">
        <v>1411854</v>
      </c>
      <c r="L554" s="261" t="s">
        <v>4959</v>
      </c>
      <c r="M554" s="100"/>
    </row>
    <row r="555" spans="1:13" ht="15" customHeight="1" x14ac:dyDescent="0.25">
      <c r="A555" s="247">
        <v>45046</v>
      </c>
      <c r="B555" s="248" t="s">
        <v>4750</v>
      </c>
      <c r="C555" s="250">
        <v>9873433</v>
      </c>
      <c r="D555" s="248" t="s">
        <v>1339</v>
      </c>
      <c r="E555" s="250">
        <v>7823</v>
      </c>
      <c r="F555" s="248" t="s">
        <v>3544</v>
      </c>
      <c r="G555" s="248" t="s">
        <v>3830</v>
      </c>
      <c r="H555" s="248" t="s">
        <v>1255</v>
      </c>
      <c r="I555" s="246">
        <v>7471873.3799999999</v>
      </c>
      <c r="J555" s="246">
        <v>0</v>
      </c>
      <c r="K555" s="246">
        <v>0</v>
      </c>
      <c r="L555" s="261" t="s">
        <v>4959</v>
      </c>
      <c r="M555" s="100"/>
    </row>
    <row r="556" spans="1:13" ht="15" customHeight="1" x14ac:dyDescent="0.25">
      <c r="A556" s="247">
        <v>45046</v>
      </c>
      <c r="B556" s="248" t="s">
        <v>4751</v>
      </c>
      <c r="C556" s="250">
        <v>9873433</v>
      </c>
      <c r="D556" s="248" t="s">
        <v>1339</v>
      </c>
      <c r="E556" s="250">
        <v>8114</v>
      </c>
      <c r="F556" s="248" t="s">
        <v>3871</v>
      </c>
      <c r="G556" s="248" t="s">
        <v>4219</v>
      </c>
      <c r="H556" s="248" t="s">
        <v>1255</v>
      </c>
      <c r="I556" s="246">
        <v>0</v>
      </c>
      <c r="J556" s="246">
        <v>0</v>
      </c>
      <c r="K556" s="246">
        <v>233644</v>
      </c>
      <c r="L556" s="261" t="s">
        <v>4959</v>
      </c>
      <c r="M556" s="100"/>
    </row>
    <row r="557" spans="1:13" ht="15" customHeight="1" x14ac:dyDescent="0.25">
      <c r="A557" s="247">
        <v>45046</v>
      </c>
      <c r="B557" s="248" t="s">
        <v>4752</v>
      </c>
      <c r="C557" s="250">
        <v>9873433</v>
      </c>
      <c r="D557" s="248" t="s">
        <v>1339</v>
      </c>
      <c r="E557" s="250">
        <v>8114</v>
      </c>
      <c r="F557" s="248" t="s">
        <v>3871</v>
      </c>
      <c r="G557" s="250" t="s">
        <v>4192</v>
      </c>
      <c r="H557" s="248" t="s">
        <v>1255</v>
      </c>
      <c r="I557" s="246">
        <v>0</v>
      </c>
      <c r="J557" s="246">
        <v>482386</v>
      </c>
      <c r="K557" s="246">
        <v>0</v>
      </c>
      <c r="L557" s="261" t="s">
        <v>4959</v>
      </c>
      <c r="M557" s="100"/>
    </row>
    <row r="558" spans="1:13" ht="15" customHeight="1" x14ac:dyDescent="0.25">
      <c r="A558" s="247">
        <v>45046</v>
      </c>
      <c r="B558" s="248" t="s">
        <v>4753</v>
      </c>
      <c r="C558" s="250">
        <v>9873433</v>
      </c>
      <c r="D558" s="248" t="s">
        <v>1339</v>
      </c>
      <c r="E558" s="250">
        <v>8114</v>
      </c>
      <c r="F558" s="248" t="s">
        <v>3871</v>
      </c>
      <c r="G558" s="248" t="s">
        <v>3830</v>
      </c>
      <c r="H558" s="248" t="s">
        <v>1255</v>
      </c>
      <c r="I558" s="246">
        <v>10214241.67</v>
      </c>
      <c r="J558" s="246">
        <v>0</v>
      </c>
      <c r="K558" s="246">
        <v>0</v>
      </c>
      <c r="L558" s="261" t="s">
        <v>4959</v>
      </c>
      <c r="M558" s="100"/>
    </row>
    <row r="559" spans="1:13" ht="15" customHeight="1" x14ac:dyDescent="0.25">
      <c r="A559" s="247">
        <v>45046</v>
      </c>
      <c r="B559" s="248" t="s">
        <v>4754</v>
      </c>
      <c r="C559" s="250">
        <v>9873433</v>
      </c>
      <c r="D559" s="248" t="s">
        <v>1339</v>
      </c>
      <c r="E559" s="250">
        <v>8250</v>
      </c>
      <c r="F559" s="248" t="s">
        <v>4028</v>
      </c>
      <c r="G559" s="248" t="s">
        <v>3830</v>
      </c>
      <c r="H559" s="248" t="s">
        <v>1255</v>
      </c>
      <c r="I559" s="246">
        <v>31820259</v>
      </c>
      <c r="J559" s="246">
        <v>0</v>
      </c>
      <c r="K559" s="246">
        <v>0</v>
      </c>
      <c r="L559" s="261" t="s">
        <v>4959</v>
      </c>
      <c r="M559" s="100"/>
    </row>
    <row r="560" spans="1:13" ht="15" customHeight="1" x14ac:dyDescent="0.25">
      <c r="A560" s="247">
        <v>45046</v>
      </c>
      <c r="B560" s="248" t="s">
        <v>4755</v>
      </c>
      <c r="C560" s="250">
        <v>9873433</v>
      </c>
      <c r="D560" s="248" t="s">
        <v>1339</v>
      </c>
      <c r="E560" s="250">
        <v>8390</v>
      </c>
      <c r="F560" s="248" t="s">
        <v>4164</v>
      </c>
      <c r="G560" s="248" t="s">
        <v>3830</v>
      </c>
      <c r="H560" s="248" t="s">
        <v>1255</v>
      </c>
      <c r="I560" s="246">
        <v>401297.33</v>
      </c>
      <c r="J560" s="246">
        <v>0</v>
      </c>
      <c r="K560" s="246">
        <v>0</v>
      </c>
      <c r="L560" s="261" t="s">
        <v>4959</v>
      </c>
      <c r="M560" s="100"/>
    </row>
    <row r="561" spans="1:13" ht="15" customHeight="1" x14ac:dyDescent="0.25">
      <c r="A561" s="247">
        <v>45046</v>
      </c>
      <c r="B561" s="248" t="s">
        <v>4756</v>
      </c>
      <c r="C561" s="250">
        <v>901349015</v>
      </c>
      <c r="D561" s="248" t="s">
        <v>2634</v>
      </c>
      <c r="E561" s="250">
        <v>6972</v>
      </c>
      <c r="F561" s="248" t="s">
        <v>2633</v>
      </c>
      <c r="G561" s="248" t="s">
        <v>3830</v>
      </c>
      <c r="H561" s="248" t="s">
        <v>1255</v>
      </c>
      <c r="I561" s="246">
        <v>2032220</v>
      </c>
      <c r="J561" s="246">
        <v>0</v>
      </c>
      <c r="K561" s="246">
        <v>0</v>
      </c>
      <c r="L561" s="261" t="s">
        <v>4959</v>
      </c>
      <c r="M561" s="100"/>
    </row>
    <row r="562" spans="1:13" ht="15" customHeight="1" x14ac:dyDescent="0.25">
      <c r="A562" s="247">
        <v>45046</v>
      </c>
      <c r="B562" s="248" t="s">
        <v>4757</v>
      </c>
      <c r="C562" s="250">
        <v>900362954</v>
      </c>
      <c r="D562" s="248" t="s">
        <v>3944</v>
      </c>
      <c r="E562" s="250">
        <v>8166</v>
      </c>
      <c r="F562" s="248" t="s">
        <v>3945</v>
      </c>
      <c r="G562" s="248" t="s">
        <v>3830</v>
      </c>
      <c r="H562" s="248" t="s">
        <v>1255</v>
      </c>
      <c r="I562" s="246">
        <v>10507260</v>
      </c>
      <c r="J562" s="246">
        <v>0</v>
      </c>
      <c r="K562" s="246">
        <v>0</v>
      </c>
      <c r="L562" s="261" t="s">
        <v>4959</v>
      </c>
      <c r="M562" s="100"/>
    </row>
    <row r="563" spans="1:13" ht="15" customHeight="1" x14ac:dyDescent="0.25">
      <c r="A563" s="247">
        <v>45046</v>
      </c>
      <c r="B563" s="248" t="s">
        <v>4758</v>
      </c>
      <c r="C563" s="250">
        <v>900362954</v>
      </c>
      <c r="D563" s="248" t="s">
        <v>3944</v>
      </c>
      <c r="E563" s="250">
        <v>8205</v>
      </c>
      <c r="F563" s="248" t="s">
        <v>3967</v>
      </c>
      <c r="G563" s="250" t="s">
        <v>4192</v>
      </c>
      <c r="H563" s="248" t="s">
        <v>1255</v>
      </c>
      <c r="I563" s="246">
        <v>0</v>
      </c>
      <c r="J563" s="246">
        <v>11638</v>
      </c>
      <c r="K563" s="246">
        <v>0</v>
      </c>
      <c r="L563" s="261" t="s">
        <v>4959</v>
      </c>
      <c r="M563" s="100"/>
    </row>
    <row r="564" spans="1:13" ht="15" customHeight="1" x14ac:dyDescent="0.25">
      <c r="A564" s="247">
        <v>45046</v>
      </c>
      <c r="B564" s="248" t="s">
        <v>4759</v>
      </c>
      <c r="C564" s="250">
        <v>900362954</v>
      </c>
      <c r="D564" s="248" t="s">
        <v>3944</v>
      </c>
      <c r="E564" s="250">
        <v>8205</v>
      </c>
      <c r="F564" s="248" t="s">
        <v>3967</v>
      </c>
      <c r="G564" s="248" t="s">
        <v>3830</v>
      </c>
      <c r="H564" s="248" t="s">
        <v>1255</v>
      </c>
      <c r="I564" s="246">
        <v>1933842.68</v>
      </c>
      <c r="J564" s="246">
        <v>0</v>
      </c>
      <c r="K564" s="246">
        <v>0</v>
      </c>
      <c r="L564" s="261" t="s">
        <v>4959</v>
      </c>
      <c r="M564" s="100"/>
    </row>
    <row r="565" spans="1:13" ht="15" customHeight="1" x14ac:dyDescent="0.25">
      <c r="A565" s="247">
        <v>45046</v>
      </c>
      <c r="B565" s="248" t="s">
        <v>4760</v>
      </c>
      <c r="C565" s="250">
        <v>900362954</v>
      </c>
      <c r="D565" s="248" t="s">
        <v>3944</v>
      </c>
      <c r="E565" s="250">
        <v>8205</v>
      </c>
      <c r="F565" s="248" t="s">
        <v>3967</v>
      </c>
      <c r="G565" s="248" t="s">
        <v>4219</v>
      </c>
      <c r="H565" s="248" t="s">
        <v>1255</v>
      </c>
      <c r="I565" s="246">
        <v>0</v>
      </c>
      <c r="J565" s="246">
        <v>0</v>
      </c>
      <c r="K565" s="246">
        <v>74228</v>
      </c>
      <c r="L565" s="261" t="s">
        <v>4959</v>
      </c>
      <c r="M565" s="100"/>
    </row>
    <row r="566" spans="1:13" ht="15" customHeight="1" x14ac:dyDescent="0.25">
      <c r="A566" s="247">
        <v>45046</v>
      </c>
      <c r="B566" s="248" t="s">
        <v>4761</v>
      </c>
      <c r="C566" s="250">
        <v>900362954</v>
      </c>
      <c r="D566" s="248" t="s">
        <v>3944</v>
      </c>
      <c r="E566" s="250">
        <v>8248</v>
      </c>
      <c r="F566" s="248" t="s">
        <v>4029</v>
      </c>
      <c r="G566" s="248" t="s">
        <v>3832</v>
      </c>
      <c r="H566" s="248" t="s">
        <v>1255</v>
      </c>
      <c r="I566" s="246">
        <v>0</v>
      </c>
      <c r="J566" s="246">
        <v>0</v>
      </c>
      <c r="K566" s="246">
        <v>259552</v>
      </c>
      <c r="L566" s="261" t="s">
        <v>4959</v>
      </c>
      <c r="M566" s="100"/>
    </row>
    <row r="567" spans="1:13" ht="15" customHeight="1" x14ac:dyDescent="0.25">
      <c r="A567" s="247">
        <v>45046</v>
      </c>
      <c r="B567" s="248" t="s">
        <v>4762</v>
      </c>
      <c r="C567" s="250">
        <v>900362954</v>
      </c>
      <c r="D567" s="248" t="s">
        <v>3944</v>
      </c>
      <c r="E567" s="250">
        <v>8248</v>
      </c>
      <c r="F567" s="248" t="s">
        <v>4029</v>
      </c>
      <c r="G567" s="248" t="s">
        <v>3830</v>
      </c>
      <c r="H567" s="248" t="s">
        <v>1255</v>
      </c>
      <c r="I567" s="246">
        <v>17540700.260000002</v>
      </c>
      <c r="J567" s="246">
        <v>0</v>
      </c>
      <c r="K567" s="246">
        <v>0</v>
      </c>
      <c r="L567" s="261" t="s">
        <v>4959</v>
      </c>
      <c r="M567" s="100"/>
    </row>
    <row r="568" spans="1:13" ht="15" customHeight="1" x14ac:dyDescent="0.25">
      <c r="A568" s="247">
        <v>45046</v>
      </c>
      <c r="B568" s="248" t="s">
        <v>4763</v>
      </c>
      <c r="C568" s="250">
        <v>900362954</v>
      </c>
      <c r="D568" s="248" t="s">
        <v>3944</v>
      </c>
      <c r="E568" s="250">
        <v>8266</v>
      </c>
      <c r="F568" s="248" t="s">
        <v>4030</v>
      </c>
      <c r="G568" s="248" t="s">
        <v>3830</v>
      </c>
      <c r="H568" s="248" t="s">
        <v>1255</v>
      </c>
      <c r="I568" s="246">
        <v>10792874</v>
      </c>
      <c r="J568" s="246">
        <v>0</v>
      </c>
      <c r="K568" s="246">
        <v>0</v>
      </c>
      <c r="L568" s="261" t="s">
        <v>4959</v>
      </c>
      <c r="M568" s="100"/>
    </row>
    <row r="569" spans="1:13" ht="15" customHeight="1" x14ac:dyDescent="0.25">
      <c r="A569" s="247">
        <v>45046</v>
      </c>
      <c r="B569" s="248" t="s">
        <v>4764</v>
      </c>
      <c r="C569" s="250">
        <v>900362954</v>
      </c>
      <c r="D569" s="248" t="s">
        <v>3944</v>
      </c>
      <c r="E569" s="250">
        <v>8277</v>
      </c>
      <c r="F569" s="248" t="s">
        <v>4043</v>
      </c>
      <c r="G569" s="248" t="s">
        <v>3830</v>
      </c>
      <c r="H569" s="248" t="s">
        <v>1255</v>
      </c>
      <c r="I569" s="246">
        <v>1289346</v>
      </c>
      <c r="J569" s="246">
        <v>0</v>
      </c>
      <c r="K569" s="246">
        <v>0</v>
      </c>
      <c r="L569" s="261" t="s">
        <v>4959</v>
      </c>
      <c r="M569" s="100"/>
    </row>
    <row r="570" spans="1:13" ht="15" customHeight="1" x14ac:dyDescent="0.25">
      <c r="A570" s="247">
        <v>45046</v>
      </c>
      <c r="B570" s="248" t="s">
        <v>4765</v>
      </c>
      <c r="C570" s="250">
        <v>900362954</v>
      </c>
      <c r="D570" s="248" t="s">
        <v>3944</v>
      </c>
      <c r="E570" s="250">
        <v>8278</v>
      </c>
      <c r="F570" s="248" t="s">
        <v>4044</v>
      </c>
      <c r="G570" s="248" t="s">
        <v>3830</v>
      </c>
      <c r="H570" s="248" t="s">
        <v>1255</v>
      </c>
      <c r="I570" s="246">
        <v>612755</v>
      </c>
      <c r="J570" s="246">
        <v>0</v>
      </c>
      <c r="K570" s="246">
        <v>0</v>
      </c>
      <c r="L570" s="261" t="s">
        <v>4959</v>
      </c>
      <c r="M570" s="100"/>
    </row>
    <row r="571" spans="1:13" ht="15" customHeight="1" x14ac:dyDescent="0.25">
      <c r="A571" s="247">
        <v>45046</v>
      </c>
      <c r="B571" s="248" t="s">
        <v>4766</v>
      </c>
      <c r="C571" s="250">
        <v>900362954</v>
      </c>
      <c r="D571" s="248" t="s">
        <v>3944</v>
      </c>
      <c r="E571" s="250">
        <v>8344</v>
      </c>
      <c r="F571" s="248" t="s">
        <v>4113</v>
      </c>
      <c r="G571" s="248" t="s">
        <v>3830</v>
      </c>
      <c r="H571" s="248" t="s">
        <v>1255</v>
      </c>
      <c r="I571" s="246">
        <v>1821564.32</v>
      </c>
      <c r="J571" s="246">
        <v>0</v>
      </c>
      <c r="K571" s="246">
        <v>0</v>
      </c>
      <c r="L571" s="261" t="s">
        <v>4959</v>
      </c>
      <c r="M571" s="100"/>
    </row>
    <row r="572" spans="1:13" ht="15" customHeight="1" x14ac:dyDescent="0.25">
      <c r="A572" s="247">
        <v>45046</v>
      </c>
      <c r="B572" s="248" t="s">
        <v>4767</v>
      </c>
      <c r="C572" s="250">
        <v>901357281</v>
      </c>
      <c r="D572" s="248" t="s">
        <v>2546</v>
      </c>
      <c r="E572" s="250">
        <v>7837</v>
      </c>
      <c r="F572" s="248" t="s">
        <v>3560</v>
      </c>
      <c r="G572" s="250" t="s">
        <v>4192</v>
      </c>
      <c r="H572" s="248" t="s">
        <v>1255</v>
      </c>
      <c r="I572" s="246">
        <v>0</v>
      </c>
      <c r="J572" s="246">
        <v>23819</v>
      </c>
      <c r="K572" s="246">
        <v>0</v>
      </c>
      <c r="L572" s="261" t="s">
        <v>4959</v>
      </c>
      <c r="M572" s="100"/>
    </row>
    <row r="573" spans="1:13" ht="15" customHeight="1" x14ac:dyDescent="0.25">
      <c r="A573" s="247">
        <v>45046</v>
      </c>
      <c r="B573" s="248" t="s">
        <v>4768</v>
      </c>
      <c r="C573" s="250">
        <v>901357281</v>
      </c>
      <c r="D573" s="248" t="s">
        <v>2546</v>
      </c>
      <c r="E573" s="250">
        <v>7837</v>
      </c>
      <c r="F573" s="248" t="s">
        <v>3560</v>
      </c>
      <c r="G573" s="248" t="s">
        <v>3830</v>
      </c>
      <c r="H573" s="248" t="s">
        <v>1255</v>
      </c>
      <c r="I573" s="246">
        <v>71534.64</v>
      </c>
      <c r="J573" s="246">
        <v>0</v>
      </c>
      <c r="K573" s="246">
        <v>0</v>
      </c>
      <c r="L573" s="261" t="s">
        <v>4959</v>
      </c>
      <c r="M573" s="100"/>
    </row>
    <row r="574" spans="1:13" ht="15" customHeight="1" x14ac:dyDescent="0.25">
      <c r="A574" s="247">
        <v>45046</v>
      </c>
      <c r="B574" s="248" t="s">
        <v>4769</v>
      </c>
      <c r="C574" s="250">
        <v>901357281</v>
      </c>
      <c r="D574" s="248" t="s">
        <v>2546</v>
      </c>
      <c r="E574" s="250">
        <v>7902</v>
      </c>
      <c r="F574" s="248" t="s">
        <v>3634</v>
      </c>
      <c r="G574" s="248" t="s">
        <v>4219</v>
      </c>
      <c r="H574" s="248" t="s">
        <v>1255</v>
      </c>
      <c r="I574" s="246">
        <v>0</v>
      </c>
      <c r="J574" s="246">
        <v>0</v>
      </c>
      <c r="K574" s="246">
        <v>34977</v>
      </c>
      <c r="L574" s="261" t="s">
        <v>4959</v>
      </c>
      <c r="M574" s="100"/>
    </row>
    <row r="575" spans="1:13" ht="15" customHeight="1" x14ac:dyDescent="0.25">
      <c r="A575" s="247">
        <v>45046</v>
      </c>
      <c r="B575" s="248" t="s">
        <v>4770</v>
      </c>
      <c r="C575" s="250">
        <v>901357281</v>
      </c>
      <c r="D575" s="248" t="s">
        <v>2546</v>
      </c>
      <c r="E575" s="250">
        <v>7902</v>
      </c>
      <c r="F575" s="248" t="s">
        <v>3634</v>
      </c>
      <c r="G575" s="248" t="s">
        <v>3830</v>
      </c>
      <c r="H575" s="248" t="s">
        <v>1255</v>
      </c>
      <c r="I575" s="246">
        <v>854188.3</v>
      </c>
      <c r="J575" s="246">
        <v>0</v>
      </c>
      <c r="K575" s="246">
        <v>0</v>
      </c>
      <c r="L575" s="261" t="s">
        <v>4959</v>
      </c>
      <c r="M575" s="100"/>
    </row>
    <row r="576" spans="1:13" ht="15" customHeight="1" x14ac:dyDescent="0.25">
      <c r="A576" s="247">
        <v>45046</v>
      </c>
      <c r="B576" s="248" t="s">
        <v>4771</v>
      </c>
      <c r="C576" s="250">
        <v>901357281</v>
      </c>
      <c r="D576" s="248" t="s">
        <v>2546</v>
      </c>
      <c r="E576" s="250">
        <v>7902</v>
      </c>
      <c r="F576" s="248" t="s">
        <v>3634</v>
      </c>
      <c r="G576" s="250" t="s">
        <v>4192</v>
      </c>
      <c r="H576" s="248" t="s">
        <v>1255</v>
      </c>
      <c r="I576" s="246">
        <v>0</v>
      </c>
      <c r="J576" s="246">
        <v>89736</v>
      </c>
      <c r="K576" s="246">
        <v>0</v>
      </c>
      <c r="L576" s="261" t="s">
        <v>4959</v>
      </c>
      <c r="M576" s="100"/>
    </row>
    <row r="577" spans="1:13" ht="15" customHeight="1" x14ac:dyDescent="0.25">
      <c r="A577" s="247">
        <v>45046</v>
      </c>
      <c r="B577" s="248" t="s">
        <v>4772</v>
      </c>
      <c r="C577" s="250">
        <v>900418079</v>
      </c>
      <c r="D577" s="248" t="s">
        <v>3809</v>
      </c>
      <c r="E577" s="250">
        <v>8051</v>
      </c>
      <c r="F577" s="248" t="s">
        <v>3810</v>
      </c>
      <c r="G577" s="248" t="s">
        <v>3830</v>
      </c>
      <c r="H577" s="248" t="s">
        <v>1255</v>
      </c>
      <c r="I577" s="246">
        <v>11159223</v>
      </c>
      <c r="J577" s="246">
        <v>0</v>
      </c>
      <c r="K577" s="246">
        <v>0</v>
      </c>
      <c r="L577" s="261" t="s">
        <v>4959</v>
      </c>
      <c r="M577" s="100"/>
    </row>
    <row r="578" spans="1:13" ht="15" customHeight="1" x14ac:dyDescent="0.25">
      <c r="A578" s="247">
        <v>45046</v>
      </c>
      <c r="B578" s="248" t="s">
        <v>4773</v>
      </c>
      <c r="C578" s="250">
        <v>900418079</v>
      </c>
      <c r="D578" s="248" t="s">
        <v>3809</v>
      </c>
      <c r="E578" s="250">
        <v>8052</v>
      </c>
      <c r="F578" s="248" t="s">
        <v>3811</v>
      </c>
      <c r="G578" s="248" t="s">
        <v>3830</v>
      </c>
      <c r="H578" s="248" t="s">
        <v>1255</v>
      </c>
      <c r="I578" s="246">
        <v>11519000</v>
      </c>
      <c r="J578" s="246">
        <v>0</v>
      </c>
      <c r="K578" s="246">
        <v>0</v>
      </c>
      <c r="L578" s="261" t="s">
        <v>4959</v>
      </c>
      <c r="M578" s="100"/>
    </row>
    <row r="579" spans="1:13" ht="15" customHeight="1" x14ac:dyDescent="0.25">
      <c r="A579" s="247">
        <v>45046</v>
      </c>
      <c r="B579" s="248" t="s">
        <v>4774</v>
      </c>
      <c r="C579" s="250">
        <v>900234231</v>
      </c>
      <c r="D579" s="248" t="s">
        <v>3795</v>
      </c>
      <c r="E579" s="250">
        <v>8055</v>
      </c>
      <c r="F579" s="248" t="s">
        <v>3796</v>
      </c>
      <c r="G579" s="248" t="s">
        <v>3830</v>
      </c>
      <c r="H579" s="248" t="s">
        <v>1253</v>
      </c>
      <c r="I579" s="246">
        <v>4751460</v>
      </c>
      <c r="J579" s="246">
        <v>0</v>
      </c>
      <c r="K579" s="246">
        <v>0</v>
      </c>
      <c r="L579" s="261" t="s">
        <v>4959</v>
      </c>
      <c r="M579" s="100"/>
    </row>
    <row r="580" spans="1:13" ht="15" customHeight="1" x14ac:dyDescent="0.25">
      <c r="A580" s="247">
        <v>45046</v>
      </c>
      <c r="B580" s="248" t="s">
        <v>4775</v>
      </c>
      <c r="C580" s="250">
        <v>900234231</v>
      </c>
      <c r="D580" s="248" t="s">
        <v>3795</v>
      </c>
      <c r="E580" s="250">
        <v>8103</v>
      </c>
      <c r="F580" s="248" t="s">
        <v>3872</v>
      </c>
      <c r="G580" s="248" t="s">
        <v>3830</v>
      </c>
      <c r="H580" s="248" t="s">
        <v>1253</v>
      </c>
      <c r="I580" s="246">
        <v>187010</v>
      </c>
      <c r="J580" s="246">
        <v>0</v>
      </c>
      <c r="K580" s="246">
        <v>0</v>
      </c>
      <c r="L580" s="261" t="s">
        <v>4959</v>
      </c>
      <c r="M580" s="100"/>
    </row>
    <row r="581" spans="1:13" ht="15" customHeight="1" x14ac:dyDescent="0.25">
      <c r="A581" s="247">
        <v>45046</v>
      </c>
      <c r="B581" s="248" t="s">
        <v>4776</v>
      </c>
      <c r="C581" s="250">
        <v>900234231</v>
      </c>
      <c r="D581" s="248" t="s">
        <v>3795</v>
      </c>
      <c r="E581" s="250">
        <v>8137</v>
      </c>
      <c r="F581" s="248" t="s">
        <v>3892</v>
      </c>
      <c r="G581" s="248" t="s">
        <v>3830</v>
      </c>
      <c r="H581" s="248" t="s">
        <v>1253</v>
      </c>
      <c r="I581" s="246">
        <v>10720696</v>
      </c>
      <c r="J581" s="246">
        <v>0</v>
      </c>
      <c r="K581" s="246">
        <v>0</v>
      </c>
      <c r="L581" s="261" t="s">
        <v>4959</v>
      </c>
      <c r="M581" s="100"/>
    </row>
    <row r="582" spans="1:13" ht="15" customHeight="1" x14ac:dyDescent="0.25">
      <c r="A582" s="247">
        <v>45046</v>
      </c>
      <c r="B582" s="248" t="s">
        <v>4777</v>
      </c>
      <c r="C582" s="250">
        <v>900234231</v>
      </c>
      <c r="D582" s="248" t="s">
        <v>3795</v>
      </c>
      <c r="E582" s="250">
        <v>8353</v>
      </c>
      <c r="F582" s="248" t="s">
        <v>4122</v>
      </c>
      <c r="G582" s="248" t="s">
        <v>3830</v>
      </c>
      <c r="H582" s="248" t="s">
        <v>1253</v>
      </c>
      <c r="I582" s="246">
        <v>15669813.869999999</v>
      </c>
      <c r="J582" s="246">
        <v>0</v>
      </c>
      <c r="K582" s="246">
        <v>0</v>
      </c>
      <c r="L582" s="261" t="s">
        <v>4959</v>
      </c>
      <c r="M582" s="100"/>
    </row>
    <row r="583" spans="1:13" ht="15" customHeight="1" x14ac:dyDescent="0.25">
      <c r="A583" s="247">
        <v>45046</v>
      </c>
      <c r="B583" s="248" t="s">
        <v>4778</v>
      </c>
      <c r="C583" s="250">
        <v>900234231</v>
      </c>
      <c r="D583" s="248" t="s">
        <v>3795</v>
      </c>
      <c r="E583" s="250">
        <v>8353</v>
      </c>
      <c r="F583" s="248" t="s">
        <v>4122</v>
      </c>
      <c r="G583" s="248" t="s">
        <v>3832</v>
      </c>
      <c r="H583" s="248" t="s">
        <v>1253</v>
      </c>
      <c r="I583" s="246">
        <v>0</v>
      </c>
      <c r="J583" s="246">
        <v>0</v>
      </c>
      <c r="K583" s="246">
        <v>22285514</v>
      </c>
      <c r="L583" s="261" t="s">
        <v>4959</v>
      </c>
      <c r="M583" s="100"/>
    </row>
    <row r="584" spans="1:13" ht="15" customHeight="1" x14ac:dyDescent="0.25">
      <c r="A584" s="245">
        <v>45046</v>
      </c>
      <c r="B584" s="241" t="s">
        <v>4779</v>
      </c>
      <c r="C584" s="244">
        <v>901439396</v>
      </c>
      <c r="D584" s="241" t="s">
        <v>3720</v>
      </c>
      <c r="E584" s="244">
        <v>7978</v>
      </c>
      <c r="F584" s="241" t="s">
        <v>3719</v>
      </c>
      <c r="G584" s="241" t="s">
        <v>3830</v>
      </c>
      <c r="H584" s="241" t="s">
        <v>1253</v>
      </c>
      <c r="I584" s="246">
        <v>24110023</v>
      </c>
      <c r="J584" s="246">
        <v>0</v>
      </c>
      <c r="K584" s="246">
        <v>0</v>
      </c>
      <c r="L584" s="261" t="s">
        <v>750</v>
      </c>
      <c r="M584" s="100"/>
    </row>
    <row r="585" spans="1:13" ht="15" customHeight="1" x14ac:dyDescent="0.25">
      <c r="A585" s="245">
        <v>45046</v>
      </c>
      <c r="B585" s="241" t="s">
        <v>4780</v>
      </c>
      <c r="C585" s="244">
        <v>901439396</v>
      </c>
      <c r="D585" s="241" t="s">
        <v>3720</v>
      </c>
      <c r="E585" s="244">
        <v>7988</v>
      </c>
      <c r="F585" s="241" t="s">
        <v>3730</v>
      </c>
      <c r="G585" s="241" t="s">
        <v>3830</v>
      </c>
      <c r="H585" s="241" t="s">
        <v>1253</v>
      </c>
      <c r="I585" s="246">
        <v>24032739</v>
      </c>
      <c r="J585" s="246">
        <v>0</v>
      </c>
      <c r="K585" s="246">
        <v>0</v>
      </c>
      <c r="L585" s="261" t="s">
        <v>750</v>
      </c>
      <c r="M585" s="100"/>
    </row>
    <row r="586" spans="1:13" ht="15" customHeight="1" x14ac:dyDescent="0.25">
      <c r="A586" s="245">
        <v>45046</v>
      </c>
      <c r="B586" s="241" t="s">
        <v>4781</v>
      </c>
      <c r="C586" s="244">
        <v>901439396</v>
      </c>
      <c r="D586" s="241" t="s">
        <v>3720</v>
      </c>
      <c r="E586" s="244">
        <v>8084</v>
      </c>
      <c r="F586" s="241" t="s">
        <v>3873</v>
      </c>
      <c r="G586" s="241" t="s">
        <v>3830</v>
      </c>
      <c r="H586" s="241" t="s">
        <v>1253</v>
      </c>
      <c r="I586" s="246">
        <v>22257295</v>
      </c>
      <c r="J586" s="246">
        <v>0</v>
      </c>
      <c r="K586" s="246">
        <v>0</v>
      </c>
      <c r="L586" s="261" t="s">
        <v>750</v>
      </c>
      <c r="M586" s="100"/>
    </row>
    <row r="587" spans="1:13" ht="15" customHeight="1" x14ac:dyDescent="0.25">
      <c r="A587" s="245">
        <v>45046</v>
      </c>
      <c r="B587" s="241" t="s">
        <v>4782</v>
      </c>
      <c r="C587" s="244">
        <v>901439396</v>
      </c>
      <c r="D587" s="241" t="s">
        <v>3720</v>
      </c>
      <c r="E587" s="244">
        <v>8100</v>
      </c>
      <c r="F587" s="241" t="s">
        <v>3874</v>
      </c>
      <c r="G587" s="241" t="s">
        <v>3830</v>
      </c>
      <c r="H587" s="241" t="s">
        <v>1253</v>
      </c>
      <c r="I587" s="246">
        <v>22024933</v>
      </c>
      <c r="J587" s="246">
        <v>0</v>
      </c>
      <c r="K587" s="246">
        <v>0</v>
      </c>
      <c r="L587" s="261" t="s">
        <v>750</v>
      </c>
      <c r="M587" s="100"/>
    </row>
    <row r="588" spans="1:13" ht="15" customHeight="1" x14ac:dyDescent="0.25">
      <c r="A588" s="245">
        <v>45046</v>
      </c>
      <c r="B588" s="241" t="s">
        <v>4783</v>
      </c>
      <c r="C588" s="244">
        <v>901439396</v>
      </c>
      <c r="D588" s="241" t="s">
        <v>3720</v>
      </c>
      <c r="E588" s="244">
        <v>8105</v>
      </c>
      <c r="F588" s="241" t="s">
        <v>3875</v>
      </c>
      <c r="G588" s="241" t="s">
        <v>3830</v>
      </c>
      <c r="H588" s="241" t="s">
        <v>1253</v>
      </c>
      <c r="I588" s="246">
        <v>10958316</v>
      </c>
      <c r="J588" s="246">
        <v>0</v>
      </c>
      <c r="K588" s="246">
        <v>0</v>
      </c>
      <c r="L588" s="261" t="s">
        <v>750</v>
      </c>
      <c r="M588" s="100"/>
    </row>
    <row r="589" spans="1:13" ht="15" customHeight="1" x14ac:dyDescent="0.25">
      <c r="A589" s="245">
        <v>45046</v>
      </c>
      <c r="B589" s="241" t="s">
        <v>4784</v>
      </c>
      <c r="C589" s="244">
        <v>901439396</v>
      </c>
      <c r="D589" s="241" t="s">
        <v>3720</v>
      </c>
      <c r="E589" s="244">
        <v>8131</v>
      </c>
      <c r="F589" s="241" t="s">
        <v>3886</v>
      </c>
      <c r="G589" s="241" t="s">
        <v>3830</v>
      </c>
      <c r="H589" s="241" t="s">
        <v>1253</v>
      </c>
      <c r="I589" s="246">
        <v>10958013</v>
      </c>
      <c r="J589" s="246">
        <v>0</v>
      </c>
      <c r="K589" s="246">
        <v>0</v>
      </c>
      <c r="L589" s="261" t="s">
        <v>750</v>
      </c>
      <c r="M589" s="100"/>
    </row>
    <row r="590" spans="1:13" ht="15" customHeight="1" x14ac:dyDescent="0.25">
      <c r="A590" s="245">
        <v>45046</v>
      </c>
      <c r="B590" s="241" t="s">
        <v>4785</v>
      </c>
      <c r="C590" s="244">
        <v>901439396</v>
      </c>
      <c r="D590" s="241" t="s">
        <v>3720</v>
      </c>
      <c r="E590" s="244">
        <v>8337</v>
      </c>
      <c r="F590" s="241" t="s">
        <v>4105</v>
      </c>
      <c r="G590" s="241" t="s">
        <v>3832</v>
      </c>
      <c r="H590" s="241" t="s">
        <v>1253</v>
      </c>
      <c r="I590" s="246">
        <v>0</v>
      </c>
      <c r="J590" s="246">
        <v>0</v>
      </c>
      <c r="K590" s="246">
        <v>3772408</v>
      </c>
      <c r="L590" s="261" t="s">
        <v>750</v>
      </c>
      <c r="M590" s="100"/>
    </row>
    <row r="591" spans="1:13" ht="15" customHeight="1" x14ac:dyDescent="0.25">
      <c r="A591" s="245">
        <v>45046</v>
      </c>
      <c r="B591" s="241" t="s">
        <v>4786</v>
      </c>
      <c r="C591" s="244">
        <v>901439396</v>
      </c>
      <c r="D591" s="241" t="s">
        <v>3720</v>
      </c>
      <c r="E591" s="244">
        <v>8337</v>
      </c>
      <c r="F591" s="241" t="s">
        <v>4105</v>
      </c>
      <c r="G591" s="241" t="s">
        <v>3830</v>
      </c>
      <c r="H591" s="241" t="s">
        <v>1253</v>
      </c>
      <c r="I591" s="246">
        <v>21161606.489999998</v>
      </c>
      <c r="J591" s="246">
        <v>0</v>
      </c>
      <c r="K591" s="246">
        <v>0</v>
      </c>
      <c r="L591" s="261" t="s">
        <v>750</v>
      </c>
      <c r="M591" s="100"/>
    </row>
    <row r="592" spans="1:13" ht="15" customHeight="1" x14ac:dyDescent="0.25">
      <c r="A592" s="245">
        <v>45046</v>
      </c>
      <c r="B592" s="241" t="s">
        <v>4787</v>
      </c>
      <c r="C592" s="244">
        <v>901439396</v>
      </c>
      <c r="D592" s="241" t="s">
        <v>3720</v>
      </c>
      <c r="E592" s="244">
        <v>8381</v>
      </c>
      <c r="F592" s="241" t="s">
        <v>4154</v>
      </c>
      <c r="G592" s="241" t="s">
        <v>3830</v>
      </c>
      <c r="H592" s="241" t="s">
        <v>1253</v>
      </c>
      <c r="I592" s="246">
        <v>598732.80000000005</v>
      </c>
      <c r="J592" s="246">
        <v>0</v>
      </c>
      <c r="K592" s="246">
        <v>0</v>
      </c>
      <c r="L592" s="261" t="s">
        <v>750</v>
      </c>
      <c r="M592" s="100"/>
    </row>
    <row r="593" spans="1:13" ht="15" customHeight="1" x14ac:dyDescent="0.25">
      <c r="A593" s="247">
        <v>45046</v>
      </c>
      <c r="B593" s="248" t="s">
        <v>4788</v>
      </c>
      <c r="C593" s="250">
        <v>901612550</v>
      </c>
      <c r="D593" s="248" t="s">
        <v>4140</v>
      </c>
      <c r="E593" s="250">
        <v>8369</v>
      </c>
      <c r="F593" s="248" t="s">
        <v>4139</v>
      </c>
      <c r="G593" s="248" t="s">
        <v>3832</v>
      </c>
      <c r="H593" s="248" t="s">
        <v>1253</v>
      </c>
      <c r="I593" s="246">
        <v>0</v>
      </c>
      <c r="J593" s="246">
        <v>0</v>
      </c>
      <c r="K593" s="246">
        <v>186720</v>
      </c>
      <c r="L593" s="261" t="s">
        <v>4959</v>
      </c>
      <c r="M593" s="100"/>
    </row>
    <row r="594" spans="1:13" ht="15" customHeight="1" x14ac:dyDescent="0.25">
      <c r="A594" s="247">
        <v>45046</v>
      </c>
      <c r="B594" s="248" t="s">
        <v>4789</v>
      </c>
      <c r="C594" s="250">
        <v>901612550</v>
      </c>
      <c r="D594" s="248" t="s">
        <v>4140</v>
      </c>
      <c r="E594" s="250">
        <v>8369</v>
      </c>
      <c r="F594" s="248" t="s">
        <v>4139</v>
      </c>
      <c r="G594" s="248" t="s">
        <v>3830</v>
      </c>
      <c r="H594" s="248" t="s">
        <v>1253</v>
      </c>
      <c r="I594" s="246">
        <v>2036359.48</v>
      </c>
      <c r="J594" s="246">
        <v>0</v>
      </c>
      <c r="K594" s="246">
        <v>0</v>
      </c>
      <c r="L594" s="261" t="s">
        <v>4959</v>
      </c>
      <c r="M594" s="100"/>
    </row>
    <row r="595" spans="1:13" ht="15" customHeight="1" x14ac:dyDescent="0.25">
      <c r="A595" s="247">
        <v>45046</v>
      </c>
      <c r="B595" s="248" t="s">
        <v>4790</v>
      </c>
      <c r="C595" s="250">
        <v>901612550</v>
      </c>
      <c r="D595" s="248" t="s">
        <v>4140</v>
      </c>
      <c r="E595" s="250">
        <v>8374</v>
      </c>
      <c r="F595" s="248" t="s">
        <v>4146</v>
      </c>
      <c r="G595" s="248" t="s">
        <v>3830</v>
      </c>
      <c r="H595" s="248" t="s">
        <v>1253</v>
      </c>
      <c r="I595" s="246">
        <v>552150.4</v>
      </c>
      <c r="J595" s="246">
        <v>0</v>
      </c>
      <c r="K595" s="246">
        <v>0</v>
      </c>
      <c r="L595" s="261" t="s">
        <v>4959</v>
      </c>
      <c r="M595" s="100"/>
    </row>
    <row r="596" spans="1:13" ht="15" customHeight="1" x14ac:dyDescent="0.25">
      <c r="A596" s="247">
        <v>45046</v>
      </c>
      <c r="B596" s="248" t="s">
        <v>4791</v>
      </c>
      <c r="C596" s="250">
        <v>891702877</v>
      </c>
      <c r="D596" s="248" t="s">
        <v>3174</v>
      </c>
      <c r="E596" s="250">
        <v>7467</v>
      </c>
      <c r="F596" s="248" t="s">
        <v>3175</v>
      </c>
      <c r="G596" s="248" t="s">
        <v>3830</v>
      </c>
      <c r="H596" s="248" t="s">
        <v>1253</v>
      </c>
      <c r="I596" s="246">
        <v>812404</v>
      </c>
      <c r="J596" s="246">
        <v>0</v>
      </c>
      <c r="K596" s="246">
        <v>0</v>
      </c>
      <c r="L596" s="261" t="s">
        <v>4959</v>
      </c>
      <c r="M596" s="100"/>
    </row>
    <row r="597" spans="1:13" ht="15" customHeight="1" x14ac:dyDescent="0.25">
      <c r="A597" s="247">
        <v>45046</v>
      </c>
      <c r="B597" s="248" t="s">
        <v>4792</v>
      </c>
      <c r="C597" s="250">
        <v>891702877</v>
      </c>
      <c r="D597" s="248" t="s">
        <v>3174</v>
      </c>
      <c r="E597" s="250">
        <v>8057</v>
      </c>
      <c r="F597" s="248" t="s">
        <v>3798</v>
      </c>
      <c r="G597" s="248" t="s">
        <v>3830</v>
      </c>
      <c r="H597" s="248" t="s">
        <v>1253</v>
      </c>
      <c r="I597" s="246">
        <v>4183278</v>
      </c>
      <c r="J597" s="246">
        <v>0</v>
      </c>
      <c r="K597" s="246">
        <v>0</v>
      </c>
      <c r="L597" s="261" t="s">
        <v>4959</v>
      </c>
      <c r="M597" s="100"/>
    </row>
    <row r="598" spans="1:13" ht="15" customHeight="1" x14ac:dyDescent="0.25">
      <c r="A598" s="245">
        <v>45046</v>
      </c>
      <c r="B598" s="241" t="s">
        <v>4793</v>
      </c>
      <c r="C598" s="244">
        <v>860513493</v>
      </c>
      <c r="D598" s="241" t="s">
        <v>1208</v>
      </c>
      <c r="E598" s="244">
        <v>6686</v>
      </c>
      <c r="F598" s="241" t="s">
        <v>2296</v>
      </c>
      <c r="G598" s="241" t="s">
        <v>4219</v>
      </c>
      <c r="H598" s="241" t="s">
        <v>1253</v>
      </c>
      <c r="I598" s="246">
        <v>0</v>
      </c>
      <c r="J598" s="246">
        <v>0</v>
      </c>
      <c r="K598" s="246">
        <v>900139</v>
      </c>
      <c r="L598" s="261" t="s">
        <v>750</v>
      </c>
      <c r="M598" s="100"/>
    </row>
    <row r="599" spans="1:13" ht="15" customHeight="1" x14ac:dyDescent="0.25">
      <c r="A599" s="245">
        <v>45046</v>
      </c>
      <c r="B599" s="241" t="s">
        <v>4794</v>
      </c>
      <c r="C599" s="244">
        <v>860513493</v>
      </c>
      <c r="D599" s="241" t="s">
        <v>1208</v>
      </c>
      <c r="E599" s="244">
        <v>6686</v>
      </c>
      <c r="F599" s="241" t="s">
        <v>2296</v>
      </c>
      <c r="G599" s="241" t="s">
        <v>3830</v>
      </c>
      <c r="H599" s="241" t="s">
        <v>1253</v>
      </c>
      <c r="I599" s="246">
        <v>14665401.029999999</v>
      </c>
      <c r="J599" s="246">
        <v>0</v>
      </c>
      <c r="K599" s="246">
        <v>0</v>
      </c>
      <c r="L599" s="261" t="s">
        <v>750</v>
      </c>
      <c r="M599" s="100"/>
    </row>
    <row r="600" spans="1:13" ht="15" customHeight="1" x14ac:dyDescent="0.25">
      <c r="A600" s="245">
        <v>45046</v>
      </c>
      <c r="B600" s="241" t="s">
        <v>4795</v>
      </c>
      <c r="C600" s="244">
        <v>860513493</v>
      </c>
      <c r="D600" s="241" t="s">
        <v>1208</v>
      </c>
      <c r="E600" s="244">
        <v>6686</v>
      </c>
      <c r="F600" s="241" t="s">
        <v>2296</v>
      </c>
      <c r="G600" s="244" t="s">
        <v>4192</v>
      </c>
      <c r="H600" s="241" t="s">
        <v>1253</v>
      </c>
      <c r="I600" s="246">
        <v>0</v>
      </c>
      <c r="J600" s="246">
        <v>3976920</v>
      </c>
      <c r="K600" s="246">
        <v>0</v>
      </c>
      <c r="L600" s="261" t="s">
        <v>750</v>
      </c>
      <c r="M600" s="100"/>
    </row>
    <row r="601" spans="1:13" ht="15" customHeight="1" x14ac:dyDescent="0.25">
      <c r="A601" s="245">
        <v>45046</v>
      </c>
      <c r="B601" s="241" t="s">
        <v>4796</v>
      </c>
      <c r="C601" s="244">
        <v>860513493</v>
      </c>
      <c r="D601" s="241" t="s">
        <v>1208</v>
      </c>
      <c r="E601" s="244">
        <v>7113</v>
      </c>
      <c r="F601" s="241" t="s">
        <v>2814</v>
      </c>
      <c r="G601" s="241" t="s">
        <v>3830</v>
      </c>
      <c r="H601" s="241" t="s">
        <v>1253</v>
      </c>
      <c r="I601" s="246">
        <v>6987380.4000000004</v>
      </c>
      <c r="J601" s="246">
        <v>0</v>
      </c>
      <c r="K601" s="246">
        <v>0</v>
      </c>
      <c r="L601" s="261" t="s">
        <v>750</v>
      </c>
      <c r="M601" s="100"/>
    </row>
    <row r="602" spans="1:13" ht="15" customHeight="1" x14ac:dyDescent="0.25">
      <c r="A602" s="245">
        <v>45046</v>
      </c>
      <c r="B602" s="241" t="s">
        <v>4797</v>
      </c>
      <c r="C602" s="244">
        <v>860513493</v>
      </c>
      <c r="D602" s="241" t="s">
        <v>1208</v>
      </c>
      <c r="E602" s="244">
        <v>7113</v>
      </c>
      <c r="F602" s="241" t="s">
        <v>2814</v>
      </c>
      <c r="G602" s="241" t="s">
        <v>4219</v>
      </c>
      <c r="H602" s="241" t="s">
        <v>1253</v>
      </c>
      <c r="I602" s="246">
        <v>0</v>
      </c>
      <c r="J602" s="246">
        <v>0</v>
      </c>
      <c r="K602" s="246">
        <v>294000</v>
      </c>
      <c r="L602" s="261" t="s">
        <v>750</v>
      </c>
      <c r="M602" s="100"/>
    </row>
    <row r="603" spans="1:13" ht="15" customHeight="1" x14ac:dyDescent="0.25">
      <c r="A603" s="245">
        <v>45046</v>
      </c>
      <c r="B603" s="241" t="s">
        <v>4798</v>
      </c>
      <c r="C603" s="244">
        <v>860513493</v>
      </c>
      <c r="D603" s="241" t="s">
        <v>1208</v>
      </c>
      <c r="E603" s="244">
        <v>7113</v>
      </c>
      <c r="F603" s="241" t="s">
        <v>2814</v>
      </c>
      <c r="G603" s="244" t="s">
        <v>4192</v>
      </c>
      <c r="H603" s="241" t="s">
        <v>1253</v>
      </c>
      <c r="I603" s="246">
        <v>0</v>
      </c>
      <c r="J603" s="246">
        <v>144187</v>
      </c>
      <c r="K603" s="246">
        <v>0</v>
      </c>
      <c r="L603" s="261" t="s">
        <v>750</v>
      </c>
      <c r="M603" s="100"/>
    </row>
    <row r="604" spans="1:13" ht="15" customHeight="1" x14ac:dyDescent="0.25">
      <c r="A604" s="245">
        <v>45046</v>
      </c>
      <c r="B604" s="241" t="s">
        <v>4799</v>
      </c>
      <c r="C604" s="244">
        <v>860513493</v>
      </c>
      <c r="D604" s="241" t="s">
        <v>1208</v>
      </c>
      <c r="E604" s="244">
        <v>7372</v>
      </c>
      <c r="F604" s="241" t="s">
        <v>3067</v>
      </c>
      <c r="G604" s="244" t="s">
        <v>4192</v>
      </c>
      <c r="H604" s="241" t="s">
        <v>1253</v>
      </c>
      <c r="I604" s="246">
        <v>0</v>
      </c>
      <c r="J604" s="246">
        <v>1685487</v>
      </c>
      <c r="K604" s="246">
        <v>0</v>
      </c>
      <c r="L604" s="261" t="s">
        <v>750</v>
      </c>
      <c r="M604" s="100"/>
    </row>
    <row r="605" spans="1:13" ht="15" customHeight="1" x14ac:dyDescent="0.25">
      <c r="A605" s="245">
        <v>45046</v>
      </c>
      <c r="B605" s="241" t="s">
        <v>4800</v>
      </c>
      <c r="C605" s="244">
        <v>860513493</v>
      </c>
      <c r="D605" s="241" t="s">
        <v>1208</v>
      </c>
      <c r="E605" s="244">
        <v>7372</v>
      </c>
      <c r="F605" s="241" t="s">
        <v>3067</v>
      </c>
      <c r="G605" s="241" t="s">
        <v>3830</v>
      </c>
      <c r="H605" s="241" t="s">
        <v>1253</v>
      </c>
      <c r="I605" s="246">
        <v>10237128.77</v>
      </c>
      <c r="J605" s="246">
        <v>0</v>
      </c>
      <c r="K605" s="246">
        <v>0</v>
      </c>
      <c r="L605" s="261" t="s">
        <v>750</v>
      </c>
      <c r="M605" s="100"/>
    </row>
    <row r="606" spans="1:13" ht="15" customHeight="1" x14ac:dyDescent="0.25">
      <c r="A606" s="245">
        <v>45046</v>
      </c>
      <c r="B606" s="241" t="s">
        <v>4801</v>
      </c>
      <c r="C606" s="244">
        <v>860513493</v>
      </c>
      <c r="D606" s="241" t="s">
        <v>1208</v>
      </c>
      <c r="E606" s="244">
        <v>7372</v>
      </c>
      <c r="F606" s="241" t="s">
        <v>3067</v>
      </c>
      <c r="G606" s="241" t="s">
        <v>4219</v>
      </c>
      <c r="H606" s="241" t="s">
        <v>1253</v>
      </c>
      <c r="I606" s="246">
        <v>0</v>
      </c>
      <c r="J606" s="246">
        <v>0</v>
      </c>
      <c r="K606" s="246">
        <v>3480514</v>
      </c>
      <c r="L606" s="261" t="s">
        <v>750</v>
      </c>
      <c r="M606" s="100"/>
    </row>
    <row r="607" spans="1:13" ht="15" customHeight="1" x14ac:dyDescent="0.25">
      <c r="A607" s="245">
        <v>45046</v>
      </c>
      <c r="B607" s="241" t="s">
        <v>4802</v>
      </c>
      <c r="C607" s="244">
        <v>860513493</v>
      </c>
      <c r="D607" s="241" t="s">
        <v>1208</v>
      </c>
      <c r="E607" s="244">
        <v>7658</v>
      </c>
      <c r="F607" s="241" t="s">
        <v>3363</v>
      </c>
      <c r="G607" s="241" t="s">
        <v>3830</v>
      </c>
      <c r="H607" s="241" t="s">
        <v>1253</v>
      </c>
      <c r="I607" s="246">
        <v>9728253</v>
      </c>
      <c r="J607" s="246">
        <v>0</v>
      </c>
      <c r="K607" s="246">
        <v>0</v>
      </c>
      <c r="L607" s="261" t="s">
        <v>750</v>
      </c>
      <c r="M607" s="100"/>
    </row>
    <row r="608" spans="1:13" ht="15" customHeight="1" x14ac:dyDescent="0.25">
      <c r="A608" s="245">
        <v>45046</v>
      </c>
      <c r="B608" s="241" t="s">
        <v>4803</v>
      </c>
      <c r="C608" s="244">
        <v>860513493</v>
      </c>
      <c r="D608" s="241" t="s">
        <v>1208</v>
      </c>
      <c r="E608" s="244">
        <v>7821</v>
      </c>
      <c r="F608" s="241" t="s">
        <v>3542</v>
      </c>
      <c r="G608" s="241" t="s">
        <v>3830</v>
      </c>
      <c r="H608" s="241" t="s">
        <v>1253</v>
      </c>
      <c r="I608" s="246">
        <v>117300</v>
      </c>
      <c r="J608" s="246">
        <v>0</v>
      </c>
      <c r="K608" s="246">
        <v>0</v>
      </c>
      <c r="L608" s="261" t="s">
        <v>750</v>
      </c>
      <c r="M608" s="100"/>
    </row>
    <row r="609" spans="1:13" ht="15" customHeight="1" x14ac:dyDescent="0.25">
      <c r="A609" s="245">
        <v>45046</v>
      </c>
      <c r="B609" s="241" t="s">
        <v>4804</v>
      </c>
      <c r="C609" s="244">
        <v>860513493</v>
      </c>
      <c r="D609" s="241" t="s">
        <v>1208</v>
      </c>
      <c r="E609" s="244">
        <v>7849</v>
      </c>
      <c r="F609" s="241" t="s">
        <v>3574</v>
      </c>
      <c r="G609" s="241" t="s">
        <v>3830</v>
      </c>
      <c r="H609" s="241" t="s">
        <v>1253</v>
      </c>
      <c r="I609" s="246">
        <v>686766</v>
      </c>
      <c r="J609" s="246">
        <v>0</v>
      </c>
      <c r="K609" s="246">
        <v>0</v>
      </c>
      <c r="L609" s="261" t="s">
        <v>750</v>
      </c>
      <c r="M609" s="100"/>
    </row>
    <row r="610" spans="1:13" ht="15" customHeight="1" x14ac:dyDescent="0.25">
      <c r="A610" s="245">
        <v>45046</v>
      </c>
      <c r="B610" s="241" t="s">
        <v>4805</v>
      </c>
      <c r="C610" s="244">
        <v>860513493</v>
      </c>
      <c r="D610" s="241" t="s">
        <v>1208</v>
      </c>
      <c r="E610" s="244">
        <v>7934</v>
      </c>
      <c r="F610" s="241" t="s">
        <v>3677</v>
      </c>
      <c r="G610" s="241" t="s">
        <v>3830</v>
      </c>
      <c r="H610" s="241" t="s">
        <v>1253</v>
      </c>
      <c r="I610" s="246">
        <v>297000</v>
      </c>
      <c r="J610" s="246">
        <v>0</v>
      </c>
      <c r="K610" s="246">
        <v>0</v>
      </c>
      <c r="L610" s="261" t="s">
        <v>750</v>
      </c>
      <c r="M610" s="100"/>
    </row>
    <row r="611" spans="1:13" ht="15" customHeight="1" x14ac:dyDescent="0.25">
      <c r="A611" s="247">
        <v>45046</v>
      </c>
      <c r="B611" s="248" t="s">
        <v>4806</v>
      </c>
      <c r="C611" s="250">
        <v>860513493</v>
      </c>
      <c r="D611" s="248" t="s">
        <v>1208</v>
      </c>
      <c r="E611" s="250">
        <v>7062</v>
      </c>
      <c r="F611" s="248" t="s">
        <v>2741</v>
      </c>
      <c r="G611" s="248" t="s">
        <v>3830</v>
      </c>
      <c r="H611" s="248" t="s">
        <v>1253</v>
      </c>
      <c r="I611" s="246">
        <v>978337.27</v>
      </c>
      <c r="J611" s="246">
        <v>0</v>
      </c>
      <c r="K611" s="246">
        <v>0</v>
      </c>
      <c r="L611" s="261" t="s">
        <v>750</v>
      </c>
      <c r="M611" s="100"/>
    </row>
    <row r="612" spans="1:13" ht="15" customHeight="1" x14ac:dyDescent="0.25">
      <c r="A612" s="247">
        <v>45046</v>
      </c>
      <c r="B612" s="248" t="s">
        <v>4807</v>
      </c>
      <c r="C612" s="250">
        <v>860513493</v>
      </c>
      <c r="D612" s="248" t="s">
        <v>1208</v>
      </c>
      <c r="E612" s="250">
        <v>7069</v>
      </c>
      <c r="F612" s="248" t="s">
        <v>2742</v>
      </c>
      <c r="G612" s="248" t="s">
        <v>3830</v>
      </c>
      <c r="H612" s="248" t="s">
        <v>1253</v>
      </c>
      <c r="I612" s="246">
        <v>4550795.82</v>
      </c>
      <c r="J612" s="246">
        <v>0</v>
      </c>
      <c r="K612" s="246">
        <v>0</v>
      </c>
      <c r="L612" s="261" t="s">
        <v>750</v>
      </c>
      <c r="M612" s="100"/>
    </row>
    <row r="613" spans="1:13" ht="15" customHeight="1" x14ac:dyDescent="0.25">
      <c r="A613" s="247">
        <v>45046</v>
      </c>
      <c r="B613" s="248" t="s">
        <v>4808</v>
      </c>
      <c r="C613" s="250">
        <v>860513493</v>
      </c>
      <c r="D613" s="248" t="s">
        <v>1208</v>
      </c>
      <c r="E613" s="250">
        <v>7069</v>
      </c>
      <c r="F613" s="248" t="s">
        <v>2742</v>
      </c>
      <c r="G613" s="250" t="s">
        <v>4192</v>
      </c>
      <c r="H613" s="248" t="s">
        <v>1253</v>
      </c>
      <c r="I613" s="246">
        <v>0</v>
      </c>
      <c r="J613" s="246">
        <v>47825</v>
      </c>
      <c r="K613" s="246">
        <v>0</v>
      </c>
      <c r="L613" s="261" t="s">
        <v>750</v>
      </c>
      <c r="M613" s="100"/>
    </row>
    <row r="614" spans="1:13" ht="15" customHeight="1" x14ac:dyDescent="0.25">
      <c r="A614" s="247">
        <v>45046</v>
      </c>
      <c r="B614" s="248" t="s">
        <v>4809</v>
      </c>
      <c r="C614" s="250">
        <v>860513493</v>
      </c>
      <c r="D614" s="248" t="s">
        <v>1208</v>
      </c>
      <c r="E614" s="250">
        <v>7545</v>
      </c>
      <c r="F614" s="248" t="s">
        <v>3243</v>
      </c>
      <c r="G614" s="248" t="s">
        <v>3830</v>
      </c>
      <c r="H614" s="248" t="s">
        <v>1253</v>
      </c>
      <c r="I614" s="246">
        <v>3737852</v>
      </c>
      <c r="J614" s="246">
        <v>0</v>
      </c>
      <c r="K614" s="246">
        <v>0</v>
      </c>
      <c r="L614" s="261" t="s">
        <v>750</v>
      </c>
      <c r="M614" s="100"/>
    </row>
    <row r="615" spans="1:13" ht="15" customHeight="1" x14ac:dyDescent="0.25">
      <c r="A615" s="247">
        <v>45046</v>
      </c>
      <c r="B615" s="248" t="s">
        <v>4810</v>
      </c>
      <c r="C615" s="250">
        <v>860513493</v>
      </c>
      <c r="D615" s="248" t="s">
        <v>1208</v>
      </c>
      <c r="E615" s="250">
        <v>7565</v>
      </c>
      <c r="F615" s="248" t="s">
        <v>3297</v>
      </c>
      <c r="G615" s="248" t="s">
        <v>3830</v>
      </c>
      <c r="H615" s="248" t="s">
        <v>1253</v>
      </c>
      <c r="I615" s="246">
        <v>4036801</v>
      </c>
      <c r="J615" s="246">
        <v>0</v>
      </c>
      <c r="K615" s="246">
        <v>0</v>
      </c>
      <c r="L615" s="261" t="s">
        <v>750</v>
      </c>
      <c r="M615" s="100"/>
    </row>
    <row r="616" spans="1:13" ht="15" customHeight="1" x14ac:dyDescent="0.25">
      <c r="A616" s="247">
        <v>45046</v>
      </c>
      <c r="B616" s="248" t="s">
        <v>4811</v>
      </c>
      <c r="C616" s="250">
        <v>860513493</v>
      </c>
      <c r="D616" s="248" t="s">
        <v>1208</v>
      </c>
      <c r="E616" s="250">
        <v>7659</v>
      </c>
      <c r="F616" s="248" t="s">
        <v>3364</v>
      </c>
      <c r="G616" s="248" t="s">
        <v>3830</v>
      </c>
      <c r="H616" s="248" t="s">
        <v>1253</v>
      </c>
      <c r="I616" s="246">
        <v>19338039.98</v>
      </c>
      <c r="J616" s="246">
        <v>0</v>
      </c>
      <c r="K616" s="246">
        <v>0</v>
      </c>
      <c r="L616" s="261" t="s">
        <v>750</v>
      </c>
      <c r="M616" s="100"/>
    </row>
    <row r="617" spans="1:13" ht="15" customHeight="1" x14ac:dyDescent="0.25">
      <c r="A617" s="247">
        <v>45046</v>
      </c>
      <c r="B617" s="248" t="s">
        <v>4812</v>
      </c>
      <c r="C617" s="250">
        <v>860513493</v>
      </c>
      <c r="D617" s="248" t="s">
        <v>1208</v>
      </c>
      <c r="E617" s="250">
        <v>7659</v>
      </c>
      <c r="F617" s="248" t="s">
        <v>3364</v>
      </c>
      <c r="G617" s="250" t="s">
        <v>4192</v>
      </c>
      <c r="H617" s="248" t="s">
        <v>1253</v>
      </c>
      <c r="I617" s="246">
        <v>0</v>
      </c>
      <c r="J617" s="246">
        <v>12600</v>
      </c>
      <c r="K617" s="246">
        <v>0</v>
      </c>
      <c r="L617" s="261" t="s">
        <v>750</v>
      </c>
      <c r="M617" s="100"/>
    </row>
    <row r="618" spans="1:13" ht="15" customHeight="1" x14ac:dyDescent="0.25">
      <c r="A618" s="247">
        <v>45046</v>
      </c>
      <c r="B618" s="248" t="s">
        <v>4813</v>
      </c>
      <c r="C618" s="250">
        <v>860513493</v>
      </c>
      <c r="D618" s="248" t="s">
        <v>1208</v>
      </c>
      <c r="E618" s="250">
        <v>8009</v>
      </c>
      <c r="F618" s="248" t="s">
        <v>3753</v>
      </c>
      <c r="G618" s="248" t="s">
        <v>3830</v>
      </c>
      <c r="H618" s="248" t="s">
        <v>1253</v>
      </c>
      <c r="I618" s="246">
        <v>5444684.6399999997</v>
      </c>
      <c r="J618" s="246">
        <v>0</v>
      </c>
      <c r="K618" s="246">
        <v>0</v>
      </c>
      <c r="L618" s="261" t="s">
        <v>750</v>
      </c>
      <c r="M618" s="100"/>
    </row>
    <row r="619" spans="1:13" ht="15" customHeight="1" x14ac:dyDescent="0.25">
      <c r="A619" s="247">
        <v>45046</v>
      </c>
      <c r="B619" s="248" t="s">
        <v>4814</v>
      </c>
      <c r="C619" s="250">
        <v>860513493</v>
      </c>
      <c r="D619" s="248" t="s">
        <v>1208</v>
      </c>
      <c r="E619" s="250">
        <v>8009</v>
      </c>
      <c r="F619" s="248" t="s">
        <v>3753</v>
      </c>
      <c r="G619" s="250" t="s">
        <v>4192</v>
      </c>
      <c r="H619" s="248" t="s">
        <v>1253</v>
      </c>
      <c r="I619" s="246">
        <v>0</v>
      </c>
      <c r="J619" s="246">
        <v>991689</v>
      </c>
      <c r="K619" s="246">
        <v>0</v>
      </c>
      <c r="L619" s="261" t="s">
        <v>750</v>
      </c>
      <c r="M619" s="100"/>
    </row>
    <row r="620" spans="1:13" ht="15" customHeight="1" x14ac:dyDescent="0.25">
      <c r="A620" s="245">
        <v>45046</v>
      </c>
      <c r="B620" s="241" t="s">
        <v>4815</v>
      </c>
      <c r="C620" s="244">
        <v>860513493</v>
      </c>
      <c r="D620" s="241" t="s">
        <v>1208</v>
      </c>
      <c r="E620" s="244">
        <v>8009</v>
      </c>
      <c r="F620" s="241" t="s">
        <v>3753</v>
      </c>
      <c r="G620" s="241" t="s">
        <v>4219</v>
      </c>
      <c r="H620" s="241" t="s">
        <v>1253</v>
      </c>
      <c r="I620" s="246">
        <v>0</v>
      </c>
      <c r="J620" s="246">
        <v>0</v>
      </c>
      <c r="K620" s="246">
        <v>818977</v>
      </c>
      <c r="L620" s="261" t="s">
        <v>750</v>
      </c>
      <c r="M620" s="100"/>
    </row>
    <row r="621" spans="1:13" ht="15" customHeight="1" x14ac:dyDescent="0.25">
      <c r="A621" s="247">
        <v>45046</v>
      </c>
      <c r="B621" s="248" t="s">
        <v>4816</v>
      </c>
      <c r="C621" s="250">
        <v>860513493</v>
      </c>
      <c r="D621" s="248" t="s">
        <v>1208</v>
      </c>
      <c r="E621" s="250">
        <v>8098</v>
      </c>
      <c r="F621" s="248" t="s">
        <v>3843</v>
      </c>
      <c r="G621" s="248" t="s">
        <v>3830</v>
      </c>
      <c r="H621" s="248" t="s">
        <v>1253</v>
      </c>
      <c r="I621" s="246">
        <v>3623600.09</v>
      </c>
      <c r="J621" s="246">
        <v>0</v>
      </c>
      <c r="K621" s="246">
        <v>0</v>
      </c>
      <c r="L621" s="261" t="s">
        <v>750</v>
      </c>
      <c r="M621" s="100"/>
    </row>
    <row r="622" spans="1:13" ht="15" customHeight="1" x14ac:dyDescent="0.25">
      <c r="A622" s="247">
        <v>45046</v>
      </c>
      <c r="B622" s="248" t="s">
        <v>4817</v>
      </c>
      <c r="C622" s="250">
        <v>860513493</v>
      </c>
      <c r="D622" s="248" t="s">
        <v>1208</v>
      </c>
      <c r="E622" s="250">
        <v>8098</v>
      </c>
      <c r="F622" s="248" t="s">
        <v>3843</v>
      </c>
      <c r="G622" s="250" t="s">
        <v>4192</v>
      </c>
      <c r="H622" s="248" t="s">
        <v>1253</v>
      </c>
      <c r="I622" s="246">
        <v>0</v>
      </c>
      <c r="J622" s="246">
        <v>439301</v>
      </c>
      <c r="K622" s="246">
        <v>0</v>
      </c>
      <c r="L622" s="261" t="s">
        <v>750</v>
      </c>
      <c r="M622" s="100"/>
    </row>
    <row r="623" spans="1:13" ht="15" customHeight="1" x14ac:dyDescent="0.25">
      <c r="A623" s="247">
        <v>45046</v>
      </c>
      <c r="B623" s="248" t="s">
        <v>4818</v>
      </c>
      <c r="C623" s="250">
        <v>860513493</v>
      </c>
      <c r="D623" s="248" t="s">
        <v>1208</v>
      </c>
      <c r="E623" s="250">
        <v>8099</v>
      </c>
      <c r="F623" s="248" t="s">
        <v>3844</v>
      </c>
      <c r="G623" s="248" t="s">
        <v>3830</v>
      </c>
      <c r="H623" s="248" t="s">
        <v>1253</v>
      </c>
      <c r="I623" s="246">
        <v>5866321.9000000004</v>
      </c>
      <c r="J623" s="246">
        <v>0</v>
      </c>
      <c r="K623" s="246">
        <v>0</v>
      </c>
      <c r="L623" s="261" t="s">
        <v>750</v>
      </c>
      <c r="M623" s="100"/>
    </row>
    <row r="624" spans="1:13" ht="15" customHeight="1" x14ac:dyDescent="0.25">
      <c r="A624" s="247">
        <v>45046</v>
      </c>
      <c r="B624" s="248" t="s">
        <v>4819</v>
      </c>
      <c r="C624" s="250">
        <v>860513493</v>
      </c>
      <c r="D624" s="248" t="s">
        <v>1208</v>
      </c>
      <c r="E624" s="250">
        <v>8099</v>
      </c>
      <c r="F624" s="248" t="s">
        <v>3844</v>
      </c>
      <c r="G624" s="250" t="s">
        <v>4192</v>
      </c>
      <c r="H624" s="248" t="s">
        <v>1253</v>
      </c>
      <c r="I624" s="246">
        <v>0</v>
      </c>
      <c r="J624" s="246">
        <v>9450</v>
      </c>
      <c r="K624" s="246">
        <v>0</v>
      </c>
      <c r="L624" s="261" t="s">
        <v>750</v>
      </c>
      <c r="M624" s="100"/>
    </row>
    <row r="625" spans="1:13" ht="15" customHeight="1" x14ac:dyDescent="0.25">
      <c r="A625" s="247">
        <v>45046</v>
      </c>
      <c r="B625" s="248" t="s">
        <v>4820</v>
      </c>
      <c r="C625" s="250">
        <v>860513493</v>
      </c>
      <c r="D625" s="248" t="s">
        <v>1208</v>
      </c>
      <c r="E625" s="250">
        <v>6759</v>
      </c>
      <c r="F625" s="248" t="s">
        <v>2375</v>
      </c>
      <c r="G625" s="248" t="s">
        <v>4219</v>
      </c>
      <c r="H625" s="248" t="s">
        <v>1253</v>
      </c>
      <c r="I625" s="246">
        <v>0</v>
      </c>
      <c r="J625" s="246">
        <v>0</v>
      </c>
      <c r="K625" s="246">
        <v>583028</v>
      </c>
      <c r="L625" s="261" t="s">
        <v>750</v>
      </c>
      <c r="M625" s="100"/>
    </row>
    <row r="626" spans="1:13" ht="15" customHeight="1" x14ac:dyDescent="0.25">
      <c r="A626" s="247">
        <v>45046</v>
      </c>
      <c r="B626" s="248" t="s">
        <v>4821</v>
      </c>
      <c r="C626" s="250">
        <v>860513493</v>
      </c>
      <c r="D626" s="248" t="s">
        <v>1208</v>
      </c>
      <c r="E626" s="250">
        <v>6759</v>
      </c>
      <c r="F626" s="248" t="s">
        <v>2375</v>
      </c>
      <c r="G626" s="250" t="s">
        <v>4192</v>
      </c>
      <c r="H626" s="248" t="s">
        <v>1253</v>
      </c>
      <c r="I626" s="246">
        <v>0</v>
      </c>
      <c r="J626" s="246">
        <v>576783</v>
      </c>
      <c r="K626" s="246">
        <v>0</v>
      </c>
      <c r="L626" s="261" t="s">
        <v>750</v>
      </c>
      <c r="M626" s="100"/>
    </row>
    <row r="627" spans="1:13" ht="15" customHeight="1" x14ac:dyDescent="0.25">
      <c r="A627" s="247">
        <v>45046</v>
      </c>
      <c r="B627" s="248" t="s">
        <v>4822</v>
      </c>
      <c r="C627" s="250">
        <v>860513493</v>
      </c>
      <c r="D627" s="248" t="s">
        <v>1208</v>
      </c>
      <c r="E627" s="250">
        <v>6759</v>
      </c>
      <c r="F627" s="248" t="s">
        <v>2375</v>
      </c>
      <c r="G627" s="248" t="s">
        <v>3830</v>
      </c>
      <c r="H627" s="248" t="s">
        <v>1253</v>
      </c>
      <c r="I627" s="246">
        <v>4168170.16</v>
      </c>
      <c r="J627" s="246">
        <v>0</v>
      </c>
      <c r="K627" s="246">
        <v>0</v>
      </c>
      <c r="L627" s="261" t="s">
        <v>750</v>
      </c>
      <c r="M627" s="100"/>
    </row>
    <row r="628" spans="1:13" ht="15" customHeight="1" x14ac:dyDescent="0.25">
      <c r="A628" s="245">
        <v>45046</v>
      </c>
      <c r="B628" s="241" t="s">
        <v>4823</v>
      </c>
      <c r="C628" s="244">
        <v>860513493</v>
      </c>
      <c r="D628" s="241" t="s">
        <v>1208</v>
      </c>
      <c r="E628" s="244">
        <v>7496</v>
      </c>
      <c r="F628" s="241" t="s">
        <v>3196</v>
      </c>
      <c r="G628" s="241" t="s">
        <v>4219</v>
      </c>
      <c r="H628" s="241" t="s">
        <v>1253</v>
      </c>
      <c r="I628" s="246">
        <v>0</v>
      </c>
      <c r="J628" s="246">
        <v>0</v>
      </c>
      <c r="K628" s="246">
        <v>4670705</v>
      </c>
      <c r="L628" s="261" t="s">
        <v>750</v>
      </c>
      <c r="M628" s="100"/>
    </row>
    <row r="629" spans="1:13" ht="15" customHeight="1" x14ac:dyDescent="0.25">
      <c r="A629" s="247">
        <v>45046</v>
      </c>
      <c r="B629" s="248" t="s">
        <v>4824</v>
      </c>
      <c r="C629" s="250">
        <v>860513493</v>
      </c>
      <c r="D629" s="248" t="s">
        <v>1208</v>
      </c>
      <c r="E629" s="250">
        <v>7496</v>
      </c>
      <c r="F629" s="248" t="s">
        <v>3196</v>
      </c>
      <c r="G629" s="248" t="s">
        <v>3830</v>
      </c>
      <c r="H629" s="248" t="s">
        <v>1253</v>
      </c>
      <c r="I629" s="246">
        <v>26411082.879999999</v>
      </c>
      <c r="J629" s="246">
        <v>0</v>
      </c>
      <c r="K629" s="246">
        <v>0</v>
      </c>
      <c r="L629" s="261" t="s">
        <v>750</v>
      </c>
      <c r="M629" s="100"/>
    </row>
    <row r="630" spans="1:13" ht="15" customHeight="1" x14ac:dyDescent="0.25">
      <c r="A630" s="245">
        <v>45046</v>
      </c>
      <c r="B630" s="241" t="s">
        <v>4825</v>
      </c>
      <c r="C630" s="244">
        <v>860513493</v>
      </c>
      <c r="D630" s="241" t="s">
        <v>1208</v>
      </c>
      <c r="E630" s="244">
        <v>7496</v>
      </c>
      <c r="F630" s="241" t="s">
        <v>3196</v>
      </c>
      <c r="G630" s="244" t="s">
        <v>4192</v>
      </c>
      <c r="H630" s="241" t="s">
        <v>1253</v>
      </c>
      <c r="I630" s="246">
        <v>0</v>
      </c>
      <c r="J630" s="246">
        <v>4421295</v>
      </c>
      <c r="K630" s="246">
        <v>0</v>
      </c>
      <c r="L630" s="261" t="s">
        <v>750</v>
      </c>
      <c r="M630" s="100"/>
    </row>
    <row r="631" spans="1:13" ht="15" customHeight="1" x14ac:dyDescent="0.25">
      <c r="A631" s="247">
        <v>45046</v>
      </c>
      <c r="B631" s="248" t="s">
        <v>4826</v>
      </c>
      <c r="C631" s="250">
        <v>860513493</v>
      </c>
      <c r="D631" s="248" t="s">
        <v>1208</v>
      </c>
      <c r="E631" s="250">
        <v>7506</v>
      </c>
      <c r="F631" s="248" t="s">
        <v>3206</v>
      </c>
      <c r="G631" s="248" t="s">
        <v>3830</v>
      </c>
      <c r="H631" s="248" t="s">
        <v>1253</v>
      </c>
      <c r="I631" s="246">
        <v>18876878.390000001</v>
      </c>
      <c r="J631" s="246">
        <v>0</v>
      </c>
      <c r="K631" s="246">
        <v>0</v>
      </c>
      <c r="L631" s="261" t="s">
        <v>750</v>
      </c>
      <c r="M631" s="100"/>
    </row>
    <row r="632" spans="1:13" ht="15" customHeight="1" x14ac:dyDescent="0.25">
      <c r="A632" s="245">
        <v>45046</v>
      </c>
      <c r="B632" s="241" t="s">
        <v>4827</v>
      </c>
      <c r="C632" s="244">
        <v>860513493</v>
      </c>
      <c r="D632" s="241" t="s">
        <v>1208</v>
      </c>
      <c r="E632" s="244">
        <v>7506</v>
      </c>
      <c r="F632" s="241" t="s">
        <v>3206</v>
      </c>
      <c r="G632" s="241" t="s">
        <v>4219</v>
      </c>
      <c r="H632" s="241" t="s">
        <v>1253</v>
      </c>
      <c r="I632" s="246">
        <v>0</v>
      </c>
      <c r="J632" s="246">
        <v>0</v>
      </c>
      <c r="K632" s="246">
        <v>546273</v>
      </c>
      <c r="L632" s="261" t="s">
        <v>750</v>
      </c>
      <c r="M632" s="100"/>
    </row>
    <row r="633" spans="1:13" ht="15" customHeight="1" x14ac:dyDescent="0.25">
      <c r="A633" s="247">
        <v>45046</v>
      </c>
      <c r="B633" s="248" t="s">
        <v>4828</v>
      </c>
      <c r="C633" s="250">
        <v>860513493</v>
      </c>
      <c r="D633" s="248" t="s">
        <v>1208</v>
      </c>
      <c r="E633" s="250">
        <v>7506</v>
      </c>
      <c r="F633" s="248" t="s">
        <v>3206</v>
      </c>
      <c r="G633" s="250" t="s">
        <v>4192</v>
      </c>
      <c r="H633" s="248" t="s">
        <v>1253</v>
      </c>
      <c r="I633" s="246">
        <v>0</v>
      </c>
      <c r="J633" s="246">
        <v>24748</v>
      </c>
      <c r="K633" s="246">
        <v>0</v>
      </c>
      <c r="L633" s="261" t="s">
        <v>750</v>
      </c>
      <c r="M633" s="100"/>
    </row>
    <row r="634" spans="1:13" ht="15" customHeight="1" x14ac:dyDescent="0.25">
      <c r="A634" s="247">
        <v>45046</v>
      </c>
      <c r="B634" s="248" t="s">
        <v>4829</v>
      </c>
      <c r="C634" s="250">
        <v>860513493</v>
      </c>
      <c r="D634" s="248" t="s">
        <v>1208</v>
      </c>
      <c r="E634" s="250">
        <v>7981</v>
      </c>
      <c r="F634" s="248" t="s">
        <v>3723</v>
      </c>
      <c r="G634" s="248" t="s">
        <v>3830</v>
      </c>
      <c r="H634" s="248" t="s">
        <v>1253</v>
      </c>
      <c r="I634" s="246">
        <v>2073600</v>
      </c>
      <c r="J634" s="246">
        <v>0</v>
      </c>
      <c r="K634" s="246">
        <v>0</v>
      </c>
      <c r="L634" s="261" t="s">
        <v>750</v>
      </c>
      <c r="M634" s="100"/>
    </row>
    <row r="635" spans="1:13" ht="15" customHeight="1" x14ac:dyDescent="0.25">
      <c r="A635" s="245">
        <v>45046</v>
      </c>
      <c r="B635" s="241" t="s">
        <v>4830</v>
      </c>
      <c r="C635" s="244">
        <v>860513493</v>
      </c>
      <c r="D635" s="241" t="s">
        <v>1208</v>
      </c>
      <c r="E635" s="244">
        <v>7111</v>
      </c>
      <c r="F635" s="241" t="s">
        <v>2813</v>
      </c>
      <c r="G635" s="241" t="s">
        <v>3830</v>
      </c>
      <c r="H635" s="241" t="s">
        <v>1253</v>
      </c>
      <c r="I635" s="246">
        <v>7372419</v>
      </c>
      <c r="J635" s="246">
        <v>0</v>
      </c>
      <c r="K635" s="246">
        <v>0</v>
      </c>
      <c r="L635" s="261" t="s">
        <v>750</v>
      </c>
      <c r="M635" s="100"/>
    </row>
    <row r="636" spans="1:13" ht="15" customHeight="1" x14ac:dyDescent="0.25">
      <c r="A636" s="245">
        <v>45046</v>
      </c>
      <c r="B636" s="241" t="s">
        <v>4831</v>
      </c>
      <c r="C636" s="244">
        <v>860513493</v>
      </c>
      <c r="D636" s="241" t="s">
        <v>1208</v>
      </c>
      <c r="E636" s="244">
        <v>7214</v>
      </c>
      <c r="F636" s="241" t="s">
        <v>2896</v>
      </c>
      <c r="G636" s="241" t="s">
        <v>3830</v>
      </c>
      <c r="H636" s="241" t="s">
        <v>1253</v>
      </c>
      <c r="I636" s="246">
        <v>2725467</v>
      </c>
      <c r="J636" s="246">
        <v>0</v>
      </c>
      <c r="K636" s="246">
        <v>0</v>
      </c>
      <c r="L636" s="261" t="s">
        <v>750</v>
      </c>
      <c r="M636" s="100"/>
    </row>
    <row r="637" spans="1:13" ht="15" customHeight="1" x14ac:dyDescent="0.25">
      <c r="A637" s="245">
        <v>45046</v>
      </c>
      <c r="B637" s="241" t="s">
        <v>4832</v>
      </c>
      <c r="C637" s="244">
        <v>860513493</v>
      </c>
      <c r="D637" s="241" t="s">
        <v>1208</v>
      </c>
      <c r="E637" s="244">
        <v>7244</v>
      </c>
      <c r="F637" s="241" t="s">
        <v>2923</v>
      </c>
      <c r="G637" s="241" t="s">
        <v>3830</v>
      </c>
      <c r="H637" s="241" t="s">
        <v>1253</v>
      </c>
      <c r="I637" s="246">
        <v>4002973</v>
      </c>
      <c r="J637" s="246">
        <v>0</v>
      </c>
      <c r="K637" s="246">
        <v>0</v>
      </c>
      <c r="L637" s="261" t="s">
        <v>750</v>
      </c>
      <c r="M637" s="100"/>
    </row>
    <row r="638" spans="1:13" ht="15" customHeight="1" x14ac:dyDescent="0.25">
      <c r="A638" s="245">
        <v>45046</v>
      </c>
      <c r="B638" s="241" t="s">
        <v>4833</v>
      </c>
      <c r="C638" s="244">
        <v>860513493</v>
      </c>
      <c r="D638" s="241" t="s">
        <v>1208</v>
      </c>
      <c r="E638" s="244">
        <v>7373</v>
      </c>
      <c r="F638" s="241" t="s">
        <v>3068</v>
      </c>
      <c r="G638" s="241" t="s">
        <v>3830</v>
      </c>
      <c r="H638" s="241" t="s">
        <v>1253</v>
      </c>
      <c r="I638" s="246">
        <v>3372528</v>
      </c>
      <c r="J638" s="246">
        <v>0</v>
      </c>
      <c r="K638" s="246">
        <v>0</v>
      </c>
      <c r="L638" s="261" t="s">
        <v>750</v>
      </c>
      <c r="M638" s="100"/>
    </row>
    <row r="639" spans="1:13" ht="15" customHeight="1" x14ac:dyDescent="0.25">
      <c r="A639" s="245">
        <v>45046</v>
      </c>
      <c r="B639" s="241" t="s">
        <v>4834</v>
      </c>
      <c r="C639" s="244">
        <v>860513493</v>
      </c>
      <c r="D639" s="241" t="s">
        <v>1208</v>
      </c>
      <c r="E639" s="244">
        <v>7409</v>
      </c>
      <c r="F639" s="241" t="s">
        <v>3106</v>
      </c>
      <c r="G639" s="241" t="s">
        <v>3830</v>
      </c>
      <c r="H639" s="241" t="s">
        <v>1253</v>
      </c>
      <c r="I639" s="246">
        <v>1339062</v>
      </c>
      <c r="J639" s="246">
        <v>0</v>
      </c>
      <c r="K639" s="246">
        <v>0</v>
      </c>
      <c r="L639" s="261" t="s">
        <v>750</v>
      </c>
      <c r="M639" s="100"/>
    </row>
    <row r="640" spans="1:13" ht="15" customHeight="1" x14ac:dyDescent="0.25">
      <c r="A640" s="245">
        <v>45046</v>
      </c>
      <c r="B640" s="241" t="s">
        <v>4835</v>
      </c>
      <c r="C640" s="244">
        <v>860513493</v>
      </c>
      <c r="D640" s="241" t="s">
        <v>1208</v>
      </c>
      <c r="E640" s="244">
        <v>7489</v>
      </c>
      <c r="F640" s="241" t="s">
        <v>3189</v>
      </c>
      <c r="G640" s="241" t="s">
        <v>3830</v>
      </c>
      <c r="H640" s="241" t="s">
        <v>1253</v>
      </c>
      <c r="I640" s="246">
        <v>3046457</v>
      </c>
      <c r="J640" s="246">
        <v>0</v>
      </c>
      <c r="K640" s="246">
        <v>0</v>
      </c>
      <c r="L640" s="261" t="s">
        <v>750</v>
      </c>
      <c r="M640" s="100"/>
    </row>
    <row r="641" spans="1:13" ht="15" customHeight="1" x14ac:dyDescent="0.25">
      <c r="A641" s="245">
        <v>45046</v>
      </c>
      <c r="B641" s="241" t="s">
        <v>4836</v>
      </c>
      <c r="C641" s="244">
        <v>860513493</v>
      </c>
      <c r="D641" s="241" t="s">
        <v>1208</v>
      </c>
      <c r="E641" s="244">
        <v>7607</v>
      </c>
      <c r="F641" s="241" t="s">
        <v>3308</v>
      </c>
      <c r="G641" s="241" t="s">
        <v>3830</v>
      </c>
      <c r="H641" s="241" t="s">
        <v>1253</v>
      </c>
      <c r="I641" s="246">
        <v>220708</v>
      </c>
      <c r="J641" s="246">
        <v>0</v>
      </c>
      <c r="K641" s="246">
        <v>0</v>
      </c>
      <c r="L641" s="261" t="s">
        <v>750</v>
      </c>
      <c r="M641" s="100"/>
    </row>
    <row r="642" spans="1:13" ht="15" customHeight="1" x14ac:dyDescent="0.25">
      <c r="A642" s="245">
        <v>45046</v>
      </c>
      <c r="B642" s="241" t="s">
        <v>4837</v>
      </c>
      <c r="C642" s="244">
        <v>860513493</v>
      </c>
      <c r="D642" s="241" t="s">
        <v>1208</v>
      </c>
      <c r="E642" s="244">
        <v>7138</v>
      </c>
      <c r="F642" s="241" t="s">
        <v>2821</v>
      </c>
      <c r="G642" s="241" t="s">
        <v>3830</v>
      </c>
      <c r="H642" s="241" t="s">
        <v>1253</v>
      </c>
      <c r="I642" s="246">
        <v>4249490</v>
      </c>
      <c r="J642" s="246">
        <v>0</v>
      </c>
      <c r="K642" s="246">
        <v>0</v>
      </c>
      <c r="L642" s="261" t="s">
        <v>750</v>
      </c>
      <c r="M642" s="100"/>
    </row>
    <row r="643" spans="1:13" ht="15" customHeight="1" x14ac:dyDescent="0.25">
      <c r="A643" s="245">
        <v>45046</v>
      </c>
      <c r="B643" s="241" t="s">
        <v>4838</v>
      </c>
      <c r="C643" s="244">
        <v>860513493</v>
      </c>
      <c r="D643" s="241" t="s">
        <v>1208</v>
      </c>
      <c r="E643" s="244">
        <v>7171</v>
      </c>
      <c r="F643" s="241" t="s">
        <v>2852</v>
      </c>
      <c r="G643" s="241" t="s">
        <v>3830</v>
      </c>
      <c r="H643" s="241" t="s">
        <v>1253</v>
      </c>
      <c r="I643" s="246">
        <v>8926321</v>
      </c>
      <c r="J643" s="246">
        <v>0</v>
      </c>
      <c r="K643" s="246">
        <v>0</v>
      </c>
      <c r="L643" s="261" t="s">
        <v>750</v>
      </c>
      <c r="M643" s="100"/>
    </row>
    <row r="644" spans="1:13" ht="15" customHeight="1" x14ac:dyDescent="0.25">
      <c r="A644" s="245">
        <v>45046</v>
      </c>
      <c r="B644" s="241" t="s">
        <v>4839</v>
      </c>
      <c r="C644" s="244">
        <v>860513493</v>
      </c>
      <c r="D644" s="241" t="s">
        <v>1208</v>
      </c>
      <c r="E644" s="244">
        <v>7213</v>
      </c>
      <c r="F644" s="241" t="s">
        <v>2895</v>
      </c>
      <c r="G644" s="241" t="s">
        <v>3830</v>
      </c>
      <c r="H644" s="241" t="s">
        <v>1253</v>
      </c>
      <c r="I644" s="246">
        <v>1990428</v>
      </c>
      <c r="J644" s="246">
        <v>0</v>
      </c>
      <c r="K644" s="246">
        <v>0</v>
      </c>
      <c r="L644" s="261" t="s">
        <v>750</v>
      </c>
      <c r="M644" s="100"/>
    </row>
    <row r="645" spans="1:13" ht="15" customHeight="1" x14ac:dyDescent="0.25">
      <c r="A645" s="245">
        <v>45046</v>
      </c>
      <c r="B645" s="241" t="s">
        <v>4840</v>
      </c>
      <c r="C645" s="244">
        <v>860513493</v>
      </c>
      <c r="D645" s="241" t="s">
        <v>1208</v>
      </c>
      <c r="E645" s="244">
        <v>7239</v>
      </c>
      <c r="F645" s="241" t="s">
        <v>2926</v>
      </c>
      <c r="G645" s="241" t="s">
        <v>3830</v>
      </c>
      <c r="H645" s="241" t="s">
        <v>1253</v>
      </c>
      <c r="I645" s="246">
        <v>2944098</v>
      </c>
      <c r="J645" s="246">
        <v>0</v>
      </c>
      <c r="K645" s="246">
        <v>0</v>
      </c>
      <c r="L645" s="261" t="s">
        <v>750</v>
      </c>
      <c r="M645" s="100"/>
    </row>
    <row r="646" spans="1:13" ht="15" customHeight="1" x14ac:dyDescent="0.25">
      <c r="A646" s="245">
        <v>45046</v>
      </c>
      <c r="B646" s="241" t="s">
        <v>4841</v>
      </c>
      <c r="C646" s="244">
        <v>860513493</v>
      </c>
      <c r="D646" s="241" t="s">
        <v>1208</v>
      </c>
      <c r="E646" s="244">
        <v>7280</v>
      </c>
      <c r="F646" s="241" t="s">
        <v>3007</v>
      </c>
      <c r="G646" s="241" t="s">
        <v>3830</v>
      </c>
      <c r="H646" s="241" t="s">
        <v>1253</v>
      </c>
      <c r="I646" s="246">
        <v>68900</v>
      </c>
      <c r="J646" s="246">
        <v>0</v>
      </c>
      <c r="K646" s="246">
        <v>0</v>
      </c>
      <c r="L646" s="261" t="s">
        <v>750</v>
      </c>
      <c r="M646" s="100"/>
    </row>
    <row r="647" spans="1:13" ht="15" customHeight="1" x14ac:dyDescent="0.25">
      <c r="A647" s="245">
        <v>45046</v>
      </c>
      <c r="B647" s="241" t="s">
        <v>4842</v>
      </c>
      <c r="C647" s="244">
        <v>860513493</v>
      </c>
      <c r="D647" s="241" t="s">
        <v>1208</v>
      </c>
      <c r="E647" s="244">
        <v>7281</v>
      </c>
      <c r="F647" s="241" t="s">
        <v>3008</v>
      </c>
      <c r="G647" s="241" t="s">
        <v>3830</v>
      </c>
      <c r="H647" s="241" t="s">
        <v>1253</v>
      </c>
      <c r="I647" s="246">
        <v>78000</v>
      </c>
      <c r="J647" s="246">
        <v>0</v>
      </c>
      <c r="K647" s="246">
        <v>0</v>
      </c>
      <c r="L647" s="261" t="s">
        <v>750</v>
      </c>
      <c r="M647" s="100"/>
    </row>
    <row r="648" spans="1:13" ht="15" customHeight="1" x14ac:dyDescent="0.25">
      <c r="A648" s="245">
        <v>45046</v>
      </c>
      <c r="B648" s="241" t="s">
        <v>4843</v>
      </c>
      <c r="C648" s="244">
        <v>860513493</v>
      </c>
      <c r="D648" s="241" t="s">
        <v>1208</v>
      </c>
      <c r="E648" s="244">
        <v>7299</v>
      </c>
      <c r="F648" s="241" t="s">
        <v>3010</v>
      </c>
      <c r="G648" s="241" t="s">
        <v>3830</v>
      </c>
      <c r="H648" s="241" t="s">
        <v>1253</v>
      </c>
      <c r="I648" s="246">
        <v>699204</v>
      </c>
      <c r="J648" s="246">
        <v>0</v>
      </c>
      <c r="K648" s="246">
        <v>0</v>
      </c>
      <c r="L648" s="261" t="s">
        <v>750</v>
      </c>
      <c r="M648" s="100"/>
    </row>
    <row r="649" spans="1:13" ht="15" customHeight="1" x14ac:dyDescent="0.25">
      <c r="A649" s="245">
        <v>45046</v>
      </c>
      <c r="B649" s="241" t="s">
        <v>4844</v>
      </c>
      <c r="C649" s="244">
        <v>860513493</v>
      </c>
      <c r="D649" s="241" t="s">
        <v>1208</v>
      </c>
      <c r="E649" s="244">
        <v>7307</v>
      </c>
      <c r="F649" s="241" t="s">
        <v>3014</v>
      </c>
      <c r="G649" s="241" t="s">
        <v>3830</v>
      </c>
      <c r="H649" s="241" t="s">
        <v>1253</v>
      </c>
      <c r="I649" s="246">
        <v>2171231</v>
      </c>
      <c r="J649" s="246">
        <v>0</v>
      </c>
      <c r="K649" s="246">
        <v>0</v>
      </c>
      <c r="L649" s="261" t="s">
        <v>750</v>
      </c>
      <c r="M649" s="100"/>
    </row>
    <row r="650" spans="1:13" ht="15" customHeight="1" x14ac:dyDescent="0.25">
      <c r="A650" s="245">
        <v>45046</v>
      </c>
      <c r="B650" s="241" t="s">
        <v>4845</v>
      </c>
      <c r="C650" s="244">
        <v>860513493</v>
      </c>
      <c r="D650" s="241" t="s">
        <v>1208</v>
      </c>
      <c r="E650" s="244">
        <v>7324</v>
      </c>
      <c r="F650" s="241" t="s">
        <v>3016</v>
      </c>
      <c r="G650" s="241" t="s">
        <v>3830</v>
      </c>
      <c r="H650" s="241" t="s">
        <v>1253</v>
      </c>
      <c r="I650" s="246">
        <v>3955553</v>
      </c>
      <c r="J650" s="246">
        <v>0</v>
      </c>
      <c r="K650" s="246">
        <v>0</v>
      </c>
      <c r="L650" s="261" t="s">
        <v>750</v>
      </c>
      <c r="M650" s="100"/>
    </row>
    <row r="651" spans="1:13" ht="15" customHeight="1" x14ac:dyDescent="0.25">
      <c r="A651" s="245">
        <v>45046</v>
      </c>
      <c r="B651" s="241" t="s">
        <v>4846</v>
      </c>
      <c r="C651" s="244">
        <v>860513493</v>
      </c>
      <c r="D651" s="241" t="s">
        <v>1208</v>
      </c>
      <c r="E651" s="244">
        <v>7719</v>
      </c>
      <c r="F651" s="241" t="s">
        <v>3436</v>
      </c>
      <c r="G651" s="241" t="s">
        <v>3830</v>
      </c>
      <c r="H651" s="241" t="s">
        <v>1253</v>
      </c>
      <c r="I651" s="246">
        <v>716391</v>
      </c>
      <c r="J651" s="246">
        <v>0</v>
      </c>
      <c r="K651" s="246">
        <v>0</v>
      </c>
      <c r="L651" s="261" t="s">
        <v>750</v>
      </c>
      <c r="M651" s="100"/>
    </row>
    <row r="652" spans="1:13" ht="15" customHeight="1" x14ac:dyDescent="0.25">
      <c r="A652" s="245">
        <v>45046</v>
      </c>
      <c r="B652" s="241" t="s">
        <v>4847</v>
      </c>
      <c r="C652" s="244">
        <v>860513493</v>
      </c>
      <c r="D652" s="241" t="s">
        <v>1208</v>
      </c>
      <c r="E652" s="244">
        <v>7875</v>
      </c>
      <c r="F652" s="241" t="s">
        <v>3603</v>
      </c>
      <c r="G652" s="241" t="s">
        <v>3830</v>
      </c>
      <c r="H652" s="241" t="s">
        <v>1253</v>
      </c>
      <c r="I652" s="246">
        <v>1284360</v>
      </c>
      <c r="J652" s="246">
        <v>0</v>
      </c>
      <c r="K652" s="246">
        <v>0</v>
      </c>
      <c r="L652" s="261" t="s">
        <v>750</v>
      </c>
      <c r="M652" s="100"/>
    </row>
    <row r="653" spans="1:13" ht="15" customHeight="1" x14ac:dyDescent="0.25">
      <c r="A653" s="245">
        <v>45046</v>
      </c>
      <c r="B653" s="241" t="s">
        <v>4848</v>
      </c>
      <c r="C653" s="244">
        <v>860513493</v>
      </c>
      <c r="D653" s="241" t="s">
        <v>1208</v>
      </c>
      <c r="E653" s="244">
        <v>7228</v>
      </c>
      <c r="F653" s="241" t="s">
        <v>2909</v>
      </c>
      <c r="G653" s="244" t="s">
        <v>4192</v>
      </c>
      <c r="H653" s="241" t="s">
        <v>1253</v>
      </c>
      <c r="I653" s="246">
        <v>0</v>
      </c>
      <c r="J653" s="246">
        <v>2228354</v>
      </c>
      <c r="K653" s="246">
        <v>0</v>
      </c>
      <c r="L653" s="261" t="s">
        <v>750</v>
      </c>
      <c r="M653" s="100"/>
    </row>
    <row r="654" spans="1:13" ht="15" customHeight="1" x14ac:dyDescent="0.25">
      <c r="A654" s="245">
        <v>45046</v>
      </c>
      <c r="B654" s="241" t="s">
        <v>4849</v>
      </c>
      <c r="C654" s="244">
        <v>860513493</v>
      </c>
      <c r="D654" s="241" t="s">
        <v>1208</v>
      </c>
      <c r="E654" s="244">
        <v>7228</v>
      </c>
      <c r="F654" s="241" t="s">
        <v>2909</v>
      </c>
      <c r="G654" s="241" t="s">
        <v>4219</v>
      </c>
      <c r="H654" s="241" t="s">
        <v>1253</v>
      </c>
      <c r="I654" s="246">
        <v>0</v>
      </c>
      <c r="J654" s="246">
        <v>0</v>
      </c>
      <c r="K654" s="246">
        <v>1073275</v>
      </c>
      <c r="L654" s="261" t="s">
        <v>750</v>
      </c>
      <c r="M654" s="100"/>
    </row>
    <row r="655" spans="1:13" ht="15" customHeight="1" x14ac:dyDescent="0.25">
      <c r="A655" s="245">
        <v>45046</v>
      </c>
      <c r="B655" s="241" t="s">
        <v>4850</v>
      </c>
      <c r="C655" s="244">
        <v>860513493</v>
      </c>
      <c r="D655" s="241" t="s">
        <v>1208</v>
      </c>
      <c r="E655" s="244">
        <v>7228</v>
      </c>
      <c r="F655" s="241" t="s">
        <v>2909</v>
      </c>
      <c r="G655" s="241" t="s">
        <v>3830</v>
      </c>
      <c r="H655" s="241" t="s">
        <v>1253</v>
      </c>
      <c r="I655" s="246">
        <v>5142061.1399999997</v>
      </c>
      <c r="J655" s="246">
        <v>0</v>
      </c>
      <c r="K655" s="246">
        <v>0</v>
      </c>
      <c r="L655" s="261" t="s">
        <v>750</v>
      </c>
      <c r="M655" s="100"/>
    </row>
    <row r="656" spans="1:13" ht="15" customHeight="1" x14ac:dyDescent="0.25">
      <c r="A656" s="245">
        <v>45046</v>
      </c>
      <c r="B656" s="241" t="s">
        <v>4851</v>
      </c>
      <c r="C656" s="244">
        <v>860513493</v>
      </c>
      <c r="D656" s="241" t="s">
        <v>1208</v>
      </c>
      <c r="E656" s="244">
        <v>7237</v>
      </c>
      <c r="F656" s="241" t="s">
        <v>2918</v>
      </c>
      <c r="G656" s="241" t="s">
        <v>3830</v>
      </c>
      <c r="H656" s="241" t="s">
        <v>1253</v>
      </c>
      <c r="I656" s="246">
        <v>1670346.65</v>
      </c>
      <c r="J656" s="246">
        <v>0</v>
      </c>
      <c r="K656" s="246">
        <v>0</v>
      </c>
      <c r="L656" s="261" t="s">
        <v>750</v>
      </c>
      <c r="M656" s="100"/>
    </row>
    <row r="657" spans="1:13" ht="15" customHeight="1" x14ac:dyDescent="0.25">
      <c r="A657" s="245">
        <v>45046</v>
      </c>
      <c r="B657" s="241" t="s">
        <v>4852</v>
      </c>
      <c r="C657" s="244">
        <v>860513493</v>
      </c>
      <c r="D657" s="241" t="s">
        <v>1208</v>
      </c>
      <c r="E657" s="244">
        <v>7248</v>
      </c>
      <c r="F657" s="241" t="s">
        <v>2929</v>
      </c>
      <c r="G657" s="241" t="s">
        <v>3830</v>
      </c>
      <c r="H657" s="241" t="s">
        <v>1253</v>
      </c>
      <c r="I657" s="246">
        <v>938894</v>
      </c>
      <c r="J657" s="246">
        <v>0</v>
      </c>
      <c r="K657" s="246">
        <v>0</v>
      </c>
      <c r="L657" s="261" t="s">
        <v>750</v>
      </c>
      <c r="M657" s="100"/>
    </row>
    <row r="658" spans="1:13" ht="15" customHeight="1" x14ac:dyDescent="0.25">
      <c r="A658" s="245">
        <v>45046</v>
      </c>
      <c r="B658" s="241" t="s">
        <v>4853</v>
      </c>
      <c r="C658" s="244">
        <v>860513493</v>
      </c>
      <c r="D658" s="241" t="s">
        <v>1208</v>
      </c>
      <c r="E658" s="244">
        <v>7249</v>
      </c>
      <c r="F658" s="241" t="s">
        <v>2930</v>
      </c>
      <c r="G658" s="241" t="s">
        <v>3830</v>
      </c>
      <c r="H658" s="241" t="s">
        <v>1253</v>
      </c>
      <c r="I658" s="246">
        <v>3168768.93</v>
      </c>
      <c r="J658" s="246">
        <v>0</v>
      </c>
      <c r="K658" s="246">
        <v>0</v>
      </c>
      <c r="L658" s="261" t="s">
        <v>750</v>
      </c>
      <c r="M658" s="100"/>
    </row>
    <row r="659" spans="1:13" ht="15" customHeight="1" x14ac:dyDescent="0.25">
      <c r="A659" s="245">
        <v>45046</v>
      </c>
      <c r="B659" s="241" t="s">
        <v>4854</v>
      </c>
      <c r="C659" s="244">
        <v>860513493</v>
      </c>
      <c r="D659" s="241" t="s">
        <v>1208</v>
      </c>
      <c r="E659" s="244">
        <v>7300</v>
      </c>
      <c r="F659" s="241" t="s">
        <v>3011</v>
      </c>
      <c r="G659" s="241" t="s">
        <v>3830</v>
      </c>
      <c r="H659" s="241" t="s">
        <v>1253</v>
      </c>
      <c r="I659" s="246">
        <v>2434419.21</v>
      </c>
      <c r="J659" s="246">
        <v>0</v>
      </c>
      <c r="K659" s="246">
        <v>0</v>
      </c>
      <c r="L659" s="261" t="s">
        <v>750</v>
      </c>
      <c r="M659" s="100"/>
    </row>
    <row r="660" spans="1:13" ht="15" customHeight="1" x14ac:dyDescent="0.25">
      <c r="A660" s="245">
        <v>45046</v>
      </c>
      <c r="B660" s="241" t="s">
        <v>4855</v>
      </c>
      <c r="C660" s="244">
        <v>860513493</v>
      </c>
      <c r="D660" s="241" t="s">
        <v>1208</v>
      </c>
      <c r="E660" s="244">
        <v>7300</v>
      </c>
      <c r="F660" s="241" t="s">
        <v>3011</v>
      </c>
      <c r="G660" s="244" t="s">
        <v>4192</v>
      </c>
      <c r="H660" s="241" t="s">
        <v>1253</v>
      </c>
      <c r="I660" s="246">
        <v>0</v>
      </c>
      <c r="J660" s="246">
        <v>374868</v>
      </c>
      <c r="K660" s="246">
        <v>0</v>
      </c>
      <c r="L660" s="261" t="s">
        <v>750</v>
      </c>
      <c r="M660" s="100"/>
    </row>
    <row r="661" spans="1:13" ht="15" customHeight="1" x14ac:dyDescent="0.25">
      <c r="A661" s="245">
        <v>45046</v>
      </c>
      <c r="B661" s="241" t="s">
        <v>4856</v>
      </c>
      <c r="C661" s="244">
        <v>860513493</v>
      </c>
      <c r="D661" s="241" t="s">
        <v>1208</v>
      </c>
      <c r="E661" s="244">
        <v>7300</v>
      </c>
      <c r="F661" s="241" t="s">
        <v>3011</v>
      </c>
      <c r="G661" s="241" t="s">
        <v>4219</v>
      </c>
      <c r="H661" s="241" t="s">
        <v>1253</v>
      </c>
      <c r="I661" s="246">
        <v>0</v>
      </c>
      <c r="J661" s="246">
        <v>0</v>
      </c>
      <c r="K661" s="246">
        <v>861104</v>
      </c>
      <c r="L661" s="261" t="s">
        <v>750</v>
      </c>
      <c r="M661" s="100"/>
    </row>
    <row r="662" spans="1:13" ht="15" customHeight="1" x14ac:dyDescent="0.25">
      <c r="A662" s="245">
        <v>45046</v>
      </c>
      <c r="B662" s="241" t="s">
        <v>4857</v>
      </c>
      <c r="C662" s="244">
        <v>860513493</v>
      </c>
      <c r="D662" s="241" t="s">
        <v>1208</v>
      </c>
      <c r="E662" s="244">
        <v>7301</v>
      </c>
      <c r="F662" s="241" t="s">
        <v>3012</v>
      </c>
      <c r="G662" s="241" t="s">
        <v>3830</v>
      </c>
      <c r="H662" s="241" t="s">
        <v>1253</v>
      </c>
      <c r="I662" s="246">
        <v>1224196.2</v>
      </c>
      <c r="J662" s="246">
        <v>0</v>
      </c>
      <c r="K662" s="246">
        <v>0</v>
      </c>
      <c r="L662" s="261" t="s">
        <v>750</v>
      </c>
      <c r="M662" s="100"/>
    </row>
    <row r="663" spans="1:13" ht="15" customHeight="1" x14ac:dyDescent="0.25">
      <c r="A663" s="245">
        <v>45046</v>
      </c>
      <c r="B663" s="241" t="s">
        <v>4858</v>
      </c>
      <c r="C663" s="244">
        <v>860513493</v>
      </c>
      <c r="D663" s="241" t="s">
        <v>1208</v>
      </c>
      <c r="E663" s="244">
        <v>7773</v>
      </c>
      <c r="F663" s="241" t="s">
        <v>3513</v>
      </c>
      <c r="G663" s="244" t="s">
        <v>4192</v>
      </c>
      <c r="H663" s="241" t="s">
        <v>1253</v>
      </c>
      <c r="I663" s="246">
        <v>0</v>
      </c>
      <c r="J663" s="246">
        <v>1636243</v>
      </c>
      <c r="K663" s="246">
        <v>0</v>
      </c>
      <c r="L663" s="261" t="s">
        <v>750</v>
      </c>
      <c r="M663" s="100"/>
    </row>
    <row r="664" spans="1:13" ht="15" customHeight="1" x14ac:dyDescent="0.25">
      <c r="A664" s="245">
        <v>45046</v>
      </c>
      <c r="B664" s="241" t="s">
        <v>4859</v>
      </c>
      <c r="C664" s="244">
        <v>860513493</v>
      </c>
      <c r="D664" s="241" t="s">
        <v>1208</v>
      </c>
      <c r="E664" s="244">
        <v>7773</v>
      </c>
      <c r="F664" s="241" t="s">
        <v>3513</v>
      </c>
      <c r="G664" s="241" t="s">
        <v>3830</v>
      </c>
      <c r="H664" s="241" t="s">
        <v>1253</v>
      </c>
      <c r="I664" s="246">
        <v>16809533.829999998</v>
      </c>
      <c r="J664" s="246">
        <v>0</v>
      </c>
      <c r="K664" s="246">
        <v>0</v>
      </c>
      <c r="L664" s="261" t="s">
        <v>750</v>
      </c>
      <c r="M664" s="100"/>
    </row>
    <row r="665" spans="1:13" ht="15" customHeight="1" x14ac:dyDescent="0.25">
      <c r="A665" s="245">
        <v>45046</v>
      </c>
      <c r="B665" s="241" t="s">
        <v>4860</v>
      </c>
      <c r="C665" s="244">
        <v>860513493</v>
      </c>
      <c r="D665" s="241" t="s">
        <v>1208</v>
      </c>
      <c r="E665" s="244">
        <v>7773</v>
      </c>
      <c r="F665" s="241" t="s">
        <v>3513</v>
      </c>
      <c r="G665" s="241" t="s">
        <v>4219</v>
      </c>
      <c r="H665" s="241" t="s">
        <v>1253</v>
      </c>
      <c r="I665" s="246">
        <v>0</v>
      </c>
      <c r="J665" s="246">
        <v>0</v>
      </c>
      <c r="K665" s="246">
        <v>667400</v>
      </c>
      <c r="L665" s="261" t="s">
        <v>750</v>
      </c>
      <c r="M665" s="100"/>
    </row>
    <row r="666" spans="1:13" ht="15" customHeight="1" x14ac:dyDescent="0.25">
      <c r="A666" s="247">
        <v>45046</v>
      </c>
      <c r="B666" s="248" t="s">
        <v>4861</v>
      </c>
      <c r="C666" s="250">
        <v>860513493</v>
      </c>
      <c r="D666" s="248" t="s">
        <v>1208</v>
      </c>
      <c r="E666" s="250">
        <v>7451</v>
      </c>
      <c r="F666" s="248" t="s">
        <v>3181</v>
      </c>
      <c r="G666" s="248" t="s">
        <v>3830</v>
      </c>
      <c r="H666" s="248" t="s">
        <v>1253</v>
      </c>
      <c r="I666" s="246">
        <v>8220012.5999999996</v>
      </c>
      <c r="J666" s="246">
        <v>0</v>
      </c>
      <c r="K666" s="246">
        <v>0</v>
      </c>
      <c r="L666" s="261" t="s">
        <v>750</v>
      </c>
      <c r="M666" s="100"/>
    </row>
    <row r="667" spans="1:13" ht="15" customHeight="1" x14ac:dyDescent="0.25">
      <c r="A667" s="245">
        <v>45046</v>
      </c>
      <c r="B667" s="241" t="s">
        <v>4862</v>
      </c>
      <c r="C667" s="244">
        <v>860513493</v>
      </c>
      <c r="D667" s="241" t="s">
        <v>1208</v>
      </c>
      <c r="E667" s="244">
        <v>7469</v>
      </c>
      <c r="F667" s="241" t="s">
        <v>3182</v>
      </c>
      <c r="G667" s="241" t="s">
        <v>4219</v>
      </c>
      <c r="H667" s="241" t="s">
        <v>1253</v>
      </c>
      <c r="I667" s="246">
        <v>0</v>
      </c>
      <c r="J667" s="246">
        <v>0</v>
      </c>
      <c r="K667" s="246">
        <v>2180232</v>
      </c>
      <c r="L667" s="261" t="s">
        <v>750</v>
      </c>
      <c r="M667" s="100"/>
    </row>
    <row r="668" spans="1:13" ht="15" customHeight="1" x14ac:dyDescent="0.25">
      <c r="A668" s="245">
        <v>45046</v>
      </c>
      <c r="B668" s="241" t="s">
        <v>4863</v>
      </c>
      <c r="C668" s="244">
        <v>860513493</v>
      </c>
      <c r="D668" s="241" t="s">
        <v>1208</v>
      </c>
      <c r="E668" s="244">
        <v>7469</v>
      </c>
      <c r="F668" s="241" t="s">
        <v>3182</v>
      </c>
      <c r="G668" s="244" t="s">
        <v>4192</v>
      </c>
      <c r="H668" s="241" t="s">
        <v>1253</v>
      </c>
      <c r="I668" s="246">
        <v>0</v>
      </c>
      <c r="J668" s="246">
        <v>584463</v>
      </c>
      <c r="K668" s="246">
        <v>0</v>
      </c>
      <c r="L668" s="261" t="s">
        <v>750</v>
      </c>
      <c r="M668" s="100"/>
    </row>
    <row r="669" spans="1:13" ht="15" customHeight="1" x14ac:dyDescent="0.25">
      <c r="A669" s="247">
        <v>45046</v>
      </c>
      <c r="B669" s="248" t="s">
        <v>4864</v>
      </c>
      <c r="C669" s="250">
        <v>860513493</v>
      </c>
      <c r="D669" s="248" t="s">
        <v>1208</v>
      </c>
      <c r="E669" s="250">
        <v>7469</v>
      </c>
      <c r="F669" s="248" t="s">
        <v>3182</v>
      </c>
      <c r="G669" s="248" t="s">
        <v>3830</v>
      </c>
      <c r="H669" s="248" t="s">
        <v>1253</v>
      </c>
      <c r="I669" s="246">
        <v>15453278.6</v>
      </c>
      <c r="J669" s="246">
        <v>0</v>
      </c>
      <c r="K669" s="246">
        <v>0</v>
      </c>
      <c r="L669" s="261" t="s">
        <v>750</v>
      </c>
      <c r="M669" s="100"/>
    </row>
    <row r="670" spans="1:13" ht="15" customHeight="1" x14ac:dyDescent="0.25">
      <c r="A670" s="245">
        <v>45046</v>
      </c>
      <c r="B670" s="241" t="s">
        <v>4865</v>
      </c>
      <c r="C670" s="244">
        <v>860513493</v>
      </c>
      <c r="D670" s="241" t="s">
        <v>1208</v>
      </c>
      <c r="E670" s="244">
        <v>7697</v>
      </c>
      <c r="F670" s="241" t="s">
        <v>3408</v>
      </c>
      <c r="G670" s="244" t="s">
        <v>4192</v>
      </c>
      <c r="H670" s="241" t="s">
        <v>1253</v>
      </c>
      <c r="I670" s="246">
        <v>0</v>
      </c>
      <c r="J670" s="246">
        <v>68310</v>
      </c>
      <c r="K670" s="246">
        <v>0</v>
      </c>
      <c r="L670" s="261" t="s">
        <v>750</v>
      </c>
      <c r="M670" s="100"/>
    </row>
    <row r="671" spans="1:13" ht="15" customHeight="1" x14ac:dyDescent="0.25">
      <c r="A671" s="247">
        <v>45046</v>
      </c>
      <c r="B671" s="248" t="s">
        <v>4866</v>
      </c>
      <c r="C671" s="250">
        <v>860513493</v>
      </c>
      <c r="D671" s="248" t="s">
        <v>1208</v>
      </c>
      <c r="E671" s="250">
        <v>7697</v>
      </c>
      <c r="F671" s="248" t="s">
        <v>3408</v>
      </c>
      <c r="G671" s="248" t="s">
        <v>3830</v>
      </c>
      <c r="H671" s="248" t="s">
        <v>1253</v>
      </c>
      <c r="I671" s="246">
        <v>5411288.2000000002</v>
      </c>
      <c r="J671" s="246">
        <v>0</v>
      </c>
      <c r="K671" s="246">
        <v>0</v>
      </c>
      <c r="L671" s="261" t="s">
        <v>750</v>
      </c>
      <c r="M671" s="100"/>
    </row>
    <row r="672" spans="1:13" ht="15" customHeight="1" x14ac:dyDescent="0.25">
      <c r="A672" s="247">
        <v>45046</v>
      </c>
      <c r="B672" s="248" t="s">
        <v>4867</v>
      </c>
      <c r="C672" s="250">
        <v>860513493</v>
      </c>
      <c r="D672" s="248" t="s">
        <v>1208</v>
      </c>
      <c r="E672" s="250">
        <v>7876</v>
      </c>
      <c r="F672" s="248" t="s">
        <v>3604</v>
      </c>
      <c r="G672" s="248" t="s">
        <v>3830</v>
      </c>
      <c r="H672" s="248" t="s">
        <v>1253</v>
      </c>
      <c r="I672" s="246">
        <v>1124175.2</v>
      </c>
      <c r="J672" s="246">
        <v>0</v>
      </c>
      <c r="K672" s="246">
        <v>0</v>
      </c>
      <c r="L672" s="261" t="s">
        <v>750</v>
      </c>
      <c r="M672" s="100"/>
    </row>
    <row r="673" spans="1:13" ht="15" customHeight="1" x14ac:dyDescent="0.25">
      <c r="A673" s="245">
        <v>45046</v>
      </c>
      <c r="B673" s="241" t="s">
        <v>4868</v>
      </c>
      <c r="C673" s="244">
        <v>860513493</v>
      </c>
      <c r="D673" s="241" t="s">
        <v>1208</v>
      </c>
      <c r="E673" s="244">
        <v>7315</v>
      </c>
      <c r="F673" s="241" t="s">
        <v>3015</v>
      </c>
      <c r="G673" s="241" t="s">
        <v>4646</v>
      </c>
      <c r="H673" s="241" t="s">
        <v>1253</v>
      </c>
      <c r="I673" s="246">
        <v>0</v>
      </c>
      <c r="J673" s="246">
        <v>0</v>
      </c>
      <c r="K673" s="246">
        <v>1000000</v>
      </c>
      <c r="L673" s="261" t="s">
        <v>750</v>
      </c>
      <c r="M673" s="100"/>
    </row>
    <row r="674" spans="1:13" ht="15" customHeight="1" x14ac:dyDescent="0.25">
      <c r="A674" s="247">
        <v>45046</v>
      </c>
      <c r="B674" s="248" t="s">
        <v>4869</v>
      </c>
      <c r="C674" s="250">
        <v>860513493</v>
      </c>
      <c r="D674" s="248" t="s">
        <v>1208</v>
      </c>
      <c r="E674" s="250">
        <v>7315</v>
      </c>
      <c r="F674" s="248" t="s">
        <v>3015</v>
      </c>
      <c r="G674" s="248" t="s">
        <v>3830</v>
      </c>
      <c r="H674" s="248" t="s">
        <v>1253</v>
      </c>
      <c r="I674" s="246">
        <v>42147.95</v>
      </c>
      <c r="J674" s="246">
        <v>0</v>
      </c>
      <c r="K674" s="246">
        <v>0</v>
      </c>
      <c r="L674" s="261" t="s">
        <v>750</v>
      </c>
      <c r="M674" s="100"/>
    </row>
    <row r="675" spans="1:13" ht="15" customHeight="1" x14ac:dyDescent="0.25">
      <c r="A675" s="245">
        <v>45046</v>
      </c>
      <c r="B675" s="241" t="s">
        <v>4870</v>
      </c>
      <c r="C675" s="244">
        <v>860513493</v>
      </c>
      <c r="D675" s="241" t="s">
        <v>1208</v>
      </c>
      <c r="E675" s="244">
        <v>7705</v>
      </c>
      <c r="F675" s="241" t="s">
        <v>3417</v>
      </c>
      <c r="G675" s="244" t="s">
        <v>4192</v>
      </c>
      <c r="H675" s="241" t="s">
        <v>1253</v>
      </c>
      <c r="I675" s="246">
        <v>0</v>
      </c>
      <c r="J675" s="246">
        <v>1248082</v>
      </c>
      <c r="K675" s="246">
        <v>0</v>
      </c>
      <c r="L675" s="261" t="s">
        <v>750</v>
      </c>
      <c r="M675" s="100"/>
    </row>
    <row r="676" spans="1:13" ht="15" customHeight="1" x14ac:dyDescent="0.25">
      <c r="A676" s="245">
        <v>45046</v>
      </c>
      <c r="B676" s="241" t="s">
        <v>4871</v>
      </c>
      <c r="C676" s="244">
        <v>860513493</v>
      </c>
      <c r="D676" s="241" t="s">
        <v>1208</v>
      </c>
      <c r="E676" s="244">
        <v>7705</v>
      </c>
      <c r="F676" s="241" t="s">
        <v>3417</v>
      </c>
      <c r="G676" s="241" t="s">
        <v>4219</v>
      </c>
      <c r="H676" s="241" t="s">
        <v>1253</v>
      </c>
      <c r="I676" s="246">
        <v>0</v>
      </c>
      <c r="J676" s="246">
        <v>0</v>
      </c>
      <c r="K676" s="246">
        <v>2055391</v>
      </c>
      <c r="L676" s="261" t="s">
        <v>750</v>
      </c>
      <c r="M676" s="100"/>
    </row>
    <row r="677" spans="1:13" ht="15" customHeight="1" x14ac:dyDescent="0.25">
      <c r="A677" s="245">
        <v>45046</v>
      </c>
      <c r="B677" s="241" t="s">
        <v>4872</v>
      </c>
      <c r="C677" s="244">
        <v>860513493</v>
      </c>
      <c r="D677" s="241" t="s">
        <v>1208</v>
      </c>
      <c r="E677" s="244">
        <v>7705</v>
      </c>
      <c r="F677" s="241" t="s">
        <v>3417</v>
      </c>
      <c r="G677" s="241" t="s">
        <v>3830</v>
      </c>
      <c r="H677" s="241" t="s">
        <v>1253</v>
      </c>
      <c r="I677" s="246">
        <v>13517992.029999999</v>
      </c>
      <c r="J677" s="246">
        <v>0</v>
      </c>
      <c r="K677" s="246">
        <v>0</v>
      </c>
      <c r="L677" s="261" t="s">
        <v>750</v>
      </c>
      <c r="M677" s="100"/>
    </row>
    <row r="678" spans="1:13" ht="15" customHeight="1" x14ac:dyDescent="0.25">
      <c r="A678" s="245">
        <v>45046</v>
      </c>
      <c r="B678" s="241" t="s">
        <v>4873</v>
      </c>
      <c r="C678" s="244">
        <v>860513493</v>
      </c>
      <c r="D678" s="241" t="s">
        <v>1208</v>
      </c>
      <c r="E678" s="244">
        <v>8290</v>
      </c>
      <c r="F678" s="241" t="s">
        <v>4056</v>
      </c>
      <c r="G678" s="244" t="s">
        <v>4192</v>
      </c>
      <c r="H678" s="241" t="s">
        <v>1253</v>
      </c>
      <c r="I678" s="246">
        <v>0</v>
      </c>
      <c r="J678" s="246">
        <v>765976</v>
      </c>
      <c r="K678" s="246">
        <v>0</v>
      </c>
      <c r="L678" s="261" t="s">
        <v>750</v>
      </c>
      <c r="M678" s="100"/>
    </row>
    <row r="679" spans="1:13" ht="15" customHeight="1" x14ac:dyDescent="0.25">
      <c r="A679" s="247">
        <v>45046</v>
      </c>
      <c r="B679" s="248" t="s">
        <v>4874</v>
      </c>
      <c r="C679" s="250">
        <v>860513493</v>
      </c>
      <c r="D679" s="248" t="s">
        <v>1208</v>
      </c>
      <c r="E679" s="250">
        <v>8290</v>
      </c>
      <c r="F679" s="248" t="s">
        <v>4056</v>
      </c>
      <c r="G679" s="248" t="s">
        <v>3830</v>
      </c>
      <c r="H679" s="248" t="s">
        <v>1253</v>
      </c>
      <c r="I679" s="246">
        <v>35494748.939999998</v>
      </c>
      <c r="J679" s="246">
        <v>0</v>
      </c>
      <c r="K679" s="246">
        <v>0</v>
      </c>
      <c r="L679" s="261" t="s">
        <v>750</v>
      </c>
      <c r="M679" s="100"/>
    </row>
    <row r="680" spans="1:13" ht="15" customHeight="1" x14ac:dyDescent="0.25">
      <c r="A680" s="245">
        <v>45046</v>
      </c>
      <c r="B680" s="241" t="s">
        <v>4875</v>
      </c>
      <c r="C680" s="244">
        <v>860513493</v>
      </c>
      <c r="D680" s="241" t="s">
        <v>1208</v>
      </c>
      <c r="E680" s="244">
        <v>7488</v>
      </c>
      <c r="F680" s="241" t="s">
        <v>3188</v>
      </c>
      <c r="G680" s="244" t="s">
        <v>4192</v>
      </c>
      <c r="H680" s="241" t="s">
        <v>1253</v>
      </c>
      <c r="I680" s="246">
        <v>0</v>
      </c>
      <c r="J680" s="246">
        <v>139445</v>
      </c>
      <c r="K680" s="246">
        <v>0</v>
      </c>
      <c r="L680" s="261" t="s">
        <v>750</v>
      </c>
      <c r="M680" s="100"/>
    </row>
    <row r="681" spans="1:13" ht="15" customHeight="1" x14ac:dyDescent="0.25">
      <c r="A681" s="245">
        <v>45046</v>
      </c>
      <c r="B681" s="241" t="s">
        <v>4876</v>
      </c>
      <c r="C681" s="244">
        <v>860513493</v>
      </c>
      <c r="D681" s="241" t="s">
        <v>1208</v>
      </c>
      <c r="E681" s="244">
        <v>7488</v>
      </c>
      <c r="F681" s="241" t="s">
        <v>3188</v>
      </c>
      <c r="G681" s="241" t="s">
        <v>3830</v>
      </c>
      <c r="H681" s="241" t="s">
        <v>1253</v>
      </c>
      <c r="I681" s="246">
        <v>3412541.13</v>
      </c>
      <c r="J681" s="246">
        <v>0</v>
      </c>
      <c r="K681" s="246">
        <v>0</v>
      </c>
      <c r="L681" s="261" t="s">
        <v>750</v>
      </c>
      <c r="M681" s="100"/>
    </row>
    <row r="682" spans="1:13" ht="15" customHeight="1" x14ac:dyDescent="0.25">
      <c r="A682" s="245">
        <v>45046</v>
      </c>
      <c r="B682" s="241" t="s">
        <v>4877</v>
      </c>
      <c r="C682" s="244">
        <v>860513493</v>
      </c>
      <c r="D682" s="241" t="s">
        <v>1208</v>
      </c>
      <c r="E682" s="244">
        <v>7488</v>
      </c>
      <c r="F682" s="241" t="s">
        <v>3188</v>
      </c>
      <c r="G682" s="241" t="s">
        <v>4219</v>
      </c>
      <c r="H682" s="241" t="s">
        <v>1253</v>
      </c>
      <c r="I682" s="246">
        <v>0</v>
      </c>
      <c r="J682" s="246">
        <v>0</v>
      </c>
      <c r="K682" s="246">
        <v>815159</v>
      </c>
      <c r="L682" s="261" t="s">
        <v>750</v>
      </c>
      <c r="M682" s="100"/>
    </row>
    <row r="683" spans="1:13" ht="15" customHeight="1" x14ac:dyDescent="0.25">
      <c r="A683" s="245">
        <v>45046</v>
      </c>
      <c r="B683" s="241" t="s">
        <v>4878</v>
      </c>
      <c r="C683" s="244">
        <v>860513493</v>
      </c>
      <c r="D683" s="241" t="s">
        <v>1208</v>
      </c>
      <c r="E683" s="244">
        <v>8027</v>
      </c>
      <c r="F683" s="241" t="s">
        <v>3799</v>
      </c>
      <c r="G683" s="241" t="s">
        <v>4219</v>
      </c>
      <c r="H683" s="241" t="s">
        <v>1253</v>
      </c>
      <c r="I683" s="246">
        <v>0</v>
      </c>
      <c r="J683" s="246">
        <v>0</v>
      </c>
      <c r="K683" s="246">
        <v>36710</v>
      </c>
      <c r="L683" s="261" t="s">
        <v>750</v>
      </c>
      <c r="M683" s="100"/>
    </row>
    <row r="684" spans="1:13" ht="15" customHeight="1" x14ac:dyDescent="0.25">
      <c r="A684" s="245">
        <v>45046</v>
      </c>
      <c r="B684" s="241" t="s">
        <v>4879</v>
      </c>
      <c r="C684" s="244">
        <v>860513493</v>
      </c>
      <c r="D684" s="241" t="s">
        <v>1208</v>
      </c>
      <c r="E684" s="244">
        <v>8027</v>
      </c>
      <c r="F684" s="241" t="s">
        <v>3799</v>
      </c>
      <c r="G684" s="241" t="s">
        <v>4219</v>
      </c>
      <c r="H684" s="241" t="s">
        <v>1253</v>
      </c>
      <c r="I684" s="246">
        <v>0</v>
      </c>
      <c r="J684" s="246">
        <v>0</v>
      </c>
      <c r="K684" s="246">
        <v>1911406</v>
      </c>
      <c r="L684" s="261" t="s">
        <v>750</v>
      </c>
      <c r="M684" s="100"/>
    </row>
    <row r="685" spans="1:13" ht="15" customHeight="1" x14ac:dyDescent="0.25">
      <c r="A685" s="245">
        <v>45046</v>
      </c>
      <c r="B685" s="241" t="s">
        <v>4880</v>
      </c>
      <c r="C685" s="244">
        <v>860513493</v>
      </c>
      <c r="D685" s="241" t="s">
        <v>1208</v>
      </c>
      <c r="E685" s="244">
        <v>8027</v>
      </c>
      <c r="F685" s="241" t="s">
        <v>3799</v>
      </c>
      <c r="G685" s="244" t="s">
        <v>4192</v>
      </c>
      <c r="H685" s="241" t="s">
        <v>1253</v>
      </c>
      <c r="I685" s="246">
        <v>0</v>
      </c>
      <c r="J685" s="246">
        <v>1134214</v>
      </c>
      <c r="K685" s="246">
        <v>0</v>
      </c>
      <c r="L685" s="261" t="s">
        <v>750</v>
      </c>
      <c r="M685" s="100"/>
    </row>
    <row r="686" spans="1:13" ht="15" customHeight="1" x14ac:dyDescent="0.25">
      <c r="A686" s="245">
        <v>45046</v>
      </c>
      <c r="B686" s="241" t="s">
        <v>4881</v>
      </c>
      <c r="C686" s="244">
        <v>860513493</v>
      </c>
      <c r="D686" s="241" t="s">
        <v>1208</v>
      </c>
      <c r="E686" s="244">
        <v>8027</v>
      </c>
      <c r="F686" s="241" t="s">
        <v>3799</v>
      </c>
      <c r="G686" s="241" t="s">
        <v>3830</v>
      </c>
      <c r="H686" s="241" t="s">
        <v>1253</v>
      </c>
      <c r="I686" s="246">
        <v>20843369.190000001</v>
      </c>
      <c r="J686" s="246">
        <v>0</v>
      </c>
      <c r="K686" s="246">
        <v>0</v>
      </c>
      <c r="L686" s="261" t="s">
        <v>750</v>
      </c>
      <c r="M686" s="100"/>
    </row>
    <row r="687" spans="1:13" ht="15" customHeight="1" x14ac:dyDescent="0.25">
      <c r="A687" s="245">
        <v>45046</v>
      </c>
      <c r="B687" s="241" t="s">
        <v>4882</v>
      </c>
      <c r="C687" s="244">
        <v>860513493</v>
      </c>
      <c r="D687" s="241" t="s">
        <v>1208</v>
      </c>
      <c r="E687" s="244">
        <v>8108</v>
      </c>
      <c r="F687" s="241" t="s">
        <v>3846</v>
      </c>
      <c r="G687" s="241" t="s">
        <v>3830</v>
      </c>
      <c r="H687" s="241" t="s">
        <v>1253</v>
      </c>
      <c r="I687" s="246">
        <v>23904055.84</v>
      </c>
      <c r="J687" s="246">
        <v>0</v>
      </c>
      <c r="K687" s="246">
        <v>0</v>
      </c>
      <c r="L687" s="261" t="s">
        <v>750</v>
      </c>
      <c r="M687" s="100"/>
    </row>
    <row r="688" spans="1:13" ht="15" customHeight="1" x14ac:dyDescent="0.25">
      <c r="A688" s="245">
        <v>45046</v>
      </c>
      <c r="B688" s="241" t="s">
        <v>4883</v>
      </c>
      <c r="C688" s="244">
        <v>860513493</v>
      </c>
      <c r="D688" s="241" t="s">
        <v>1208</v>
      </c>
      <c r="E688" s="244">
        <v>7609</v>
      </c>
      <c r="F688" s="241" t="s">
        <v>4884</v>
      </c>
      <c r="G688" s="241" t="s">
        <v>3830</v>
      </c>
      <c r="H688" s="241" t="s">
        <v>1253</v>
      </c>
      <c r="I688" s="246">
        <v>21510067.800000001</v>
      </c>
      <c r="J688" s="246">
        <v>0</v>
      </c>
      <c r="K688" s="246">
        <v>0</v>
      </c>
      <c r="L688" s="261" t="s">
        <v>750</v>
      </c>
      <c r="M688" s="100"/>
    </row>
    <row r="689" spans="1:13" ht="15" customHeight="1" x14ac:dyDescent="0.25">
      <c r="A689" s="245">
        <v>45046</v>
      </c>
      <c r="B689" s="241" t="s">
        <v>4885</v>
      </c>
      <c r="C689" s="244">
        <v>860513493</v>
      </c>
      <c r="D689" s="241" t="s">
        <v>1208</v>
      </c>
      <c r="E689" s="244">
        <v>7609</v>
      </c>
      <c r="F689" s="241" t="s">
        <v>4884</v>
      </c>
      <c r="G689" s="241" t="s">
        <v>4219</v>
      </c>
      <c r="H689" s="241" t="s">
        <v>1253</v>
      </c>
      <c r="I689" s="246">
        <v>0</v>
      </c>
      <c r="J689" s="246">
        <v>0</v>
      </c>
      <c r="K689" s="246">
        <v>787904</v>
      </c>
      <c r="L689" s="261" t="s">
        <v>750</v>
      </c>
      <c r="M689" s="100"/>
    </row>
    <row r="690" spans="1:13" ht="15" customHeight="1" x14ac:dyDescent="0.25">
      <c r="A690" s="245">
        <v>45046</v>
      </c>
      <c r="B690" s="241" t="s">
        <v>4886</v>
      </c>
      <c r="C690" s="244">
        <v>860513493</v>
      </c>
      <c r="D690" s="241" t="s">
        <v>1208</v>
      </c>
      <c r="E690" s="244">
        <v>7638</v>
      </c>
      <c r="F690" s="241" t="s">
        <v>3361</v>
      </c>
      <c r="G690" s="241" t="s">
        <v>4219</v>
      </c>
      <c r="H690" s="241" t="s">
        <v>1253</v>
      </c>
      <c r="I690" s="246">
        <v>0</v>
      </c>
      <c r="J690" s="246">
        <v>0</v>
      </c>
      <c r="K690" s="246">
        <v>2418973</v>
      </c>
      <c r="L690" s="261" t="s">
        <v>750</v>
      </c>
      <c r="M690" s="100"/>
    </row>
    <row r="691" spans="1:13" ht="15" customHeight="1" x14ac:dyDescent="0.25">
      <c r="A691" s="245">
        <v>45046</v>
      </c>
      <c r="B691" s="241" t="s">
        <v>4887</v>
      </c>
      <c r="C691" s="244">
        <v>860513493</v>
      </c>
      <c r="D691" s="241" t="s">
        <v>1208</v>
      </c>
      <c r="E691" s="244">
        <v>7638</v>
      </c>
      <c r="F691" s="241" t="s">
        <v>3361</v>
      </c>
      <c r="G691" s="244" t="s">
        <v>4192</v>
      </c>
      <c r="H691" s="241" t="s">
        <v>1253</v>
      </c>
      <c r="I691" s="246">
        <v>0</v>
      </c>
      <c r="J691" s="246">
        <v>6522186</v>
      </c>
      <c r="K691" s="246">
        <v>0</v>
      </c>
      <c r="L691" s="261" t="s">
        <v>750</v>
      </c>
      <c r="M691" s="100"/>
    </row>
    <row r="692" spans="1:13" ht="15" customHeight="1" x14ac:dyDescent="0.25">
      <c r="A692" s="245">
        <v>45046</v>
      </c>
      <c r="B692" s="241" t="s">
        <v>4888</v>
      </c>
      <c r="C692" s="244">
        <v>860513493</v>
      </c>
      <c r="D692" s="241" t="s">
        <v>1208</v>
      </c>
      <c r="E692" s="244">
        <v>7638</v>
      </c>
      <c r="F692" s="241" t="s">
        <v>3361</v>
      </c>
      <c r="G692" s="241" t="s">
        <v>3830</v>
      </c>
      <c r="H692" s="241" t="s">
        <v>1253</v>
      </c>
      <c r="I692" s="246">
        <v>6647404.9199999999</v>
      </c>
      <c r="J692" s="246">
        <v>0</v>
      </c>
      <c r="K692" s="246">
        <v>0</v>
      </c>
      <c r="L692" s="261" t="s">
        <v>750</v>
      </c>
      <c r="M692" s="100"/>
    </row>
    <row r="693" spans="1:13" ht="15" customHeight="1" x14ac:dyDescent="0.25">
      <c r="A693" s="245">
        <v>45046</v>
      </c>
      <c r="B693" s="241" t="s">
        <v>4889</v>
      </c>
      <c r="C693" s="244">
        <v>860513493</v>
      </c>
      <c r="D693" s="241" t="s">
        <v>1208</v>
      </c>
      <c r="E693" s="244">
        <v>7984</v>
      </c>
      <c r="F693" s="241" t="s">
        <v>3726</v>
      </c>
      <c r="G693" s="241" t="s">
        <v>3830</v>
      </c>
      <c r="H693" s="241" t="s">
        <v>1253</v>
      </c>
      <c r="I693" s="246">
        <v>588572</v>
      </c>
      <c r="J693" s="246">
        <v>0</v>
      </c>
      <c r="K693" s="246">
        <v>0</v>
      </c>
      <c r="L693" s="261" t="s">
        <v>750</v>
      </c>
      <c r="M693" s="100"/>
    </row>
    <row r="694" spans="1:13" ht="15" customHeight="1" x14ac:dyDescent="0.25">
      <c r="A694" s="245">
        <v>45046</v>
      </c>
      <c r="B694" s="241" t="s">
        <v>4890</v>
      </c>
      <c r="C694" s="244">
        <v>860513493</v>
      </c>
      <c r="D694" s="241" t="s">
        <v>1208</v>
      </c>
      <c r="E694" s="244">
        <v>7985</v>
      </c>
      <c r="F694" s="241" t="s">
        <v>3727</v>
      </c>
      <c r="G694" s="241" t="s">
        <v>3830</v>
      </c>
      <c r="H694" s="241" t="s">
        <v>1253</v>
      </c>
      <c r="I694" s="246">
        <v>254478</v>
      </c>
      <c r="J694" s="246">
        <v>0</v>
      </c>
      <c r="K694" s="246">
        <v>0</v>
      </c>
      <c r="L694" s="261" t="s">
        <v>750</v>
      </c>
      <c r="M694" s="100"/>
    </row>
    <row r="695" spans="1:13" ht="15" customHeight="1" x14ac:dyDescent="0.25">
      <c r="A695" s="245">
        <v>45046</v>
      </c>
      <c r="B695" s="241" t="s">
        <v>4891</v>
      </c>
      <c r="C695" s="244">
        <v>860513493</v>
      </c>
      <c r="D695" s="241" t="s">
        <v>1208</v>
      </c>
      <c r="E695" s="244">
        <v>8109</v>
      </c>
      <c r="F695" s="241" t="s">
        <v>3847</v>
      </c>
      <c r="G695" s="241" t="s">
        <v>3830</v>
      </c>
      <c r="H695" s="241" t="s">
        <v>1253</v>
      </c>
      <c r="I695" s="246">
        <v>1526089</v>
      </c>
      <c r="J695" s="246">
        <v>0</v>
      </c>
      <c r="K695" s="246">
        <v>0</v>
      </c>
      <c r="L695" s="261" t="s">
        <v>750</v>
      </c>
      <c r="M695" s="100"/>
    </row>
    <row r="696" spans="1:13" ht="15" customHeight="1" x14ac:dyDescent="0.25">
      <c r="A696" s="245">
        <v>45046</v>
      </c>
      <c r="B696" s="241" t="s">
        <v>4892</v>
      </c>
      <c r="C696" s="244">
        <v>860513493</v>
      </c>
      <c r="D696" s="241" t="s">
        <v>1208</v>
      </c>
      <c r="E696" s="244">
        <v>7838</v>
      </c>
      <c r="F696" s="241" t="s">
        <v>3561</v>
      </c>
      <c r="G696" s="241" t="s">
        <v>3830</v>
      </c>
      <c r="H696" s="241" t="s">
        <v>1253</v>
      </c>
      <c r="I696" s="246">
        <v>891742</v>
      </c>
      <c r="J696" s="246">
        <v>0</v>
      </c>
      <c r="K696" s="246">
        <v>0</v>
      </c>
      <c r="L696" s="261" t="s">
        <v>750</v>
      </c>
      <c r="M696" s="100"/>
    </row>
    <row r="697" spans="1:13" ht="15" customHeight="1" x14ac:dyDescent="0.25">
      <c r="A697" s="245">
        <v>45046</v>
      </c>
      <c r="B697" s="241" t="s">
        <v>4893</v>
      </c>
      <c r="C697" s="244">
        <v>860513493</v>
      </c>
      <c r="D697" s="241" t="s">
        <v>1208</v>
      </c>
      <c r="E697" s="244">
        <v>7850</v>
      </c>
      <c r="F697" s="241" t="s">
        <v>3575</v>
      </c>
      <c r="G697" s="241" t="s">
        <v>3830</v>
      </c>
      <c r="H697" s="241" t="s">
        <v>1253</v>
      </c>
      <c r="I697" s="246">
        <v>2499190</v>
      </c>
      <c r="J697" s="246">
        <v>0</v>
      </c>
      <c r="K697" s="246">
        <v>0</v>
      </c>
      <c r="L697" s="261" t="s">
        <v>750</v>
      </c>
      <c r="M697" s="100"/>
    </row>
    <row r="698" spans="1:13" ht="15" customHeight="1" x14ac:dyDescent="0.25">
      <c r="A698" s="245">
        <v>45046</v>
      </c>
      <c r="B698" s="241" t="s">
        <v>4894</v>
      </c>
      <c r="C698" s="244">
        <v>860513493</v>
      </c>
      <c r="D698" s="241" t="s">
        <v>1208</v>
      </c>
      <c r="E698" s="244">
        <v>7958</v>
      </c>
      <c r="F698" s="241" t="s">
        <v>3695</v>
      </c>
      <c r="G698" s="241" t="s">
        <v>3830</v>
      </c>
      <c r="H698" s="241" t="s">
        <v>1253</v>
      </c>
      <c r="I698" s="246">
        <v>750428</v>
      </c>
      <c r="J698" s="246">
        <v>0</v>
      </c>
      <c r="K698" s="246">
        <v>0</v>
      </c>
      <c r="L698" s="261" t="s">
        <v>750</v>
      </c>
      <c r="M698" s="100"/>
    </row>
    <row r="699" spans="1:13" ht="15" customHeight="1" x14ac:dyDescent="0.25">
      <c r="A699" s="245">
        <v>45046</v>
      </c>
      <c r="B699" s="241" t="s">
        <v>4895</v>
      </c>
      <c r="C699" s="244">
        <v>860513493</v>
      </c>
      <c r="D699" s="241" t="s">
        <v>1208</v>
      </c>
      <c r="E699" s="244">
        <v>7967</v>
      </c>
      <c r="F699" s="241" t="s">
        <v>3707</v>
      </c>
      <c r="G699" s="241" t="s">
        <v>3830</v>
      </c>
      <c r="H699" s="241" t="s">
        <v>1253</v>
      </c>
      <c r="I699" s="246">
        <v>1420357</v>
      </c>
      <c r="J699" s="246">
        <v>0</v>
      </c>
      <c r="K699" s="246">
        <v>0</v>
      </c>
      <c r="L699" s="261" t="s">
        <v>750</v>
      </c>
      <c r="M699" s="100"/>
    </row>
    <row r="700" spans="1:13" ht="15" customHeight="1" x14ac:dyDescent="0.25">
      <c r="A700" s="245">
        <v>45046</v>
      </c>
      <c r="B700" s="241" t="s">
        <v>4896</v>
      </c>
      <c r="C700" s="244">
        <v>860513493</v>
      </c>
      <c r="D700" s="241" t="s">
        <v>1208</v>
      </c>
      <c r="E700" s="244">
        <v>7968</v>
      </c>
      <c r="F700" s="241" t="s">
        <v>3708</v>
      </c>
      <c r="G700" s="241" t="s">
        <v>3830</v>
      </c>
      <c r="H700" s="241" t="s">
        <v>1253</v>
      </c>
      <c r="I700" s="246">
        <v>1519613</v>
      </c>
      <c r="J700" s="246">
        <v>0</v>
      </c>
      <c r="K700" s="246">
        <v>0</v>
      </c>
      <c r="L700" s="261" t="s">
        <v>750</v>
      </c>
      <c r="M700" s="100"/>
    </row>
    <row r="701" spans="1:13" ht="15" customHeight="1" x14ac:dyDescent="0.25">
      <c r="A701" s="245">
        <v>45046</v>
      </c>
      <c r="B701" s="241" t="s">
        <v>4897</v>
      </c>
      <c r="C701" s="244">
        <v>860513493</v>
      </c>
      <c r="D701" s="241" t="s">
        <v>1208</v>
      </c>
      <c r="E701" s="244">
        <v>7874</v>
      </c>
      <c r="F701" s="241" t="s">
        <v>3602</v>
      </c>
      <c r="G701" s="244" t="s">
        <v>4192</v>
      </c>
      <c r="H701" s="241" t="s">
        <v>1253</v>
      </c>
      <c r="I701" s="246">
        <v>0</v>
      </c>
      <c r="J701" s="246">
        <v>9975</v>
      </c>
      <c r="K701" s="246">
        <v>0</v>
      </c>
      <c r="L701" s="261" t="s">
        <v>750</v>
      </c>
      <c r="M701" s="100"/>
    </row>
    <row r="702" spans="1:13" ht="15" customHeight="1" x14ac:dyDescent="0.25">
      <c r="A702" s="245">
        <v>45046</v>
      </c>
      <c r="B702" s="241" t="s">
        <v>4898</v>
      </c>
      <c r="C702" s="244">
        <v>860513493</v>
      </c>
      <c r="D702" s="241" t="s">
        <v>1208</v>
      </c>
      <c r="E702" s="244">
        <v>7874</v>
      </c>
      <c r="F702" s="241" t="s">
        <v>3602</v>
      </c>
      <c r="G702" s="241" t="s">
        <v>3830</v>
      </c>
      <c r="H702" s="241" t="s">
        <v>1253</v>
      </c>
      <c r="I702" s="246">
        <v>1853450.22</v>
      </c>
      <c r="J702" s="246">
        <v>0</v>
      </c>
      <c r="K702" s="246">
        <v>0</v>
      </c>
      <c r="L702" s="261" t="s">
        <v>750</v>
      </c>
      <c r="M702" s="100"/>
    </row>
    <row r="703" spans="1:13" ht="15" customHeight="1" x14ac:dyDescent="0.25">
      <c r="A703" s="245">
        <v>45046</v>
      </c>
      <c r="B703" s="241" t="s">
        <v>4899</v>
      </c>
      <c r="C703" s="244">
        <v>860513493</v>
      </c>
      <c r="D703" s="241" t="s">
        <v>1208</v>
      </c>
      <c r="E703" s="244">
        <v>7920</v>
      </c>
      <c r="F703" s="241" t="s">
        <v>3676</v>
      </c>
      <c r="G703" s="241" t="s">
        <v>3830</v>
      </c>
      <c r="H703" s="241" t="s">
        <v>1253</v>
      </c>
      <c r="I703" s="246">
        <v>19438530</v>
      </c>
      <c r="J703" s="246">
        <v>0</v>
      </c>
      <c r="K703" s="246">
        <v>0</v>
      </c>
      <c r="L703" s="261" t="s">
        <v>750</v>
      </c>
      <c r="M703" s="100"/>
    </row>
    <row r="704" spans="1:13" ht="15" customHeight="1" x14ac:dyDescent="0.25">
      <c r="A704" s="245">
        <v>45046</v>
      </c>
      <c r="B704" s="241" t="s">
        <v>4900</v>
      </c>
      <c r="C704" s="244">
        <v>860513493</v>
      </c>
      <c r="D704" s="241" t="s">
        <v>1208</v>
      </c>
      <c r="E704" s="244">
        <v>8056</v>
      </c>
      <c r="F704" s="241" t="s">
        <v>3800</v>
      </c>
      <c r="G704" s="241" t="s">
        <v>3830</v>
      </c>
      <c r="H704" s="241" t="s">
        <v>1253</v>
      </c>
      <c r="I704" s="246">
        <v>1195277</v>
      </c>
      <c r="J704" s="246">
        <v>0</v>
      </c>
      <c r="K704" s="246">
        <v>0</v>
      </c>
      <c r="L704" s="261" t="s">
        <v>750</v>
      </c>
      <c r="M704" s="100"/>
    </row>
    <row r="705" spans="1:13" ht="15" customHeight="1" x14ac:dyDescent="0.25">
      <c r="A705" s="245">
        <v>45046</v>
      </c>
      <c r="B705" s="241" t="s">
        <v>4901</v>
      </c>
      <c r="C705" s="244">
        <v>860513493</v>
      </c>
      <c r="D705" s="241" t="s">
        <v>1208</v>
      </c>
      <c r="E705" s="244">
        <v>8088</v>
      </c>
      <c r="F705" s="241" t="s">
        <v>3842</v>
      </c>
      <c r="G705" s="241" t="s">
        <v>3830</v>
      </c>
      <c r="H705" s="241" t="s">
        <v>1253</v>
      </c>
      <c r="I705" s="246">
        <v>4049445</v>
      </c>
      <c r="J705" s="246">
        <v>0</v>
      </c>
      <c r="K705" s="246">
        <v>0</v>
      </c>
      <c r="L705" s="261" t="s">
        <v>750</v>
      </c>
      <c r="M705" s="100"/>
    </row>
    <row r="706" spans="1:13" ht="15" customHeight="1" x14ac:dyDescent="0.25">
      <c r="A706" s="245">
        <v>45046</v>
      </c>
      <c r="B706" s="241" t="s">
        <v>4902</v>
      </c>
      <c r="C706" s="244">
        <v>860513493</v>
      </c>
      <c r="D706" s="241" t="s">
        <v>1208</v>
      </c>
      <c r="E706" s="244">
        <v>8104</v>
      </c>
      <c r="F706" s="241" t="s">
        <v>3845</v>
      </c>
      <c r="G706" s="241" t="s">
        <v>3830</v>
      </c>
      <c r="H706" s="241" t="s">
        <v>1253</v>
      </c>
      <c r="I706" s="246">
        <v>19345534</v>
      </c>
      <c r="J706" s="246">
        <v>0</v>
      </c>
      <c r="K706" s="246">
        <v>0</v>
      </c>
      <c r="L706" s="261" t="s">
        <v>750</v>
      </c>
      <c r="M706" s="100"/>
    </row>
    <row r="707" spans="1:13" ht="15" customHeight="1" x14ac:dyDescent="0.25">
      <c r="A707" s="245">
        <v>45046</v>
      </c>
      <c r="B707" s="241" t="s">
        <v>4903</v>
      </c>
      <c r="C707" s="244">
        <v>860513493</v>
      </c>
      <c r="D707" s="241" t="s">
        <v>1208</v>
      </c>
      <c r="E707" s="244">
        <v>8386</v>
      </c>
      <c r="F707" s="241" t="s">
        <v>4160</v>
      </c>
      <c r="G707" s="241" t="s">
        <v>3830</v>
      </c>
      <c r="H707" s="241" t="s">
        <v>1253</v>
      </c>
      <c r="I707" s="246">
        <v>944833.83</v>
      </c>
      <c r="J707" s="246">
        <v>0</v>
      </c>
      <c r="K707" s="246">
        <v>0</v>
      </c>
      <c r="L707" s="261" t="s">
        <v>750</v>
      </c>
      <c r="M707" s="100"/>
    </row>
    <row r="708" spans="1:13" ht="15" customHeight="1" x14ac:dyDescent="0.25">
      <c r="A708" s="245">
        <v>45046</v>
      </c>
      <c r="B708" s="241" t="s">
        <v>4904</v>
      </c>
      <c r="C708" s="244">
        <v>860513493</v>
      </c>
      <c r="D708" s="241" t="s">
        <v>1208</v>
      </c>
      <c r="E708" s="244">
        <v>8386</v>
      </c>
      <c r="F708" s="241" t="s">
        <v>4160</v>
      </c>
      <c r="G708" s="241" t="s">
        <v>3832</v>
      </c>
      <c r="H708" s="241" t="s">
        <v>1253</v>
      </c>
      <c r="I708" s="246">
        <v>0</v>
      </c>
      <c r="J708" s="246">
        <v>0</v>
      </c>
      <c r="K708" s="246">
        <v>412586</v>
      </c>
      <c r="L708" s="261" t="s">
        <v>750</v>
      </c>
      <c r="M708" s="100"/>
    </row>
    <row r="709" spans="1:13" ht="15" customHeight="1" x14ac:dyDescent="0.25">
      <c r="A709" s="245">
        <v>45046</v>
      </c>
      <c r="B709" s="241" t="s">
        <v>4905</v>
      </c>
      <c r="C709" s="244">
        <v>860513493</v>
      </c>
      <c r="D709" s="241" t="s">
        <v>1208</v>
      </c>
      <c r="E709" s="244">
        <v>8397</v>
      </c>
      <c r="F709" s="241" t="s">
        <v>4171</v>
      </c>
      <c r="G709" s="241" t="s">
        <v>3830</v>
      </c>
      <c r="H709" s="241" t="s">
        <v>1253</v>
      </c>
      <c r="I709" s="246">
        <v>1420230.68</v>
      </c>
      <c r="J709" s="246">
        <v>0</v>
      </c>
      <c r="K709" s="246">
        <v>0</v>
      </c>
      <c r="L709" s="261" t="s">
        <v>750</v>
      </c>
      <c r="M709" s="100"/>
    </row>
    <row r="710" spans="1:13" ht="15" customHeight="1" x14ac:dyDescent="0.25">
      <c r="A710" s="245">
        <v>45046</v>
      </c>
      <c r="B710" s="241" t="s">
        <v>4906</v>
      </c>
      <c r="C710" s="244">
        <v>860513493</v>
      </c>
      <c r="D710" s="241" t="s">
        <v>1208</v>
      </c>
      <c r="E710" s="244">
        <v>8397</v>
      </c>
      <c r="F710" s="241" t="s">
        <v>4171</v>
      </c>
      <c r="G710" s="241" t="s">
        <v>3832</v>
      </c>
      <c r="H710" s="241" t="s">
        <v>1253</v>
      </c>
      <c r="I710" s="246">
        <v>0</v>
      </c>
      <c r="J710" s="246">
        <v>0</v>
      </c>
      <c r="K710" s="246">
        <v>4811033</v>
      </c>
      <c r="L710" s="261" t="s">
        <v>750</v>
      </c>
      <c r="M710" s="100"/>
    </row>
    <row r="711" spans="1:13" ht="15" customHeight="1" x14ac:dyDescent="0.25">
      <c r="A711" s="247">
        <v>45046</v>
      </c>
      <c r="B711" s="248" t="s">
        <v>4907</v>
      </c>
      <c r="C711" s="250">
        <v>860513493</v>
      </c>
      <c r="D711" s="248" t="s">
        <v>1208</v>
      </c>
      <c r="E711" s="250">
        <v>8005</v>
      </c>
      <c r="F711" s="248" t="s">
        <v>3752</v>
      </c>
      <c r="G711" s="250" t="s">
        <v>4192</v>
      </c>
      <c r="H711" s="248" t="s">
        <v>1253</v>
      </c>
      <c r="I711" s="246">
        <v>0</v>
      </c>
      <c r="J711" s="246">
        <v>75631</v>
      </c>
      <c r="K711" s="246">
        <v>0</v>
      </c>
      <c r="L711" s="261" t="s">
        <v>750</v>
      </c>
      <c r="M711" s="100"/>
    </row>
    <row r="712" spans="1:13" ht="15" customHeight="1" x14ac:dyDescent="0.25">
      <c r="A712" s="247">
        <v>45046</v>
      </c>
      <c r="B712" s="248" t="s">
        <v>4908</v>
      </c>
      <c r="C712" s="250">
        <v>860513493</v>
      </c>
      <c r="D712" s="248" t="s">
        <v>1208</v>
      </c>
      <c r="E712" s="250">
        <v>8005</v>
      </c>
      <c r="F712" s="248" t="s">
        <v>3752</v>
      </c>
      <c r="G712" s="248" t="s">
        <v>3830</v>
      </c>
      <c r="H712" s="248" t="s">
        <v>1253</v>
      </c>
      <c r="I712" s="246">
        <v>13666851.85</v>
      </c>
      <c r="J712" s="246">
        <v>0</v>
      </c>
      <c r="K712" s="246">
        <v>0</v>
      </c>
      <c r="L712" s="261" t="s">
        <v>750</v>
      </c>
      <c r="M712" s="100"/>
    </row>
    <row r="713" spans="1:13" ht="15" customHeight="1" x14ac:dyDescent="0.25">
      <c r="A713" s="247">
        <v>45046</v>
      </c>
      <c r="B713" s="248" t="s">
        <v>4909</v>
      </c>
      <c r="C713" s="250">
        <v>860513493</v>
      </c>
      <c r="D713" s="248" t="s">
        <v>1208</v>
      </c>
      <c r="E713" s="250">
        <v>8005</v>
      </c>
      <c r="F713" s="248" t="s">
        <v>3752</v>
      </c>
      <c r="G713" s="248" t="s">
        <v>4219</v>
      </c>
      <c r="H713" s="248" t="s">
        <v>1253</v>
      </c>
      <c r="I713" s="246">
        <v>0</v>
      </c>
      <c r="J713" s="246">
        <v>0</v>
      </c>
      <c r="K713" s="246">
        <v>170158</v>
      </c>
      <c r="L713" s="261" t="s">
        <v>750</v>
      </c>
      <c r="M713" s="100"/>
    </row>
    <row r="714" spans="1:13" ht="15" customHeight="1" x14ac:dyDescent="0.25">
      <c r="A714" s="247">
        <v>45046</v>
      </c>
      <c r="B714" s="248" t="s">
        <v>4910</v>
      </c>
      <c r="C714" s="250">
        <v>860513493</v>
      </c>
      <c r="D714" s="248" t="s">
        <v>1208</v>
      </c>
      <c r="E714" s="250">
        <v>8143</v>
      </c>
      <c r="F714" s="248" t="s">
        <v>3898</v>
      </c>
      <c r="G714" s="248" t="s">
        <v>4219</v>
      </c>
      <c r="H714" s="248" t="s">
        <v>1253</v>
      </c>
      <c r="I714" s="246">
        <v>0</v>
      </c>
      <c r="J714" s="246">
        <v>0</v>
      </c>
      <c r="K714" s="246">
        <v>126729</v>
      </c>
      <c r="L714" s="261" t="s">
        <v>750</v>
      </c>
      <c r="M714" s="100"/>
    </row>
    <row r="715" spans="1:13" x14ac:dyDescent="0.25">
      <c r="A715" s="247">
        <v>45046</v>
      </c>
      <c r="B715" s="248" t="s">
        <v>4911</v>
      </c>
      <c r="C715" s="250">
        <v>860513493</v>
      </c>
      <c r="D715" s="248" t="s">
        <v>1208</v>
      </c>
      <c r="E715" s="250">
        <v>8143</v>
      </c>
      <c r="F715" s="248" t="s">
        <v>3898</v>
      </c>
      <c r="G715" s="248" t="s">
        <v>3830</v>
      </c>
      <c r="H715" s="248" t="s">
        <v>1253</v>
      </c>
      <c r="I715" s="246">
        <v>1756209.47</v>
      </c>
      <c r="J715" s="246">
        <v>0</v>
      </c>
      <c r="K715" s="246">
        <v>0</v>
      </c>
      <c r="L715" s="261" t="s">
        <v>750</v>
      </c>
    </row>
    <row r="716" spans="1:13" x14ac:dyDescent="0.25">
      <c r="A716" s="245">
        <v>45046</v>
      </c>
      <c r="B716" s="241" t="s">
        <v>4912</v>
      </c>
      <c r="C716" s="244">
        <v>860513493</v>
      </c>
      <c r="D716" s="241" t="s">
        <v>1208</v>
      </c>
      <c r="E716" s="244">
        <v>8214</v>
      </c>
      <c r="F716" s="241" t="s">
        <v>3975</v>
      </c>
      <c r="G716" s="241" t="s">
        <v>3830</v>
      </c>
      <c r="H716" s="241" t="s">
        <v>1253</v>
      </c>
      <c r="I716" s="246">
        <v>24959340</v>
      </c>
      <c r="J716" s="246">
        <v>0</v>
      </c>
      <c r="K716" s="246">
        <v>0</v>
      </c>
      <c r="L716" s="261" t="s">
        <v>750</v>
      </c>
    </row>
    <row r="717" spans="1:13" x14ac:dyDescent="0.25">
      <c r="A717" s="245">
        <v>45046</v>
      </c>
      <c r="B717" s="241" t="s">
        <v>4913</v>
      </c>
      <c r="C717" s="244">
        <v>860513493</v>
      </c>
      <c r="D717" s="241" t="s">
        <v>1208</v>
      </c>
      <c r="E717" s="244">
        <v>8251</v>
      </c>
      <c r="F717" s="241" t="s">
        <v>4027</v>
      </c>
      <c r="G717" s="241" t="s">
        <v>3830</v>
      </c>
      <c r="H717" s="241" t="s">
        <v>1253</v>
      </c>
      <c r="I717" s="246">
        <v>19523724</v>
      </c>
      <c r="J717" s="246">
        <v>0</v>
      </c>
      <c r="K717" s="246">
        <v>0</v>
      </c>
      <c r="L717" s="261" t="s">
        <v>750</v>
      </c>
    </row>
    <row r="718" spans="1:13" x14ac:dyDescent="0.25">
      <c r="A718" s="245">
        <v>45046</v>
      </c>
      <c r="B718" s="241" t="s">
        <v>4914</v>
      </c>
      <c r="C718" s="244">
        <v>860513493</v>
      </c>
      <c r="D718" s="241" t="s">
        <v>1208</v>
      </c>
      <c r="E718" s="244">
        <v>8292</v>
      </c>
      <c r="F718" s="241" t="s">
        <v>4058</v>
      </c>
      <c r="G718" s="241" t="s">
        <v>3830</v>
      </c>
      <c r="H718" s="241" t="s">
        <v>1253</v>
      </c>
      <c r="I718" s="246">
        <v>177581</v>
      </c>
      <c r="J718" s="246">
        <v>0</v>
      </c>
      <c r="K718" s="246">
        <v>0</v>
      </c>
      <c r="L718" s="261" t="s">
        <v>750</v>
      </c>
    </row>
    <row r="719" spans="1:13" x14ac:dyDescent="0.25">
      <c r="A719" s="245">
        <v>45046</v>
      </c>
      <c r="B719" s="241" t="s">
        <v>4915</v>
      </c>
      <c r="C719" s="244">
        <v>860513493</v>
      </c>
      <c r="D719" s="241" t="s">
        <v>1208</v>
      </c>
      <c r="E719" s="244">
        <v>8293</v>
      </c>
      <c r="F719" s="241" t="s">
        <v>4059</v>
      </c>
      <c r="G719" s="241" t="s">
        <v>3830</v>
      </c>
      <c r="H719" s="241" t="s">
        <v>1253</v>
      </c>
      <c r="I719" s="246">
        <v>177581</v>
      </c>
      <c r="J719" s="246">
        <v>0</v>
      </c>
      <c r="K719" s="246">
        <v>0</v>
      </c>
      <c r="L719" s="261" t="s">
        <v>750</v>
      </c>
    </row>
    <row r="720" spans="1:13" x14ac:dyDescent="0.25">
      <c r="A720" s="245">
        <v>45046</v>
      </c>
      <c r="B720" s="241" t="s">
        <v>4916</v>
      </c>
      <c r="C720" s="244">
        <v>860513493</v>
      </c>
      <c r="D720" s="241" t="s">
        <v>1208</v>
      </c>
      <c r="E720" s="244">
        <v>8315</v>
      </c>
      <c r="F720" s="241" t="s">
        <v>4081</v>
      </c>
      <c r="G720" s="241" t="s">
        <v>3830</v>
      </c>
      <c r="H720" s="241" t="s">
        <v>1253</v>
      </c>
      <c r="I720" s="246">
        <v>5134089.7300000004</v>
      </c>
      <c r="J720" s="246">
        <v>0</v>
      </c>
      <c r="K720" s="246">
        <v>0</v>
      </c>
      <c r="L720" s="261" t="s">
        <v>750</v>
      </c>
    </row>
    <row r="721" spans="1:12" x14ac:dyDescent="0.25">
      <c r="A721" s="245">
        <v>45046</v>
      </c>
      <c r="B721" s="241" t="s">
        <v>4917</v>
      </c>
      <c r="C721" s="244">
        <v>860513493</v>
      </c>
      <c r="D721" s="241" t="s">
        <v>1208</v>
      </c>
      <c r="E721" s="244">
        <v>8346</v>
      </c>
      <c r="F721" s="241" t="s">
        <v>4115</v>
      </c>
      <c r="G721" s="241" t="s">
        <v>3830</v>
      </c>
      <c r="H721" s="241" t="s">
        <v>1253</v>
      </c>
      <c r="I721" s="246">
        <v>372573.17</v>
      </c>
      <c r="J721" s="246">
        <v>0</v>
      </c>
      <c r="K721" s="246">
        <v>0</v>
      </c>
      <c r="L721" s="261" t="s">
        <v>750</v>
      </c>
    </row>
    <row r="722" spans="1:12" x14ac:dyDescent="0.25">
      <c r="A722" s="245">
        <v>45046</v>
      </c>
      <c r="B722" s="241" t="s">
        <v>4918</v>
      </c>
      <c r="C722" s="244">
        <v>860513493</v>
      </c>
      <c r="D722" s="241" t="s">
        <v>1208</v>
      </c>
      <c r="E722" s="244">
        <v>8347</v>
      </c>
      <c r="F722" s="241" t="s">
        <v>4116</v>
      </c>
      <c r="G722" s="241" t="s">
        <v>3830</v>
      </c>
      <c r="H722" s="241" t="s">
        <v>1253</v>
      </c>
      <c r="I722" s="246">
        <v>372573.17</v>
      </c>
      <c r="J722" s="246">
        <v>0</v>
      </c>
      <c r="K722" s="246">
        <v>0</v>
      </c>
      <c r="L722" s="261" t="s">
        <v>750</v>
      </c>
    </row>
    <row r="723" spans="1:12" x14ac:dyDescent="0.25">
      <c r="A723" s="245">
        <v>45046</v>
      </c>
      <c r="B723" s="241" t="s">
        <v>4919</v>
      </c>
      <c r="C723" s="244">
        <v>860513493</v>
      </c>
      <c r="D723" s="241" t="s">
        <v>1208</v>
      </c>
      <c r="E723" s="244">
        <v>8348</v>
      </c>
      <c r="F723" s="241" t="s">
        <v>4117</v>
      </c>
      <c r="G723" s="241" t="s">
        <v>3830</v>
      </c>
      <c r="H723" s="241" t="s">
        <v>1253</v>
      </c>
      <c r="I723" s="246">
        <v>1337155.5900000001</v>
      </c>
      <c r="J723" s="246">
        <v>0</v>
      </c>
      <c r="K723" s="246">
        <v>0</v>
      </c>
      <c r="L723" s="261" t="s">
        <v>750</v>
      </c>
    </row>
    <row r="724" spans="1:12" x14ac:dyDescent="0.25">
      <c r="A724" s="245">
        <v>45046</v>
      </c>
      <c r="B724" s="241" t="s">
        <v>4920</v>
      </c>
      <c r="C724" s="244">
        <v>860513493</v>
      </c>
      <c r="D724" s="241" t="s">
        <v>1208</v>
      </c>
      <c r="E724" s="244">
        <v>8348</v>
      </c>
      <c r="F724" s="241" t="s">
        <v>4117</v>
      </c>
      <c r="G724" s="241" t="s">
        <v>3832</v>
      </c>
      <c r="H724" s="241" t="s">
        <v>1253</v>
      </c>
      <c r="I724" s="246">
        <v>0</v>
      </c>
      <c r="J724" s="246">
        <v>0</v>
      </c>
      <c r="K724" s="246">
        <v>422460</v>
      </c>
      <c r="L724" s="261" t="s">
        <v>750</v>
      </c>
    </row>
    <row r="725" spans="1:12" x14ac:dyDescent="0.25">
      <c r="A725" s="245">
        <v>45046</v>
      </c>
      <c r="B725" s="241" t="s">
        <v>4921</v>
      </c>
      <c r="C725" s="244">
        <v>860513493</v>
      </c>
      <c r="D725" s="241" t="s">
        <v>1208</v>
      </c>
      <c r="E725" s="244">
        <v>8349</v>
      </c>
      <c r="F725" s="241" t="s">
        <v>4118</v>
      </c>
      <c r="G725" s="241" t="s">
        <v>3832</v>
      </c>
      <c r="H725" s="241" t="s">
        <v>1253</v>
      </c>
      <c r="I725" s="246">
        <v>0</v>
      </c>
      <c r="J725" s="246">
        <v>0</v>
      </c>
      <c r="K725" s="246">
        <v>422460</v>
      </c>
      <c r="L725" s="261" t="s">
        <v>750</v>
      </c>
    </row>
    <row r="726" spans="1:12" x14ac:dyDescent="0.25">
      <c r="A726" s="245">
        <v>45046</v>
      </c>
      <c r="B726" s="241" t="s">
        <v>4922</v>
      </c>
      <c r="C726" s="244">
        <v>860513493</v>
      </c>
      <c r="D726" s="241" t="s">
        <v>1208</v>
      </c>
      <c r="E726" s="244">
        <v>8349</v>
      </c>
      <c r="F726" s="241" t="s">
        <v>4118</v>
      </c>
      <c r="G726" s="241" t="s">
        <v>3830</v>
      </c>
      <c r="H726" s="241" t="s">
        <v>1253</v>
      </c>
      <c r="I726" s="246">
        <v>1337155.5900000001</v>
      </c>
      <c r="J726" s="246">
        <v>0</v>
      </c>
      <c r="K726" s="246">
        <v>0</v>
      </c>
      <c r="L726" s="261" t="s">
        <v>750</v>
      </c>
    </row>
    <row r="727" spans="1:12" x14ac:dyDescent="0.25">
      <c r="A727" s="245">
        <v>45046</v>
      </c>
      <c r="B727" s="241" t="s">
        <v>4923</v>
      </c>
      <c r="C727" s="244">
        <v>860513493</v>
      </c>
      <c r="D727" s="241" t="s">
        <v>1208</v>
      </c>
      <c r="E727" s="244">
        <v>8377</v>
      </c>
      <c r="F727" s="241" t="s">
        <v>4149</v>
      </c>
      <c r="G727" s="241" t="s">
        <v>3830</v>
      </c>
      <c r="H727" s="241" t="s">
        <v>1253</v>
      </c>
      <c r="I727" s="246">
        <v>3499321.16</v>
      </c>
      <c r="J727" s="246">
        <v>0</v>
      </c>
      <c r="K727" s="246">
        <v>0</v>
      </c>
      <c r="L727" s="261" t="s">
        <v>750</v>
      </c>
    </row>
    <row r="728" spans="1:12" x14ac:dyDescent="0.25">
      <c r="A728" s="245">
        <v>45046</v>
      </c>
      <c r="B728" s="241" t="s">
        <v>4924</v>
      </c>
      <c r="C728" s="244">
        <v>860513493</v>
      </c>
      <c r="D728" s="241" t="s">
        <v>1208</v>
      </c>
      <c r="E728" s="244">
        <v>8377</v>
      </c>
      <c r="F728" s="241" t="s">
        <v>4149</v>
      </c>
      <c r="G728" s="241" t="s">
        <v>3832</v>
      </c>
      <c r="H728" s="241" t="s">
        <v>1253</v>
      </c>
      <c r="I728" s="246">
        <v>0</v>
      </c>
      <c r="J728" s="246">
        <v>0</v>
      </c>
      <c r="K728" s="246">
        <v>4800535</v>
      </c>
      <c r="L728" s="261" t="s">
        <v>750</v>
      </c>
    </row>
    <row r="729" spans="1:12" x14ac:dyDescent="0.25">
      <c r="A729" s="245">
        <v>45046</v>
      </c>
      <c r="B729" s="241" t="s">
        <v>4925</v>
      </c>
      <c r="C729" s="244">
        <v>860513493</v>
      </c>
      <c r="D729" s="241" t="s">
        <v>1208</v>
      </c>
      <c r="E729" s="244">
        <v>8195</v>
      </c>
      <c r="F729" s="241" t="s">
        <v>3957</v>
      </c>
      <c r="G729" s="241" t="s">
        <v>3830</v>
      </c>
      <c r="H729" s="241" t="s">
        <v>1253</v>
      </c>
      <c r="I729" s="246">
        <v>25851498.670000002</v>
      </c>
      <c r="J729" s="246">
        <v>0</v>
      </c>
      <c r="K729" s="246">
        <v>0</v>
      </c>
      <c r="L729" s="261" t="s">
        <v>750</v>
      </c>
    </row>
    <row r="730" spans="1:12" x14ac:dyDescent="0.25">
      <c r="A730" s="247">
        <v>45046</v>
      </c>
      <c r="B730" s="248" t="s">
        <v>4926</v>
      </c>
      <c r="C730" s="250">
        <v>860513493</v>
      </c>
      <c r="D730" s="248" t="s">
        <v>1208</v>
      </c>
      <c r="E730" s="250">
        <v>8291</v>
      </c>
      <c r="F730" s="248" t="s">
        <v>4057</v>
      </c>
      <c r="G730" s="248" t="s">
        <v>3830</v>
      </c>
      <c r="H730" s="248" t="s">
        <v>1253</v>
      </c>
      <c r="I730" s="246">
        <v>605754</v>
      </c>
      <c r="J730" s="246">
        <v>0</v>
      </c>
      <c r="K730" s="246">
        <v>0</v>
      </c>
      <c r="L730" s="261" t="s">
        <v>750</v>
      </c>
    </row>
    <row r="731" spans="1:12" x14ac:dyDescent="0.25">
      <c r="A731" s="245">
        <v>45046</v>
      </c>
      <c r="B731" s="241" t="s">
        <v>4927</v>
      </c>
      <c r="C731" s="244">
        <v>860513493</v>
      </c>
      <c r="D731" s="241" t="s">
        <v>1208</v>
      </c>
      <c r="E731" s="244">
        <v>8350</v>
      </c>
      <c r="F731" s="241" t="s">
        <v>4119</v>
      </c>
      <c r="G731" s="241" t="s">
        <v>3832</v>
      </c>
      <c r="H731" s="241" t="s">
        <v>1253</v>
      </c>
      <c r="I731" s="246">
        <v>0</v>
      </c>
      <c r="J731" s="246">
        <v>0</v>
      </c>
      <c r="K731" s="246">
        <v>1605772</v>
      </c>
      <c r="L731" s="261" t="s">
        <v>750</v>
      </c>
    </row>
    <row r="732" spans="1:12" x14ac:dyDescent="0.25">
      <c r="A732" s="245">
        <v>45046</v>
      </c>
      <c r="B732" s="241" t="s">
        <v>4928</v>
      </c>
      <c r="C732" s="244">
        <v>860513493</v>
      </c>
      <c r="D732" s="241" t="s">
        <v>1208</v>
      </c>
      <c r="E732" s="244">
        <v>8350</v>
      </c>
      <c r="F732" s="241" t="s">
        <v>4119</v>
      </c>
      <c r="G732" s="241" t="s">
        <v>3830</v>
      </c>
      <c r="H732" s="241" t="s">
        <v>1253</v>
      </c>
      <c r="I732" s="246">
        <v>7511215.7999999998</v>
      </c>
      <c r="J732" s="246">
        <v>0</v>
      </c>
      <c r="K732" s="246">
        <v>0</v>
      </c>
      <c r="L732" s="261" t="s">
        <v>750</v>
      </c>
    </row>
    <row r="733" spans="1:12" x14ac:dyDescent="0.25">
      <c r="A733" s="247">
        <v>45046</v>
      </c>
      <c r="B733" s="248" t="s">
        <v>4929</v>
      </c>
      <c r="C733" s="250">
        <v>810002455</v>
      </c>
      <c r="D733" s="248" t="s">
        <v>4281</v>
      </c>
      <c r="E733" s="250">
        <v>7671</v>
      </c>
      <c r="F733" s="248" t="s">
        <v>3342</v>
      </c>
      <c r="G733" s="248" t="s">
        <v>3830</v>
      </c>
      <c r="H733" s="248" t="s">
        <v>1254</v>
      </c>
      <c r="I733" s="246">
        <v>420327</v>
      </c>
      <c r="J733" s="246">
        <v>0</v>
      </c>
      <c r="K733" s="246">
        <v>0</v>
      </c>
      <c r="L733" s="261" t="s">
        <v>4959</v>
      </c>
    </row>
    <row r="734" spans="1:12" x14ac:dyDescent="0.25">
      <c r="A734" s="245">
        <v>45046</v>
      </c>
      <c r="B734" s="241" t="s">
        <v>4930</v>
      </c>
      <c r="C734" s="244">
        <v>860513493</v>
      </c>
      <c r="D734" s="241" t="s">
        <v>1208</v>
      </c>
      <c r="E734" s="244">
        <v>7962</v>
      </c>
      <c r="F734" s="241" t="s">
        <v>3699</v>
      </c>
      <c r="G734" s="241" t="s">
        <v>3830</v>
      </c>
      <c r="H734" s="241" t="s">
        <v>1253</v>
      </c>
      <c r="I734" s="246">
        <v>699993</v>
      </c>
      <c r="J734" s="246">
        <v>0</v>
      </c>
      <c r="K734" s="246">
        <v>0</v>
      </c>
      <c r="L734" s="261" t="s">
        <v>750</v>
      </c>
    </row>
    <row r="735" spans="1:12" x14ac:dyDescent="0.25">
      <c r="A735" s="245">
        <v>45046</v>
      </c>
      <c r="B735" s="241" t="s">
        <v>4931</v>
      </c>
      <c r="C735" s="244">
        <v>860513493</v>
      </c>
      <c r="D735" s="241" t="s">
        <v>1208</v>
      </c>
      <c r="E735" s="244">
        <v>8365</v>
      </c>
      <c r="F735" s="241" t="s">
        <v>4134</v>
      </c>
      <c r="G735" s="241" t="s">
        <v>3832</v>
      </c>
      <c r="H735" s="241" t="s">
        <v>1253</v>
      </c>
      <c r="I735" s="246">
        <v>0</v>
      </c>
      <c r="J735" s="246">
        <v>0</v>
      </c>
      <c r="K735" s="246">
        <v>3912307</v>
      </c>
      <c r="L735" s="261" t="s">
        <v>750</v>
      </c>
    </row>
    <row r="736" spans="1:12" x14ac:dyDescent="0.25">
      <c r="A736" s="247">
        <v>45046</v>
      </c>
      <c r="B736" s="248" t="s">
        <v>4932</v>
      </c>
      <c r="C736" s="250">
        <v>860513493</v>
      </c>
      <c r="D736" s="248" t="s">
        <v>1208</v>
      </c>
      <c r="E736" s="250">
        <v>8365</v>
      </c>
      <c r="F736" s="248" t="s">
        <v>4134</v>
      </c>
      <c r="G736" s="248" t="s">
        <v>3830</v>
      </c>
      <c r="H736" s="248" t="s">
        <v>1253</v>
      </c>
      <c r="I736" s="246">
        <v>9610470.0600000005</v>
      </c>
      <c r="J736" s="246">
        <v>0</v>
      </c>
      <c r="K736" s="246">
        <v>0</v>
      </c>
      <c r="L736" s="261" t="s">
        <v>750</v>
      </c>
    </row>
    <row r="737" spans="1:12" x14ac:dyDescent="0.25">
      <c r="A737" s="247">
        <v>45046</v>
      </c>
      <c r="B737" s="248" t="s">
        <v>4933</v>
      </c>
      <c r="C737" s="250">
        <v>6428118</v>
      </c>
      <c r="D737" s="248" t="s">
        <v>624</v>
      </c>
      <c r="E737" s="250">
        <v>8032</v>
      </c>
      <c r="F737" s="248" t="s">
        <v>3782</v>
      </c>
      <c r="G737" s="248" t="s">
        <v>3830</v>
      </c>
      <c r="H737" s="248" t="s">
        <v>1220</v>
      </c>
      <c r="I737" s="246">
        <v>325800</v>
      </c>
      <c r="J737" s="246">
        <v>0</v>
      </c>
      <c r="K737" s="246">
        <v>0</v>
      </c>
      <c r="L737" s="261" t="s">
        <v>4959</v>
      </c>
    </row>
    <row r="738" spans="1:12" x14ac:dyDescent="0.25">
      <c r="A738" s="247">
        <v>45046</v>
      </c>
      <c r="B738" s="248" t="s">
        <v>4934</v>
      </c>
      <c r="C738" s="250">
        <v>860513493</v>
      </c>
      <c r="D738" s="248" t="s">
        <v>1208</v>
      </c>
      <c r="E738" s="250">
        <v>8333</v>
      </c>
      <c r="F738" s="248" t="s">
        <v>4102</v>
      </c>
      <c r="G738" s="248" t="s">
        <v>3830</v>
      </c>
      <c r="H738" s="248" t="s">
        <v>1207</v>
      </c>
      <c r="I738" s="246">
        <v>27502228.25</v>
      </c>
      <c r="J738" s="246">
        <v>0</v>
      </c>
      <c r="K738" s="246">
        <v>0</v>
      </c>
      <c r="L738" s="261" t="s">
        <v>750</v>
      </c>
    </row>
    <row r="739" spans="1:12" x14ac:dyDescent="0.25">
      <c r="A739" s="245">
        <v>45046</v>
      </c>
      <c r="B739" s="241" t="s">
        <v>4935</v>
      </c>
      <c r="C739" s="244">
        <v>860513493</v>
      </c>
      <c r="D739" s="241" t="s">
        <v>1208</v>
      </c>
      <c r="E739" s="244">
        <v>8333</v>
      </c>
      <c r="F739" s="241" t="s">
        <v>4102</v>
      </c>
      <c r="G739" s="241" t="s">
        <v>3832</v>
      </c>
      <c r="H739" s="241" t="s">
        <v>1207</v>
      </c>
      <c r="I739" s="246">
        <v>0</v>
      </c>
      <c r="J739" s="246">
        <v>0</v>
      </c>
      <c r="K739" s="246">
        <v>7254057</v>
      </c>
      <c r="L739" s="261" t="s">
        <v>750</v>
      </c>
    </row>
  </sheetData>
  <mergeCells count="1">
    <mergeCell ref="A1:K1"/>
  </mergeCells>
  <pageMargins left="0.7" right="0.7" top="0.75" bottom="0.75" header="0.3" footer="0.3"/>
  <pageSetup scale="6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59"/>
  <sheetViews>
    <sheetView zoomScaleNormal="100" workbookViewId="0">
      <pane ySplit="1" topLeftCell="A3425" activePane="bottomLeft" state="frozen"/>
      <selection pane="bottomLeft" activeCell="B3463" sqref="B3463"/>
    </sheetView>
  </sheetViews>
  <sheetFormatPr defaultColWidth="11.42578125" defaultRowHeight="15" x14ac:dyDescent="0.25"/>
  <cols>
    <col min="1" max="1" width="12.42578125" bestFit="1" customWidth="1"/>
    <col min="2" max="2" width="45.42578125" customWidth="1"/>
    <col min="3" max="3" width="44" customWidth="1"/>
    <col min="4" max="4" width="20" bestFit="1" customWidth="1"/>
    <col min="5" max="5" width="16.42578125" customWidth="1"/>
    <col min="6" max="6" width="10.42578125" style="8" bestFit="1" customWidth="1"/>
    <col min="7" max="7" width="33.42578125" bestFit="1" customWidth="1"/>
    <col min="8" max="8" width="27" customWidth="1"/>
    <col min="9" max="9" width="32.85546875" bestFit="1" customWidth="1"/>
    <col min="10" max="10" width="36.7109375" bestFit="1" customWidth="1"/>
    <col min="261" max="261" width="12.42578125" bestFit="1" customWidth="1"/>
    <col min="262" max="262" width="38.7109375" bestFit="1" customWidth="1"/>
    <col min="517" max="517" width="12.42578125" bestFit="1" customWidth="1"/>
    <col min="518" max="518" width="38.7109375" bestFit="1" customWidth="1"/>
    <col min="773" max="773" width="12.42578125" bestFit="1" customWidth="1"/>
    <col min="774" max="774" width="38.7109375" bestFit="1" customWidth="1"/>
    <col min="1029" max="1029" width="12.42578125" bestFit="1" customWidth="1"/>
    <col min="1030" max="1030" width="38.7109375" bestFit="1" customWidth="1"/>
    <col min="1285" max="1285" width="12.42578125" bestFit="1" customWidth="1"/>
    <col min="1286" max="1286" width="38.7109375" bestFit="1" customWidth="1"/>
    <col min="1541" max="1541" width="12.42578125" bestFit="1" customWidth="1"/>
    <col min="1542" max="1542" width="38.7109375" bestFit="1" customWidth="1"/>
    <col min="1797" max="1797" width="12.42578125" bestFit="1" customWidth="1"/>
    <col min="1798" max="1798" width="38.7109375" bestFit="1" customWidth="1"/>
    <col min="2053" max="2053" width="12.42578125" bestFit="1" customWidth="1"/>
    <col min="2054" max="2054" width="38.7109375" bestFit="1" customWidth="1"/>
    <col min="2309" max="2309" width="12.42578125" bestFit="1" customWidth="1"/>
    <col min="2310" max="2310" width="38.7109375" bestFit="1" customWidth="1"/>
    <col min="2565" max="2565" width="12.42578125" bestFit="1" customWidth="1"/>
    <col min="2566" max="2566" width="38.7109375" bestFit="1" customWidth="1"/>
    <col min="2821" max="2821" width="12.42578125" bestFit="1" customWidth="1"/>
    <col min="2822" max="2822" width="38.7109375" bestFit="1" customWidth="1"/>
    <col min="3077" max="3077" width="12.42578125" bestFit="1" customWidth="1"/>
    <col min="3078" max="3078" width="38.7109375" bestFit="1" customWidth="1"/>
    <col min="3333" max="3333" width="12.42578125" bestFit="1" customWidth="1"/>
    <col min="3334" max="3334" width="38.7109375" bestFit="1" customWidth="1"/>
    <col min="3589" max="3589" width="12.42578125" bestFit="1" customWidth="1"/>
    <col min="3590" max="3590" width="38.7109375" bestFit="1" customWidth="1"/>
    <col min="3845" max="3845" width="12.42578125" bestFit="1" customWidth="1"/>
    <col min="3846" max="3846" width="38.7109375" bestFit="1" customWidth="1"/>
    <col min="4101" max="4101" width="12.42578125" bestFit="1" customWidth="1"/>
    <col min="4102" max="4102" width="38.7109375" bestFit="1" customWidth="1"/>
    <col min="4357" max="4357" width="12.42578125" bestFit="1" customWidth="1"/>
    <col min="4358" max="4358" width="38.7109375" bestFit="1" customWidth="1"/>
    <col min="4613" max="4613" width="12.42578125" bestFit="1" customWidth="1"/>
    <col min="4614" max="4614" width="38.7109375" bestFit="1" customWidth="1"/>
    <col min="4869" max="4869" width="12.42578125" bestFit="1" customWidth="1"/>
    <col min="4870" max="4870" width="38.7109375" bestFit="1" customWidth="1"/>
    <col min="5125" max="5125" width="12.42578125" bestFit="1" customWidth="1"/>
    <col min="5126" max="5126" width="38.7109375" bestFit="1" customWidth="1"/>
    <col min="5381" max="5381" width="12.42578125" bestFit="1" customWidth="1"/>
    <col min="5382" max="5382" width="38.7109375" bestFit="1" customWidth="1"/>
    <col min="5637" max="5637" width="12.42578125" bestFit="1" customWidth="1"/>
    <col min="5638" max="5638" width="38.7109375" bestFit="1" customWidth="1"/>
    <col min="5893" max="5893" width="12.42578125" bestFit="1" customWidth="1"/>
    <col min="5894" max="5894" width="38.7109375" bestFit="1" customWidth="1"/>
    <col min="6149" max="6149" width="12.42578125" bestFit="1" customWidth="1"/>
    <col min="6150" max="6150" width="38.7109375" bestFit="1" customWidth="1"/>
    <col min="6405" max="6405" width="12.42578125" bestFit="1" customWidth="1"/>
    <col min="6406" max="6406" width="38.7109375" bestFit="1" customWidth="1"/>
    <col min="6661" max="6661" width="12.42578125" bestFit="1" customWidth="1"/>
    <col min="6662" max="6662" width="38.7109375" bestFit="1" customWidth="1"/>
    <col min="6917" max="6917" width="12.42578125" bestFit="1" customWidth="1"/>
    <col min="6918" max="6918" width="38.7109375" bestFit="1" customWidth="1"/>
    <col min="7173" max="7173" width="12.42578125" bestFit="1" customWidth="1"/>
    <col min="7174" max="7174" width="38.7109375" bestFit="1" customWidth="1"/>
    <col min="7429" max="7429" width="12.42578125" bestFit="1" customWidth="1"/>
    <col min="7430" max="7430" width="38.7109375" bestFit="1" customWidth="1"/>
    <col min="7685" max="7685" width="12.42578125" bestFit="1" customWidth="1"/>
    <col min="7686" max="7686" width="38.7109375" bestFit="1" customWidth="1"/>
    <col min="7941" max="7941" width="12.42578125" bestFit="1" customWidth="1"/>
    <col min="7942" max="7942" width="38.7109375" bestFit="1" customWidth="1"/>
    <col min="8197" max="8197" width="12.42578125" bestFit="1" customWidth="1"/>
    <col min="8198" max="8198" width="38.7109375" bestFit="1" customWidth="1"/>
    <col min="8453" max="8453" width="12.42578125" bestFit="1" customWidth="1"/>
    <col min="8454" max="8454" width="38.7109375" bestFit="1" customWidth="1"/>
    <col min="8709" max="8709" width="12.42578125" bestFit="1" customWidth="1"/>
    <col min="8710" max="8710" width="38.7109375" bestFit="1" customWidth="1"/>
    <col min="8965" max="8965" width="12.42578125" bestFit="1" customWidth="1"/>
    <col min="8966" max="8966" width="38.7109375" bestFit="1" customWidth="1"/>
    <col min="9221" max="9221" width="12.42578125" bestFit="1" customWidth="1"/>
    <col min="9222" max="9222" width="38.7109375" bestFit="1" customWidth="1"/>
    <col min="9477" max="9477" width="12.42578125" bestFit="1" customWidth="1"/>
    <col min="9478" max="9478" width="38.7109375" bestFit="1" customWidth="1"/>
    <col min="9733" max="9733" width="12.42578125" bestFit="1" customWidth="1"/>
    <col min="9734" max="9734" width="38.7109375" bestFit="1" customWidth="1"/>
    <col min="9989" max="9989" width="12.42578125" bestFit="1" customWidth="1"/>
    <col min="9990" max="9990" width="38.7109375" bestFit="1" customWidth="1"/>
    <col min="10245" max="10245" width="12.42578125" bestFit="1" customWidth="1"/>
    <col min="10246" max="10246" width="38.7109375" bestFit="1" customWidth="1"/>
    <col min="10501" max="10501" width="12.42578125" bestFit="1" customWidth="1"/>
    <col min="10502" max="10502" width="38.7109375" bestFit="1" customWidth="1"/>
    <col min="10757" max="10757" width="12.42578125" bestFit="1" customWidth="1"/>
    <col min="10758" max="10758" width="38.7109375" bestFit="1" customWidth="1"/>
    <col min="11013" max="11013" width="12.42578125" bestFit="1" customWidth="1"/>
    <col min="11014" max="11014" width="38.7109375" bestFit="1" customWidth="1"/>
    <col min="11269" max="11269" width="12.42578125" bestFit="1" customWidth="1"/>
    <col min="11270" max="11270" width="38.7109375" bestFit="1" customWidth="1"/>
    <col min="11525" max="11525" width="12.42578125" bestFit="1" customWidth="1"/>
    <col min="11526" max="11526" width="38.7109375" bestFit="1" customWidth="1"/>
    <col min="11781" max="11781" width="12.42578125" bestFit="1" customWidth="1"/>
    <col min="11782" max="11782" width="38.7109375" bestFit="1" customWidth="1"/>
    <col min="12037" max="12037" width="12.42578125" bestFit="1" customWidth="1"/>
    <col min="12038" max="12038" width="38.7109375" bestFit="1" customWidth="1"/>
    <col min="12293" max="12293" width="12.42578125" bestFit="1" customWidth="1"/>
    <col min="12294" max="12294" width="38.7109375" bestFit="1" customWidth="1"/>
    <col min="12549" max="12549" width="12.42578125" bestFit="1" customWidth="1"/>
    <col min="12550" max="12550" width="38.7109375" bestFit="1" customWidth="1"/>
    <col min="12805" max="12805" width="12.42578125" bestFit="1" customWidth="1"/>
    <col min="12806" max="12806" width="38.7109375" bestFit="1" customWidth="1"/>
    <col min="13061" max="13061" width="12.42578125" bestFit="1" customWidth="1"/>
    <col min="13062" max="13062" width="38.7109375" bestFit="1" customWidth="1"/>
    <col min="13317" max="13317" width="12.42578125" bestFit="1" customWidth="1"/>
    <col min="13318" max="13318" width="38.7109375" bestFit="1" customWidth="1"/>
    <col min="13573" max="13573" width="12.42578125" bestFit="1" customWidth="1"/>
    <col min="13574" max="13574" width="38.7109375" bestFit="1" customWidth="1"/>
    <col min="13829" max="13829" width="12.42578125" bestFit="1" customWidth="1"/>
    <col min="13830" max="13830" width="38.7109375" bestFit="1" customWidth="1"/>
    <col min="14085" max="14085" width="12.42578125" bestFit="1" customWidth="1"/>
    <col min="14086" max="14086" width="38.7109375" bestFit="1" customWidth="1"/>
    <col min="14341" max="14341" width="12.42578125" bestFit="1" customWidth="1"/>
    <col min="14342" max="14342" width="38.7109375" bestFit="1" customWidth="1"/>
    <col min="14597" max="14597" width="12.42578125" bestFit="1" customWidth="1"/>
    <col min="14598" max="14598" width="38.7109375" bestFit="1" customWidth="1"/>
    <col min="14853" max="14853" width="12.42578125" bestFit="1" customWidth="1"/>
    <col min="14854" max="14854" width="38.7109375" bestFit="1" customWidth="1"/>
    <col min="15109" max="15109" width="12.42578125" bestFit="1" customWidth="1"/>
    <col min="15110" max="15110" width="38.7109375" bestFit="1" customWidth="1"/>
    <col min="15365" max="15365" width="12.42578125" bestFit="1" customWidth="1"/>
    <col min="15366" max="15366" width="38.7109375" bestFit="1" customWidth="1"/>
    <col min="15621" max="15621" width="12.42578125" bestFit="1" customWidth="1"/>
    <col min="15622" max="15622" width="38.7109375" bestFit="1" customWidth="1"/>
    <col min="15877" max="15877" width="12.42578125" bestFit="1" customWidth="1"/>
    <col min="15878" max="15878" width="38.7109375" bestFit="1" customWidth="1"/>
    <col min="16133" max="16133" width="12.42578125" bestFit="1" customWidth="1"/>
    <col min="16134" max="16134" width="38.7109375" bestFit="1" customWidth="1"/>
  </cols>
  <sheetData>
    <row r="1" spans="1:12" ht="15" customHeight="1" x14ac:dyDescent="0.25">
      <c r="A1" s="9" t="s">
        <v>280</v>
      </c>
      <c r="B1" s="9" t="s">
        <v>281</v>
      </c>
      <c r="C1" s="9" t="s">
        <v>679</v>
      </c>
      <c r="D1" s="9" t="s">
        <v>282</v>
      </c>
      <c r="E1" s="9" t="s">
        <v>680</v>
      </c>
      <c r="F1" s="9" t="s">
        <v>681</v>
      </c>
      <c r="G1" s="9" t="s">
        <v>6</v>
      </c>
      <c r="H1" s="9" t="s">
        <v>622</v>
      </c>
      <c r="I1" s="32"/>
      <c r="J1" s="17" t="s">
        <v>789</v>
      </c>
      <c r="K1" s="17" t="s">
        <v>790</v>
      </c>
      <c r="L1" s="17" t="s">
        <v>791</v>
      </c>
    </row>
    <row r="2" spans="1:12" ht="15" customHeight="1" x14ac:dyDescent="0.25">
      <c r="A2" s="10">
        <v>3022</v>
      </c>
      <c r="B2" s="10" t="s">
        <v>510</v>
      </c>
      <c r="C2" s="10" t="s">
        <v>258</v>
      </c>
      <c r="D2" s="10" t="s">
        <v>287</v>
      </c>
      <c r="E2" s="10" t="s">
        <v>288</v>
      </c>
      <c r="F2" s="12"/>
      <c r="G2" s="10" t="s">
        <v>682</v>
      </c>
      <c r="H2" s="11"/>
      <c r="I2" s="33"/>
    </row>
    <row r="3" spans="1:12" ht="15" customHeight="1" x14ac:dyDescent="0.25">
      <c r="A3" s="10">
        <v>3347</v>
      </c>
      <c r="B3" s="10" t="s">
        <v>31</v>
      </c>
      <c r="C3" s="10" t="s">
        <v>30</v>
      </c>
      <c r="D3" s="10" t="s">
        <v>297</v>
      </c>
      <c r="E3" s="10" t="s">
        <v>288</v>
      </c>
      <c r="F3" s="12"/>
      <c r="G3" s="10" t="s">
        <v>25</v>
      </c>
      <c r="H3" s="20" t="s">
        <v>1930</v>
      </c>
      <c r="I3" s="33"/>
    </row>
    <row r="4" spans="1:12" ht="15" customHeight="1" x14ac:dyDescent="0.25">
      <c r="A4" s="10">
        <v>4056</v>
      </c>
      <c r="B4" s="10" t="s">
        <v>498</v>
      </c>
      <c r="C4" s="10" t="s">
        <v>542</v>
      </c>
      <c r="D4" s="10" t="s">
        <v>297</v>
      </c>
      <c r="E4" s="10" t="s">
        <v>288</v>
      </c>
      <c r="F4" s="12"/>
      <c r="G4" s="10" t="s">
        <v>25</v>
      </c>
      <c r="H4" s="11"/>
      <c r="I4" s="33"/>
    </row>
    <row r="5" spans="1:12" ht="15" customHeight="1" x14ac:dyDescent="0.25">
      <c r="A5" s="10">
        <v>4426</v>
      </c>
      <c r="B5" s="10" t="s">
        <v>425</v>
      </c>
      <c r="C5" s="10" t="s">
        <v>548</v>
      </c>
      <c r="D5" s="10" t="s">
        <v>289</v>
      </c>
      <c r="E5" s="10" t="s">
        <v>290</v>
      </c>
      <c r="F5" s="12">
        <v>42560</v>
      </c>
      <c r="G5" s="10" t="s">
        <v>70</v>
      </c>
      <c r="H5" s="11"/>
      <c r="I5" s="33"/>
    </row>
    <row r="6" spans="1:12" ht="15" customHeight="1" x14ac:dyDescent="0.25">
      <c r="A6" s="10">
        <v>4452</v>
      </c>
      <c r="B6" s="10" t="s">
        <v>504</v>
      </c>
      <c r="C6" s="10" t="s">
        <v>551</v>
      </c>
      <c r="D6" s="10" t="s">
        <v>289</v>
      </c>
      <c r="E6" s="10" t="s">
        <v>290</v>
      </c>
      <c r="F6" s="12">
        <v>42588</v>
      </c>
      <c r="G6" s="10" t="s">
        <v>70</v>
      </c>
      <c r="H6" s="11"/>
      <c r="I6" s="33"/>
    </row>
    <row r="7" spans="1:12" ht="15" customHeight="1" x14ac:dyDescent="0.25">
      <c r="A7" s="10">
        <v>4467</v>
      </c>
      <c r="B7" s="10" t="s">
        <v>286</v>
      </c>
      <c r="C7" s="10" t="s">
        <v>214</v>
      </c>
      <c r="D7" s="10" t="s">
        <v>287</v>
      </c>
      <c r="E7" s="10" t="s">
        <v>288</v>
      </c>
      <c r="F7" s="12">
        <v>42607</v>
      </c>
      <c r="G7" s="10" t="s">
        <v>12</v>
      </c>
      <c r="H7" s="20" t="s">
        <v>1930</v>
      </c>
      <c r="I7" s="33"/>
    </row>
    <row r="8" spans="1:12" ht="15" customHeight="1" x14ac:dyDescent="0.25">
      <c r="A8" s="10">
        <v>4476</v>
      </c>
      <c r="B8" s="10" t="s">
        <v>528</v>
      </c>
      <c r="C8" s="10" t="s">
        <v>624</v>
      </c>
      <c r="D8" s="10" t="s">
        <v>287</v>
      </c>
      <c r="E8" s="10" t="s">
        <v>288</v>
      </c>
      <c r="F8" s="12">
        <v>42767</v>
      </c>
      <c r="G8" s="10" t="s">
        <v>12</v>
      </c>
      <c r="H8" s="11"/>
      <c r="I8" s="33"/>
    </row>
    <row r="9" spans="1:12" ht="15" customHeight="1" x14ac:dyDescent="0.25">
      <c r="A9" s="10">
        <v>4494</v>
      </c>
      <c r="B9" s="10" t="s">
        <v>24</v>
      </c>
      <c r="C9" s="10" t="s">
        <v>23</v>
      </c>
      <c r="D9" s="10" t="s">
        <v>683</v>
      </c>
      <c r="E9" s="10" t="s">
        <v>285</v>
      </c>
      <c r="F9" s="12">
        <v>42632</v>
      </c>
      <c r="G9" s="10" t="s">
        <v>25</v>
      </c>
      <c r="H9" s="11" t="s">
        <v>633</v>
      </c>
      <c r="I9" s="33"/>
    </row>
    <row r="10" spans="1:12" ht="15" customHeight="1" x14ac:dyDescent="0.25">
      <c r="A10" s="10">
        <v>4552</v>
      </c>
      <c r="B10" s="10" t="s">
        <v>148</v>
      </c>
      <c r="C10" s="10" t="s">
        <v>147</v>
      </c>
      <c r="D10" s="10" t="s">
        <v>684</v>
      </c>
      <c r="E10" s="10" t="s">
        <v>285</v>
      </c>
      <c r="F10" s="12">
        <v>42670</v>
      </c>
      <c r="G10" s="10" t="s">
        <v>12</v>
      </c>
      <c r="H10" s="11"/>
      <c r="I10" s="33"/>
    </row>
    <row r="11" spans="1:12" ht="15" customHeight="1" x14ac:dyDescent="0.25">
      <c r="A11" s="10">
        <v>4554</v>
      </c>
      <c r="B11" s="10" t="s">
        <v>26</v>
      </c>
      <c r="C11" s="10" t="s">
        <v>23</v>
      </c>
      <c r="D11" s="10" t="s">
        <v>683</v>
      </c>
      <c r="E11" s="10" t="s">
        <v>285</v>
      </c>
      <c r="F11" s="12">
        <v>42672</v>
      </c>
      <c r="G11" s="10" t="s">
        <v>25</v>
      </c>
      <c r="H11" s="11" t="s">
        <v>633</v>
      </c>
      <c r="I11" s="33"/>
    </row>
    <row r="12" spans="1:12" ht="15" customHeight="1" x14ac:dyDescent="0.25">
      <c r="A12" s="10">
        <v>4561</v>
      </c>
      <c r="B12" s="10" t="s">
        <v>27</v>
      </c>
      <c r="C12" s="10" t="s">
        <v>23</v>
      </c>
      <c r="D12" s="10" t="s">
        <v>683</v>
      </c>
      <c r="E12" s="10" t="s">
        <v>285</v>
      </c>
      <c r="F12" s="12">
        <v>42682</v>
      </c>
      <c r="G12" s="10" t="s">
        <v>25</v>
      </c>
      <c r="H12" s="11" t="s">
        <v>633</v>
      </c>
      <c r="I12" s="33"/>
    </row>
    <row r="13" spans="1:12" ht="15" customHeight="1" x14ac:dyDescent="0.25">
      <c r="A13" s="10">
        <v>4677</v>
      </c>
      <c r="B13" s="10" t="s">
        <v>475</v>
      </c>
      <c r="C13" s="10" t="s">
        <v>625</v>
      </c>
      <c r="D13" s="10" t="s">
        <v>685</v>
      </c>
      <c r="E13" s="10" t="s">
        <v>285</v>
      </c>
      <c r="F13" s="12">
        <v>42786</v>
      </c>
      <c r="G13" s="10" t="s">
        <v>306</v>
      </c>
      <c r="H13" s="11"/>
      <c r="I13" s="33"/>
    </row>
    <row r="14" spans="1:12" ht="15" customHeight="1" x14ac:dyDescent="0.25">
      <c r="A14" s="10">
        <v>4686</v>
      </c>
      <c r="B14" s="10" t="s">
        <v>432</v>
      </c>
      <c r="C14" s="21" t="s">
        <v>890</v>
      </c>
      <c r="D14" s="10" t="s">
        <v>289</v>
      </c>
      <c r="E14" s="10" t="s">
        <v>290</v>
      </c>
      <c r="F14" s="12">
        <v>42790</v>
      </c>
      <c r="G14" s="10" t="s">
        <v>93</v>
      </c>
      <c r="H14" s="20" t="s">
        <v>4955</v>
      </c>
      <c r="I14" s="34"/>
    </row>
    <row r="15" spans="1:12" ht="15" customHeight="1" x14ac:dyDescent="0.25">
      <c r="A15" s="10">
        <v>4710</v>
      </c>
      <c r="B15" s="10" t="s">
        <v>69</v>
      </c>
      <c r="C15" s="47" t="s">
        <v>1217</v>
      </c>
      <c r="D15" s="10" t="s">
        <v>289</v>
      </c>
      <c r="E15" s="10" t="s">
        <v>290</v>
      </c>
      <c r="F15" s="12">
        <v>42812</v>
      </c>
      <c r="G15" s="10" t="s">
        <v>70</v>
      </c>
      <c r="H15" s="20" t="s">
        <v>1930</v>
      </c>
      <c r="I15" s="33"/>
    </row>
    <row r="16" spans="1:12" ht="15" customHeight="1" x14ac:dyDescent="0.25">
      <c r="A16" s="10">
        <v>4746</v>
      </c>
      <c r="B16" s="10" t="s">
        <v>372</v>
      </c>
      <c r="C16" s="47" t="s">
        <v>1217</v>
      </c>
      <c r="D16" s="10"/>
      <c r="E16" s="10"/>
      <c r="F16" s="12"/>
      <c r="G16" s="10"/>
      <c r="H16" s="20" t="s">
        <v>1930</v>
      </c>
      <c r="I16" s="33"/>
    </row>
    <row r="17" spans="1:9" ht="15" customHeight="1" x14ac:dyDescent="0.25">
      <c r="A17" s="10">
        <v>4747</v>
      </c>
      <c r="B17" s="10" t="s">
        <v>433</v>
      </c>
      <c r="C17" s="21" t="s">
        <v>890</v>
      </c>
      <c r="D17" s="10" t="s">
        <v>289</v>
      </c>
      <c r="E17" s="10" t="s">
        <v>290</v>
      </c>
      <c r="F17" s="12">
        <v>42858</v>
      </c>
      <c r="G17" s="10" t="s">
        <v>93</v>
      </c>
      <c r="H17" s="20" t="s">
        <v>4955</v>
      </c>
      <c r="I17" s="34"/>
    </row>
    <row r="18" spans="1:9" ht="15" customHeight="1" x14ac:dyDescent="0.25">
      <c r="A18" s="10">
        <v>4759</v>
      </c>
      <c r="B18" s="10" t="s">
        <v>434</v>
      </c>
      <c r="C18" s="21" t="s">
        <v>890</v>
      </c>
      <c r="D18" s="10" t="s">
        <v>289</v>
      </c>
      <c r="E18" s="10" t="s">
        <v>290</v>
      </c>
      <c r="F18" s="12">
        <v>42875</v>
      </c>
      <c r="G18" s="10" t="s">
        <v>93</v>
      </c>
      <c r="H18" s="20" t="s">
        <v>4955</v>
      </c>
      <c r="I18" s="34"/>
    </row>
    <row r="19" spans="1:9" ht="15" customHeight="1" x14ac:dyDescent="0.25">
      <c r="A19" s="10">
        <v>4761</v>
      </c>
      <c r="B19" s="10" t="s">
        <v>348</v>
      </c>
      <c r="C19" s="10" t="s">
        <v>544</v>
      </c>
      <c r="D19" s="10" t="s">
        <v>287</v>
      </c>
      <c r="E19" s="10" t="s">
        <v>288</v>
      </c>
      <c r="F19" s="12">
        <v>42871</v>
      </c>
      <c r="G19" s="10" t="s">
        <v>70</v>
      </c>
      <c r="H19" s="11"/>
      <c r="I19" s="33"/>
    </row>
    <row r="20" spans="1:9" ht="15" customHeight="1" x14ac:dyDescent="0.25">
      <c r="A20" s="10">
        <v>4762</v>
      </c>
      <c r="B20" s="10" t="s">
        <v>144</v>
      </c>
      <c r="C20" s="10" t="s">
        <v>143</v>
      </c>
      <c r="D20" s="10" t="s">
        <v>287</v>
      </c>
      <c r="E20" s="10" t="s">
        <v>288</v>
      </c>
      <c r="F20" s="12">
        <v>42872</v>
      </c>
      <c r="G20" s="10" t="s">
        <v>12</v>
      </c>
      <c r="H20" s="20" t="s">
        <v>1930</v>
      </c>
      <c r="I20" s="33"/>
    </row>
    <row r="21" spans="1:9" ht="15" customHeight="1" x14ac:dyDescent="0.25">
      <c r="A21" s="10">
        <v>4763</v>
      </c>
      <c r="B21" s="10" t="s">
        <v>349</v>
      </c>
      <c r="C21" s="10" t="s">
        <v>544</v>
      </c>
      <c r="D21" s="10" t="s">
        <v>287</v>
      </c>
      <c r="E21" s="10" t="s">
        <v>288</v>
      </c>
      <c r="F21" s="12"/>
      <c r="G21" s="10" t="s">
        <v>70</v>
      </c>
      <c r="H21" s="11"/>
      <c r="I21" s="33"/>
    </row>
    <row r="22" spans="1:9" ht="15" customHeight="1" x14ac:dyDescent="0.25">
      <c r="A22" s="10">
        <v>4764</v>
      </c>
      <c r="B22" s="10" t="s">
        <v>158</v>
      </c>
      <c r="C22" s="10" t="s">
        <v>157</v>
      </c>
      <c r="D22" s="10" t="s">
        <v>684</v>
      </c>
      <c r="E22" s="10" t="s">
        <v>285</v>
      </c>
      <c r="F22" s="12">
        <v>42872</v>
      </c>
      <c r="G22" s="10" t="s">
        <v>12</v>
      </c>
      <c r="H22" s="11"/>
      <c r="I22" s="33"/>
    </row>
    <row r="23" spans="1:9" ht="15" customHeight="1" x14ac:dyDescent="0.25">
      <c r="A23" s="10">
        <v>4771</v>
      </c>
      <c r="B23" s="10" t="s">
        <v>499</v>
      </c>
      <c r="C23" s="10" t="s">
        <v>227</v>
      </c>
      <c r="D23" s="10" t="s">
        <v>284</v>
      </c>
      <c r="E23" s="10" t="s">
        <v>288</v>
      </c>
      <c r="F23" s="12">
        <v>42877</v>
      </c>
      <c r="G23" s="10" t="s">
        <v>306</v>
      </c>
      <c r="H23" s="11"/>
      <c r="I23" s="33"/>
    </row>
    <row r="24" spans="1:9" ht="15" customHeight="1" x14ac:dyDescent="0.25">
      <c r="A24" s="10">
        <v>4782</v>
      </c>
      <c r="B24" s="10" t="s">
        <v>373</v>
      </c>
      <c r="C24" s="47" t="s">
        <v>1217</v>
      </c>
      <c r="D24" s="10"/>
      <c r="E24" s="10"/>
      <c r="F24" s="12"/>
      <c r="G24" s="10"/>
      <c r="H24" s="20" t="s">
        <v>1930</v>
      </c>
      <c r="I24" s="33"/>
    </row>
    <row r="25" spans="1:9" ht="15" customHeight="1" x14ac:dyDescent="0.25">
      <c r="A25" s="10">
        <v>4784</v>
      </c>
      <c r="B25" s="10" t="s">
        <v>379</v>
      </c>
      <c r="C25" s="47" t="s">
        <v>1208</v>
      </c>
      <c r="D25" s="10"/>
      <c r="E25" s="10"/>
      <c r="F25" s="12"/>
      <c r="G25" s="10"/>
      <c r="H25" s="20" t="s">
        <v>1930</v>
      </c>
      <c r="I25" s="33"/>
    </row>
    <row r="26" spans="1:9" ht="15" customHeight="1" x14ac:dyDescent="0.25">
      <c r="A26" s="10">
        <v>4788</v>
      </c>
      <c r="B26" s="10" t="s">
        <v>71</v>
      </c>
      <c r="C26" s="47" t="s">
        <v>1217</v>
      </c>
      <c r="D26" s="10" t="s">
        <v>289</v>
      </c>
      <c r="E26" s="10" t="s">
        <v>290</v>
      </c>
      <c r="F26" s="12">
        <v>42895</v>
      </c>
      <c r="G26" s="10" t="s">
        <v>70</v>
      </c>
      <c r="H26" s="20" t="s">
        <v>1930</v>
      </c>
      <c r="I26" s="33"/>
    </row>
    <row r="27" spans="1:9" ht="15" customHeight="1" x14ac:dyDescent="0.25">
      <c r="A27" s="10">
        <v>4790</v>
      </c>
      <c r="B27" s="10" t="s">
        <v>60</v>
      </c>
      <c r="C27" s="10" t="s">
        <v>59</v>
      </c>
      <c r="D27" s="10" t="s">
        <v>686</v>
      </c>
      <c r="E27" s="10" t="s">
        <v>285</v>
      </c>
      <c r="F27" s="12">
        <v>42898</v>
      </c>
      <c r="G27" s="10" t="s">
        <v>98</v>
      </c>
      <c r="H27" s="11"/>
      <c r="I27" s="33"/>
    </row>
    <row r="28" spans="1:9" ht="15" customHeight="1" x14ac:dyDescent="0.25">
      <c r="A28" s="10">
        <v>4792</v>
      </c>
      <c r="B28" s="10" t="s">
        <v>476</v>
      </c>
      <c r="C28" s="10" t="s">
        <v>625</v>
      </c>
      <c r="D28" s="10" t="s">
        <v>685</v>
      </c>
      <c r="E28" s="10" t="s">
        <v>285</v>
      </c>
      <c r="F28" s="12">
        <v>42901</v>
      </c>
      <c r="G28" s="10" t="s">
        <v>306</v>
      </c>
      <c r="H28" s="11"/>
      <c r="I28" s="33"/>
    </row>
    <row r="29" spans="1:9" ht="15" customHeight="1" x14ac:dyDescent="0.25">
      <c r="A29" s="10">
        <v>4802</v>
      </c>
      <c r="B29" s="10" t="s">
        <v>159</v>
      </c>
      <c r="C29" s="10" t="s">
        <v>157</v>
      </c>
      <c r="D29" s="10" t="s">
        <v>684</v>
      </c>
      <c r="E29" s="10" t="s">
        <v>285</v>
      </c>
      <c r="F29" s="12">
        <v>42910</v>
      </c>
      <c r="G29" s="10" t="s">
        <v>12</v>
      </c>
      <c r="H29" s="11"/>
      <c r="I29" s="33"/>
    </row>
    <row r="30" spans="1:9" ht="15" customHeight="1" x14ac:dyDescent="0.25">
      <c r="A30" s="10">
        <v>4803</v>
      </c>
      <c r="B30" s="10" t="s">
        <v>97</v>
      </c>
      <c r="C30" s="47" t="s">
        <v>1208</v>
      </c>
      <c r="D30" s="10" t="s">
        <v>292</v>
      </c>
      <c r="E30" s="10" t="s">
        <v>290</v>
      </c>
      <c r="F30" s="12">
        <v>42917</v>
      </c>
      <c r="G30" s="10" t="s">
        <v>98</v>
      </c>
      <c r="H30" s="20" t="s">
        <v>1930</v>
      </c>
      <c r="I30" s="33"/>
    </row>
    <row r="31" spans="1:9" ht="15" customHeight="1" x14ac:dyDescent="0.25">
      <c r="A31" s="10">
        <v>4808</v>
      </c>
      <c r="B31" s="10" t="s">
        <v>358</v>
      </c>
      <c r="C31" s="10" t="s">
        <v>530</v>
      </c>
      <c r="D31" s="10" t="s">
        <v>295</v>
      </c>
      <c r="E31" s="10" t="s">
        <v>290</v>
      </c>
      <c r="F31" s="12">
        <v>42920</v>
      </c>
      <c r="G31" s="51" t="s">
        <v>1255</v>
      </c>
      <c r="H31" s="11"/>
      <c r="I31" s="33"/>
    </row>
    <row r="32" spans="1:9" ht="15" customHeight="1" x14ac:dyDescent="0.25">
      <c r="A32" s="10">
        <v>4819</v>
      </c>
      <c r="B32" s="10" t="s">
        <v>64</v>
      </c>
      <c r="C32" s="10" t="s">
        <v>63</v>
      </c>
      <c r="D32" s="10" t="s">
        <v>284</v>
      </c>
      <c r="E32" s="10" t="s">
        <v>288</v>
      </c>
      <c r="F32" s="12">
        <v>42933</v>
      </c>
      <c r="G32" s="10" t="s">
        <v>109</v>
      </c>
      <c r="H32" s="11"/>
      <c r="I32" s="33"/>
    </row>
    <row r="33" spans="1:9" ht="15" customHeight="1" x14ac:dyDescent="0.25">
      <c r="A33" s="10">
        <v>4828</v>
      </c>
      <c r="B33" s="10" t="s">
        <v>131</v>
      </c>
      <c r="C33" s="10" t="s">
        <v>130</v>
      </c>
      <c r="D33" s="10" t="s">
        <v>289</v>
      </c>
      <c r="E33" s="10" t="s">
        <v>290</v>
      </c>
      <c r="F33" s="12">
        <v>42938</v>
      </c>
      <c r="G33" s="10" t="s">
        <v>12</v>
      </c>
      <c r="H33" s="11"/>
      <c r="I33" s="33"/>
    </row>
    <row r="34" spans="1:9" ht="15" customHeight="1" x14ac:dyDescent="0.25">
      <c r="A34" s="10">
        <v>4836</v>
      </c>
      <c r="B34" s="10" t="s">
        <v>328</v>
      </c>
      <c r="C34" s="10" t="s">
        <v>554</v>
      </c>
      <c r="D34" s="10" t="s">
        <v>686</v>
      </c>
      <c r="E34" s="10" t="s">
        <v>285</v>
      </c>
      <c r="F34" s="12">
        <v>42949</v>
      </c>
      <c r="G34" s="10" t="s">
        <v>98</v>
      </c>
      <c r="H34" s="11"/>
      <c r="I34" s="33"/>
    </row>
    <row r="35" spans="1:9" ht="15" customHeight="1" x14ac:dyDescent="0.25">
      <c r="A35" s="10">
        <v>4837</v>
      </c>
      <c r="B35" s="10" t="s">
        <v>435</v>
      </c>
      <c r="C35" s="21" t="s">
        <v>890</v>
      </c>
      <c r="D35" s="10" t="s">
        <v>289</v>
      </c>
      <c r="E35" s="10" t="s">
        <v>290</v>
      </c>
      <c r="F35" s="12">
        <v>42949</v>
      </c>
      <c r="G35" s="10" t="s">
        <v>93</v>
      </c>
      <c r="H35" s="20" t="s">
        <v>4955</v>
      </c>
      <c r="I35" s="34"/>
    </row>
    <row r="36" spans="1:9" ht="15" customHeight="1" x14ac:dyDescent="0.25">
      <c r="A36" s="10">
        <v>4843</v>
      </c>
      <c r="B36" s="10" t="s">
        <v>175</v>
      </c>
      <c r="C36" s="10" t="s">
        <v>174</v>
      </c>
      <c r="D36" s="10" t="s">
        <v>287</v>
      </c>
      <c r="E36" s="10" t="s">
        <v>288</v>
      </c>
      <c r="F36" s="12">
        <v>42956</v>
      </c>
      <c r="G36" s="10" t="s">
        <v>12</v>
      </c>
      <c r="H36" s="11"/>
      <c r="I36" s="33"/>
    </row>
    <row r="37" spans="1:9" ht="15" customHeight="1" x14ac:dyDescent="0.25">
      <c r="A37" s="10">
        <v>4845</v>
      </c>
      <c r="B37" s="1" t="s">
        <v>419</v>
      </c>
      <c r="C37" s="10" t="s">
        <v>535</v>
      </c>
      <c r="D37" s="10" t="s">
        <v>295</v>
      </c>
      <c r="E37" s="10" t="s">
        <v>290</v>
      </c>
      <c r="F37" s="12">
        <v>42957</v>
      </c>
      <c r="G37" s="51" t="s">
        <v>1255</v>
      </c>
      <c r="H37" s="11"/>
      <c r="I37" s="33"/>
    </row>
    <row r="38" spans="1:9" ht="15" customHeight="1" x14ac:dyDescent="0.25">
      <c r="A38" s="10">
        <v>4847</v>
      </c>
      <c r="B38" s="10" t="s">
        <v>149</v>
      </c>
      <c r="C38" s="10" t="s">
        <v>147</v>
      </c>
      <c r="D38" s="10" t="s">
        <v>684</v>
      </c>
      <c r="E38" s="10" t="s">
        <v>285</v>
      </c>
      <c r="F38" s="12">
        <v>42959</v>
      </c>
      <c r="G38" s="10" t="s">
        <v>12</v>
      </c>
      <c r="H38" s="11"/>
      <c r="I38" s="33"/>
    </row>
    <row r="39" spans="1:9" ht="15" customHeight="1" x14ac:dyDescent="0.25">
      <c r="A39" s="10">
        <v>4849</v>
      </c>
      <c r="B39" s="10" t="s">
        <v>436</v>
      </c>
      <c r="C39" s="21" t="s">
        <v>890</v>
      </c>
      <c r="D39" s="10" t="s">
        <v>289</v>
      </c>
      <c r="E39" s="10" t="s">
        <v>290</v>
      </c>
      <c r="F39" s="12">
        <v>42965</v>
      </c>
      <c r="G39" s="10" t="s">
        <v>93</v>
      </c>
      <c r="H39" s="20" t="s">
        <v>4955</v>
      </c>
      <c r="I39" s="34"/>
    </row>
    <row r="40" spans="1:9" ht="15" customHeight="1" x14ac:dyDescent="0.25">
      <c r="A40" s="10">
        <v>4850</v>
      </c>
      <c r="B40" s="10" t="s">
        <v>437</v>
      </c>
      <c r="C40" s="21" t="s">
        <v>890</v>
      </c>
      <c r="D40" s="10" t="s">
        <v>289</v>
      </c>
      <c r="E40" s="10" t="s">
        <v>290</v>
      </c>
      <c r="F40" s="12">
        <v>42966</v>
      </c>
      <c r="G40" s="10" t="s">
        <v>93</v>
      </c>
      <c r="H40" s="20" t="s">
        <v>4955</v>
      </c>
      <c r="I40" s="34"/>
    </row>
    <row r="41" spans="1:9" ht="15" customHeight="1" x14ac:dyDescent="0.25">
      <c r="A41" s="10">
        <v>4851</v>
      </c>
      <c r="B41" s="10" t="s">
        <v>380</v>
      </c>
      <c r="C41" s="47" t="s">
        <v>1208</v>
      </c>
      <c r="D41" s="10"/>
      <c r="E41" s="10"/>
      <c r="F41" s="12"/>
      <c r="G41" s="10"/>
      <c r="H41" s="20" t="s">
        <v>1930</v>
      </c>
      <c r="I41" s="33"/>
    </row>
    <row r="42" spans="1:9" ht="15" customHeight="1" x14ac:dyDescent="0.25">
      <c r="A42" s="10">
        <v>4854</v>
      </c>
      <c r="B42" s="10" t="s">
        <v>145</v>
      </c>
      <c r="C42" s="10" t="s">
        <v>143</v>
      </c>
      <c r="D42" s="10" t="s">
        <v>287</v>
      </c>
      <c r="E42" s="10" t="s">
        <v>288</v>
      </c>
      <c r="F42" s="12">
        <v>42969</v>
      </c>
      <c r="G42" s="10" t="s">
        <v>12</v>
      </c>
      <c r="H42" s="20" t="s">
        <v>1930</v>
      </c>
      <c r="I42" s="33"/>
    </row>
    <row r="43" spans="1:9" ht="15" customHeight="1" x14ac:dyDescent="0.25">
      <c r="A43" s="10">
        <v>4858</v>
      </c>
      <c r="B43" s="10" t="s">
        <v>150</v>
      </c>
      <c r="C43" s="10" t="s">
        <v>147</v>
      </c>
      <c r="D43" s="10" t="s">
        <v>684</v>
      </c>
      <c r="E43" s="10" t="s">
        <v>285</v>
      </c>
      <c r="F43" s="12">
        <v>42971</v>
      </c>
      <c r="G43" s="10" t="s">
        <v>12</v>
      </c>
      <c r="H43" s="11"/>
      <c r="I43" s="33"/>
    </row>
    <row r="44" spans="1:9" ht="15" customHeight="1" x14ac:dyDescent="0.25">
      <c r="A44" s="10">
        <v>4859</v>
      </c>
      <c r="B44" s="10" t="s">
        <v>381</v>
      </c>
      <c r="C44" s="47" t="s">
        <v>1208</v>
      </c>
      <c r="D44" s="10"/>
      <c r="E44" s="10"/>
      <c r="F44" s="12"/>
      <c r="G44" s="10"/>
      <c r="H44" s="20" t="s">
        <v>1930</v>
      </c>
      <c r="I44" s="33"/>
    </row>
    <row r="45" spans="1:9" ht="15" customHeight="1" x14ac:dyDescent="0.25">
      <c r="A45" s="10">
        <v>4862</v>
      </c>
      <c r="B45" s="10" t="s">
        <v>44</v>
      </c>
      <c r="C45" s="10" t="s">
        <v>43</v>
      </c>
      <c r="D45" s="10" t="s">
        <v>683</v>
      </c>
      <c r="E45" s="10" t="s">
        <v>285</v>
      </c>
      <c r="F45" s="12">
        <v>42977</v>
      </c>
      <c r="G45" s="10" t="s">
        <v>25</v>
      </c>
      <c r="H45" s="11"/>
      <c r="I45" s="33"/>
    </row>
    <row r="46" spans="1:9" ht="15" customHeight="1" x14ac:dyDescent="0.25">
      <c r="A46" s="10">
        <v>4863</v>
      </c>
      <c r="B46" s="10" t="s">
        <v>176</v>
      </c>
      <c r="C46" s="10" t="s">
        <v>174</v>
      </c>
      <c r="D46" s="10" t="s">
        <v>287</v>
      </c>
      <c r="E46" s="10" t="s">
        <v>288</v>
      </c>
      <c r="F46" s="12">
        <v>42977</v>
      </c>
      <c r="G46" s="10" t="s">
        <v>12</v>
      </c>
      <c r="H46" s="11"/>
      <c r="I46" s="33"/>
    </row>
    <row r="47" spans="1:9" ht="15" customHeight="1" x14ac:dyDescent="0.25">
      <c r="A47" s="10">
        <v>4868</v>
      </c>
      <c r="B47" s="10" t="s">
        <v>137</v>
      </c>
      <c r="C47" s="10" t="s">
        <v>136</v>
      </c>
      <c r="D47" s="10" t="s">
        <v>684</v>
      </c>
      <c r="E47" s="10" t="s">
        <v>285</v>
      </c>
      <c r="F47" s="12">
        <v>42948</v>
      </c>
      <c r="G47" s="10" t="s">
        <v>12</v>
      </c>
      <c r="H47" s="11"/>
      <c r="I47" s="33"/>
    </row>
    <row r="48" spans="1:9" ht="15" customHeight="1" x14ac:dyDescent="0.25">
      <c r="A48" s="10">
        <v>4870</v>
      </c>
      <c r="B48" s="10" t="s">
        <v>160</v>
      </c>
      <c r="C48" s="10" t="s">
        <v>157</v>
      </c>
      <c r="D48" s="10" t="s">
        <v>684</v>
      </c>
      <c r="E48" s="10" t="s">
        <v>285</v>
      </c>
      <c r="F48" s="12">
        <v>42982</v>
      </c>
      <c r="G48" s="10" t="s">
        <v>12</v>
      </c>
      <c r="H48" s="11"/>
      <c r="I48" s="33"/>
    </row>
    <row r="49" spans="1:9" ht="15" customHeight="1" x14ac:dyDescent="0.25">
      <c r="A49" s="10">
        <v>4872</v>
      </c>
      <c r="B49" s="10" t="s">
        <v>329</v>
      </c>
      <c r="C49" s="10" t="s">
        <v>554</v>
      </c>
      <c r="D49" s="10" t="s">
        <v>686</v>
      </c>
      <c r="E49" s="10" t="s">
        <v>285</v>
      </c>
      <c r="F49" s="12">
        <v>42984</v>
      </c>
      <c r="G49" s="10" t="s">
        <v>98</v>
      </c>
      <c r="H49" s="11"/>
      <c r="I49" s="33"/>
    </row>
    <row r="50" spans="1:9" ht="15" customHeight="1" x14ac:dyDescent="0.25">
      <c r="A50" s="10">
        <v>4878</v>
      </c>
      <c r="B50" s="10" t="s">
        <v>406</v>
      </c>
      <c r="C50" s="10" t="s">
        <v>246</v>
      </c>
      <c r="D50" s="10" t="s">
        <v>678</v>
      </c>
      <c r="E50" s="10" t="s">
        <v>285</v>
      </c>
      <c r="F50" s="12">
        <v>42902</v>
      </c>
      <c r="G50" s="51" t="s">
        <v>1255</v>
      </c>
      <c r="H50" s="11"/>
      <c r="I50" s="33"/>
    </row>
    <row r="51" spans="1:9" ht="15" customHeight="1" x14ac:dyDescent="0.25">
      <c r="A51" s="10">
        <v>4879</v>
      </c>
      <c r="B51" s="10" t="s">
        <v>347</v>
      </c>
      <c r="C51" s="10" t="s">
        <v>563</v>
      </c>
      <c r="D51" s="10" t="s">
        <v>287</v>
      </c>
      <c r="E51" s="10" t="s">
        <v>288</v>
      </c>
      <c r="F51" s="12">
        <v>42987</v>
      </c>
      <c r="G51" s="10" t="s">
        <v>12</v>
      </c>
      <c r="H51" s="11"/>
      <c r="I51" s="33"/>
    </row>
    <row r="52" spans="1:9" ht="15" customHeight="1" x14ac:dyDescent="0.25">
      <c r="A52" s="10">
        <v>4882</v>
      </c>
      <c r="B52" s="10" t="s">
        <v>298</v>
      </c>
      <c r="C52" s="10" t="s">
        <v>543</v>
      </c>
      <c r="D52" s="10" t="s">
        <v>289</v>
      </c>
      <c r="E52" s="10" t="s">
        <v>290</v>
      </c>
      <c r="F52" s="12">
        <v>42990</v>
      </c>
      <c r="G52" s="10" t="s">
        <v>70</v>
      </c>
      <c r="H52" s="11"/>
      <c r="I52" s="33"/>
    </row>
    <row r="53" spans="1:9" ht="15" customHeight="1" x14ac:dyDescent="0.25">
      <c r="A53" s="10">
        <v>4883</v>
      </c>
      <c r="B53" s="10" t="s">
        <v>505</v>
      </c>
      <c r="C53" s="10" t="s">
        <v>551</v>
      </c>
      <c r="D53" s="10" t="s">
        <v>289</v>
      </c>
      <c r="E53" s="10" t="s">
        <v>290</v>
      </c>
      <c r="F53" s="12">
        <v>42990</v>
      </c>
      <c r="G53" s="10" t="s">
        <v>70</v>
      </c>
      <c r="H53" s="11"/>
      <c r="I53" s="33"/>
    </row>
    <row r="54" spans="1:9" ht="15" customHeight="1" x14ac:dyDescent="0.25">
      <c r="A54" s="10">
        <v>4887</v>
      </c>
      <c r="B54" s="10" t="s">
        <v>146</v>
      </c>
      <c r="C54" s="10" t="s">
        <v>143</v>
      </c>
      <c r="D54" s="10" t="s">
        <v>287</v>
      </c>
      <c r="E54" s="10" t="s">
        <v>288</v>
      </c>
      <c r="F54" s="12">
        <v>42948</v>
      </c>
      <c r="G54" s="10" t="s">
        <v>12</v>
      </c>
      <c r="H54" s="20" t="s">
        <v>1930</v>
      </c>
      <c r="I54" s="33"/>
    </row>
    <row r="55" spans="1:9" ht="15" customHeight="1" x14ac:dyDescent="0.25">
      <c r="A55" s="10">
        <v>4889</v>
      </c>
      <c r="B55" s="10" t="s">
        <v>72</v>
      </c>
      <c r="C55" s="47" t="s">
        <v>1217</v>
      </c>
      <c r="D55" s="10" t="s">
        <v>289</v>
      </c>
      <c r="E55" s="10" t="s">
        <v>290</v>
      </c>
      <c r="F55" s="12">
        <v>42998</v>
      </c>
      <c r="G55" s="10" t="s">
        <v>70</v>
      </c>
      <c r="H55" s="20" t="s">
        <v>1930</v>
      </c>
      <c r="I55" s="33"/>
    </row>
    <row r="56" spans="1:9" ht="15" customHeight="1" x14ac:dyDescent="0.25">
      <c r="A56" s="10">
        <v>4893</v>
      </c>
      <c r="B56" s="10" t="s">
        <v>299</v>
      </c>
      <c r="C56" s="10" t="s">
        <v>543</v>
      </c>
      <c r="D56" s="10" t="s">
        <v>289</v>
      </c>
      <c r="E56" s="10" t="s">
        <v>290</v>
      </c>
      <c r="F56" s="12">
        <v>43001</v>
      </c>
      <c r="G56" s="10" t="s">
        <v>70</v>
      </c>
      <c r="H56" s="11"/>
      <c r="I56" s="33"/>
    </row>
    <row r="57" spans="1:9" ht="15" customHeight="1" x14ac:dyDescent="0.25">
      <c r="A57" s="10">
        <v>4894</v>
      </c>
      <c r="B57" s="10" t="s">
        <v>11</v>
      </c>
      <c r="C57" s="10" t="s">
        <v>10</v>
      </c>
      <c r="D57" s="10" t="s">
        <v>289</v>
      </c>
      <c r="E57" s="10" t="s">
        <v>290</v>
      </c>
      <c r="F57" s="12">
        <v>43001</v>
      </c>
      <c r="G57" s="10" t="s">
        <v>12</v>
      </c>
      <c r="H57" s="11"/>
      <c r="I57" s="33"/>
    </row>
    <row r="58" spans="1:9" ht="15" customHeight="1" x14ac:dyDescent="0.25">
      <c r="A58" s="10">
        <v>4895</v>
      </c>
      <c r="B58" s="10" t="s">
        <v>13</v>
      </c>
      <c r="C58" s="10" t="s">
        <v>10</v>
      </c>
      <c r="D58" s="10" t="s">
        <v>289</v>
      </c>
      <c r="E58" s="10" t="s">
        <v>290</v>
      </c>
      <c r="F58" s="12">
        <v>43001</v>
      </c>
      <c r="G58" s="10" t="s">
        <v>12</v>
      </c>
      <c r="H58" s="11"/>
      <c r="I58" s="33"/>
    </row>
    <row r="59" spans="1:9" ht="15" customHeight="1" x14ac:dyDescent="0.25">
      <c r="A59" s="10">
        <v>4897</v>
      </c>
      <c r="B59" s="10" t="s">
        <v>14</v>
      </c>
      <c r="C59" s="10" t="s">
        <v>10</v>
      </c>
      <c r="D59" s="10" t="s">
        <v>289</v>
      </c>
      <c r="E59" s="10" t="s">
        <v>290</v>
      </c>
      <c r="F59" s="12">
        <v>43001</v>
      </c>
      <c r="G59" s="10" t="s">
        <v>12</v>
      </c>
      <c r="H59" s="11"/>
      <c r="I59" s="33"/>
    </row>
    <row r="60" spans="1:9" ht="15" customHeight="1" x14ac:dyDescent="0.25">
      <c r="A60" s="10">
        <v>4898</v>
      </c>
      <c r="B60" s="10" t="s">
        <v>99</v>
      </c>
      <c r="C60" s="47" t="s">
        <v>1208</v>
      </c>
      <c r="D60" s="10" t="s">
        <v>292</v>
      </c>
      <c r="E60" s="10" t="s">
        <v>290</v>
      </c>
      <c r="F60" s="12">
        <v>43006</v>
      </c>
      <c r="G60" s="10" t="s">
        <v>98</v>
      </c>
      <c r="H60" s="20" t="s">
        <v>1930</v>
      </c>
      <c r="I60" s="33"/>
    </row>
    <row r="61" spans="1:9" ht="15" customHeight="1" x14ac:dyDescent="0.25">
      <c r="A61" s="10">
        <v>4900</v>
      </c>
      <c r="B61" s="10" t="s">
        <v>48</v>
      </c>
      <c r="C61" s="10" t="s">
        <v>47</v>
      </c>
      <c r="D61" s="10" t="s">
        <v>416</v>
      </c>
      <c r="E61" s="10" t="s">
        <v>290</v>
      </c>
      <c r="F61" s="12">
        <v>43007</v>
      </c>
      <c r="G61" s="10" t="s">
        <v>25</v>
      </c>
      <c r="H61" s="11"/>
      <c r="I61" s="33"/>
    </row>
    <row r="62" spans="1:9" ht="15" customHeight="1" x14ac:dyDescent="0.25">
      <c r="A62" s="10">
        <v>4904</v>
      </c>
      <c r="B62" s="10" t="s">
        <v>438</v>
      </c>
      <c r="C62" s="21" t="s">
        <v>890</v>
      </c>
      <c r="D62" s="10" t="s">
        <v>289</v>
      </c>
      <c r="E62" s="10" t="s">
        <v>290</v>
      </c>
      <c r="F62" s="12">
        <v>42994</v>
      </c>
      <c r="G62" s="10" t="s">
        <v>93</v>
      </c>
      <c r="H62" s="20" t="s">
        <v>4955</v>
      </c>
      <c r="I62" s="34"/>
    </row>
    <row r="63" spans="1:9" ht="15" customHeight="1" x14ac:dyDescent="0.25">
      <c r="A63" s="10">
        <v>4905</v>
      </c>
      <c r="B63" s="10" t="s">
        <v>439</v>
      </c>
      <c r="C63" s="21" t="s">
        <v>890</v>
      </c>
      <c r="D63" s="10" t="s">
        <v>289</v>
      </c>
      <c r="E63" s="10" t="s">
        <v>290</v>
      </c>
      <c r="F63" s="12">
        <v>42994</v>
      </c>
      <c r="G63" s="10" t="s">
        <v>93</v>
      </c>
      <c r="H63" s="20" t="s">
        <v>4955</v>
      </c>
      <c r="I63" s="34"/>
    </row>
    <row r="64" spans="1:9" ht="15" customHeight="1" x14ac:dyDescent="0.25">
      <c r="A64" s="10">
        <v>4907</v>
      </c>
      <c r="B64" s="10" t="s">
        <v>108</v>
      </c>
      <c r="C64" s="47" t="s">
        <v>1208</v>
      </c>
      <c r="D64" s="10" t="s">
        <v>292</v>
      </c>
      <c r="E64" s="10" t="s">
        <v>290</v>
      </c>
      <c r="F64" s="12">
        <v>43013</v>
      </c>
      <c r="G64" s="10" t="s">
        <v>109</v>
      </c>
      <c r="H64" s="20" t="s">
        <v>1930</v>
      </c>
      <c r="I64" s="33"/>
    </row>
    <row r="65" spans="1:9" ht="15" customHeight="1" x14ac:dyDescent="0.25">
      <c r="A65" s="10">
        <v>4909</v>
      </c>
      <c r="B65" s="10" t="s">
        <v>73</v>
      </c>
      <c r="C65" s="47" t="s">
        <v>1217</v>
      </c>
      <c r="D65" s="10" t="s">
        <v>289</v>
      </c>
      <c r="E65" s="10" t="s">
        <v>290</v>
      </c>
      <c r="F65" s="12">
        <v>43014</v>
      </c>
      <c r="G65" s="10" t="s">
        <v>70</v>
      </c>
      <c r="H65" s="20" t="s">
        <v>1930</v>
      </c>
      <c r="I65" s="33"/>
    </row>
    <row r="66" spans="1:9" ht="15" customHeight="1" x14ac:dyDescent="0.25">
      <c r="A66" s="10">
        <v>4911</v>
      </c>
      <c r="B66" s="10" t="s">
        <v>151</v>
      </c>
      <c r="C66" s="10" t="s">
        <v>147</v>
      </c>
      <c r="D66" s="10" t="s">
        <v>684</v>
      </c>
      <c r="E66" s="10" t="s">
        <v>285</v>
      </c>
      <c r="F66" s="12">
        <v>43015</v>
      </c>
      <c r="G66" s="10" t="s">
        <v>12</v>
      </c>
      <c r="H66" s="11"/>
      <c r="I66" s="33"/>
    </row>
    <row r="67" spans="1:9" ht="15" customHeight="1" x14ac:dyDescent="0.25">
      <c r="A67" s="10">
        <v>4913</v>
      </c>
      <c r="B67" s="10" t="s">
        <v>477</v>
      </c>
      <c r="C67" s="10" t="s">
        <v>262</v>
      </c>
      <c r="D67" s="10" t="s">
        <v>292</v>
      </c>
      <c r="E67" s="10" t="s">
        <v>290</v>
      </c>
      <c r="F67" s="12">
        <v>43017</v>
      </c>
      <c r="G67" s="10" t="s">
        <v>98</v>
      </c>
      <c r="H67" s="11"/>
      <c r="I67" s="33"/>
    </row>
    <row r="68" spans="1:9" ht="15" customHeight="1" x14ac:dyDescent="0.25">
      <c r="A68" s="10">
        <v>4914</v>
      </c>
      <c r="B68" s="10" t="s">
        <v>330</v>
      </c>
      <c r="C68" s="10" t="s">
        <v>554</v>
      </c>
      <c r="D68" s="10" t="s">
        <v>686</v>
      </c>
      <c r="E68" s="10" t="s">
        <v>285</v>
      </c>
      <c r="F68" s="12">
        <v>43017</v>
      </c>
      <c r="G68" s="10" t="s">
        <v>98</v>
      </c>
      <c r="H68" s="11"/>
      <c r="I68" s="33"/>
    </row>
    <row r="69" spans="1:9" ht="15" customHeight="1" x14ac:dyDescent="0.25">
      <c r="A69" s="10">
        <v>4916</v>
      </c>
      <c r="B69" s="10" t="s">
        <v>382</v>
      </c>
      <c r="C69" s="47" t="s">
        <v>1208</v>
      </c>
      <c r="D69" s="10" t="s">
        <v>325</v>
      </c>
      <c r="E69" s="10" t="s">
        <v>290</v>
      </c>
      <c r="F69" s="12">
        <v>43021</v>
      </c>
      <c r="G69" s="10" t="s">
        <v>67</v>
      </c>
      <c r="H69" s="20" t="s">
        <v>1930</v>
      </c>
      <c r="I69" s="33"/>
    </row>
    <row r="70" spans="1:9" ht="15" customHeight="1" x14ac:dyDescent="0.25">
      <c r="A70" s="10">
        <v>4917</v>
      </c>
      <c r="B70" s="10" t="s">
        <v>58</v>
      </c>
      <c r="C70" s="10" t="s">
        <v>57</v>
      </c>
      <c r="D70" s="10" t="s">
        <v>686</v>
      </c>
      <c r="E70" s="10" t="s">
        <v>285</v>
      </c>
      <c r="F70" s="12">
        <v>43020</v>
      </c>
      <c r="G70" s="10" t="s">
        <v>660</v>
      </c>
      <c r="H70" s="11"/>
      <c r="I70" s="33"/>
    </row>
    <row r="71" spans="1:9" ht="15" customHeight="1" x14ac:dyDescent="0.25">
      <c r="A71" s="10">
        <v>4925</v>
      </c>
      <c r="B71" s="10" t="s">
        <v>135</v>
      </c>
      <c r="C71" s="10" t="s">
        <v>134</v>
      </c>
      <c r="D71" s="10" t="s">
        <v>684</v>
      </c>
      <c r="E71" s="10" t="s">
        <v>285</v>
      </c>
      <c r="F71" s="12">
        <v>43022</v>
      </c>
      <c r="G71" s="10" t="s">
        <v>12</v>
      </c>
      <c r="H71" s="11"/>
      <c r="I71" s="33"/>
    </row>
    <row r="72" spans="1:9" ht="15" customHeight="1" x14ac:dyDescent="0.25">
      <c r="A72" s="10">
        <v>4931</v>
      </c>
      <c r="B72" s="10" t="s">
        <v>383</v>
      </c>
      <c r="C72" s="47" t="s">
        <v>1208</v>
      </c>
      <c r="D72" s="10"/>
      <c r="E72" s="10"/>
      <c r="F72" s="12"/>
      <c r="G72" s="10"/>
      <c r="H72" s="20" t="s">
        <v>1930</v>
      </c>
      <c r="I72" s="33"/>
    </row>
    <row r="73" spans="1:9" ht="15" customHeight="1" x14ac:dyDescent="0.25">
      <c r="A73" s="10">
        <v>4932</v>
      </c>
      <c r="B73" s="10" t="s">
        <v>384</v>
      </c>
      <c r="C73" s="47" t="s">
        <v>1208</v>
      </c>
      <c r="D73" s="10"/>
      <c r="E73" s="10"/>
      <c r="F73" s="12"/>
      <c r="G73" s="10"/>
      <c r="H73" s="20" t="s">
        <v>1930</v>
      </c>
      <c r="I73" s="33"/>
    </row>
    <row r="74" spans="1:9" ht="15" customHeight="1" x14ac:dyDescent="0.25">
      <c r="A74" s="10">
        <v>4934</v>
      </c>
      <c r="B74" s="10" t="s">
        <v>49</v>
      </c>
      <c r="C74" s="10" t="s">
        <v>47</v>
      </c>
      <c r="D74" s="10" t="s">
        <v>416</v>
      </c>
      <c r="E74" s="10" t="s">
        <v>290</v>
      </c>
      <c r="F74" s="12">
        <v>43036</v>
      </c>
      <c r="G74" s="10" t="s">
        <v>25</v>
      </c>
      <c r="H74" s="11"/>
      <c r="I74" s="33"/>
    </row>
    <row r="75" spans="1:9" ht="15" customHeight="1" x14ac:dyDescent="0.25">
      <c r="A75" s="10">
        <v>4935</v>
      </c>
      <c r="B75" s="10" t="s">
        <v>359</v>
      </c>
      <c r="C75" s="10" t="s">
        <v>530</v>
      </c>
      <c r="D75" s="10" t="s">
        <v>684</v>
      </c>
      <c r="E75" s="10" t="s">
        <v>285</v>
      </c>
      <c r="F75" s="12">
        <v>43035</v>
      </c>
      <c r="G75" s="10" t="s">
        <v>12</v>
      </c>
      <c r="H75" s="11"/>
      <c r="I75" s="33"/>
    </row>
    <row r="76" spans="1:9" ht="15" customHeight="1" x14ac:dyDescent="0.25">
      <c r="A76" s="10">
        <v>4936</v>
      </c>
      <c r="B76" s="10" t="s">
        <v>385</v>
      </c>
      <c r="C76" s="47" t="s">
        <v>1208</v>
      </c>
      <c r="D76" s="10" t="s">
        <v>292</v>
      </c>
      <c r="E76" s="10" t="s">
        <v>290</v>
      </c>
      <c r="F76" s="12">
        <v>43036</v>
      </c>
      <c r="G76" s="10" t="s">
        <v>98</v>
      </c>
      <c r="H76" s="20" t="s">
        <v>1930</v>
      </c>
      <c r="I76" s="33"/>
    </row>
    <row r="77" spans="1:9" ht="15" customHeight="1" x14ac:dyDescent="0.25">
      <c r="A77" s="10">
        <v>4940</v>
      </c>
      <c r="B77" s="10" t="s">
        <v>386</v>
      </c>
      <c r="C77" s="47" t="s">
        <v>1208</v>
      </c>
      <c r="D77" s="10" t="s">
        <v>292</v>
      </c>
      <c r="E77" s="10" t="s">
        <v>290</v>
      </c>
      <c r="F77" s="12">
        <v>43038</v>
      </c>
      <c r="G77" s="10" t="s">
        <v>98</v>
      </c>
      <c r="H77" s="20" t="s">
        <v>1930</v>
      </c>
      <c r="I77" s="33"/>
    </row>
    <row r="78" spans="1:9" ht="15" customHeight="1" x14ac:dyDescent="0.25">
      <c r="A78" s="10">
        <v>4941</v>
      </c>
      <c r="B78" s="10" t="s">
        <v>300</v>
      </c>
      <c r="C78" s="10" t="s">
        <v>543</v>
      </c>
      <c r="D78" s="10" t="s">
        <v>289</v>
      </c>
      <c r="E78" s="10" t="s">
        <v>290</v>
      </c>
      <c r="F78" s="12">
        <v>43036</v>
      </c>
      <c r="G78" s="10" t="s">
        <v>70</v>
      </c>
      <c r="H78" s="11"/>
      <c r="I78" s="33"/>
    </row>
    <row r="79" spans="1:9" ht="15" customHeight="1" x14ac:dyDescent="0.25">
      <c r="A79" s="10">
        <v>4947</v>
      </c>
      <c r="B79" s="10" t="s">
        <v>100</v>
      </c>
      <c r="C79" s="47" t="s">
        <v>1208</v>
      </c>
      <c r="D79" s="10" t="s">
        <v>292</v>
      </c>
      <c r="E79" s="10" t="s">
        <v>290</v>
      </c>
      <c r="F79" s="12">
        <v>43042</v>
      </c>
      <c r="G79" s="10" t="s">
        <v>98</v>
      </c>
      <c r="H79" s="20" t="s">
        <v>1930</v>
      </c>
      <c r="I79" s="33"/>
    </row>
    <row r="80" spans="1:9" ht="15" customHeight="1" x14ac:dyDescent="0.25">
      <c r="A80" s="10">
        <v>4948</v>
      </c>
      <c r="B80" s="10" t="s">
        <v>440</v>
      </c>
      <c r="C80" s="21" t="s">
        <v>890</v>
      </c>
      <c r="D80" s="10" t="s">
        <v>289</v>
      </c>
      <c r="E80" s="10" t="s">
        <v>290</v>
      </c>
      <c r="F80" s="12">
        <v>43041</v>
      </c>
      <c r="G80" s="10" t="s">
        <v>93</v>
      </c>
      <c r="H80" s="20" t="s">
        <v>4955</v>
      </c>
      <c r="I80" s="34"/>
    </row>
    <row r="81" spans="1:9" ht="15" customHeight="1" x14ac:dyDescent="0.25">
      <c r="A81" s="10">
        <v>4949</v>
      </c>
      <c r="B81" s="10" t="s">
        <v>331</v>
      </c>
      <c r="C81" s="10" t="s">
        <v>554</v>
      </c>
      <c r="D81" s="10" t="s">
        <v>686</v>
      </c>
      <c r="E81" s="10" t="s">
        <v>285</v>
      </c>
      <c r="F81" s="12">
        <v>43043</v>
      </c>
      <c r="G81" s="10" t="s">
        <v>98</v>
      </c>
      <c r="H81" s="11"/>
      <c r="I81" s="33"/>
    </row>
    <row r="82" spans="1:9" ht="15" customHeight="1" x14ac:dyDescent="0.25">
      <c r="A82" s="10">
        <v>4950</v>
      </c>
      <c r="B82" s="10" t="s">
        <v>332</v>
      </c>
      <c r="C82" s="10" t="s">
        <v>554</v>
      </c>
      <c r="D82" s="10" t="s">
        <v>686</v>
      </c>
      <c r="E82" s="10" t="s">
        <v>285</v>
      </c>
      <c r="F82" s="12">
        <v>43043</v>
      </c>
      <c r="G82" s="10" t="s">
        <v>98</v>
      </c>
      <c r="H82" s="11"/>
      <c r="I82" s="33"/>
    </row>
    <row r="83" spans="1:9" ht="15" customHeight="1" x14ac:dyDescent="0.25">
      <c r="A83" s="10">
        <v>4953</v>
      </c>
      <c r="B83" s="10" t="s">
        <v>74</v>
      </c>
      <c r="C83" s="47" t="s">
        <v>1217</v>
      </c>
      <c r="D83" s="10" t="s">
        <v>289</v>
      </c>
      <c r="E83" s="10" t="s">
        <v>290</v>
      </c>
      <c r="F83" s="12">
        <v>43046</v>
      </c>
      <c r="G83" s="10" t="s">
        <v>70</v>
      </c>
      <c r="H83" s="20" t="s">
        <v>1930</v>
      </c>
      <c r="I83" s="33"/>
    </row>
    <row r="84" spans="1:9" ht="15" customHeight="1" x14ac:dyDescent="0.25">
      <c r="A84" s="10">
        <v>4954</v>
      </c>
      <c r="B84" s="10" t="s">
        <v>75</v>
      </c>
      <c r="C84" s="47" t="s">
        <v>1217</v>
      </c>
      <c r="D84" s="10" t="s">
        <v>289</v>
      </c>
      <c r="E84" s="10" t="s">
        <v>290</v>
      </c>
      <c r="F84" s="12">
        <v>43046</v>
      </c>
      <c r="G84" s="10" t="s">
        <v>70</v>
      </c>
      <c r="H84" s="20" t="s">
        <v>1930</v>
      </c>
      <c r="I84" s="33"/>
    </row>
    <row r="85" spans="1:9" ht="15" customHeight="1" x14ac:dyDescent="0.25">
      <c r="A85" s="10">
        <v>4955</v>
      </c>
      <c r="B85" s="10" t="s">
        <v>110</v>
      </c>
      <c r="C85" s="47" t="s">
        <v>1208</v>
      </c>
      <c r="D85" s="10" t="s">
        <v>292</v>
      </c>
      <c r="E85" s="10" t="s">
        <v>290</v>
      </c>
      <c r="F85" s="12">
        <v>43028</v>
      </c>
      <c r="G85" s="10" t="s">
        <v>109</v>
      </c>
      <c r="H85" s="20" t="s">
        <v>1930</v>
      </c>
      <c r="I85" s="33"/>
    </row>
    <row r="86" spans="1:9" ht="15" customHeight="1" x14ac:dyDescent="0.25">
      <c r="A86" s="10">
        <v>4956</v>
      </c>
      <c r="B86" s="10" t="s">
        <v>525</v>
      </c>
      <c r="C86" s="10" t="s">
        <v>536</v>
      </c>
      <c r="D86" s="10" t="s">
        <v>295</v>
      </c>
      <c r="E86" s="10" t="s">
        <v>290</v>
      </c>
      <c r="F86" s="12">
        <v>43047</v>
      </c>
      <c r="G86" s="51" t="s">
        <v>1255</v>
      </c>
      <c r="H86" s="11"/>
      <c r="I86" s="33"/>
    </row>
    <row r="87" spans="1:9" ht="15" customHeight="1" x14ac:dyDescent="0.25">
      <c r="A87" s="10">
        <v>4957</v>
      </c>
      <c r="B87" s="10" t="s">
        <v>360</v>
      </c>
      <c r="C87" s="10" t="s">
        <v>530</v>
      </c>
      <c r="D87" s="10" t="s">
        <v>295</v>
      </c>
      <c r="E87" s="10" t="s">
        <v>290</v>
      </c>
      <c r="F87" s="12">
        <v>43048</v>
      </c>
      <c r="G87" s="51" t="s">
        <v>1255</v>
      </c>
      <c r="H87" s="11"/>
      <c r="I87" s="33"/>
    </row>
    <row r="88" spans="1:9" ht="15" customHeight="1" x14ac:dyDescent="0.25">
      <c r="A88" s="10">
        <v>4961</v>
      </c>
      <c r="B88" s="10" t="s">
        <v>361</v>
      </c>
      <c r="C88" s="10" t="s">
        <v>530</v>
      </c>
      <c r="D88" s="10" t="s">
        <v>684</v>
      </c>
      <c r="E88" s="10" t="s">
        <v>285</v>
      </c>
      <c r="F88" s="12">
        <v>43053</v>
      </c>
      <c r="G88" s="10" t="s">
        <v>12</v>
      </c>
      <c r="H88" s="11"/>
      <c r="I88" s="33"/>
    </row>
    <row r="89" spans="1:9" ht="15" customHeight="1" x14ac:dyDescent="0.25">
      <c r="A89" s="10">
        <v>4962</v>
      </c>
      <c r="B89" s="10" t="s">
        <v>362</v>
      </c>
      <c r="C89" s="10" t="s">
        <v>530</v>
      </c>
      <c r="D89" s="10" t="s">
        <v>678</v>
      </c>
      <c r="E89" s="10" t="s">
        <v>285</v>
      </c>
      <c r="F89" s="12">
        <v>43053</v>
      </c>
      <c r="G89" s="51" t="s">
        <v>1255</v>
      </c>
      <c r="H89" s="11"/>
      <c r="I89" s="33"/>
    </row>
    <row r="90" spans="1:9" ht="15" customHeight="1" x14ac:dyDescent="0.25">
      <c r="A90" s="10">
        <v>4967</v>
      </c>
      <c r="B90" s="10" t="s">
        <v>363</v>
      </c>
      <c r="C90" s="10" t="s">
        <v>530</v>
      </c>
      <c r="D90" s="10" t="s">
        <v>684</v>
      </c>
      <c r="E90" s="10" t="s">
        <v>285</v>
      </c>
      <c r="F90" s="12">
        <v>43057</v>
      </c>
      <c r="G90" s="10" t="s">
        <v>12</v>
      </c>
      <c r="H90" s="11"/>
      <c r="I90" s="33"/>
    </row>
    <row r="91" spans="1:9" ht="15" customHeight="1" x14ac:dyDescent="0.25">
      <c r="A91" s="10">
        <v>4968</v>
      </c>
      <c r="B91" s="10" t="s">
        <v>364</v>
      </c>
      <c r="C91" s="10" t="s">
        <v>530</v>
      </c>
      <c r="D91" s="10" t="s">
        <v>684</v>
      </c>
      <c r="E91" s="10" t="s">
        <v>285</v>
      </c>
      <c r="F91" s="12">
        <v>43069</v>
      </c>
      <c r="G91" s="10" t="s">
        <v>12</v>
      </c>
      <c r="H91" s="11"/>
      <c r="I91" s="33"/>
    </row>
    <row r="92" spans="1:9" ht="15" customHeight="1" x14ac:dyDescent="0.25">
      <c r="A92" s="10">
        <v>4975</v>
      </c>
      <c r="B92" s="10" t="s">
        <v>352</v>
      </c>
      <c r="C92" s="10" t="s">
        <v>267</v>
      </c>
      <c r="D92" s="10" t="s">
        <v>289</v>
      </c>
      <c r="E92" s="10" t="s">
        <v>290</v>
      </c>
      <c r="F92" s="12">
        <v>43064</v>
      </c>
      <c r="G92" s="10" t="s">
        <v>93</v>
      </c>
      <c r="H92" s="11"/>
      <c r="I92" s="33"/>
    </row>
    <row r="93" spans="1:9" ht="15" customHeight="1" x14ac:dyDescent="0.25">
      <c r="A93" s="10">
        <v>4977</v>
      </c>
      <c r="B93" s="10" t="s">
        <v>333</v>
      </c>
      <c r="C93" s="10" t="s">
        <v>554</v>
      </c>
      <c r="D93" s="10" t="s">
        <v>686</v>
      </c>
      <c r="E93" s="10" t="s">
        <v>285</v>
      </c>
      <c r="F93" s="12">
        <v>43068</v>
      </c>
      <c r="G93" s="10" t="s">
        <v>98</v>
      </c>
      <c r="H93" s="11"/>
      <c r="I93" s="33"/>
    </row>
    <row r="94" spans="1:9" ht="15" customHeight="1" x14ac:dyDescent="0.25">
      <c r="A94" s="10">
        <v>4978</v>
      </c>
      <c r="B94" s="10" t="s">
        <v>334</v>
      </c>
      <c r="C94" s="10" t="s">
        <v>554</v>
      </c>
      <c r="D94" s="10" t="s">
        <v>686</v>
      </c>
      <c r="E94" s="10" t="s">
        <v>285</v>
      </c>
      <c r="F94" s="12">
        <v>43068</v>
      </c>
      <c r="G94" s="10" t="s">
        <v>98</v>
      </c>
      <c r="H94" s="11"/>
      <c r="I94" s="33"/>
    </row>
    <row r="95" spans="1:9" ht="15" customHeight="1" x14ac:dyDescent="0.25">
      <c r="A95" s="10">
        <v>4979</v>
      </c>
      <c r="B95" s="10" t="s">
        <v>387</v>
      </c>
      <c r="C95" s="47" t="s">
        <v>1208</v>
      </c>
      <c r="D95" s="10" t="s">
        <v>292</v>
      </c>
      <c r="E95" s="10" t="s">
        <v>290</v>
      </c>
      <c r="F95" s="12">
        <v>43070</v>
      </c>
      <c r="G95" s="10" t="s">
        <v>109</v>
      </c>
      <c r="H95" s="20" t="s">
        <v>1930</v>
      </c>
      <c r="I95" s="33"/>
    </row>
    <row r="96" spans="1:9" ht="15" customHeight="1" x14ac:dyDescent="0.25">
      <c r="A96" s="10">
        <v>4980</v>
      </c>
      <c r="B96" s="10" t="s">
        <v>365</v>
      </c>
      <c r="C96" s="10" t="s">
        <v>530</v>
      </c>
      <c r="D96" s="10" t="s">
        <v>678</v>
      </c>
      <c r="E96" s="10" t="s">
        <v>285</v>
      </c>
      <c r="F96" s="12">
        <v>43070</v>
      </c>
      <c r="G96" s="51" t="s">
        <v>1255</v>
      </c>
      <c r="H96" s="11"/>
      <c r="I96" s="33"/>
    </row>
    <row r="97" spans="1:9" ht="15" customHeight="1" x14ac:dyDescent="0.25">
      <c r="A97" s="10">
        <v>4983</v>
      </c>
      <c r="B97" s="10" t="s">
        <v>405</v>
      </c>
      <c r="C97" s="10" t="s">
        <v>273</v>
      </c>
      <c r="D97" s="10" t="s">
        <v>685</v>
      </c>
      <c r="E97" s="10" t="s">
        <v>285</v>
      </c>
      <c r="F97" s="12">
        <v>43078</v>
      </c>
      <c r="G97" s="10" t="s">
        <v>306</v>
      </c>
      <c r="H97" s="11"/>
      <c r="I97" s="33"/>
    </row>
    <row r="98" spans="1:9" ht="15" customHeight="1" x14ac:dyDescent="0.25">
      <c r="A98" s="10">
        <v>4984</v>
      </c>
      <c r="B98" s="10" t="s">
        <v>178</v>
      </c>
      <c r="C98" s="10" t="s">
        <v>177</v>
      </c>
      <c r="D98" s="10" t="s">
        <v>684</v>
      </c>
      <c r="E98" s="10" t="s">
        <v>285</v>
      </c>
      <c r="F98" s="12">
        <v>43076</v>
      </c>
      <c r="G98" s="10" t="s">
        <v>12</v>
      </c>
      <c r="H98" s="11"/>
      <c r="I98" s="33"/>
    </row>
    <row r="99" spans="1:9" ht="15" customHeight="1" x14ac:dyDescent="0.25">
      <c r="A99" s="10">
        <v>4986</v>
      </c>
      <c r="B99" s="10" t="s">
        <v>388</v>
      </c>
      <c r="C99" s="47" t="s">
        <v>1208</v>
      </c>
      <c r="D99" s="10"/>
      <c r="E99" s="10"/>
      <c r="F99" s="12"/>
      <c r="G99" s="10"/>
      <c r="H99" s="20" t="s">
        <v>1930</v>
      </c>
      <c r="I99" s="33"/>
    </row>
    <row r="100" spans="1:9" ht="15" customHeight="1" x14ac:dyDescent="0.25">
      <c r="A100" s="10">
        <v>4987</v>
      </c>
      <c r="B100" s="10" t="s">
        <v>441</v>
      </c>
      <c r="C100" s="21" t="s">
        <v>890</v>
      </c>
      <c r="D100" s="10" t="s">
        <v>289</v>
      </c>
      <c r="E100" s="10" t="s">
        <v>290</v>
      </c>
      <c r="F100" s="12">
        <v>43082</v>
      </c>
      <c r="G100" s="10" t="s">
        <v>93</v>
      </c>
      <c r="H100" s="20" t="s">
        <v>4955</v>
      </c>
      <c r="I100" s="34"/>
    </row>
    <row r="101" spans="1:9" ht="15" customHeight="1" x14ac:dyDescent="0.25">
      <c r="A101" s="10">
        <v>4988</v>
      </c>
      <c r="B101" s="10" t="s">
        <v>366</v>
      </c>
      <c r="C101" s="10" t="s">
        <v>530</v>
      </c>
      <c r="D101" s="10" t="s">
        <v>684</v>
      </c>
      <c r="E101" s="10" t="s">
        <v>285</v>
      </c>
      <c r="F101" s="12">
        <v>43083</v>
      </c>
      <c r="G101" s="10" t="s">
        <v>12</v>
      </c>
      <c r="H101" s="11"/>
      <c r="I101" s="33"/>
    </row>
    <row r="102" spans="1:9" ht="15" customHeight="1" x14ac:dyDescent="0.25">
      <c r="A102" s="10">
        <v>4989</v>
      </c>
      <c r="B102" s="10" t="s">
        <v>367</v>
      </c>
      <c r="C102" s="10" t="s">
        <v>530</v>
      </c>
      <c r="D102" s="10" t="s">
        <v>684</v>
      </c>
      <c r="E102" s="10" t="s">
        <v>285</v>
      </c>
      <c r="F102" s="12">
        <v>43083</v>
      </c>
      <c r="G102" s="10" t="s">
        <v>12</v>
      </c>
      <c r="H102" s="11"/>
      <c r="I102" s="33"/>
    </row>
    <row r="103" spans="1:9" ht="15" customHeight="1" x14ac:dyDescent="0.25">
      <c r="A103" s="10">
        <v>4990</v>
      </c>
      <c r="B103" s="10" t="s">
        <v>389</v>
      </c>
      <c r="C103" s="47" t="s">
        <v>1208</v>
      </c>
      <c r="D103" s="10"/>
      <c r="E103" s="10"/>
      <c r="F103" s="12"/>
      <c r="G103" s="10"/>
      <c r="H103" s="20" t="s">
        <v>1930</v>
      </c>
      <c r="I103" s="33"/>
    </row>
    <row r="104" spans="1:9" ht="15" customHeight="1" x14ac:dyDescent="0.25">
      <c r="A104" s="10">
        <v>4991</v>
      </c>
      <c r="B104" s="10" t="s">
        <v>390</v>
      </c>
      <c r="C104" s="47" t="s">
        <v>1208</v>
      </c>
      <c r="D104" s="10"/>
      <c r="E104" s="10"/>
      <c r="F104" s="12"/>
      <c r="G104" s="10"/>
      <c r="H104" s="20" t="s">
        <v>1930</v>
      </c>
      <c r="I104" s="33"/>
    </row>
    <row r="105" spans="1:9" ht="15" customHeight="1" x14ac:dyDescent="0.25">
      <c r="A105" s="10">
        <v>4992</v>
      </c>
      <c r="B105" s="10" t="s">
        <v>101</v>
      </c>
      <c r="C105" s="47" t="s">
        <v>1208</v>
      </c>
      <c r="D105" s="10" t="s">
        <v>292</v>
      </c>
      <c r="E105" s="10" t="s">
        <v>290</v>
      </c>
      <c r="F105" s="12">
        <v>43040</v>
      </c>
      <c r="G105" s="10" t="s">
        <v>98</v>
      </c>
      <c r="H105" s="20" t="s">
        <v>1930</v>
      </c>
      <c r="I105" s="33"/>
    </row>
    <row r="106" spans="1:9" ht="15" customHeight="1" x14ac:dyDescent="0.25">
      <c r="A106" s="10">
        <v>4994</v>
      </c>
      <c r="B106" s="10" t="s">
        <v>442</v>
      </c>
      <c r="C106" s="21" t="s">
        <v>890</v>
      </c>
      <c r="D106" s="10" t="s">
        <v>289</v>
      </c>
      <c r="E106" s="10" t="s">
        <v>290</v>
      </c>
      <c r="F106" s="12">
        <v>43040</v>
      </c>
      <c r="G106" s="10" t="s">
        <v>93</v>
      </c>
      <c r="H106" s="20" t="s">
        <v>4955</v>
      </c>
      <c r="I106" s="34"/>
    </row>
    <row r="107" spans="1:9" ht="15" customHeight="1" x14ac:dyDescent="0.25">
      <c r="A107" s="10">
        <v>4995</v>
      </c>
      <c r="B107" s="10" t="s">
        <v>308</v>
      </c>
      <c r="C107" s="10" t="s">
        <v>209</v>
      </c>
      <c r="D107" s="10" t="s">
        <v>292</v>
      </c>
      <c r="E107" s="10" t="s">
        <v>290</v>
      </c>
      <c r="F107" s="12">
        <v>43085</v>
      </c>
      <c r="G107" s="10" t="s">
        <v>98</v>
      </c>
      <c r="H107" s="11"/>
      <c r="I107" s="33"/>
    </row>
    <row r="108" spans="1:9" ht="15" customHeight="1" x14ac:dyDescent="0.25">
      <c r="A108" s="10">
        <v>4996</v>
      </c>
      <c r="B108" s="10" t="s">
        <v>309</v>
      </c>
      <c r="C108" s="10" t="s">
        <v>209</v>
      </c>
      <c r="D108" s="10" t="s">
        <v>292</v>
      </c>
      <c r="E108" s="10" t="s">
        <v>290</v>
      </c>
      <c r="F108" s="12">
        <v>43085</v>
      </c>
      <c r="G108" s="10" t="s">
        <v>98</v>
      </c>
      <c r="H108" s="11"/>
      <c r="I108" s="33"/>
    </row>
    <row r="109" spans="1:9" ht="15" customHeight="1" x14ac:dyDescent="0.25">
      <c r="A109" s="10">
        <v>4997</v>
      </c>
      <c r="B109" s="10" t="s">
        <v>310</v>
      </c>
      <c r="C109" s="10" t="s">
        <v>209</v>
      </c>
      <c r="D109" s="10" t="s">
        <v>292</v>
      </c>
      <c r="E109" s="10" t="s">
        <v>290</v>
      </c>
      <c r="F109" s="12">
        <v>43085</v>
      </c>
      <c r="G109" s="10" t="s">
        <v>98</v>
      </c>
      <c r="H109" s="11"/>
      <c r="I109" s="33"/>
    </row>
    <row r="110" spans="1:9" ht="15" customHeight="1" x14ac:dyDescent="0.25">
      <c r="A110" s="10">
        <v>4998</v>
      </c>
      <c r="B110" s="10" t="s">
        <v>91</v>
      </c>
      <c r="C110" s="47" t="s">
        <v>1217</v>
      </c>
      <c r="D110" s="10" t="s">
        <v>289</v>
      </c>
      <c r="E110" s="10" t="s">
        <v>290</v>
      </c>
      <c r="F110" s="12">
        <v>43085</v>
      </c>
      <c r="G110" s="10" t="s">
        <v>70</v>
      </c>
      <c r="H110" s="20" t="s">
        <v>1930</v>
      </c>
      <c r="I110" s="33"/>
    </row>
    <row r="111" spans="1:9" ht="15" customHeight="1" x14ac:dyDescent="0.25">
      <c r="A111" s="10">
        <v>5006</v>
      </c>
      <c r="B111" s="10" t="s">
        <v>353</v>
      </c>
      <c r="C111" s="10" t="s">
        <v>267</v>
      </c>
      <c r="D111" s="10" t="s">
        <v>289</v>
      </c>
      <c r="E111" s="10" t="s">
        <v>290</v>
      </c>
      <c r="F111" s="12">
        <v>43096</v>
      </c>
      <c r="G111" s="10" t="s">
        <v>93</v>
      </c>
      <c r="H111" s="11"/>
      <c r="I111" s="33"/>
    </row>
    <row r="112" spans="1:9" ht="15" customHeight="1" x14ac:dyDescent="0.25">
      <c r="A112" s="10">
        <v>5009</v>
      </c>
      <c r="B112" s="10" t="s">
        <v>115</v>
      </c>
      <c r="C112" s="47" t="s">
        <v>1208</v>
      </c>
      <c r="D112" s="51" t="s">
        <v>1325</v>
      </c>
      <c r="E112" s="51" t="s">
        <v>1219</v>
      </c>
      <c r="F112" s="12">
        <v>43105</v>
      </c>
      <c r="G112" s="57" t="s">
        <v>1253</v>
      </c>
      <c r="H112" s="20" t="s">
        <v>1930</v>
      </c>
      <c r="I112" s="33"/>
    </row>
    <row r="113" spans="1:9" ht="15" customHeight="1" x14ac:dyDescent="0.25">
      <c r="A113" s="10">
        <v>5010</v>
      </c>
      <c r="B113" s="10" t="s">
        <v>391</v>
      </c>
      <c r="C113" s="47" t="s">
        <v>1208</v>
      </c>
      <c r="D113" s="10" t="s">
        <v>325</v>
      </c>
      <c r="E113" s="10" t="s">
        <v>290</v>
      </c>
      <c r="F113" s="12">
        <v>43106</v>
      </c>
      <c r="G113" s="10" t="s">
        <v>67</v>
      </c>
      <c r="H113" s="20" t="s">
        <v>1930</v>
      </c>
      <c r="I113" s="33"/>
    </row>
    <row r="114" spans="1:9" ht="15" customHeight="1" x14ac:dyDescent="0.25">
      <c r="A114" s="10">
        <v>5012</v>
      </c>
      <c r="B114" s="10" t="s">
        <v>443</v>
      </c>
      <c r="C114" s="21" t="s">
        <v>890</v>
      </c>
      <c r="D114" s="10" t="s">
        <v>289</v>
      </c>
      <c r="E114" s="10" t="s">
        <v>290</v>
      </c>
      <c r="F114" s="12">
        <v>43106</v>
      </c>
      <c r="G114" s="10" t="s">
        <v>93</v>
      </c>
      <c r="H114" s="20" t="s">
        <v>4955</v>
      </c>
      <c r="I114" s="34"/>
    </row>
    <row r="115" spans="1:9" ht="15" customHeight="1" x14ac:dyDescent="0.25">
      <c r="A115" s="10">
        <v>5013</v>
      </c>
      <c r="B115" s="10" t="s">
        <v>102</v>
      </c>
      <c r="C115" s="47" t="s">
        <v>1208</v>
      </c>
      <c r="D115" s="10" t="s">
        <v>292</v>
      </c>
      <c r="E115" s="10" t="s">
        <v>290</v>
      </c>
      <c r="F115" s="12">
        <v>43109</v>
      </c>
      <c r="G115" s="10" t="s">
        <v>98</v>
      </c>
      <c r="H115" s="20" t="s">
        <v>1930</v>
      </c>
      <c r="I115" s="33"/>
    </row>
    <row r="116" spans="1:9" ht="15" customHeight="1" x14ac:dyDescent="0.25">
      <c r="A116" s="10">
        <v>5014</v>
      </c>
      <c r="B116" s="10" t="s">
        <v>42</v>
      </c>
      <c r="C116" s="10" t="s">
        <v>41</v>
      </c>
      <c r="D116" s="10" t="s">
        <v>292</v>
      </c>
      <c r="E116" s="10" t="s">
        <v>290</v>
      </c>
      <c r="F116" s="12">
        <v>43111</v>
      </c>
      <c r="G116" s="10" t="s">
        <v>25</v>
      </c>
      <c r="H116" s="11"/>
      <c r="I116" s="33"/>
    </row>
    <row r="117" spans="1:9" ht="15" customHeight="1" x14ac:dyDescent="0.25">
      <c r="A117" s="10">
        <v>5016</v>
      </c>
      <c r="B117" s="10" t="s">
        <v>392</v>
      </c>
      <c r="C117" s="47" t="s">
        <v>1208</v>
      </c>
      <c r="D117" s="10" t="s">
        <v>292</v>
      </c>
      <c r="E117" s="10" t="s">
        <v>290</v>
      </c>
      <c r="F117" s="12">
        <v>43112</v>
      </c>
      <c r="G117" s="10" t="s">
        <v>98</v>
      </c>
      <c r="H117" s="20" t="s">
        <v>1930</v>
      </c>
      <c r="I117" s="33"/>
    </row>
    <row r="118" spans="1:9" ht="15" customHeight="1" x14ac:dyDescent="0.25">
      <c r="A118" s="10">
        <v>5019</v>
      </c>
      <c r="B118" s="10" t="s">
        <v>15</v>
      </c>
      <c r="C118" s="10" t="s">
        <v>10</v>
      </c>
      <c r="D118" s="10" t="s">
        <v>289</v>
      </c>
      <c r="E118" s="10" t="s">
        <v>290</v>
      </c>
      <c r="F118" s="12">
        <v>43112</v>
      </c>
      <c r="G118" s="10" t="s">
        <v>12</v>
      </c>
      <c r="H118" s="11"/>
      <c r="I118" s="33"/>
    </row>
    <row r="119" spans="1:9" ht="15" customHeight="1" x14ac:dyDescent="0.25">
      <c r="A119" s="10">
        <v>5020</v>
      </c>
      <c r="B119" s="10" t="s">
        <v>311</v>
      </c>
      <c r="C119" s="10" t="s">
        <v>209</v>
      </c>
      <c r="D119" s="10" t="s">
        <v>292</v>
      </c>
      <c r="E119" s="10" t="s">
        <v>290</v>
      </c>
      <c r="F119" s="12">
        <v>43115</v>
      </c>
      <c r="G119" s="10" t="s">
        <v>98</v>
      </c>
      <c r="H119" s="11"/>
      <c r="I119" s="33"/>
    </row>
    <row r="120" spans="1:9" ht="15" customHeight="1" x14ac:dyDescent="0.25">
      <c r="A120" s="10">
        <v>5023</v>
      </c>
      <c r="B120" s="10" t="s">
        <v>368</v>
      </c>
      <c r="C120" s="10" t="s">
        <v>530</v>
      </c>
      <c r="D120" s="10" t="s">
        <v>295</v>
      </c>
      <c r="E120" s="10" t="s">
        <v>290</v>
      </c>
      <c r="F120" s="12">
        <v>43113</v>
      </c>
      <c r="G120" s="51" t="s">
        <v>1255</v>
      </c>
      <c r="H120" s="11"/>
      <c r="I120" s="33"/>
    </row>
    <row r="121" spans="1:9" ht="15" customHeight="1" x14ac:dyDescent="0.25">
      <c r="A121" s="10">
        <v>5024</v>
      </c>
      <c r="B121" s="10" t="s">
        <v>369</v>
      </c>
      <c r="C121" s="10" t="s">
        <v>530</v>
      </c>
      <c r="D121" s="10" t="s">
        <v>684</v>
      </c>
      <c r="E121" s="10" t="s">
        <v>285</v>
      </c>
      <c r="F121" s="12">
        <v>43113</v>
      </c>
      <c r="G121" s="10" t="s">
        <v>12</v>
      </c>
      <c r="H121" s="11"/>
      <c r="I121" s="33"/>
    </row>
    <row r="122" spans="1:9" ht="15" customHeight="1" x14ac:dyDescent="0.25">
      <c r="A122" s="10">
        <v>5025</v>
      </c>
      <c r="B122" s="10" t="s">
        <v>312</v>
      </c>
      <c r="C122" s="10" t="s">
        <v>209</v>
      </c>
      <c r="D122" s="10" t="s">
        <v>292</v>
      </c>
      <c r="E122" s="10" t="s">
        <v>290</v>
      </c>
      <c r="F122" s="12">
        <v>43112</v>
      </c>
      <c r="G122" s="10" t="s">
        <v>98</v>
      </c>
      <c r="H122" s="11"/>
      <c r="I122" s="33"/>
    </row>
    <row r="123" spans="1:9" ht="15" customHeight="1" x14ac:dyDescent="0.25">
      <c r="A123" s="10">
        <v>5026</v>
      </c>
      <c r="B123" s="10" t="s">
        <v>313</v>
      </c>
      <c r="C123" s="10" t="s">
        <v>209</v>
      </c>
      <c r="D123" s="10" t="s">
        <v>292</v>
      </c>
      <c r="E123" s="10" t="s">
        <v>290</v>
      </c>
      <c r="F123" s="12">
        <v>43115</v>
      </c>
      <c r="G123" s="10" t="s">
        <v>98</v>
      </c>
      <c r="H123" s="11"/>
      <c r="I123" s="33"/>
    </row>
    <row r="124" spans="1:9" ht="15" customHeight="1" x14ac:dyDescent="0.25">
      <c r="A124" s="10">
        <v>5027</v>
      </c>
      <c r="B124" s="10" t="s">
        <v>404</v>
      </c>
      <c r="C124" s="97" t="s">
        <v>1491</v>
      </c>
      <c r="D124" s="10" t="s">
        <v>292</v>
      </c>
      <c r="E124" s="10" t="s">
        <v>290</v>
      </c>
      <c r="F124" s="12">
        <v>43115</v>
      </c>
      <c r="G124" s="10" t="s">
        <v>98</v>
      </c>
      <c r="H124" s="20" t="s">
        <v>2934</v>
      </c>
      <c r="I124" s="33"/>
    </row>
    <row r="125" spans="1:9" ht="15" customHeight="1" x14ac:dyDescent="0.25">
      <c r="A125" s="10">
        <v>5028</v>
      </c>
      <c r="B125" s="10" t="s">
        <v>444</v>
      </c>
      <c r="C125" s="21" t="s">
        <v>890</v>
      </c>
      <c r="D125" s="10" t="s">
        <v>289</v>
      </c>
      <c r="E125" s="10" t="s">
        <v>290</v>
      </c>
      <c r="F125" s="12">
        <v>43116</v>
      </c>
      <c r="G125" s="10" t="s">
        <v>93</v>
      </c>
      <c r="H125" s="20" t="s">
        <v>4955</v>
      </c>
      <c r="I125" s="34"/>
    </row>
    <row r="126" spans="1:9" ht="15" customHeight="1" x14ac:dyDescent="0.25">
      <c r="A126" s="10">
        <v>5029</v>
      </c>
      <c r="B126" s="10" t="s">
        <v>76</v>
      </c>
      <c r="C126" s="47" t="s">
        <v>1217</v>
      </c>
      <c r="D126" s="10" t="s">
        <v>289</v>
      </c>
      <c r="E126" s="10" t="s">
        <v>290</v>
      </c>
      <c r="F126" s="12">
        <v>43116</v>
      </c>
      <c r="G126" s="10" t="s">
        <v>70</v>
      </c>
      <c r="H126" s="20" t="s">
        <v>1930</v>
      </c>
      <c r="I126" s="33"/>
    </row>
    <row r="127" spans="1:9" ht="15" customHeight="1" x14ac:dyDescent="0.25">
      <c r="A127" s="10">
        <v>5030</v>
      </c>
      <c r="B127" s="10" t="s">
        <v>314</v>
      </c>
      <c r="C127" s="10" t="s">
        <v>209</v>
      </c>
      <c r="D127" s="10" t="s">
        <v>292</v>
      </c>
      <c r="E127" s="10" t="s">
        <v>290</v>
      </c>
      <c r="F127" s="12">
        <v>43118</v>
      </c>
      <c r="G127" s="10" t="s">
        <v>98</v>
      </c>
      <c r="H127" s="11"/>
      <c r="I127" s="33"/>
    </row>
    <row r="128" spans="1:9" ht="15" customHeight="1" x14ac:dyDescent="0.25">
      <c r="A128" s="10">
        <v>5031</v>
      </c>
      <c r="B128" s="10" t="s">
        <v>92</v>
      </c>
      <c r="C128" s="47" t="s">
        <v>1217</v>
      </c>
      <c r="D128" s="10" t="s">
        <v>289</v>
      </c>
      <c r="E128" s="10" t="s">
        <v>290</v>
      </c>
      <c r="F128" s="12">
        <v>43117</v>
      </c>
      <c r="G128" s="10" t="s">
        <v>93</v>
      </c>
      <c r="H128" s="20" t="s">
        <v>1930</v>
      </c>
      <c r="I128" s="33"/>
    </row>
    <row r="129" spans="1:9" ht="15" customHeight="1" x14ac:dyDescent="0.25">
      <c r="A129" s="10">
        <v>5035</v>
      </c>
      <c r="B129" s="10" t="s">
        <v>103</v>
      </c>
      <c r="C129" s="47" t="s">
        <v>1208</v>
      </c>
      <c r="D129" s="10" t="s">
        <v>292</v>
      </c>
      <c r="E129" s="10" t="s">
        <v>290</v>
      </c>
      <c r="F129" s="12">
        <v>43120</v>
      </c>
      <c r="G129" s="10" t="s">
        <v>98</v>
      </c>
      <c r="H129" s="20" t="s">
        <v>1930</v>
      </c>
      <c r="I129" s="33"/>
    </row>
    <row r="130" spans="1:9" ht="15" customHeight="1" x14ac:dyDescent="0.25">
      <c r="A130" s="10">
        <v>5037</v>
      </c>
      <c r="B130" s="10" t="s">
        <v>182</v>
      </c>
      <c r="C130" s="10" t="s">
        <v>181</v>
      </c>
      <c r="D130" s="10" t="s">
        <v>292</v>
      </c>
      <c r="E130" s="10" t="s">
        <v>290</v>
      </c>
      <c r="F130" s="12">
        <v>43122</v>
      </c>
      <c r="G130" s="10" t="s">
        <v>25</v>
      </c>
      <c r="H130" s="11"/>
      <c r="I130" s="33"/>
    </row>
    <row r="131" spans="1:9" ht="15" customHeight="1" x14ac:dyDescent="0.25">
      <c r="A131" s="10">
        <v>5038</v>
      </c>
      <c r="B131" s="10" t="s">
        <v>489</v>
      </c>
      <c r="C131" s="10" t="s">
        <v>256</v>
      </c>
      <c r="D131" s="10"/>
      <c r="E131" s="10"/>
      <c r="F131" s="12"/>
      <c r="G131" s="10"/>
      <c r="H131" s="11"/>
      <c r="I131" s="33"/>
    </row>
    <row r="132" spans="1:9" ht="15" customHeight="1" x14ac:dyDescent="0.25">
      <c r="A132" s="10">
        <v>5039</v>
      </c>
      <c r="B132" s="10" t="s">
        <v>77</v>
      </c>
      <c r="C132" s="47" t="s">
        <v>1217</v>
      </c>
      <c r="D132" s="10" t="s">
        <v>289</v>
      </c>
      <c r="E132" s="10" t="s">
        <v>290</v>
      </c>
      <c r="F132" s="12">
        <v>43123</v>
      </c>
      <c r="G132" s="10" t="s">
        <v>70</v>
      </c>
      <c r="H132" s="20" t="s">
        <v>1930</v>
      </c>
      <c r="I132" s="33"/>
    </row>
    <row r="133" spans="1:9" ht="15" customHeight="1" x14ac:dyDescent="0.25">
      <c r="A133" s="10">
        <v>5041</v>
      </c>
      <c r="B133" s="10" t="s">
        <v>490</v>
      </c>
      <c r="C133" s="10" t="s">
        <v>256</v>
      </c>
      <c r="D133" s="10"/>
      <c r="E133" s="10"/>
      <c r="F133" s="12"/>
      <c r="G133" s="10"/>
      <c r="H133" s="11"/>
      <c r="I133" s="33"/>
    </row>
    <row r="134" spans="1:9" ht="15" customHeight="1" x14ac:dyDescent="0.25">
      <c r="A134" s="10">
        <v>5042</v>
      </c>
      <c r="B134" s="10" t="s">
        <v>426</v>
      </c>
      <c r="C134" s="29" t="s">
        <v>238</v>
      </c>
      <c r="D134" s="10" t="s">
        <v>289</v>
      </c>
      <c r="E134" s="10" t="s">
        <v>290</v>
      </c>
      <c r="F134" s="12">
        <v>43126</v>
      </c>
      <c r="G134" s="10" t="s">
        <v>93</v>
      </c>
      <c r="H134" s="20" t="s">
        <v>2705</v>
      </c>
      <c r="I134" s="33"/>
    </row>
    <row r="135" spans="1:9" ht="15" customHeight="1" x14ac:dyDescent="0.25">
      <c r="A135" s="10">
        <v>5043</v>
      </c>
      <c r="B135" s="10" t="s">
        <v>78</v>
      </c>
      <c r="C135" s="47" t="s">
        <v>1217</v>
      </c>
      <c r="D135" s="10" t="s">
        <v>289</v>
      </c>
      <c r="E135" s="10" t="s">
        <v>290</v>
      </c>
      <c r="F135" s="12">
        <v>43126</v>
      </c>
      <c r="G135" s="10" t="s">
        <v>70</v>
      </c>
      <c r="H135" s="20" t="s">
        <v>1930</v>
      </c>
      <c r="I135" s="33"/>
    </row>
    <row r="136" spans="1:9" ht="15" customHeight="1" x14ac:dyDescent="0.25">
      <c r="A136" s="10">
        <v>5044</v>
      </c>
      <c r="B136" s="10" t="s">
        <v>79</v>
      </c>
      <c r="C136" s="47" t="s">
        <v>1217</v>
      </c>
      <c r="D136" s="10" t="s">
        <v>289</v>
      </c>
      <c r="E136" s="10" t="s">
        <v>290</v>
      </c>
      <c r="F136" s="12">
        <v>43126</v>
      </c>
      <c r="G136" s="10" t="s">
        <v>70</v>
      </c>
      <c r="H136" s="20" t="s">
        <v>1930</v>
      </c>
      <c r="I136" s="33"/>
    </row>
    <row r="137" spans="1:9" ht="15" customHeight="1" x14ac:dyDescent="0.25">
      <c r="A137" s="10">
        <v>5045</v>
      </c>
      <c r="B137" s="10" t="s">
        <v>111</v>
      </c>
      <c r="C137" s="47" t="s">
        <v>1208</v>
      </c>
      <c r="D137" s="10" t="s">
        <v>686</v>
      </c>
      <c r="E137" s="10" t="s">
        <v>290</v>
      </c>
      <c r="F137" s="12">
        <v>43127</v>
      </c>
      <c r="G137" s="10" t="s">
        <v>109</v>
      </c>
      <c r="H137" s="20" t="s">
        <v>1930</v>
      </c>
      <c r="I137" s="33"/>
    </row>
    <row r="138" spans="1:9" ht="15" customHeight="1" x14ac:dyDescent="0.25">
      <c r="A138" s="10">
        <v>5047</v>
      </c>
      <c r="B138" s="10" t="s">
        <v>502</v>
      </c>
      <c r="C138" s="10" t="s">
        <v>224</v>
      </c>
      <c r="D138" s="10" t="s">
        <v>686</v>
      </c>
      <c r="E138" s="10" t="s">
        <v>285</v>
      </c>
      <c r="F138" s="12">
        <v>43129</v>
      </c>
      <c r="G138" s="10" t="s">
        <v>98</v>
      </c>
      <c r="H138" s="11"/>
      <c r="I138" s="33"/>
    </row>
    <row r="139" spans="1:9" ht="15" customHeight="1" x14ac:dyDescent="0.25">
      <c r="A139" s="10">
        <v>5049</v>
      </c>
      <c r="B139" s="10" t="s">
        <v>112</v>
      </c>
      <c r="C139" s="47" t="s">
        <v>1208</v>
      </c>
      <c r="D139" s="10" t="s">
        <v>292</v>
      </c>
      <c r="E139" s="10" t="s">
        <v>290</v>
      </c>
      <c r="F139" s="12">
        <v>43129</v>
      </c>
      <c r="G139" s="10" t="s">
        <v>109</v>
      </c>
      <c r="H139" s="20" t="s">
        <v>1930</v>
      </c>
      <c r="I139" s="33"/>
    </row>
    <row r="140" spans="1:9" ht="15" customHeight="1" x14ac:dyDescent="0.25">
      <c r="A140" s="10">
        <v>5050</v>
      </c>
      <c r="B140" s="10" t="s">
        <v>116</v>
      </c>
      <c r="C140" s="47" t="s">
        <v>1208</v>
      </c>
      <c r="D140" s="10" t="s">
        <v>325</v>
      </c>
      <c r="E140" s="10" t="s">
        <v>290</v>
      </c>
      <c r="F140" s="12">
        <v>43132</v>
      </c>
      <c r="G140" s="10" t="s">
        <v>67</v>
      </c>
      <c r="H140" s="20" t="s">
        <v>1930</v>
      </c>
      <c r="I140" s="33"/>
    </row>
    <row r="141" spans="1:9" ht="15" customHeight="1" x14ac:dyDescent="0.25">
      <c r="A141" s="10">
        <v>5051</v>
      </c>
      <c r="B141" s="10" t="s">
        <v>445</v>
      </c>
      <c r="C141" s="21" t="s">
        <v>890</v>
      </c>
      <c r="D141" s="10" t="s">
        <v>289</v>
      </c>
      <c r="E141" s="10" t="s">
        <v>290</v>
      </c>
      <c r="F141" s="12">
        <v>43131</v>
      </c>
      <c r="G141" s="10" t="s">
        <v>93</v>
      </c>
      <c r="H141" s="20" t="s">
        <v>4955</v>
      </c>
      <c r="I141" s="34"/>
    </row>
    <row r="142" spans="1:9" ht="15" customHeight="1" x14ac:dyDescent="0.25">
      <c r="A142" s="10">
        <v>5054</v>
      </c>
      <c r="B142" s="10" t="s">
        <v>117</v>
      </c>
      <c r="C142" s="47" t="s">
        <v>1208</v>
      </c>
      <c r="D142" s="10" t="s">
        <v>325</v>
      </c>
      <c r="E142" s="10" t="s">
        <v>290</v>
      </c>
      <c r="F142" s="12">
        <v>43135</v>
      </c>
      <c r="G142" s="10" t="s">
        <v>67</v>
      </c>
      <c r="H142" s="20" t="s">
        <v>1930</v>
      </c>
      <c r="I142" s="33"/>
    </row>
    <row r="143" spans="1:9" ht="15" customHeight="1" x14ac:dyDescent="0.25">
      <c r="A143" s="10">
        <v>5055</v>
      </c>
      <c r="B143" s="10" t="s">
        <v>80</v>
      </c>
      <c r="C143" s="47" t="s">
        <v>1217</v>
      </c>
      <c r="D143" s="10" t="s">
        <v>289</v>
      </c>
      <c r="E143" s="10" t="s">
        <v>290</v>
      </c>
      <c r="F143" s="12">
        <v>43133</v>
      </c>
      <c r="G143" s="10" t="s">
        <v>70</v>
      </c>
      <c r="H143" s="20" t="s">
        <v>1930</v>
      </c>
      <c r="I143" s="33"/>
    </row>
    <row r="144" spans="1:9" ht="15" customHeight="1" x14ac:dyDescent="0.25">
      <c r="A144" s="10">
        <v>5058</v>
      </c>
      <c r="B144" s="10" t="s">
        <v>291</v>
      </c>
      <c r="C144" s="10" t="s">
        <v>553</v>
      </c>
      <c r="D144" s="10" t="s">
        <v>292</v>
      </c>
      <c r="E144" s="10" t="s">
        <v>290</v>
      </c>
      <c r="F144" s="12">
        <v>43136</v>
      </c>
      <c r="G144" s="10" t="s">
        <v>98</v>
      </c>
      <c r="H144" s="11"/>
      <c r="I144" s="33"/>
    </row>
    <row r="145" spans="1:9" ht="15" customHeight="1" x14ac:dyDescent="0.25">
      <c r="A145" s="10">
        <v>5059</v>
      </c>
      <c r="B145" s="10" t="s">
        <v>129</v>
      </c>
      <c r="C145" s="47" t="s">
        <v>1208</v>
      </c>
      <c r="D145" s="10" t="s">
        <v>325</v>
      </c>
      <c r="E145" s="10" t="s">
        <v>290</v>
      </c>
      <c r="F145" s="12">
        <v>43136</v>
      </c>
      <c r="G145" s="10" t="s">
        <v>67</v>
      </c>
      <c r="H145" s="20" t="s">
        <v>1930</v>
      </c>
      <c r="I145" s="33"/>
    </row>
    <row r="146" spans="1:9" ht="15" customHeight="1" x14ac:dyDescent="0.25">
      <c r="A146" s="10">
        <v>5060</v>
      </c>
      <c r="B146" s="10" t="s">
        <v>81</v>
      </c>
      <c r="C146" s="47" t="s">
        <v>1217</v>
      </c>
      <c r="D146" s="10" t="s">
        <v>289</v>
      </c>
      <c r="E146" s="10" t="s">
        <v>290</v>
      </c>
      <c r="F146" s="12">
        <v>43137</v>
      </c>
      <c r="G146" s="10" t="s">
        <v>70</v>
      </c>
      <c r="H146" s="20" t="s">
        <v>1930</v>
      </c>
      <c r="I146" s="33"/>
    </row>
    <row r="147" spans="1:9" ht="15" customHeight="1" x14ac:dyDescent="0.25">
      <c r="A147" s="10">
        <v>5061</v>
      </c>
      <c r="B147" s="10" t="s">
        <v>427</v>
      </c>
      <c r="C147" s="29" t="s">
        <v>238</v>
      </c>
      <c r="D147" s="10" t="s">
        <v>289</v>
      </c>
      <c r="E147" s="10" t="s">
        <v>290</v>
      </c>
      <c r="F147" s="12">
        <v>43137</v>
      </c>
      <c r="G147" s="10" t="s">
        <v>93</v>
      </c>
      <c r="H147" s="20" t="s">
        <v>2705</v>
      </c>
      <c r="I147" s="33"/>
    </row>
    <row r="148" spans="1:9" ht="15" customHeight="1" x14ac:dyDescent="0.25">
      <c r="A148" s="10">
        <v>5063</v>
      </c>
      <c r="B148" s="10" t="s">
        <v>82</v>
      </c>
      <c r="C148" s="47" t="s">
        <v>1217</v>
      </c>
      <c r="D148" s="10" t="s">
        <v>289</v>
      </c>
      <c r="E148" s="10" t="s">
        <v>290</v>
      </c>
      <c r="F148" s="12">
        <v>43139</v>
      </c>
      <c r="G148" s="10" t="s">
        <v>70</v>
      </c>
      <c r="H148" s="20" t="s">
        <v>1930</v>
      </c>
      <c r="I148" s="33"/>
    </row>
    <row r="149" spans="1:9" ht="15" customHeight="1" x14ac:dyDescent="0.25">
      <c r="A149" s="10">
        <v>5064</v>
      </c>
      <c r="B149" s="10" t="s">
        <v>83</v>
      </c>
      <c r="C149" s="47" t="s">
        <v>1217</v>
      </c>
      <c r="D149" s="10" t="s">
        <v>289</v>
      </c>
      <c r="E149" s="10" t="s">
        <v>290</v>
      </c>
      <c r="F149" s="12">
        <v>43139</v>
      </c>
      <c r="G149" s="10" t="s">
        <v>70</v>
      </c>
      <c r="H149" s="20" t="s">
        <v>1930</v>
      </c>
      <c r="I149" s="33"/>
    </row>
    <row r="150" spans="1:9" ht="15" customHeight="1" x14ac:dyDescent="0.25">
      <c r="A150" s="10">
        <v>5066</v>
      </c>
      <c r="B150" s="10" t="s">
        <v>470</v>
      </c>
      <c r="C150" s="10" t="s">
        <v>10</v>
      </c>
      <c r="D150" s="10" t="s">
        <v>287</v>
      </c>
      <c r="E150" s="10" t="s">
        <v>288</v>
      </c>
      <c r="F150" s="12">
        <v>43140</v>
      </c>
      <c r="G150" s="10" t="s">
        <v>12</v>
      </c>
      <c r="H150" s="11"/>
      <c r="I150" s="33"/>
    </row>
    <row r="151" spans="1:9" ht="15" customHeight="1" x14ac:dyDescent="0.25">
      <c r="A151" s="10">
        <v>5067</v>
      </c>
      <c r="B151" s="10" t="s">
        <v>491</v>
      </c>
      <c r="C151" s="10" t="s">
        <v>256</v>
      </c>
      <c r="D151" s="10"/>
      <c r="E151" s="10"/>
      <c r="F151" s="12"/>
      <c r="G151" s="10"/>
      <c r="H151" s="11"/>
      <c r="I151" s="33"/>
    </row>
    <row r="152" spans="1:9" ht="15" customHeight="1" x14ac:dyDescent="0.25">
      <c r="A152" s="10">
        <v>5070</v>
      </c>
      <c r="B152" s="10" t="s">
        <v>529</v>
      </c>
      <c r="C152" s="10" t="s">
        <v>245</v>
      </c>
      <c r="D152" s="10" t="s">
        <v>295</v>
      </c>
      <c r="E152" s="10" t="s">
        <v>290</v>
      </c>
      <c r="F152" s="12">
        <v>43141</v>
      </c>
      <c r="G152" s="51" t="s">
        <v>1255</v>
      </c>
      <c r="H152" s="11"/>
      <c r="I152" s="33"/>
    </row>
    <row r="153" spans="1:9" ht="15" customHeight="1" x14ac:dyDescent="0.25">
      <c r="A153" s="10">
        <v>5073</v>
      </c>
      <c r="B153" s="10" t="s">
        <v>315</v>
      </c>
      <c r="C153" s="10" t="s">
        <v>209</v>
      </c>
      <c r="D153" s="10" t="s">
        <v>292</v>
      </c>
      <c r="E153" s="10" t="s">
        <v>290</v>
      </c>
      <c r="F153" s="12">
        <v>43143</v>
      </c>
      <c r="G153" s="10" t="s">
        <v>98</v>
      </c>
      <c r="H153" s="11"/>
      <c r="I153" s="33"/>
    </row>
    <row r="154" spans="1:9" ht="15" customHeight="1" x14ac:dyDescent="0.25">
      <c r="A154" s="10">
        <v>5074</v>
      </c>
      <c r="B154" s="10" t="s">
        <v>84</v>
      </c>
      <c r="C154" s="47" t="s">
        <v>1217</v>
      </c>
      <c r="D154" s="10" t="s">
        <v>289</v>
      </c>
      <c r="E154" s="10" t="s">
        <v>290</v>
      </c>
      <c r="F154" s="12">
        <v>43144</v>
      </c>
      <c r="G154" s="10" t="s">
        <v>70</v>
      </c>
      <c r="H154" s="20" t="s">
        <v>1930</v>
      </c>
      <c r="I154" s="33"/>
    </row>
    <row r="155" spans="1:9" ht="15" customHeight="1" x14ac:dyDescent="0.25">
      <c r="A155" s="10">
        <v>5075</v>
      </c>
      <c r="B155" s="10" t="s">
        <v>374</v>
      </c>
      <c r="C155" s="47" t="s">
        <v>1217</v>
      </c>
      <c r="D155" s="10" t="s">
        <v>289</v>
      </c>
      <c r="E155" s="10" t="s">
        <v>290</v>
      </c>
      <c r="F155" s="12">
        <v>43145</v>
      </c>
      <c r="G155" s="10" t="s">
        <v>93</v>
      </c>
      <c r="H155" s="20" t="s">
        <v>1930</v>
      </c>
      <c r="I155" s="33"/>
    </row>
    <row r="156" spans="1:9" ht="15" customHeight="1" x14ac:dyDescent="0.25">
      <c r="A156" s="10">
        <v>5077</v>
      </c>
      <c r="B156" s="10" t="s">
        <v>16</v>
      </c>
      <c r="C156" s="10" t="s">
        <v>10</v>
      </c>
      <c r="D156" s="10"/>
      <c r="E156" s="10"/>
      <c r="F156" s="12"/>
      <c r="G156" s="10"/>
      <c r="H156" s="11"/>
      <c r="I156" s="33"/>
    </row>
    <row r="157" spans="1:9" ht="15" customHeight="1" x14ac:dyDescent="0.25">
      <c r="A157" s="10">
        <v>5079</v>
      </c>
      <c r="B157" s="10" t="s">
        <v>446</v>
      </c>
      <c r="C157" s="21" t="s">
        <v>890</v>
      </c>
      <c r="D157" s="10" t="s">
        <v>289</v>
      </c>
      <c r="E157" s="10" t="s">
        <v>290</v>
      </c>
      <c r="F157" s="12">
        <v>43146</v>
      </c>
      <c r="G157" s="10" t="s">
        <v>93</v>
      </c>
      <c r="H157" s="20" t="s">
        <v>4955</v>
      </c>
      <c r="I157" s="34"/>
    </row>
    <row r="158" spans="1:9" ht="15" customHeight="1" x14ac:dyDescent="0.25">
      <c r="A158" s="10">
        <v>5082</v>
      </c>
      <c r="B158" s="10" t="s">
        <v>94</v>
      </c>
      <c r="C158" s="47" t="s">
        <v>1217</v>
      </c>
      <c r="D158" s="10" t="s">
        <v>289</v>
      </c>
      <c r="E158" s="10" t="s">
        <v>290</v>
      </c>
      <c r="F158" s="12">
        <v>43147</v>
      </c>
      <c r="G158" s="10" t="s">
        <v>93</v>
      </c>
      <c r="H158" s="20" t="s">
        <v>1930</v>
      </c>
      <c r="I158" s="33"/>
    </row>
    <row r="159" spans="1:9" ht="15" customHeight="1" x14ac:dyDescent="0.25">
      <c r="A159" s="10">
        <v>5083</v>
      </c>
      <c r="B159" s="10" t="s">
        <v>113</v>
      </c>
      <c r="C159" s="47" t="s">
        <v>1208</v>
      </c>
      <c r="D159" s="10" t="s">
        <v>292</v>
      </c>
      <c r="E159" s="10" t="s">
        <v>290</v>
      </c>
      <c r="F159" s="12">
        <v>43150</v>
      </c>
      <c r="G159" s="10" t="s">
        <v>109</v>
      </c>
      <c r="H159" s="20" t="s">
        <v>1930</v>
      </c>
      <c r="I159" s="33"/>
    </row>
    <row r="160" spans="1:9" ht="15" customHeight="1" x14ac:dyDescent="0.25">
      <c r="A160" s="10">
        <v>5084</v>
      </c>
      <c r="B160" s="10" t="s">
        <v>447</v>
      </c>
      <c r="C160" s="21" t="s">
        <v>890</v>
      </c>
      <c r="D160" s="10" t="s">
        <v>289</v>
      </c>
      <c r="E160" s="10" t="s">
        <v>290</v>
      </c>
      <c r="F160" s="12">
        <v>43148</v>
      </c>
      <c r="G160" s="10" t="s">
        <v>93</v>
      </c>
      <c r="H160" s="20" t="s">
        <v>4955</v>
      </c>
      <c r="I160" s="34"/>
    </row>
    <row r="161" spans="1:9" ht="15" customHeight="1" x14ac:dyDescent="0.25">
      <c r="A161" s="10">
        <v>5085</v>
      </c>
      <c r="B161" s="10" t="s">
        <v>448</v>
      </c>
      <c r="C161" s="21" t="s">
        <v>890</v>
      </c>
      <c r="D161" s="10" t="s">
        <v>289</v>
      </c>
      <c r="E161" s="10" t="s">
        <v>290</v>
      </c>
      <c r="F161" s="12">
        <v>43152</v>
      </c>
      <c r="G161" s="10" t="s">
        <v>93</v>
      </c>
      <c r="H161" s="20" t="s">
        <v>4955</v>
      </c>
      <c r="I161" s="34"/>
    </row>
    <row r="162" spans="1:9" ht="15" customHeight="1" x14ac:dyDescent="0.25">
      <c r="A162" s="10">
        <v>5086</v>
      </c>
      <c r="B162" s="10" t="s">
        <v>118</v>
      </c>
      <c r="C162" s="47" t="s">
        <v>1208</v>
      </c>
      <c r="D162" s="10" t="s">
        <v>325</v>
      </c>
      <c r="E162" s="10" t="s">
        <v>290</v>
      </c>
      <c r="F162" s="12">
        <v>43154</v>
      </c>
      <c r="G162" s="10" t="s">
        <v>67</v>
      </c>
      <c r="H162" s="20" t="s">
        <v>1930</v>
      </c>
      <c r="I162" s="33"/>
    </row>
    <row r="163" spans="1:9" ht="15" customHeight="1" x14ac:dyDescent="0.25">
      <c r="A163" s="10">
        <v>5088</v>
      </c>
      <c r="B163" s="10" t="s">
        <v>407</v>
      </c>
      <c r="C163" s="10" t="s">
        <v>626</v>
      </c>
      <c r="D163" s="10" t="s">
        <v>295</v>
      </c>
      <c r="E163" s="10" t="s">
        <v>290</v>
      </c>
      <c r="F163" s="12">
        <v>43153</v>
      </c>
      <c r="G163" s="51" t="s">
        <v>1255</v>
      </c>
      <c r="H163" s="11"/>
      <c r="I163" s="33"/>
    </row>
    <row r="164" spans="1:9" ht="15" customHeight="1" x14ac:dyDescent="0.25">
      <c r="A164" s="10">
        <v>5090</v>
      </c>
      <c r="B164" s="10" t="s">
        <v>114</v>
      </c>
      <c r="C164" s="47" t="s">
        <v>1208</v>
      </c>
      <c r="D164" s="10" t="s">
        <v>292</v>
      </c>
      <c r="E164" s="10" t="s">
        <v>290</v>
      </c>
      <c r="F164" s="12">
        <v>43155</v>
      </c>
      <c r="G164" s="10" t="s">
        <v>109</v>
      </c>
      <c r="H164" s="20" t="s">
        <v>1930</v>
      </c>
      <c r="I164" s="33"/>
    </row>
    <row r="165" spans="1:9" ht="15" customHeight="1" x14ac:dyDescent="0.25">
      <c r="A165" s="10">
        <v>5091</v>
      </c>
      <c r="B165" s="10" t="s">
        <v>507</v>
      </c>
      <c r="C165" s="10" t="s">
        <v>541</v>
      </c>
      <c r="D165" s="10" t="s">
        <v>685</v>
      </c>
      <c r="E165" s="10" t="s">
        <v>285</v>
      </c>
      <c r="F165" s="12">
        <v>43157</v>
      </c>
      <c r="G165" s="10" t="s">
        <v>306</v>
      </c>
      <c r="H165" s="11"/>
      <c r="I165" s="33"/>
    </row>
    <row r="166" spans="1:9" ht="15" customHeight="1" x14ac:dyDescent="0.25">
      <c r="A166" s="10">
        <v>5092</v>
      </c>
      <c r="B166" s="10" t="s">
        <v>508</v>
      </c>
      <c r="C166" s="10" t="s">
        <v>541</v>
      </c>
      <c r="D166" s="10" t="s">
        <v>685</v>
      </c>
      <c r="E166" s="10" t="s">
        <v>285</v>
      </c>
      <c r="F166" s="12">
        <v>43157</v>
      </c>
      <c r="G166" s="10" t="s">
        <v>306</v>
      </c>
      <c r="H166" s="11"/>
      <c r="I166" s="33"/>
    </row>
    <row r="167" spans="1:9" ht="15" customHeight="1" x14ac:dyDescent="0.25">
      <c r="A167" s="10">
        <v>5093</v>
      </c>
      <c r="B167" s="10" t="s">
        <v>449</v>
      </c>
      <c r="C167" s="21" t="s">
        <v>890</v>
      </c>
      <c r="D167" s="10" t="s">
        <v>289</v>
      </c>
      <c r="E167" s="10" t="s">
        <v>290</v>
      </c>
      <c r="F167" s="12">
        <v>43155</v>
      </c>
      <c r="G167" s="10" t="s">
        <v>93</v>
      </c>
      <c r="H167" s="20" t="s">
        <v>4955</v>
      </c>
      <c r="I167" s="34"/>
    </row>
    <row r="168" spans="1:9" ht="15" customHeight="1" x14ac:dyDescent="0.25">
      <c r="A168" s="10">
        <v>5094</v>
      </c>
      <c r="B168" s="10" t="s">
        <v>85</v>
      </c>
      <c r="C168" s="47" t="s">
        <v>1217</v>
      </c>
      <c r="D168" s="10" t="s">
        <v>289</v>
      </c>
      <c r="E168" s="10" t="s">
        <v>290</v>
      </c>
      <c r="F168" s="12">
        <v>43157</v>
      </c>
      <c r="G168" s="10" t="s">
        <v>70</v>
      </c>
      <c r="H168" s="20" t="s">
        <v>1930</v>
      </c>
      <c r="I168" s="33"/>
    </row>
    <row r="169" spans="1:9" ht="15" customHeight="1" x14ac:dyDescent="0.25">
      <c r="A169" s="10">
        <v>5095</v>
      </c>
      <c r="B169" s="10" t="s">
        <v>393</v>
      </c>
      <c r="C169" s="47" t="s">
        <v>1208</v>
      </c>
      <c r="D169" s="10" t="s">
        <v>292</v>
      </c>
      <c r="E169" s="10" t="s">
        <v>290</v>
      </c>
      <c r="F169" s="12">
        <v>43159</v>
      </c>
      <c r="G169" s="10" t="s">
        <v>98</v>
      </c>
      <c r="H169" s="20" t="s">
        <v>1930</v>
      </c>
      <c r="I169" s="33"/>
    </row>
    <row r="170" spans="1:9" ht="15" customHeight="1" x14ac:dyDescent="0.25">
      <c r="A170" s="10">
        <v>5096</v>
      </c>
      <c r="B170" s="10" t="s">
        <v>471</v>
      </c>
      <c r="C170" s="10" t="s">
        <v>10</v>
      </c>
      <c r="D170" s="10" t="s">
        <v>287</v>
      </c>
      <c r="E170" s="10" t="s">
        <v>288</v>
      </c>
      <c r="F170" s="12">
        <v>43158</v>
      </c>
      <c r="G170" s="10" t="s">
        <v>12</v>
      </c>
      <c r="H170" s="11"/>
      <c r="I170" s="33"/>
    </row>
    <row r="171" spans="1:9" ht="15" customHeight="1" x14ac:dyDescent="0.25">
      <c r="A171" s="10">
        <v>5097</v>
      </c>
      <c r="B171" s="10" t="s">
        <v>478</v>
      </c>
      <c r="C171" s="10" t="s">
        <v>262</v>
      </c>
      <c r="D171" s="10" t="s">
        <v>292</v>
      </c>
      <c r="E171" s="10" t="s">
        <v>290</v>
      </c>
      <c r="F171" s="12">
        <v>43160</v>
      </c>
      <c r="G171" s="10" t="s">
        <v>98</v>
      </c>
      <c r="H171" s="11"/>
      <c r="I171" s="33"/>
    </row>
    <row r="172" spans="1:9" ht="15" customHeight="1" x14ac:dyDescent="0.25">
      <c r="A172" s="10">
        <v>5098</v>
      </c>
      <c r="B172" s="10" t="s">
        <v>479</v>
      </c>
      <c r="C172" s="10" t="s">
        <v>262</v>
      </c>
      <c r="D172" s="10" t="s">
        <v>292</v>
      </c>
      <c r="E172" s="10" t="s">
        <v>290</v>
      </c>
      <c r="F172" s="12">
        <v>43160</v>
      </c>
      <c r="G172" s="10" t="s">
        <v>98</v>
      </c>
      <c r="H172" s="11"/>
      <c r="I172" s="33"/>
    </row>
    <row r="173" spans="1:9" ht="15" customHeight="1" x14ac:dyDescent="0.25">
      <c r="A173" s="10">
        <v>5100</v>
      </c>
      <c r="B173" s="10" t="s">
        <v>119</v>
      </c>
      <c r="C173" s="47" t="s">
        <v>1208</v>
      </c>
      <c r="D173" s="51" t="s">
        <v>1325</v>
      </c>
      <c r="E173" s="51" t="s">
        <v>1219</v>
      </c>
      <c r="F173" s="12">
        <v>43161</v>
      </c>
      <c r="G173" s="57" t="s">
        <v>1253</v>
      </c>
      <c r="H173" s="20" t="s">
        <v>1930</v>
      </c>
      <c r="I173" s="33"/>
    </row>
    <row r="174" spans="1:9" ht="15" customHeight="1" x14ac:dyDescent="0.25">
      <c r="A174" s="10">
        <v>5101</v>
      </c>
      <c r="B174" s="10" t="s">
        <v>335</v>
      </c>
      <c r="C174" s="10" t="s">
        <v>554</v>
      </c>
      <c r="D174" s="10" t="s">
        <v>686</v>
      </c>
      <c r="E174" s="10" t="s">
        <v>285</v>
      </c>
      <c r="F174" s="12">
        <v>43160</v>
      </c>
      <c r="G174" s="10" t="s">
        <v>98</v>
      </c>
      <c r="H174" s="11"/>
      <c r="I174" s="33"/>
    </row>
    <row r="175" spans="1:9" ht="15" customHeight="1" x14ac:dyDescent="0.25">
      <c r="A175" s="10">
        <v>5104</v>
      </c>
      <c r="B175" s="10" t="s">
        <v>472</v>
      </c>
      <c r="C175" s="10" t="s">
        <v>10</v>
      </c>
      <c r="D175" s="10" t="s">
        <v>287</v>
      </c>
      <c r="E175" s="10" t="s">
        <v>288</v>
      </c>
      <c r="F175" s="12">
        <v>43160</v>
      </c>
      <c r="G175" s="10" t="s">
        <v>12</v>
      </c>
      <c r="H175" s="11"/>
      <c r="I175" s="33"/>
    </row>
    <row r="176" spans="1:9" ht="15" customHeight="1" x14ac:dyDescent="0.25">
      <c r="A176" s="10">
        <v>5106</v>
      </c>
      <c r="B176" s="10" t="s">
        <v>375</v>
      </c>
      <c r="C176" s="47" t="s">
        <v>1217</v>
      </c>
      <c r="D176" s="10" t="s">
        <v>289</v>
      </c>
      <c r="E176" s="10" t="s">
        <v>290</v>
      </c>
      <c r="F176" s="12">
        <v>43165</v>
      </c>
      <c r="G176" s="10" t="s">
        <v>93</v>
      </c>
      <c r="H176" s="20" t="s">
        <v>1930</v>
      </c>
      <c r="I176" s="33"/>
    </row>
    <row r="177" spans="1:10" ht="15" customHeight="1" x14ac:dyDescent="0.25">
      <c r="A177" s="10">
        <v>5107</v>
      </c>
      <c r="B177" s="10" t="s">
        <v>128</v>
      </c>
      <c r="C177" s="47" t="s">
        <v>1208</v>
      </c>
      <c r="D177" s="10"/>
      <c r="E177" s="10"/>
      <c r="F177" s="12"/>
      <c r="G177" s="10"/>
      <c r="H177" s="20" t="s">
        <v>1930</v>
      </c>
      <c r="I177" s="33"/>
    </row>
    <row r="178" spans="1:10" ht="15" customHeight="1" x14ac:dyDescent="0.25">
      <c r="A178" s="10">
        <v>5108</v>
      </c>
      <c r="B178" s="10" t="s">
        <v>506</v>
      </c>
      <c r="C178" s="10" t="s">
        <v>540</v>
      </c>
      <c r="D178" s="10" t="s">
        <v>325</v>
      </c>
      <c r="E178" s="10" t="s">
        <v>290</v>
      </c>
      <c r="F178" s="12">
        <v>43078</v>
      </c>
      <c r="G178" s="10" t="s">
        <v>306</v>
      </c>
      <c r="H178" s="11"/>
      <c r="I178" s="33"/>
    </row>
    <row r="179" spans="1:10" ht="15" customHeight="1" x14ac:dyDescent="0.25">
      <c r="A179" s="10">
        <v>5109</v>
      </c>
      <c r="B179" s="10" t="s">
        <v>316</v>
      </c>
      <c r="C179" s="10" t="s">
        <v>209</v>
      </c>
      <c r="D179" s="10" t="s">
        <v>292</v>
      </c>
      <c r="E179" s="10" t="s">
        <v>290</v>
      </c>
      <c r="F179" s="12">
        <v>43168</v>
      </c>
      <c r="G179" s="10" t="s">
        <v>98</v>
      </c>
      <c r="H179" s="11"/>
      <c r="I179" s="33"/>
    </row>
    <row r="180" spans="1:10" ht="15" customHeight="1" x14ac:dyDescent="0.25">
      <c r="A180" s="10">
        <v>5110</v>
      </c>
      <c r="B180" s="10" t="s">
        <v>317</v>
      </c>
      <c r="C180" s="10" t="s">
        <v>209</v>
      </c>
      <c r="D180" s="10" t="s">
        <v>292</v>
      </c>
      <c r="E180" s="10" t="s">
        <v>290</v>
      </c>
      <c r="F180" s="12">
        <v>43168</v>
      </c>
      <c r="G180" s="10" t="s">
        <v>98</v>
      </c>
      <c r="H180" s="11"/>
      <c r="I180" s="33"/>
    </row>
    <row r="181" spans="1:10" ht="15" customHeight="1" x14ac:dyDescent="0.25">
      <c r="A181" s="10">
        <v>5111</v>
      </c>
      <c r="B181" s="10" t="s">
        <v>336</v>
      </c>
      <c r="C181" s="10" t="s">
        <v>197</v>
      </c>
      <c r="D181" s="10" t="s">
        <v>287</v>
      </c>
      <c r="E181" s="10" t="s">
        <v>288</v>
      </c>
      <c r="F181" s="12">
        <v>43167</v>
      </c>
      <c r="G181" s="10" t="s">
        <v>70</v>
      </c>
      <c r="H181" s="11"/>
      <c r="I181" s="220"/>
      <c r="J181" s="219"/>
    </row>
    <row r="182" spans="1:10" ht="15" customHeight="1" x14ac:dyDescent="0.25">
      <c r="A182" s="10">
        <v>5113</v>
      </c>
      <c r="B182" s="10" t="s">
        <v>95</v>
      </c>
      <c r="C182" s="47" t="s">
        <v>1217</v>
      </c>
      <c r="D182" s="10" t="s">
        <v>289</v>
      </c>
      <c r="E182" s="10" t="s">
        <v>290</v>
      </c>
      <c r="F182" s="12">
        <v>43167</v>
      </c>
      <c r="G182" s="10" t="s">
        <v>93</v>
      </c>
      <c r="H182" s="20" t="s">
        <v>1930</v>
      </c>
      <c r="I182" s="33"/>
    </row>
    <row r="183" spans="1:10" ht="15" customHeight="1" x14ac:dyDescent="0.25">
      <c r="A183" s="10">
        <v>5114</v>
      </c>
      <c r="B183" s="10" t="s">
        <v>450</v>
      </c>
      <c r="C183" s="21" t="s">
        <v>890</v>
      </c>
      <c r="D183" s="10" t="s">
        <v>289</v>
      </c>
      <c r="E183" s="10" t="s">
        <v>290</v>
      </c>
      <c r="F183" s="12">
        <v>43167</v>
      </c>
      <c r="G183" s="10" t="s">
        <v>93</v>
      </c>
      <c r="H183" s="20" t="s">
        <v>4955</v>
      </c>
      <c r="I183" s="34"/>
    </row>
    <row r="184" spans="1:10" ht="15" customHeight="1" x14ac:dyDescent="0.25">
      <c r="A184" s="10">
        <v>5115</v>
      </c>
      <c r="B184" s="10" t="s">
        <v>120</v>
      </c>
      <c r="C184" s="47" t="s">
        <v>1208</v>
      </c>
      <c r="D184" s="51" t="s">
        <v>1325</v>
      </c>
      <c r="E184" s="51" t="s">
        <v>1219</v>
      </c>
      <c r="F184" s="12">
        <v>43169</v>
      </c>
      <c r="G184" s="57" t="s">
        <v>1253</v>
      </c>
      <c r="H184" s="20" t="s">
        <v>1930</v>
      </c>
      <c r="I184" s="33"/>
    </row>
    <row r="185" spans="1:10" ht="15" customHeight="1" x14ac:dyDescent="0.25">
      <c r="A185" s="10">
        <v>5117</v>
      </c>
      <c r="B185" s="10" t="s">
        <v>394</v>
      </c>
      <c r="C185" s="47" t="s">
        <v>1208</v>
      </c>
      <c r="D185" s="10" t="s">
        <v>292</v>
      </c>
      <c r="E185" s="10" t="s">
        <v>290</v>
      </c>
      <c r="F185" s="12">
        <v>43171</v>
      </c>
      <c r="G185" s="10" t="s">
        <v>109</v>
      </c>
      <c r="H185" s="20" t="s">
        <v>1930</v>
      </c>
      <c r="I185" s="33"/>
    </row>
    <row r="186" spans="1:10" ht="15" customHeight="1" x14ac:dyDescent="0.25">
      <c r="A186" s="10">
        <v>5118</v>
      </c>
      <c r="B186" s="10" t="s">
        <v>395</v>
      </c>
      <c r="C186" s="47" t="s">
        <v>1208</v>
      </c>
      <c r="D186" s="10" t="s">
        <v>292</v>
      </c>
      <c r="E186" s="10" t="s">
        <v>290</v>
      </c>
      <c r="F186" s="12">
        <v>43171</v>
      </c>
      <c r="G186" s="10" t="s">
        <v>109</v>
      </c>
      <c r="H186" s="20" t="s">
        <v>1930</v>
      </c>
      <c r="I186" s="33"/>
    </row>
    <row r="187" spans="1:10" ht="15" customHeight="1" x14ac:dyDescent="0.25">
      <c r="A187" s="10">
        <v>5119</v>
      </c>
      <c r="B187" s="10" t="s">
        <v>121</v>
      </c>
      <c r="C187" s="47" t="s">
        <v>1208</v>
      </c>
      <c r="D187" s="51" t="s">
        <v>1325</v>
      </c>
      <c r="E187" s="51" t="s">
        <v>1219</v>
      </c>
      <c r="F187" s="12">
        <v>43169</v>
      </c>
      <c r="G187" s="57" t="s">
        <v>1253</v>
      </c>
      <c r="H187" s="20" t="s">
        <v>1930</v>
      </c>
      <c r="I187" s="33"/>
    </row>
    <row r="188" spans="1:10" ht="15" customHeight="1" x14ac:dyDescent="0.25">
      <c r="A188" s="10">
        <v>5120</v>
      </c>
      <c r="B188" s="10" t="s">
        <v>451</v>
      </c>
      <c r="C188" s="21" t="s">
        <v>890</v>
      </c>
      <c r="D188" s="10" t="s">
        <v>289</v>
      </c>
      <c r="E188" s="10" t="s">
        <v>290</v>
      </c>
      <c r="F188" s="12">
        <v>43172</v>
      </c>
      <c r="G188" s="10" t="s">
        <v>93</v>
      </c>
      <c r="H188" s="20" t="s">
        <v>4955</v>
      </c>
      <c r="I188" s="34"/>
    </row>
    <row r="189" spans="1:10" ht="15" customHeight="1" x14ac:dyDescent="0.25">
      <c r="A189" s="10">
        <v>5121</v>
      </c>
      <c r="B189" s="10" t="s">
        <v>62</v>
      </c>
      <c r="C189" s="10" t="s">
        <v>61</v>
      </c>
      <c r="D189" s="10" t="s">
        <v>686</v>
      </c>
      <c r="E189" s="10" t="s">
        <v>285</v>
      </c>
      <c r="F189" s="12">
        <v>43173</v>
      </c>
      <c r="G189" s="10" t="s">
        <v>109</v>
      </c>
      <c r="H189" s="11"/>
      <c r="I189" s="33"/>
    </row>
    <row r="190" spans="1:10" ht="15" customHeight="1" x14ac:dyDescent="0.25">
      <c r="A190" s="10">
        <v>5124</v>
      </c>
      <c r="B190" s="10" t="s">
        <v>420</v>
      </c>
      <c r="C190" s="10" t="s">
        <v>535</v>
      </c>
      <c r="D190" s="10" t="s">
        <v>295</v>
      </c>
      <c r="E190" s="10" t="s">
        <v>290</v>
      </c>
      <c r="F190" s="12">
        <v>43174</v>
      </c>
      <c r="G190" s="51" t="s">
        <v>1255</v>
      </c>
      <c r="H190" s="11"/>
      <c r="I190" s="33"/>
    </row>
    <row r="191" spans="1:10" ht="15" customHeight="1" x14ac:dyDescent="0.25">
      <c r="A191" s="10">
        <v>5126</v>
      </c>
      <c r="B191" s="10" t="s">
        <v>36</v>
      </c>
      <c r="C191" s="47" t="s">
        <v>1208</v>
      </c>
      <c r="D191" s="10" t="s">
        <v>292</v>
      </c>
      <c r="E191" s="10" t="s">
        <v>290</v>
      </c>
      <c r="F191" s="12">
        <v>43174</v>
      </c>
      <c r="G191" s="1" t="s">
        <v>98</v>
      </c>
      <c r="H191" s="20" t="s">
        <v>1930</v>
      </c>
      <c r="I191" s="35" t="s">
        <v>1122</v>
      </c>
      <c r="J191" s="35"/>
    </row>
    <row r="192" spans="1:10" ht="15" customHeight="1" x14ac:dyDescent="0.25">
      <c r="A192" s="10">
        <v>5128</v>
      </c>
      <c r="B192" s="10" t="s">
        <v>86</v>
      </c>
      <c r="C192" s="47" t="s">
        <v>1217</v>
      </c>
      <c r="D192" s="10" t="s">
        <v>289</v>
      </c>
      <c r="E192" s="10" t="s">
        <v>290</v>
      </c>
      <c r="F192" s="12">
        <v>43175</v>
      </c>
      <c r="G192" s="10" t="s">
        <v>70</v>
      </c>
      <c r="H192" s="20" t="s">
        <v>1930</v>
      </c>
      <c r="I192" s="33"/>
    </row>
    <row r="193" spans="1:10" ht="15" customHeight="1" x14ac:dyDescent="0.25">
      <c r="A193" s="10">
        <v>5129</v>
      </c>
      <c r="B193" s="10" t="s">
        <v>511</v>
      </c>
      <c r="C193" s="10" t="s">
        <v>555</v>
      </c>
      <c r="D193" s="10" t="s">
        <v>284</v>
      </c>
      <c r="E193" s="10" t="s">
        <v>288</v>
      </c>
      <c r="F193" s="12">
        <v>43177</v>
      </c>
      <c r="G193" s="10" t="s">
        <v>98</v>
      </c>
      <c r="H193" s="11"/>
      <c r="I193" s="33"/>
    </row>
    <row r="194" spans="1:10" ht="15" customHeight="1" x14ac:dyDescent="0.25">
      <c r="A194" s="10">
        <v>5131</v>
      </c>
      <c r="B194" s="10" t="s">
        <v>492</v>
      </c>
      <c r="C194" s="10" t="s">
        <v>256</v>
      </c>
      <c r="D194" s="10"/>
      <c r="E194" s="10"/>
      <c r="F194" s="12"/>
      <c r="G194" s="10"/>
      <c r="H194" s="11"/>
      <c r="I194" s="33"/>
    </row>
    <row r="195" spans="1:10" ht="15" customHeight="1" x14ac:dyDescent="0.25">
      <c r="A195" s="10">
        <v>5132</v>
      </c>
      <c r="B195" s="10" t="s">
        <v>327</v>
      </c>
      <c r="C195" s="10" t="s">
        <v>132</v>
      </c>
      <c r="D195" s="10" t="s">
        <v>287</v>
      </c>
      <c r="E195" s="10" t="s">
        <v>288</v>
      </c>
      <c r="F195" s="12">
        <v>43181</v>
      </c>
      <c r="G195" s="10" t="s">
        <v>12</v>
      </c>
      <c r="H195" s="20" t="s">
        <v>1930</v>
      </c>
      <c r="I195" s="33"/>
    </row>
    <row r="196" spans="1:10" ht="15" customHeight="1" x14ac:dyDescent="0.25">
      <c r="A196" s="10">
        <v>5133</v>
      </c>
      <c r="B196" s="10" t="s">
        <v>512</v>
      </c>
      <c r="C196" s="10" t="s">
        <v>556</v>
      </c>
      <c r="D196" s="10" t="s">
        <v>287</v>
      </c>
      <c r="E196" s="10" t="s">
        <v>288</v>
      </c>
      <c r="F196" s="12">
        <v>43181</v>
      </c>
      <c r="G196" s="10" t="s">
        <v>93</v>
      </c>
      <c r="H196" s="11"/>
      <c r="I196" s="33"/>
    </row>
    <row r="197" spans="1:10" ht="15" customHeight="1" x14ac:dyDescent="0.25">
      <c r="A197" s="10">
        <v>5135</v>
      </c>
      <c r="B197" s="10" t="s">
        <v>318</v>
      </c>
      <c r="C197" s="10" t="s">
        <v>209</v>
      </c>
      <c r="D197" s="10" t="s">
        <v>292</v>
      </c>
      <c r="E197" s="10" t="s">
        <v>290</v>
      </c>
      <c r="F197" s="12">
        <v>43183</v>
      </c>
      <c r="G197" s="10" t="s">
        <v>98</v>
      </c>
      <c r="H197" s="11"/>
      <c r="I197" s="220"/>
      <c r="J197" s="219"/>
    </row>
    <row r="198" spans="1:10" ht="15" customHeight="1" x14ac:dyDescent="0.25">
      <c r="A198" s="10">
        <v>5136</v>
      </c>
      <c r="B198" s="10" t="s">
        <v>46</v>
      </c>
      <c r="C198" s="10" t="s">
        <v>45</v>
      </c>
      <c r="D198" s="10" t="s">
        <v>292</v>
      </c>
      <c r="E198" s="10" t="s">
        <v>290</v>
      </c>
      <c r="F198" s="12">
        <v>43187</v>
      </c>
      <c r="G198" s="10" t="s">
        <v>25</v>
      </c>
      <c r="H198" s="11"/>
      <c r="I198" s="33"/>
    </row>
    <row r="199" spans="1:10" ht="15" customHeight="1" x14ac:dyDescent="0.25">
      <c r="A199" s="10">
        <v>5137</v>
      </c>
      <c r="B199" s="10" t="s">
        <v>122</v>
      </c>
      <c r="C199" s="47" t="s">
        <v>1208</v>
      </c>
      <c r="D199" s="10" t="s">
        <v>325</v>
      </c>
      <c r="E199" s="10" t="s">
        <v>290</v>
      </c>
      <c r="F199" s="12">
        <v>43190</v>
      </c>
      <c r="G199" s="10" t="s">
        <v>67</v>
      </c>
      <c r="H199" s="20" t="s">
        <v>1930</v>
      </c>
      <c r="I199" s="33"/>
    </row>
    <row r="200" spans="1:10" ht="15" customHeight="1" x14ac:dyDescent="0.25">
      <c r="A200" s="10">
        <v>5138</v>
      </c>
      <c r="B200" s="10" t="s">
        <v>480</v>
      </c>
      <c r="C200" s="10" t="s">
        <v>262</v>
      </c>
      <c r="D200" s="10" t="s">
        <v>292</v>
      </c>
      <c r="E200" s="10" t="s">
        <v>290</v>
      </c>
      <c r="F200" s="12">
        <v>43190</v>
      </c>
      <c r="G200" s="10" t="s">
        <v>98</v>
      </c>
      <c r="H200" s="11"/>
      <c r="I200" s="33"/>
    </row>
    <row r="201" spans="1:10" ht="15" customHeight="1" x14ac:dyDescent="0.25">
      <c r="A201" s="10">
        <v>5139</v>
      </c>
      <c r="B201" s="10" t="s">
        <v>87</v>
      </c>
      <c r="C201" s="47" t="s">
        <v>1217</v>
      </c>
      <c r="D201" s="10" t="s">
        <v>289</v>
      </c>
      <c r="E201" s="10" t="s">
        <v>290</v>
      </c>
      <c r="F201" s="12">
        <v>43187</v>
      </c>
      <c r="G201" s="10" t="s">
        <v>70</v>
      </c>
      <c r="H201" s="20" t="s">
        <v>1930</v>
      </c>
      <c r="I201" s="33"/>
    </row>
    <row r="202" spans="1:10" ht="15" customHeight="1" x14ac:dyDescent="0.25">
      <c r="A202" s="10">
        <v>5141</v>
      </c>
      <c r="B202" s="10" t="s">
        <v>401</v>
      </c>
      <c r="C202" s="93" t="s">
        <v>1923</v>
      </c>
      <c r="D202" s="85" t="s">
        <v>1746</v>
      </c>
      <c r="E202" s="10" t="s">
        <v>290</v>
      </c>
      <c r="F202" s="12">
        <v>43188</v>
      </c>
      <c r="G202" s="85" t="s">
        <v>1215</v>
      </c>
      <c r="H202" s="20" t="s">
        <v>1930</v>
      </c>
      <c r="I202" s="33"/>
    </row>
    <row r="203" spans="1:10" ht="15" customHeight="1" x14ac:dyDescent="0.25">
      <c r="A203" s="10">
        <v>5142</v>
      </c>
      <c r="B203" s="10" t="s">
        <v>66</v>
      </c>
      <c r="C203" s="10" t="s">
        <v>65</v>
      </c>
      <c r="D203" s="10" t="s">
        <v>325</v>
      </c>
      <c r="E203" s="10" t="s">
        <v>290</v>
      </c>
      <c r="F203" s="12">
        <v>43192</v>
      </c>
      <c r="G203" s="10" t="s">
        <v>67</v>
      </c>
      <c r="H203" s="20" t="s">
        <v>1930</v>
      </c>
      <c r="I203" s="33"/>
    </row>
    <row r="204" spans="1:10" ht="15" customHeight="1" x14ac:dyDescent="0.25">
      <c r="A204" s="10">
        <v>5143</v>
      </c>
      <c r="B204" s="10" t="s">
        <v>473</v>
      </c>
      <c r="C204" s="10" t="s">
        <v>10</v>
      </c>
      <c r="D204" s="10" t="s">
        <v>287</v>
      </c>
      <c r="E204" s="10" t="s">
        <v>288</v>
      </c>
      <c r="F204" s="12">
        <v>43194</v>
      </c>
      <c r="G204" s="10" t="s">
        <v>12</v>
      </c>
      <c r="H204" s="11"/>
      <c r="I204" s="33"/>
    </row>
    <row r="205" spans="1:10" ht="15" customHeight="1" x14ac:dyDescent="0.25">
      <c r="A205" s="10">
        <v>5144</v>
      </c>
      <c r="B205" s="10" t="s">
        <v>357</v>
      </c>
      <c r="C205" s="10" t="s">
        <v>534</v>
      </c>
      <c r="D205" s="10" t="s">
        <v>295</v>
      </c>
      <c r="E205" s="10" t="s">
        <v>290</v>
      </c>
      <c r="F205" s="12">
        <v>43194</v>
      </c>
      <c r="G205" s="51" t="s">
        <v>1255</v>
      </c>
      <c r="H205" s="11"/>
      <c r="I205" s="33"/>
    </row>
    <row r="206" spans="1:10" ht="15" customHeight="1" x14ac:dyDescent="0.25">
      <c r="A206" s="10">
        <v>5146</v>
      </c>
      <c r="B206" s="10" t="s">
        <v>37</v>
      </c>
      <c r="C206" s="47" t="s">
        <v>1208</v>
      </c>
      <c r="D206" s="10" t="s">
        <v>292</v>
      </c>
      <c r="E206" s="10" t="s">
        <v>290</v>
      </c>
      <c r="F206" s="12">
        <v>43195</v>
      </c>
      <c r="G206" s="1" t="s">
        <v>98</v>
      </c>
      <c r="H206" s="20" t="s">
        <v>1930</v>
      </c>
      <c r="I206" s="35" t="s">
        <v>1122</v>
      </c>
      <c r="J206" s="35"/>
    </row>
    <row r="207" spans="1:10" ht="15" customHeight="1" x14ac:dyDescent="0.25">
      <c r="A207" s="10">
        <v>5147</v>
      </c>
      <c r="B207" s="10" t="s">
        <v>170</v>
      </c>
      <c r="C207" s="171" t="s">
        <v>3277</v>
      </c>
      <c r="D207" s="10" t="s">
        <v>289</v>
      </c>
      <c r="E207" s="10" t="s">
        <v>290</v>
      </c>
      <c r="F207" s="12">
        <v>43194</v>
      </c>
      <c r="G207" s="47" t="s">
        <v>1215</v>
      </c>
      <c r="H207" s="20" t="s">
        <v>1930</v>
      </c>
      <c r="I207" s="33"/>
    </row>
    <row r="208" spans="1:10" ht="15" customHeight="1" x14ac:dyDescent="0.25">
      <c r="A208" s="10">
        <v>5149</v>
      </c>
      <c r="B208" s="10" t="s">
        <v>376</v>
      </c>
      <c r="C208" s="47" t="s">
        <v>1217</v>
      </c>
      <c r="D208" s="10" t="s">
        <v>289</v>
      </c>
      <c r="E208" s="10" t="s">
        <v>290</v>
      </c>
      <c r="F208" s="12">
        <v>43195</v>
      </c>
      <c r="G208" s="10" t="s">
        <v>93</v>
      </c>
      <c r="H208" s="20" t="s">
        <v>1930</v>
      </c>
      <c r="I208" s="33"/>
    </row>
    <row r="209" spans="1:9" ht="15" customHeight="1" x14ac:dyDescent="0.25">
      <c r="A209" s="10">
        <v>5151</v>
      </c>
      <c r="B209" s="10" t="s">
        <v>354</v>
      </c>
      <c r="C209" s="10" t="s">
        <v>533</v>
      </c>
      <c r="D209" s="10" t="s">
        <v>295</v>
      </c>
      <c r="E209" s="10" t="s">
        <v>290</v>
      </c>
      <c r="F209" s="12">
        <v>43196</v>
      </c>
      <c r="G209" s="51" t="s">
        <v>1255</v>
      </c>
      <c r="H209" s="11"/>
      <c r="I209" s="33"/>
    </row>
    <row r="210" spans="1:9" ht="15" customHeight="1" x14ac:dyDescent="0.25">
      <c r="A210" s="10">
        <v>5152</v>
      </c>
      <c r="B210" s="10" t="s">
        <v>493</v>
      </c>
      <c r="C210" s="10" t="s">
        <v>256</v>
      </c>
      <c r="D210" s="10"/>
      <c r="E210" s="10"/>
      <c r="F210" s="12"/>
      <c r="G210" s="10"/>
      <c r="H210" s="11"/>
      <c r="I210" s="33"/>
    </row>
    <row r="211" spans="1:9" ht="15" customHeight="1" x14ac:dyDescent="0.25">
      <c r="A211" s="10">
        <v>5154</v>
      </c>
      <c r="B211" s="10" t="s">
        <v>520</v>
      </c>
      <c r="C211" s="10" t="s">
        <v>261</v>
      </c>
      <c r="D211" s="10" t="s">
        <v>292</v>
      </c>
      <c r="E211" s="10" t="s">
        <v>290</v>
      </c>
      <c r="F211" s="12">
        <v>43197</v>
      </c>
      <c r="G211" s="10" t="s">
        <v>109</v>
      </c>
      <c r="H211" s="20" t="s">
        <v>1930</v>
      </c>
      <c r="I211" s="33"/>
    </row>
    <row r="212" spans="1:9" ht="15" customHeight="1" x14ac:dyDescent="0.25">
      <c r="A212" s="10">
        <v>5155</v>
      </c>
      <c r="B212" s="10" t="s">
        <v>88</v>
      </c>
      <c r="C212" s="47" t="s">
        <v>1217</v>
      </c>
      <c r="D212" s="10" t="s">
        <v>289</v>
      </c>
      <c r="E212" s="10" t="s">
        <v>290</v>
      </c>
      <c r="F212" s="12">
        <v>43214</v>
      </c>
      <c r="G212" s="10" t="s">
        <v>70</v>
      </c>
      <c r="H212" s="20" t="s">
        <v>1930</v>
      </c>
      <c r="I212" s="33"/>
    </row>
    <row r="213" spans="1:9" ht="15" customHeight="1" x14ac:dyDescent="0.25">
      <c r="A213" s="10">
        <v>5156</v>
      </c>
      <c r="B213" s="10" t="s">
        <v>413</v>
      </c>
      <c r="C213" s="10" t="s">
        <v>547</v>
      </c>
      <c r="D213" s="10" t="s">
        <v>289</v>
      </c>
      <c r="E213" s="10" t="s">
        <v>290</v>
      </c>
      <c r="F213" s="12">
        <v>43197</v>
      </c>
      <c r="G213" s="10" t="s">
        <v>70</v>
      </c>
      <c r="H213" s="11"/>
      <c r="I213" s="33"/>
    </row>
    <row r="214" spans="1:9" ht="15" customHeight="1" x14ac:dyDescent="0.25">
      <c r="A214" s="10">
        <v>5157</v>
      </c>
      <c r="B214" s="10" t="s">
        <v>319</v>
      </c>
      <c r="C214" s="10" t="s">
        <v>209</v>
      </c>
      <c r="D214" s="10" t="s">
        <v>292</v>
      </c>
      <c r="E214" s="10" t="s">
        <v>290</v>
      </c>
      <c r="F214" s="12">
        <v>43201</v>
      </c>
      <c r="G214" s="10" t="s">
        <v>98</v>
      </c>
      <c r="H214" s="11"/>
      <c r="I214" s="33"/>
    </row>
    <row r="215" spans="1:9" ht="15" customHeight="1" x14ac:dyDescent="0.25">
      <c r="A215" s="10">
        <v>5158</v>
      </c>
      <c r="B215" s="10" t="s">
        <v>320</v>
      </c>
      <c r="C215" s="10" t="s">
        <v>209</v>
      </c>
      <c r="D215" s="10" t="s">
        <v>292</v>
      </c>
      <c r="E215" s="10" t="s">
        <v>290</v>
      </c>
      <c r="F215" s="12">
        <v>43201</v>
      </c>
      <c r="G215" s="10" t="s">
        <v>98</v>
      </c>
      <c r="H215" s="11"/>
      <c r="I215" s="33"/>
    </row>
    <row r="216" spans="1:9" ht="15" customHeight="1" x14ac:dyDescent="0.25">
      <c r="A216" s="10">
        <v>5159</v>
      </c>
      <c r="B216" s="10" t="s">
        <v>171</v>
      </c>
      <c r="C216" s="171" t="s">
        <v>3277</v>
      </c>
      <c r="D216" s="10" t="s">
        <v>289</v>
      </c>
      <c r="E216" s="10" t="s">
        <v>290</v>
      </c>
      <c r="F216" s="12">
        <v>43201</v>
      </c>
      <c r="G216" s="47" t="s">
        <v>1215</v>
      </c>
      <c r="H216" s="20" t="s">
        <v>1930</v>
      </c>
      <c r="I216" s="33"/>
    </row>
    <row r="217" spans="1:9" ht="15" customHeight="1" x14ac:dyDescent="0.25">
      <c r="A217" s="10">
        <v>5160</v>
      </c>
      <c r="B217" s="10" t="s">
        <v>337</v>
      </c>
      <c r="C217" s="10" t="s">
        <v>532</v>
      </c>
      <c r="D217" s="10" t="s">
        <v>338</v>
      </c>
      <c r="E217" s="10" t="s">
        <v>288</v>
      </c>
      <c r="F217" s="12">
        <v>43201</v>
      </c>
      <c r="G217" s="51" t="s">
        <v>1255</v>
      </c>
      <c r="H217" s="11"/>
      <c r="I217" s="33"/>
    </row>
    <row r="218" spans="1:9" ht="15" customHeight="1" x14ac:dyDescent="0.25">
      <c r="A218" s="10">
        <v>5161</v>
      </c>
      <c r="B218" s="10" t="s">
        <v>17</v>
      </c>
      <c r="C218" s="10" t="s">
        <v>10</v>
      </c>
      <c r="D218" s="10" t="s">
        <v>287</v>
      </c>
      <c r="E218" s="10" t="s">
        <v>288</v>
      </c>
      <c r="F218" s="12">
        <v>43201</v>
      </c>
      <c r="G218" s="10" t="s">
        <v>12</v>
      </c>
      <c r="H218" s="11"/>
      <c r="I218" s="33"/>
    </row>
    <row r="219" spans="1:9" ht="15" customHeight="1" x14ac:dyDescent="0.25">
      <c r="A219" s="10">
        <v>5162</v>
      </c>
      <c r="B219" s="10" t="s">
        <v>412</v>
      </c>
      <c r="C219" s="10" t="s">
        <v>538</v>
      </c>
      <c r="D219" s="10" t="s">
        <v>307</v>
      </c>
      <c r="E219" s="10" t="s">
        <v>288</v>
      </c>
      <c r="F219" s="12">
        <v>43204</v>
      </c>
      <c r="G219" s="10" t="s">
        <v>306</v>
      </c>
      <c r="H219" s="11"/>
      <c r="I219" s="33"/>
    </row>
    <row r="220" spans="1:9" ht="15" customHeight="1" x14ac:dyDescent="0.25">
      <c r="A220" s="10">
        <v>5163</v>
      </c>
      <c r="B220" s="10" t="s">
        <v>293</v>
      </c>
      <c r="C220" s="10" t="s">
        <v>553</v>
      </c>
      <c r="D220" s="10" t="s">
        <v>292</v>
      </c>
      <c r="E220" s="10" t="s">
        <v>290</v>
      </c>
      <c r="F220" s="12">
        <v>43204</v>
      </c>
      <c r="G220" s="10" t="s">
        <v>98</v>
      </c>
      <c r="H220" s="11"/>
      <c r="I220" s="33"/>
    </row>
    <row r="221" spans="1:9" ht="15" customHeight="1" x14ac:dyDescent="0.25">
      <c r="A221" s="10">
        <v>5164</v>
      </c>
      <c r="B221" s="10" t="s">
        <v>661</v>
      </c>
      <c r="C221" s="21" t="s">
        <v>890</v>
      </c>
      <c r="D221" s="10" t="s">
        <v>289</v>
      </c>
      <c r="E221" s="10" t="s">
        <v>290</v>
      </c>
      <c r="F221" s="12">
        <v>43203</v>
      </c>
      <c r="G221" s="10" t="s">
        <v>70</v>
      </c>
      <c r="H221" s="20" t="s">
        <v>4955</v>
      </c>
      <c r="I221" s="34"/>
    </row>
    <row r="222" spans="1:9" ht="15" customHeight="1" x14ac:dyDescent="0.25">
      <c r="A222" s="10">
        <v>5166</v>
      </c>
      <c r="B222" s="10" t="s">
        <v>123</v>
      </c>
      <c r="C222" s="47" t="s">
        <v>1208</v>
      </c>
      <c r="D222" s="51" t="s">
        <v>1325</v>
      </c>
      <c r="E222" s="51" t="s">
        <v>1219</v>
      </c>
      <c r="F222" s="12">
        <v>43206</v>
      </c>
      <c r="G222" s="57" t="s">
        <v>1253</v>
      </c>
      <c r="H222" s="20" t="s">
        <v>1930</v>
      </c>
      <c r="I222" s="33"/>
    </row>
    <row r="223" spans="1:9" ht="15" customHeight="1" x14ac:dyDescent="0.25">
      <c r="A223" s="10">
        <v>5167</v>
      </c>
      <c r="B223" s="10" t="s">
        <v>305</v>
      </c>
      <c r="C223" s="10" t="s">
        <v>537</v>
      </c>
      <c r="D223" s="10" t="s">
        <v>307</v>
      </c>
      <c r="E223" s="10" t="s">
        <v>288</v>
      </c>
      <c r="F223" s="12">
        <v>43206</v>
      </c>
      <c r="G223" s="10" t="s">
        <v>306</v>
      </c>
      <c r="H223" s="11"/>
      <c r="I223" s="33"/>
    </row>
    <row r="224" spans="1:9" ht="15" customHeight="1" x14ac:dyDescent="0.25">
      <c r="A224" s="10">
        <v>5168</v>
      </c>
      <c r="B224" s="10" t="s">
        <v>370</v>
      </c>
      <c r="C224" s="10" t="s">
        <v>530</v>
      </c>
      <c r="D224" s="10" t="s">
        <v>684</v>
      </c>
      <c r="E224" s="10" t="s">
        <v>285</v>
      </c>
      <c r="F224" s="12">
        <v>43204</v>
      </c>
      <c r="G224" s="10" t="s">
        <v>12</v>
      </c>
      <c r="H224" s="11"/>
      <c r="I224" s="33"/>
    </row>
    <row r="225" spans="1:10" ht="15" customHeight="1" x14ac:dyDescent="0.25">
      <c r="A225" s="10">
        <v>5169</v>
      </c>
      <c r="B225" s="10" t="s">
        <v>371</v>
      </c>
      <c r="C225" s="10" t="s">
        <v>530</v>
      </c>
      <c r="D225" s="10" t="s">
        <v>684</v>
      </c>
      <c r="E225" s="10" t="s">
        <v>285</v>
      </c>
      <c r="F225" s="12">
        <v>43204</v>
      </c>
      <c r="G225" s="10" t="s">
        <v>12</v>
      </c>
      <c r="H225" s="11"/>
      <c r="I225" s="33"/>
    </row>
    <row r="226" spans="1:10" ht="15" customHeight="1" x14ac:dyDescent="0.25">
      <c r="A226" s="10">
        <v>5170</v>
      </c>
      <c r="B226" s="10" t="s">
        <v>153</v>
      </c>
      <c r="C226" s="10" t="s">
        <v>152</v>
      </c>
      <c r="D226" s="10" t="s">
        <v>684</v>
      </c>
      <c r="E226" s="10" t="s">
        <v>285</v>
      </c>
      <c r="F226" s="12">
        <v>43206</v>
      </c>
      <c r="G226" s="10" t="s">
        <v>12</v>
      </c>
      <c r="H226" s="11"/>
      <c r="I226" s="33"/>
    </row>
    <row r="227" spans="1:10" ht="15" customHeight="1" x14ac:dyDescent="0.25">
      <c r="A227" s="10">
        <v>5171</v>
      </c>
      <c r="B227" s="10" t="s">
        <v>414</v>
      </c>
      <c r="C227" s="10" t="s">
        <v>547</v>
      </c>
      <c r="D227" s="10" t="s">
        <v>289</v>
      </c>
      <c r="E227" s="10" t="s">
        <v>290</v>
      </c>
      <c r="F227" s="12">
        <v>43206</v>
      </c>
      <c r="G227" s="10" t="s">
        <v>70</v>
      </c>
      <c r="H227" s="11"/>
      <c r="I227" s="33"/>
    </row>
    <row r="228" spans="1:10" ht="15" customHeight="1" x14ac:dyDescent="0.25">
      <c r="A228" s="10">
        <v>5172</v>
      </c>
      <c r="B228" s="10" t="s">
        <v>51</v>
      </c>
      <c r="C228" s="10" t="s">
        <v>50</v>
      </c>
      <c r="D228" s="10" t="s">
        <v>287</v>
      </c>
      <c r="E228" s="10" t="s">
        <v>288</v>
      </c>
      <c r="F228" s="12">
        <v>43208</v>
      </c>
      <c r="G228" s="10" t="s">
        <v>12</v>
      </c>
      <c r="H228" s="11"/>
      <c r="I228" s="33"/>
    </row>
    <row r="229" spans="1:10" ht="15" customHeight="1" x14ac:dyDescent="0.25">
      <c r="A229" s="10">
        <v>5173</v>
      </c>
      <c r="B229" s="10" t="s">
        <v>521</v>
      </c>
      <c r="C229" s="10" t="s">
        <v>261</v>
      </c>
      <c r="D229" s="10" t="s">
        <v>292</v>
      </c>
      <c r="E229" s="10" t="s">
        <v>290</v>
      </c>
      <c r="F229" s="12">
        <v>43208</v>
      </c>
      <c r="G229" s="10" t="s">
        <v>109</v>
      </c>
      <c r="H229" s="20" t="s">
        <v>1930</v>
      </c>
      <c r="I229" s="33"/>
    </row>
    <row r="230" spans="1:10" ht="15" customHeight="1" x14ac:dyDescent="0.25">
      <c r="A230" s="10">
        <v>5174</v>
      </c>
      <c r="B230" s="10" t="s">
        <v>396</v>
      </c>
      <c r="C230" s="47" t="s">
        <v>1208</v>
      </c>
      <c r="D230" s="10" t="s">
        <v>292</v>
      </c>
      <c r="E230" s="10" t="s">
        <v>290</v>
      </c>
      <c r="F230" s="12">
        <v>43150</v>
      </c>
      <c r="G230" s="10" t="s">
        <v>109</v>
      </c>
      <c r="H230" s="20" t="s">
        <v>1930</v>
      </c>
      <c r="I230" s="33"/>
    </row>
    <row r="231" spans="1:10" ht="15" customHeight="1" x14ac:dyDescent="0.25">
      <c r="A231" s="10">
        <v>5175</v>
      </c>
      <c r="B231" s="10" t="s">
        <v>452</v>
      </c>
      <c r="C231" s="21" t="s">
        <v>890</v>
      </c>
      <c r="D231" s="10" t="s">
        <v>289</v>
      </c>
      <c r="E231" s="10" t="s">
        <v>290</v>
      </c>
      <c r="F231" s="12">
        <v>43209</v>
      </c>
      <c r="G231" s="10" t="s">
        <v>93</v>
      </c>
      <c r="H231" s="20" t="s">
        <v>4955</v>
      </c>
      <c r="I231" s="34"/>
    </row>
    <row r="232" spans="1:10" ht="15" customHeight="1" x14ac:dyDescent="0.25">
      <c r="A232" s="10">
        <v>5177</v>
      </c>
      <c r="B232" s="10" t="s">
        <v>453</v>
      </c>
      <c r="C232" s="21" t="s">
        <v>890</v>
      </c>
      <c r="D232" s="10" t="s">
        <v>289</v>
      </c>
      <c r="E232" s="10" t="s">
        <v>290</v>
      </c>
      <c r="F232" s="12">
        <v>43210</v>
      </c>
      <c r="G232" s="10" t="s">
        <v>93</v>
      </c>
      <c r="H232" s="20" t="s">
        <v>4955</v>
      </c>
      <c r="I232" s="34"/>
    </row>
    <row r="233" spans="1:10" ht="15" customHeight="1" x14ac:dyDescent="0.25">
      <c r="A233" s="10">
        <v>5178</v>
      </c>
      <c r="B233" s="10" t="s">
        <v>494</v>
      </c>
      <c r="C233" s="10" t="s">
        <v>256</v>
      </c>
      <c r="D233" s="10"/>
      <c r="E233" s="10"/>
      <c r="F233" s="12"/>
      <c r="G233" s="10"/>
      <c r="H233" s="11"/>
      <c r="I233" s="33"/>
    </row>
    <row r="234" spans="1:10" ht="15" customHeight="1" x14ac:dyDescent="0.25">
      <c r="A234" s="10">
        <v>5179</v>
      </c>
      <c r="B234" s="10" t="s">
        <v>377</v>
      </c>
      <c r="C234" s="47" t="s">
        <v>1217</v>
      </c>
      <c r="D234" s="10" t="s">
        <v>289</v>
      </c>
      <c r="E234" s="10" t="s">
        <v>290</v>
      </c>
      <c r="F234" s="12">
        <v>43176</v>
      </c>
      <c r="G234" s="10" t="s">
        <v>93</v>
      </c>
      <c r="H234" s="20" t="s">
        <v>1930</v>
      </c>
      <c r="I234" s="33"/>
    </row>
    <row r="235" spans="1:10" ht="15" customHeight="1" x14ac:dyDescent="0.25">
      <c r="A235" s="10">
        <v>5180</v>
      </c>
      <c r="B235" s="10" t="s">
        <v>513</v>
      </c>
      <c r="C235" s="10" t="s">
        <v>556</v>
      </c>
      <c r="D235" s="10" t="s">
        <v>287</v>
      </c>
      <c r="E235" s="10" t="s">
        <v>288</v>
      </c>
      <c r="F235" s="12">
        <v>43213</v>
      </c>
      <c r="G235" s="10" t="s">
        <v>93</v>
      </c>
      <c r="H235" s="11"/>
      <c r="I235" s="33"/>
    </row>
    <row r="236" spans="1:10" ht="15" customHeight="1" x14ac:dyDescent="0.25">
      <c r="A236" s="10">
        <v>5181</v>
      </c>
      <c r="B236" s="10" t="s">
        <v>522</v>
      </c>
      <c r="C236" s="67" t="s">
        <v>235</v>
      </c>
      <c r="D236" s="10" t="s">
        <v>686</v>
      </c>
      <c r="E236" s="10" t="s">
        <v>285</v>
      </c>
      <c r="F236" s="12">
        <v>43217</v>
      </c>
      <c r="G236" s="10" t="s">
        <v>109</v>
      </c>
      <c r="H236" s="20" t="s">
        <v>1930</v>
      </c>
      <c r="I236" s="220"/>
      <c r="J236" s="219"/>
    </row>
    <row r="237" spans="1:10" ht="15" customHeight="1" x14ac:dyDescent="0.25">
      <c r="A237" s="10">
        <v>5182</v>
      </c>
      <c r="B237" s="10" t="s">
        <v>514</v>
      </c>
      <c r="C237" s="10" t="s">
        <v>556</v>
      </c>
      <c r="D237" s="10" t="s">
        <v>287</v>
      </c>
      <c r="E237" s="10" t="s">
        <v>288</v>
      </c>
      <c r="F237" s="12">
        <v>43218</v>
      </c>
      <c r="G237" s="10" t="s">
        <v>93</v>
      </c>
      <c r="H237" s="11"/>
      <c r="I237" s="33"/>
    </row>
    <row r="238" spans="1:10" ht="15" customHeight="1" x14ac:dyDescent="0.25">
      <c r="A238" s="10">
        <v>5183</v>
      </c>
      <c r="B238" s="10" t="s">
        <v>141</v>
      </c>
      <c r="C238" s="29" t="s">
        <v>2135</v>
      </c>
      <c r="D238" s="10" t="s">
        <v>684</v>
      </c>
      <c r="E238" s="10" t="s">
        <v>285</v>
      </c>
      <c r="F238" s="12">
        <v>43216</v>
      </c>
      <c r="G238" s="10" t="s">
        <v>12</v>
      </c>
      <c r="H238" s="20" t="s">
        <v>1930</v>
      </c>
      <c r="I238" s="33"/>
    </row>
    <row r="239" spans="1:10" ht="15" customHeight="1" x14ac:dyDescent="0.25">
      <c r="A239" s="10">
        <v>5184</v>
      </c>
      <c r="B239" s="10" t="s">
        <v>378</v>
      </c>
      <c r="C239" s="47" t="s">
        <v>1217</v>
      </c>
      <c r="D239" s="10" t="s">
        <v>289</v>
      </c>
      <c r="E239" s="10" t="s">
        <v>290</v>
      </c>
      <c r="F239" s="12"/>
      <c r="G239" s="10" t="s">
        <v>93</v>
      </c>
      <c r="H239" s="20" t="s">
        <v>1930</v>
      </c>
      <c r="I239" s="33"/>
    </row>
    <row r="240" spans="1:10" ht="15" customHeight="1" x14ac:dyDescent="0.25">
      <c r="A240" s="10">
        <v>5185</v>
      </c>
      <c r="B240" s="10" t="s">
        <v>339</v>
      </c>
      <c r="C240" s="10" t="s">
        <v>532</v>
      </c>
      <c r="D240" s="10" t="s">
        <v>338</v>
      </c>
      <c r="E240" s="10" t="s">
        <v>288</v>
      </c>
      <c r="F240" s="12">
        <v>43200</v>
      </c>
      <c r="G240" s="51" t="s">
        <v>1255</v>
      </c>
      <c r="H240" s="11"/>
      <c r="I240" s="33"/>
    </row>
    <row r="241" spans="1:10" ht="15" customHeight="1" x14ac:dyDescent="0.25">
      <c r="A241" s="10">
        <v>5186</v>
      </c>
      <c r="B241" s="10" t="s">
        <v>495</v>
      </c>
      <c r="C241" s="10" t="s">
        <v>256</v>
      </c>
      <c r="D241" s="10"/>
      <c r="E241" s="10"/>
      <c r="F241" s="12"/>
      <c r="G241" s="10"/>
      <c r="H241" s="11"/>
      <c r="I241" s="33"/>
    </row>
    <row r="242" spans="1:10" ht="15" customHeight="1" x14ac:dyDescent="0.25">
      <c r="A242" s="10">
        <v>5188</v>
      </c>
      <c r="B242" s="10" t="s">
        <v>355</v>
      </c>
      <c r="C242" s="10" t="s">
        <v>201</v>
      </c>
      <c r="D242" s="10"/>
      <c r="E242" s="10"/>
      <c r="F242" s="12"/>
      <c r="G242" s="10"/>
      <c r="H242" s="11"/>
      <c r="I242" s="33"/>
    </row>
    <row r="243" spans="1:10" ht="15" customHeight="1" x14ac:dyDescent="0.25">
      <c r="A243" s="10">
        <v>5189</v>
      </c>
      <c r="B243" s="10" t="s">
        <v>294</v>
      </c>
      <c r="C243" s="10" t="s">
        <v>230</v>
      </c>
      <c r="D243" s="10" t="s">
        <v>295</v>
      </c>
      <c r="E243" s="10" t="s">
        <v>290</v>
      </c>
      <c r="F243" s="12">
        <v>43221</v>
      </c>
      <c r="G243" s="51" t="s">
        <v>1255</v>
      </c>
      <c r="H243" s="11"/>
      <c r="I243" s="33"/>
    </row>
    <row r="244" spans="1:10" ht="15" customHeight="1" x14ac:dyDescent="0.25">
      <c r="A244" s="10">
        <v>5190</v>
      </c>
      <c r="B244" s="10" t="s">
        <v>397</v>
      </c>
      <c r="C244" s="47" t="s">
        <v>1208</v>
      </c>
      <c r="D244" s="10" t="s">
        <v>292</v>
      </c>
      <c r="E244" s="10" t="s">
        <v>290</v>
      </c>
      <c r="F244" s="12">
        <v>43222</v>
      </c>
      <c r="G244" s="1" t="s">
        <v>98</v>
      </c>
      <c r="H244" s="20" t="s">
        <v>1930</v>
      </c>
      <c r="I244" s="35" t="s">
        <v>1122</v>
      </c>
      <c r="J244" s="35"/>
    </row>
    <row r="245" spans="1:10" ht="15" customHeight="1" x14ac:dyDescent="0.25">
      <c r="A245" s="10">
        <v>5191</v>
      </c>
      <c r="B245" s="10" t="s">
        <v>454</v>
      </c>
      <c r="C245" s="21" t="s">
        <v>890</v>
      </c>
      <c r="D245" s="10" t="s">
        <v>289</v>
      </c>
      <c r="E245" s="10" t="s">
        <v>290</v>
      </c>
      <c r="F245" s="12">
        <v>43223</v>
      </c>
      <c r="G245" s="10" t="s">
        <v>93</v>
      </c>
      <c r="H245" s="20" t="s">
        <v>4955</v>
      </c>
      <c r="I245" s="34"/>
    </row>
    <row r="246" spans="1:10" ht="15" customHeight="1" x14ac:dyDescent="0.25">
      <c r="A246" s="10">
        <v>5192</v>
      </c>
      <c r="B246" s="10" t="s">
        <v>301</v>
      </c>
      <c r="C246" s="10" t="s">
        <v>543</v>
      </c>
      <c r="D246" s="10" t="s">
        <v>289</v>
      </c>
      <c r="E246" s="10" t="s">
        <v>290</v>
      </c>
      <c r="F246" s="12">
        <v>43224</v>
      </c>
      <c r="G246" s="10" t="s">
        <v>70</v>
      </c>
      <c r="H246" s="11"/>
      <c r="I246" s="33"/>
    </row>
    <row r="247" spans="1:10" ht="15" customHeight="1" x14ac:dyDescent="0.25">
      <c r="A247" s="10">
        <v>5193</v>
      </c>
      <c r="B247" s="10" t="s">
        <v>180</v>
      </c>
      <c r="C247" s="10" t="s">
        <v>179</v>
      </c>
      <c r="D247" s="10" t="s">
        <v>287</v>
      </c>
      <c r="E247" s="10" t="s">
        <v>288</v>
      </c>
      <c r="F247" s="12">
        <v>43224</v>
      </c>
      <c r="G247" s="10" t="s">
        <v>12</v>
      </c>
      <c r="H247" s="11"/>
      <c r="I247" s="33"/>
    </row>
    <row r="248" spans="1:10" ht="15" customHeight="1" x14ac:dyDescent="0.25">
      <c r="A248" s="10">
        <v>5195</v>
      </c>
      <c r="B248" s="10" t="s">
        <v>304</v>
      </c>
      <c r="C248" s="10" t="s">
        <v>220</v>
      </c>
      <c r="D248" s="10" t="s">
        <v>287</v>
      </c>
      <c r="E248" s="10" t="s">
        <v>288</v>
      </c>
      <c r="F248" s="12">
        <v>43224</v>
      </c>
      <c r="G248" s="10" t="s">
        <v>12</v>
      </c>
      <c r="H248" s="11"/>
      <c r="I248" s="33"/>
    </row>
    <row r="249" spans="1:10" ht="15" customHeight="1" x14ac:dyDescent="0.25">
      <c r="A249" s="10">
        <v>5197</v>
      </c>
      <c r="B249" s="10" t="s">
        <v>156</v>
      </c>
      <c r="C249" s="10" t="s">
        <v>155</v>
      </c>
      <c r="D249" s="10" t="s">
        <v>289</v>
      </c>
      <c r="E249" s="10" t="s">
        <v>290</v>
      </c>
      <c r="F249" s="12">
        <v>43228</v>
      </c>
      <c r="G249" s="10" t="s">
        <v>12</v>
      </c>
      <c r="H249" s="11"/>
      <c r="I249" s="33"/>
    </row>
    <row r="250" spans="1:10" ht="15" customHeight="1" x14ac:dyDescent="0.25">
      <c r="A250" s="10">
        <v>5200</v>
      </c>
      <c r="B250" s="10" t="s">
        <v>56</v>
      </c>
      <c r="C250" s="10" t="s">
        <v>54</v>
      </c>
      <c r="D250" s="10" t="s">
        <v>284</v>
      </c>
      <c r="E250" s="10" t="s">
        <v>288</v>
      </c>
      <c r="F250" s="12">
        <v>43229</v>
      </c>
      <c r="G250" s="10" t="s">
        <v>660</v>
      </c>
      <c r="H250" s="11"/>
      <c r="I250" s="33"/>
    </row>
    <row r="251" spans="1:10" ht="15" customHeight="1" x14ac:dyDescent="0.25">
      <c r="A251" s="10">
        <v>5201</v>
      </c>
      <c r="B251" s="10" t="s">
        <v>496</v>
      </c>
      <c r="C251" s="10" t="s">
        <v>256</v>
      </c>
      <c r="D251" s="10"/>
      <c r="E251" s="10"/>
      <c r="F251" s="12"/>
      <c r="G251" s="10"/>
      <c r="H251" s="11"/>
      <c r="I251" s="220"/>
      <c r="J251" s="219"/>
    </row>
    <row r="252" spans="1:10" ht="15" customHeight="1" x14ac:dyDescent="0.25">
      <c r="A252" s="10">
        <v>5202</v>
      </c>
      <c r="B252" s="10" t="s">
        <v>455</v>
      </c>
      <c r="C252" s="21" t="s">
        <v>890</v>
      </c>
      <c r="D252" s="10" t="s">
        <v>289</v>
      </c>
      <c r="E252" s="10" t="s">
        <v>290</v>
      </c>
      <c r="F252" s="12">
        <v>43232</v>
      </c>
      <c r="G252" s="10" t="s">
        <v>93</v>
      </c>
      <c r="H252" s="20" t="s">
        <v>4955</v>
      </c>
      <c r="I252" s="34"/>
    </row>
    <row r="253" spans="1:10" ht="15" customHeight="1" x14ac:dyDescent="0.25">
      <c r="A253" s="10">
        <v>5203</v>
      </c>
      <c r="B253" s="10" t="s">
        <v>428</v>
      </c>
      <c r="C253" s="29" t="s">
        <v>238</v>
      </c>
      <c r="D253" s="10" t="s">
        <v>292</v>
      </c>
      <c r="E253" s="10" t="s">
        <v>290</v>
      </c>
      <c r="F253" s="12">
        <v>43232</v>
      </c>
      <c r="G253" s="10" t="s">
        <v>109</v>
      </c>
      <c r="H253" s="20" t="s">
        <v>2705</v>
      </c>
      <c r="I253" s="33"/>
    </row>
    <row r="254" spans="1:10" ht="15" customHeight="1" x14ac:dyDescent="0.25">
      <c r="A254" s="10">
        <v>5204</v>
      </c>
      <c r="B254" s="10" t="s">
        <v>52</v>
      </c>
      <c r="C254" s="10" t="s">
        <v>50</v>
      </c>
      <c r="D254" s="10" t="s">
        <v>287</v>
      </c>
      <c r="E254" s="10" t="s">
        <v>288</v>
      </c>
      <c r="F254" s="12">
        <v>43234</v>
      </c>
      <c r="G254" s="10" t="s">
        <v>12</v>
      </c>
      <c r="H254" s="11"/>
      <c r="I254" s="33"/>
    </row>
    <row r="255" spans="1:10" ht="15" customHeight="1" x14ac:dyDescent="0.25">
      <c r="A255" s="10">
        <v>5205</v>
      </c>
      <c r="B255" s="10" t="s">
        <v>18</v>
      </c>
      <c r="C255" s="10" t="s">
        <v>10</v>
      </c>
      <c r="D255" s="10" t="s">
        <v>287</v>
      </c>
      <c r="E255" s="10" t="s">
        <v>288</v>
      </c>
      <c r="F255" s="12">
        <v>43236</v>
      </c>
      <c r="G255" s="10" t="s">
        <v>12</v>
      </c>
      <c r="H255" s="11"/>
      <c r="I255" s="33"/>
    </row>
    <row r="256" spans="1:10" ht="15" customHeight="1" x14ac:dyDescent="0.25">
      <c r="A256" s="10">
        <v>5206</v>
      </c>
      <c r="B256" s="10" t="s">
        <v>19</v>
      </c>
      <c r="C256" s="10" t="s">
        <v>10</v>
      </c>
      <c r="D256" s="10" t="s">
        <v>289</v>
      </c>
      <c r="E256" s="10" t="s">
        <v>290</v>
      </c>
      <c r="F256" s="12">
        <v>43236</v>
      </c>
      <c r="G256" s="10" t="s">
        <v>12</v>
      </c>
      <c r="H256" s="11"/>
      <c r="I256" s="33"/>
    </row>
    <row r="257" spans="1:10" ht="15" customHeight="1" x14ac:dyDescent="0.25">
      <c r="A257" s="10">
        <v>5207</v>
      </c>
      <c r="B257" s="10" t="s">
        <v>515</v>
      </c>
      <c r="C257" s="10" t="s">
        <v>556</v>
      </c>
      <c r="D257" s="10" t="s">
        <v>289</v>
      </c>
      <c r="E257" s="10" t="s">
        <v>290</v>
      </c>
      <c r="F257" s="12">
        <v>43237</v>
      </c>
      <c r="G257" s="10" t="s">
        <v>93</v>
      </c>
      <c r="H257" s="11"/>
      <c r="I257" s="33"/>
    </row>
    <row r="258" spans="1:10" ht="15" customHeight="1" x14ac:dyDescent="0.25">
      <c r="A258" s="10">
        <v>5208</v>
      </c>
      <c r="B258" s="10" t="s">
        <v>38</v>
      </c>
      <c r="C258" s="47" t="s">
        <v>1208</v>
      </c>
      <c r="D258" s="10" t="s">
        <v>292</v>
      </c>
      <c r="E258" s="10" t="s">
        <v>290</v>
      </c>
      <c r="F258" s="12">
        <v>43237</v>
      </c>
      <c r="G258" s="1" t="s">
        <v>98</v>
      </c>
      <c r="H258" s="20" t="s">
        <v>1930</v>
      </c>
      <c r="I258" s="35" t="s">
        <v>1122</v>
      </c>
      <c r="J258" s="35"/>
    </row>
    <row r="259" spans="1:10" ht="15" customHeight="1" x14ac:dyDescent="0.25">
      <c r="A259" s="10">
        <v>5209</v>
      </c>
      <c r="B259" s="10" t="s">
        <v>89</v>
      </c>
      <c r="C259" s="47" t="s">
        <v>1217</v>
      </c>
      <c r="D259" s="10" t="s">
        <v>289</v>
      </c>
      <c r="E259" s="10" t="s">
        <v>290</v>
      </c>
      <c r="F259" s="12">
        <v>43238</v>
      </c>
      <c r="G259" s="10" t="s">
        <v>70</v>
      </c>
      <c r="H259" s="20" t="s">
        <v>1930</v>
      </c>
      <c r="I259" s="33"/>
    </row>
    <row r="260" spans="1:10" ht="15" customHeight="1" x14ac:dyDescent="0.25">
      <c r="A260" s="10">
        <v>5210</v>
      </c>
      <c r="B260" s="10" t="s">
        <v>398</v>
      </c>
      <c r="C260" s="47" t="s">
        <v>1208</v>
      </c>
      <c r="D260" s="10" t="s">
        <v>292</v>
      </c>
      <c r="E260" s="10" t="s">
        <v>290</v>
      </c>
      <c r="F260" s="12">
        <v>43237</v>
      </c>
      <c r="G260" s="10" t="s">
        <v>98</v>
      </c>
      <c r="H260" s="20" t="s">
        <v>1930</v>
      </c>
      <c r="I260" s="33"/>
    </row>
    <row r="261" spans="1:10" ht="15" customHeight="1" x14ac:dyDescent="0.25">
      <c r="A261" s="10">
        <v>5211</v>
      </c>
      <c r="B261" s="10" t="s">
        <v>497</v>
      </c>
      <c r="C261" s="10" t="s">
        <v>565</v>
      </c>
      <c r="D261" s="10" t="s">
        <v>287</v>
      </c>
      <c r="E261" s="10" t="s">
        <v>288</v>
      </c>
      <c r="F261" s="12">
        <v>43237</v>
      </c>
      <c r="G261" s="10" t="s">
        <v>93</v>
      </c>
      <c r="H261" s="11"/>
      <c r="I261" s="33"/>
    </row>
    <row r="262" spans="1:10" ht="15" customHeight="1" x14ac:dyDescent="0.25">
      <c r="A262" s="10">
        <v>5212</v>
      </c>
      <c r="B262" s="10" t="s">
        <v>456</v>
      </c>
      <c r="C262" s="21" t="s">
        <v>890</v>
      </c>
      <c r="D262" s="10" t="s">
        <v>289</v>
      </c>
      <c r="E262" s="10" t="s">
        <v>290</v>
      </c>
      <c r="F262" s="12">
        <v>43239</v>
      </c>
      <c r="G262" s="10" t="s">
        <v>93</v>
      </c>
      <c r="H262" s="20" t="s">
        <v>4955</v>
      </c>
      <c r="I262" s="34"/>
    </row>
    <row r="263" spans="1:10" ht="15" customHeight="1" x14ac:dyDescent="0.25">
      <c r="A263" s="10">
        <v>5213</v>
      </c>
      <c r="B263" s="10" t="s">
        <v>457</v>
      </c>
      <c r="C263" s="21" t="s">
        <v>890</v>
      </c>
      <c r="D263" s="10" t="s">
        <v>289</v>
      </c>
      <c r="E263" s="10" t="s">
        <v>290</v>
      </c>
      <c r="F263" s="12">
        <v>43239</v>
      </c>
      <c r="G263" s="10" t="s">
        <v>93</v>
      </c>
      <c r="H263" s="20" t="s">
        <v>4955</v>
      </c>
      <c r="I263" s="34"/>
    </row>
    <row r="264" spans="1:10" ht="15" customHeight="1" x14ac:dyDescent="0.25">
      <c r="A264" s="10">
        <v>5214</v>
      </c>
      <c r="B264" s="10" t="s">
        <v>458</v>
      </c>
      <c r="C264" s="21" t="s">
        <v>890</v>
      </c>
      <c r="D264" s="10" t="s">
        <v>289</v>
      </c>
      <c r="E264" s="10" t="s">
        <v>290</v>
      </c>
      <c r="F264" s="12">
        <v>43239</v>
      </c>
      <c r="G264" s="10" t="s">
        <v>93</v>
      </c>
      <c r="H264" s="20" t="s">
        <v>4955</v>
      </c>
      <c r="I264" s="34"/>
    </row>
    <row r="265" spans="1:10" ht="15" customHeight="1" x14ac:dyDescent="0.25">
      <c r="A265" s="10">
        <v>5215</v>
      </c>
      <c r="B265" s="10" t="s">
        <v>481</v>
      </c>
      <c r="C265" s="10" t="s">
        <v>262</v>
      </c>
      <c r="D265" s="10" t="s">
        <v>292</v>
      </c>
      <c r="E265" s="10" t="s">
        <v>290</v>
      </c>
      <c r="F265" s="12">
        <v>43239</v>
      </c>
      <c r="G265" s="10" t="s">
        <v>98</v>
      </c>
      <c r="H265" s="11"/>
      <c r="I265" s="33"/>
    </row>
    <row r="266" spans="1:10" ht="15" customHeight="1" x14ac:dyDescent="0.25">
      <c r="A266" s="10">
        <v>5216</v>
      </c>
      <c r="B266" s="10" t="s">
        <v>90</v>
      </c>
      <c r="C266" s="47" t="s">
        <v>1217</v>
      </c>
      <c r="D266" s="10" t="s">
        <v>289</v>
      </c>
      <c r="E266" s="10" t="s">
        <v>290</v>
      </c>
      <c r="F266" s="12">
        <v>43242</v>
      </c>
      <c r="G266" s="10" t="s">
        <v>70</v>
      </c>
      <c r="H266" s="20" t="s">
        <v>1930</v>
      </c>
      <c r="I266" s="33"/>
    </row>
    <row r="267" spans="1:10" ht="15" customHeight="1" x14ac:dyDescent="0.25">
      <c r="A267" s="10">
        <v>5217</v>
      </c>
      <c r="B267" s="10" t="s">
        <v>55</v>
      </c>
      <c r="C267" s="10" t="s">
        <v>54</v>
      </c>
      <c r="D267" s="10" t="s">
        <v>284</v>
      </c>
      <c r="E267" s="10" t="s">
        <v>288</v>
      </c>
      <c r="F267" s="12">
        <v>43244</v>
      </c>
      <c r="G267" s="10" t="s">
        <v>660</v>
      </c>
      <c r="H267" s="11"/>
      <c r="I267" s="33"/>
    </row>
    <row r="268" spans="1:10" ht="15" customHeight="1" x14ac:dyDescent="0.25">
      <c r="A268" s="10">
        <v>5218</v>
      </c>
      <c r="B268" s="10" t="s">
        <v>422</v>
      </c>
      <c r="C268" s="10" t="s">
        <v>166</v>
      </c>
      <c r="D268" s="10"/>
      <c r="E268" s="10"/>
      <c r="F268" s="12"/>
      <c r="G268" s="10"/>
      <c r="H268" s="11"/>
      <c r="I268" s="33"/>
    </row>
    <row r="269" spans="1:10" ht="15" customHeight="1" x14ac:dyDescent="0.25">
      <c r="A269" s="10">
        <v>5219</v>
      </c>
      <c r="B269" s="10" t="s">
        <v>423</v>
      </c>
      <c r="C269" s="10" t="s">
        <v>166</v>
      </c>
      <c r="D269" s="10" t="s">
        <v>289</v>
      </c>
      <c r="E269" s="10" t="s">
        <v>290</v>
      </c>
      <c r="F269" s="12">
        <v>43243</v>
      </c>
      <c r="G269" s="10" t="s">
        <v>12</v>
      </c>
      <c r="H269" s="11"/>
      <c r="I269" s="33"/>
    </row>
    <row r="270" spans="1:10" ht="15" customHeight="1" x14ac:dyDescent="0.25">
      <c r="A270" s="10">
        <v>5220</v>
      </c>
      <c r="B270" s="10" t="s">
        <v>424</v>
      </c>
      <c r="C270" s="10" t="s">
        <v>166</v>
      </c>
      <c r="D270" s="10" t="s">
        <v>289</v>
      </c>
      <c r="E270" s="10" t="s">
        <v>290</v>
      </c>
      <c r="F270" s="12">
        <v>43243</v>
      </c>
      <c r="G270" s="10" t="s">
        <v>12</v>
      </c>
      <c r="H270" s="11"/>
      <c r="I270" s="33"/>
    </row>
    <row r="271" spans="1:10" ht="15" customHeight="1" x14ac:dyDescent="0.25">
      <c r="A271" s="10">
        <v>5222</v>
      </c>
      <c r="B271" s="10" t="s">
        <v>139</v>
      </c>
      <c r="C271" s="10" t="s">
        <v>138</v>
      </c>
      <c r="D271" s="10"/>
      <c r="E271" s="10"/>
      <c r="F271" s="12"/>
      <c r="G271" s="10"/>
      <c r="H271" s="11"/>
      <c r="I271" s="33"/>
    </row>
    <row r="272" spans="1:10" ht="15" customHeight="1" x14ac:dyDescent="0.25">
      <c r="A272" s="10">
        <v>5223</v>
      </c>
      <c r="B272" s="10" t="s">
        <v>409</v>
      </c>
      <c r="C272" s="10" t="s">
        <v>546</v>
      </c>
      <c r="D272" s="10" t="s">
        <v>289</v>
      </c>
      <c r="E272" s="10" t="s">
        <v>290</v>
      </c>
      <c r="F272" s="12">
        <v>43244</v>
      </c>
      <c r="G272" s="10" t="s">
        <v>70</v>
      </c>
      <c r="H272" s="11"/>
      <c r="I272" s="33"/>
    </row>
    <row r="273" spans="1:9" ht="15" customHeight="1" x14ac:dyDescent="0.25">
      <c r="A273" s="10">
        <v>5224</v>
      </c>
      <c r="B273" s="10" t="s">
        <v>488</v>
      </c>
      <c r="C273" s="10" t="s">
        <v>222</v>
      </c>
      <c r="D273" s="10" t="s">
        <v>289</v>
      </c>
      <c r="E273" s="10" t="s">
        <v>290</v>
      </c>
      <c r="F273" s="12">
        <v>43244</v>
      </c>
      <c r="G273" s="10" t="s">
        <v>93</v>
      </c>
      <c r="H273" s="11"/>
      <c r="I273" s="33"/>
    </row>
    <row r="274" spans="1:9" ht="15" customHeight="1" x14ac:dyDescent="0.25">
      <c r="A274" s="10">
        <v>5225</v>
      </c>
      <c r="B274" s="10" t="s">
        <v>516</v>
      </c>
      <c r="C274" s="10" t="s">
        <v>556</v>
      </c>
      <c r="D274" s="10" t="s">
        <v>289</v>
      </c>
      <c r="E274" s="10" t="s">
        <v>290</v>
      </c>
      <c r="F274" s="12">
        <v>43244</v>
      </c>
      <c r="G274" s="10" t="s">
        <v>93</v>
      </c>
      <c r="H274" s="11"/>
      <c r="I274" s="33"/>
    </row>
    <row r="275" spans="1:9" ht="15" customHeight="1" x14ac:dyDescent="0.25">
      <c r="A275" s="10">
        <v>5226</v>
      </c>
      <c r="B275" s="10" t="s">
        <v>482</v>
      </c>
      <c r="C275" s="10" t="s">
        <v>262</v>
      </c>
      <c r="D275" s="10" t="s">
        <v>292</v>
      </c>
      <c r="E275" s="10" t="s">
        <v>290</v>
      </c>
      <c r="F275" s="12">
        <v>43244</v>
      </c>
      <c r="G275" s="10" t="s">
        <v>98</v>
      </c>
      <c r="H275" s="11"/>
      <c r="I275" s="33"/>
    </row>
    <row r="276" spans="1:9" ht="15" customHeight="1" x14ac:dyDescent="0.25">
      <c r="A276" s="10">
        <v>5228</v>
      </c>
      <c r="B276" s="10" t="s">
        <v>302</v>
      </c>
      <c r="C276" s="10" t="s">
        <v>269</v>
      </c>
      <c r="D276" s="10" t="s">
        <v>292</v>
      </c>
      <c r="E276" s="10" t="s">
        <v>290</v>
      </c>
      <c r="F276" s="12">
        <v>43248</v>
      </c>
      <c r="G276" s="10" t="s">
        <v>98</v>
      </c>
      <c r="H276" s="11"/>
      <c r="I276" s="33"/>
    </row>
    <row r="277" spans="1:9" ht="15" customHeight="1" x14ac:dyDescent="0.25">
      <c r="A277" s="10">
        <v>5229</v>
      </c>
      <c r="B277" s="10" t="s">
        <v>429</v>
      </c>
      <c r="C277" s="29" t="s">
        <v>238</v>
      </c>
      <c r="D277" s="10" t="s">
        <v>292</v>
      </c>
      <c r="E277" s="10" t="s">
        <v>290</v>
      </c>
      <c r="F277" s="12">
        <v>43248</v>
      </c>
      <c r="G277" s="10" t="s">
        <v>109</v>
      </c>
      <c r="H277" s="20" t="s">
        <v>2705</v>
      </c>
      <c r="I277" s="33"/>
    </row>
    <row r="278" spans="1:9" ht="15" customHeight="1" x14ac:dyDescent="0.25">
      <c r="A278" s="10">
        <v>5230</v>
      </c>
      <c r="B278" s="10" t="s">
        <v>483</v>
      </c>
      <c r="C278" s="10" t="s">
        <v>262</v>
      </c>
      <c r="D278" s="10" t="s">
        <v>292</v>
      </c>
      <c r="E278" s="10" t="s">
        <v>290</v>
      </c>
      <c r="F278" s="12">
        <v>43252</v>
      </c>
      <c r="G278" s="10" t="s">
        <v>98</v>
      </c>
      <c r="H278" s="11"/>
      <c r="I278" s="33"/>
    </row>
    <row r="279" spans="1:9" ht="15" customHeight="1" x14ac:dyDescent="0.25">
      <c r="A279" s="10">
        <v>5231</v>
      </c>
      <c r="B279" s="10" t="s">
        <v>474</v>
      </c>
      <c r="C279" s="10" t="s">
        <v>10</v>
      </c>
      <c r="D279" s="10" t="s">
        <v>287</v>
      </c>
      <c r="E279" s="10" t="s">
        <v>288</v>
      </c>
      <c r="F279" s="12">
        <v>43251</v>
      </c>
      <c r="G279" s="10" t="s">
        <v>12</v>
      </c>
      <c r="H279" s="11"/>
      <c r="I279" s="33"/>
    </row>
    <row r="280" spans="1:9" ht="15" customHeight="1" x14ac:dyDescent="0.25">
      <c r="A280" s="10">
        <v>5232</v>
      </c>
      <c r="B280" s="10" t="s">
        <v>459</v>
      </c>
      <c r="C280" s="21" t="s">
        <v>890</v>
      </c>
      <c r="D280" s="10" t="s">
        <v>289</v>
      </c>
      <c r="E280" s="10" t="s">
        <v>290</v>
      </c>
      <c r="F280" s="12">
        <v>43252</v>
      </c>
      <c r="G280" s="10" t="s">
        <v>93</v>
      </c>
      <c r="H280" s="20" t="s">
        <v>4955</v>
      </c>
      <c r="I280" s="34"/>
    </row>
    <row r="281" spans="1:9" ht="15" customHeight="1" x14ac:dyDescent="0.25">
      <c r="A281" s="10">
        <v>5233</v>
      </c>
      <c r="B281" s="10" t="s">
        <v>411</v>
      </c>
      <c r="C281" s="10" t="s">
        <v>247</v>
      </c>
      <c r="D281" s="10"/>
      <c r="E281" s="10"/>
      <c r="F281" s="12"/>
      <c r="G281" s="10"/>
      <c r="H281" s="11"/>
      <c r="I281" s="33"/>
    </row>
    <row r="282" spans="1:9" ht="15" customHeight="1" x14ac:dyDescent="0.25">
      <c r="A282" s="10">
        <v>5235</v>
      </c>
      <c r="B282" s="10" t="s">
        <v>104</v>
      </c>
      <c r="C282" s="47" t="s">
        <v>1208</v>
      </c>
      <c r="D282" s="10" t="s">
        <v>292</v>
      </c>
      <c r="E282" s="10" t="s">
        <v>290</v>
      </c>
      <c r="F282" s="12">
        <v>43176</v>
      </c>
      <c r="G282" s="10" t="s">
        <v>98</v>
      </c>
      <c r="H282" s="20" t="s">
        <v>1930</v>
      </c>
      <c r="I282" s="33"/>
    </row>
    <row r="283" spans="1:9" ht="15" customHeight="1" x14ac:dyDescent="0.25">
      <c r="A283" s="10">
        <v>5236</v>
      </c>
      <c r="B283" s="10" t="s">
        <v>172</v>
      </c>
      <c r="C283" s="171" t="s">
        <v>3277</v>
      </c>
      <c r="D283" s="10" t="s">
        <v>289</v>
      </c>
      <c r="E283" s="10" t="s">
        <v>290</v>
      </c>
      <c r="F283" s="12">
        <v>43243</v>
      </c>
      <c r="G283" s="47" t="s">
        <v>1215</v>
      </c>
      <c r="H283" s="20" t="s">
        <v>1930</v>
      </c>
      <c r="I283" s="33"/>
    </row>
    <row r="284" spans="1:9" ht="15" customHeight="1" x14ac:dyDescent="0.25">
      <c r="A284" s="10">
        <v>5237</v>
      </c>
      <c r="B284" s="10" t="s">
        <v>173</v>
      </c>
      <c r="C284" s="171" t="s">
        <v>3277</v>
      </c>
      <c r="D284" s="10" t="s">
        <v>289</v>
      </c>
      <c r="E284" s="10" t="s">
        <v>290</v>
      </c>
      <c r="F284" s="12">
        <v>43243</v>
      </c>
      <c r="G284" s="47" t="s">
        <v>1215</v>
      </c>
      <c r="H284" s="20" t="s">
        <v>1930</v>
      </c>
      <c r="I284" s="33"/>
    </row>
    <row r="285" spans="1:9" ht="15" customHeight="1" x14ac:dyDescent="0.25">
      <c r="A285" s="10">
        <v>5238</v>
      </c>
      <c r="B285" s="10" t="s">
        <v>460</v>
      </c>
      <c r="C285" s="21" t="s">
        <v>890</v>
      </c>
      <c r="D285" s="10" t="s">
        <v>292</v>
      </c>
      <c r="E285" s="10" t="s">
        <v>290</v>
      </c>
      <c r="F285" s="12">
        <v>43257</v>
      </c>
      <c r="G285" s="10" t="s">
        <v>93</v>
      </c>
      <c r="H285" s="20" t="s">
        <v>4955</v>
      </c>
      <c r="I285" s="34"/>
    </row>
    <row r="286" spans="1:9" ht="15" customHeight="1" x14ac:dyDescent="0.25">
      <c r="A286" s="10">
        <v>5239</v>
      </c>
      <c r="B286" s="10" t="s">
        <v>124</v>
      </c>
      <c r="C286" s="47" t="s">
        <v>1208</v>
      </c>
      <c r="D286" s="10" t="s">
        <v>325</v>
      </c>
      <c r="E286" s="10" t="s">
        <v>290</v>
      </c>
      <c r="F286" s="12">
        <v>43284</v>
      </c>
      <c r="G286" s="10" t="s">
        <v>67</v>
      </c>
      <c r="H286" s="20" t="s">
        <v>1930</v>
      </c>
      <c r="I286" s="33"/>
    </row>
    <row r="287" spans="1:9" ht="15" customHeight="1" x14ac:dyDescent="0.25">
      <c r="A287" s="10">
        <v>5241</v>
      </c>
      <c r="B287" s="10" t="s">
        <v>487</v>
      </c>
      <c r="C287" s="10" t="s">
        <v>212</v>
      </c>
      <c r="D287" s="10" t="s">
        <v>295</v>
      </c>
      <c r="E287" s="10" t="s">
        <v>290</v>
      </c>
      <c r="F287" s="12">
        <v>43259</v>
      </c>
      <c r="G287" s="51" t="s">
        <v>1255</v>
      </c>
      <c r="H287" s="11"/>
      <c r="I287" s="33"/>
    </row>
    <row r="288" spans="1:9" ht="15" customHeight="1" x14ac:dyDescent="0.25">
      <c r="A288" s="10">
        <v>5242</v>
      </c>
      <c r="B288" s="10" t="s">
        <v>125</v>
      </c>
      <c r="C288" s="47" t="s">
        <v>1208</v>
      </c>
      <c r="D288" s="10" t="s">
        <v>325</v>
      </c>
      <c r="E288" s="10" t="s">
        <v>290</v>
      </c>
      <c r="F288" s="12">
        <v>43259</v>
      </c>
      <c r="G288" s="10" t="s">
        <v>67</v>
      </c>
      <c r="H288" s="20" t="s">
        <v>1930</v>
      </c>
      <c r="I288" s="33"/>
    </row>
    <row r="289" spans="1:9" ht="15" customHeight="1" x14ac:dyDescent="0.25">
      <c r="A289" s="10">
        <v>5244</v>
      </c>
      <c r="B289" s="10" t="s">
        <v>408</v>
      </c>
      <c r="C289" s="10" t="s">
        <v>155</v>
      </c>
      <c r="D289" s="10" t="s">
        <v>289</v>
      </c>
      <c r="E289" s="10" t="s">
        <v>290</v>
      </c>
      <c r="F289" s="12">
        <v>43228</v>
      </c>
      <c r="G289" s="10" t="s">
        <v>12</v>
      </c>
      <c r="H289" s="11"/>
      <c r="I289" s="33"/>
    </row>
    <row r="290" spans="1:9" ht="15" customHeight="1" x14ac:dyDescent="0.25">
      <c r="A290" s="10">
        <v>5245</v>
      </c>
      <c r="B290" s="10" t="s">
        <v>326</v>
      </c>
      <c r="C290" s="10" t="s">
        <v>65</v>
      </c>
      <c r="D290" s="10" t="s">
        <v>325</v>
      </c>
      <c r="E290" s="10" t="s">
        <v>290</v>
      </c>
      <c r="F290" s="12">
        <v>43259</v>
      </c>
      <c r="G290" s="10" t="s">
        <v>67</v>
      </c>
      <c r="H290" s="20" t="s">
        <v>1930</v>
      </c>
      <c r="I290" s="33"/>
    </row>
    <row r="291" spans="1:9" ht="15" customHeight="1" x14ac:dyDescent="0.25">
      <c r="A291" s="10">
        <v>5246</v>
      </c>
      <c r="B291" s="10" t="s">
        <v>410</v>
      </c>
      <c r="C291" s="10" t="s">
        <v>546</v>
      </c>
      <c r="D291" s="10" t="s">
        <v>289</v>
      </c>
      <c r="E291" s="10" t="s">
        <v>290</v>
      </c>
      <c r="F291" s="12">
        <v>43264</v>
      </c>
      <c r="G291" s="10" t="s">
        <v>70</v>
      </c>
      <c r="H291" s="11"/>
      <c r="I291" s="33"/>
    </row>
    <row r="292" spans="1:9" ht="15" customHeight="1" x14ac:dyDescent="0.25">
      <c r="A292" s="10">
        <v>5247</v>
      </c>
      <c r="B292" s="10" t="s">
        <v>68</v>
      </c>
      <c r="C292" s="10" t="s">
        <v>65</v>
      </c>
      <c r="D292" s="10" t="s">
        <v>325</v>
      </c>
      <c r="E292" s="10" t="s">
        <v>290</v>
      </c>
      <c r="F292" s="12">
        <v>43269</v>
      </c>
      <c r="G292" s="10" t="s">
        <v>67</v>
      </c>
      <c r="H292" s="20" t="s">
        <v>1930</v>
      </c>
      <c r="I292" s="33"/>
    </row>
    <row r="293" spans="1:9" ht="15" customHeight="1" x14ac:dyDescent="0.25">
      <c r="A293" s="10">
        <v>5248</v>
      </c>
      <c r="B293" s="10" t="s">
        <v>430</v>
      </c>
      <c r="C293" s="29" t="s">
        <v>238</v>
      </c>
      <c r="D293" s="10" t="s">
        <v>289</v>
      </c>
      <c r="E293" s="10" t="s">
        <v>290</v>
      </c>
      <c r="F293" s="12">
        <v>43266</v>
      </c>
      <c r="G293" s="10" t="s">
        <v>93</v>
      </c>
      <c r="H293" s="20" t="s">
        <v>2705</v>
      </c>
      <c r="I293" s="33"/>
    </row>
    <row r="294" spans="1:9" ht="15" customHeight="1" x14ac:dyDescent="0.25">
      <c r="A294" s="10">
        <v>5249</v>
      </c>
      <c r="B294" s="10" t="s">
        <v>526</v>
      </c>
      <c r="C294" s="10" t="s">
        <v>536</v>
      </c>
      <c r="D294" s="10" t="s">
        <v>295</v>
      </c>
      <c r="E294" s="10" t="s">
        <v>290</v>
      </c>
      <c r="F294" s="12">
        <v>43267</v>
      </c>
      <c r="G294" s="51" t="s">
        <v>1255</v>
      </c>
      <c r="H294" s="11"/>
      <c r="I294" s="33"/>
    </row>
    <row r="295" spans="1:9" ht="15" customHeight="1" x14ac:dyDescent="0.25">
      <c r="A295" s="10">
        <v>5250</v>
      </c>
      <c r="B295" s="10" t="s">
        <v>20</v>
      </c>
      <c r="C295" s="10" t="s">
        <v>10</v>
      </c>
      <c r="D295" s="10" t="s">
        <v>287</v>
      </c>
      <c r="E295" s="10" t="s">
        <v>288</v>
      </c>
      <c r="F295" s="12">
        <v>43267</v>
      </c>
      <c r="G295" s="10" t="s">
        <v>12</v>
      </c>
      <c r="H295" s="11"/>
      <c r="I295" s="33"/>
    </row>
    <row r="296" spans="1:9" ht="15" customHeight="1" x14ac:dyDescent="0.25">
      <c r="A296" s="10">
        <v>5251</v>
      </c>
      <c r="B296" s="10" t="s">
        <v>527</v>
      </c>
      <c r="C296" s="10" t="s">
        <v>536</v>
      </c>
      <c r="D296" s="10" t="s">
        <v>295</v>
      </c>
      <c r="E296" s="10" t="s">
        <v>290</v>
      </c>
      <c r="F296" s="12">
        <v>43267</v>
      </c>
      <c r="G296" s="51" t="s">
        <v>1255</v>
      </c>
      <c r="H296" s="11"/>
      <c r="I296" s="33"/>
    </row>
    <row r="297" spans="1:9" ht="15" customHeight="1" x14ac:dyDescent="0.25">
      <c r="A297" s="10">
        <v>5252</v>
      </c>
      <c r="B297" s="10" t="s">
        <v>523</v>
      </c>
      <c r="C297" s="67" t="s">
        <v>235</v>
      </c>
      <c r="D297" s="10" t="s">
        <v>292</v>
      </c>
      <c r="E297" s="10" t="s">
        <v>290</v>
      </c>
      <c r="F297" s="12">
        <v>43252</v>
      </c>
      <c r="G297" s="10" t="s">
        <v>109</v>
      </c>
      <c r="H297" s="20" t="s">
        <v>1930</v>
      </c>
      <c r="I297" s="33"/>
    </row>
    <row r="298" spans="1:9" ht="15" customHeight="1" x14ac:dyDescent="0.25">
      <c r="A298" s="10">
        <v>5253</v>
      </c>
      <c r="B298" s="10" t="s">
        <v>524</v>
      </c>
      <c r="C298" s="67" t="s">
        <v>235</v>
      </c>
      <c r="D298" s="10" t="s">
        <v>292</v>
      </c>
      <c r="E298" s="10" t="s">
        <v>290</v>
      </c>
      <c r="F298" s="12">
        <v>43267</v>
      </c>
      <c r="G298" s="10" t="s">
        <v>109</v>
      </c>
      <c r="H298" s="20" t="s">
        <v>1930</v>
      </c>
      <c r="I298" s="33"/>
    </row>
    <row r="299" spans="1:9" ht="15" customHeight="1" x14ac:dyDescent="0.25">
      <c r="A299" s="10">
        <v>5254</v>
      </c>
      <c r="B299" s="10" t="s">
        <v>96</v>
      </c>
      <c r="C299" s="47" t="s">
        <v>1217</v>
      </c>
      <c r="D299" s="10" t="s">
        <v>289</v>
      </c>
      <c r="E299" s="10" t="s">
        <v>290</v>
      </c>
      <c r="F299" s="12">
        <v>43270</v>
      </c>
      <c r="G299" s="10" t="s">
        <v>93</v>
      </c>
      <c r="H299" s="20" t="s">
        <v>1930</v>
      </c>
      <c r="I299" s="33"/>
    </row>
    <row r="300" spans="1:9" ht="15" customHeight="1" x14ac:dyDescent="0.25">
      <c r="A300" s="10">
        <v>5256</v>
      </c>
      <c r="B300" s="10" t="s">
        <v>402</v>
      </c>
      <c r="C300" s="10" t="s">
        <v>241</v>
      </c>
      <c r="D300" s="10" t="s">
        <v>292</v>
      </c>
      <c r="E300" s="10" t="s">
        <v>290</v>
      </c>
      <c r="F300" s="12">
        <v>43272</v>
      </c>
      <c r="G300" s="10" t="s">
        <v>98</v>
      </c>
      <c r="H300" s="11"/>
      <c r="I300" s="33"/>
    </row>
    <row r="301" spans="1:9" ht="15" customHeight="1" x14ac:dyDescent="0.25">
      <c r="A301" s="10">
        <v>5258</v>
      </c>
      <c r="B301" s="10" t="s">
        <v>296</v>
      </c>
      <c r="C301" s="10" t="s">
        <v>230</v>
      </c>
      <c r="D301" s="10" t="s">
        <v>295</v>
      </c>
      <c r="E301" s="10" t="s">
        <v>290</v>
      </c>
      <c r="F301" s="12">
        <v>43271</v>
      </c>
      <c r="G301" s="51" t="s">
        <v>1255</v>
      </c>
      <c r="H301" s="11"/>
      <c r="I301" s="33"/>
    </row>
    <row r="302" spans="1:9" ht="15" customHeight="1" x14ac:dyDescent="0.25">
      <c r="A302" s="10">
        <v>5260</v>
      </c>
      <c r="B302" s="10" t="s">
        <v>21</v>
      </c>
      <c r="C302" s="10" t="s">
        <v>10</v>
      </c>
      <c r="D302" s="10" t="s">
        <v>289</v>
      </c>
      <c r="E302" s="10" t="s">
        <v>290</v>
      </c>
      <c r="F302" s="12">
        <v>43272</v>
      </c>
      <c r="G302" s="10" t="s">
        <v>12</v>
      </c>
      <c r="H302" s="11"/>
      <c r="I302" s="33"/>
    </row>
    <row r="303" spans="1:9" ht="15" customHeight="1" x14ac:dyDescent="0.25">
      <c r="A303" s="10">
        <v>5261</v>
      </c>
      <c r="B303" s="10" t="s">
        <v>461</v>
      </c>
      <c r="C303" s="21" t="s">
        <v>890</v>
      </c>
      <c r="D303" s="10" t="s">
        <v>289</v>
      </c>
      <c r="E303" s="10" t="s">
        <v>290</v>
      </c>
      <c r="F303" s="12">
        <v>43273</v>
      </c>
      <c r="G303" s="10" t="s">
        <v>93</v>
      </c>
      <c r="H303" s="20" t="s">
        <v>4955</v>
      </c>
      <c r="I303" s="34"/>
    </row>
    <row r="304" spans="1:9" ht="15" customHeight="1" x14ac:dyDescent="0.25">
      <c r="A304" s="10">
        <v>5262</v>
      </c>
      <c r="B304" s="10" t="s">
        <v>321</v>
      </c>
      <c r="C304" s="10" t="s">
        <v>209</v>
      </c>
      <c r="D304" s="10" t="s">
        <v>292</v>
      </c>
      <c r="E304" s="10" t="s">
        <v>290</v>
      </c>
      <c r="F304" s="12">
        <v>43274</v>
      </c>
      <c r="G304" s="10" t="s">
        <v>98</v>
      </c>
      <c r="H304" s="11"/>
      <c r="I304" s="33"/>
    </row>
    <row r="305" spans="1:10" ht="15" customHeight="1" x14ac:dyDescent="0.25">
      <c r="A305" s="10">
        <v>5263</v>
      </c>
      <c r="B305" s="10" t="s">
        <v>399</v>
      </c>
      <c r="C305" s="47" t="s">
        <v>1208</v>
      </c>
      <c r="D305" s="10" t="s">
        <v>325</v>
      </c>
      <c r="E305" s="10" t="s">
        <v>290</v>
      </c>
      <c r="F305" s="12">
        <v>43274</v>
      </c>
      <c r="G305" s="10" t="s">
        <v>67</v>
      </c>
      <c r="H305" s="20" t="s">
        <v>1930</v>
      </c>
      <c r="I305" s="33"/>
    </row>
    <row r="306" spans="1:10" ht="15" customHeight="1" x14ac:dyDescent="0.25">
      <c r="A306" s="10">
        <v>5264</v>
      </c>
      <c r="B306" s="10" t="s">
        <v>462</v>
      </c>
      <c r="C306" s="21" t="s">
        <v>890</v>
      </c>
      <c r="D306" s="10" t="s">
        <v>289</v>
      </c>
      <c r="E306" s="10" t="s">
        <v>290</v>
      </c>
      <c r="F306" s="12">
        <v>43274</v>
      </c>
      <c r="G306" s="10" t="s">
        <v>93</v>
      </c>
      <c r="H306" s="20" t="s">
        <v>4955</v>
      </c>
      <c r="I306" s="34"/>
    </row>
    <row r="307" spans="1:10" ht="15" customHeight="1" x14ac:dyDescent="0.25">
      <c r="A307" s="10">
        <v>5265</v>
      </c>
      <c r="B307" s="10" t="s">
        <v>517</v>
      </c>
      <c r="C307" s="10" t="s">
        <v>556</v>
      </c>
      <c r="D307" s="10" t="s">
        <v>289</v>
      </c>
      <c r="E307" s="10" t="s">
        <v>290</v>
      </c>
      <c r="F307" s="12">
        <v>43277</v>
      </c>
      <c r="G307" s="10" t="s">
        <v>93</v>
      </c>
      <c r="H307" s="11"/>
      <c r="I307" s="33"/>
    </row>
    <row r="308" spans="1:10" ht="15" customHeight="1" x14ac:dyDescent="0.25">
      <c r="A308" s="10">
        <v>5266</v>
      </c>
      <c r="B308" s="10" t="s">
        <v>403</v>
      </c>
      <c r="C308" s="10" t="s">
        <v>241</v>
      </c>
      <c r="D308" s="10" t="s">
        <v>292</v>
      </c>
      <c r="E308" s="10" t="s">
        <v>290</v>
      </c>
      <c r="F308" s="12">
        <v>43283</v>
      </c>
      <c r="G308" s="10" t="s">
        <v>98</v>
      </c>
      <c r="H308" s="11"/>
      <c r="I308" s="33"/>
    </row>
    <row r="309" spans="1:10" ht="15" customHeight="1" x14ac:dyDescent="0.25">
      <c r="A309" s="10">
        <v>5268</v>
      </c>
      <c r="B309" s="10" t="s">
        <v>126</v>
      </c>
      <c r="C309" s="47" t="s">
        <v>1208</v>
      </c>
      <c r="D309" s="10" t="s">
        <v>325</v>
      </c>
      <c r="E309" s="10" t="s">
        <v>290</v>
      </c>
      <c r="F309" s="12">
        <v>43284</v>
      </c>
      <c r="G309" s="10" t="s">
        <v>67</v>
      </c>
      <c r="H309" s="20" t="s">
        <v>1930</v>
      </c>
      <c r="I309" s="33"/>
    </row>
    <row r="310" spans="1:10" ht="15" customHeight="1" x14ac:dyDescent="0.25">
      <c r="A310" s="10">
        <v>5269</v>
      </c>
      <c r="B310" s="10" t="s">
        <v>283</v>
      </c>
      <c r="C310" s="10" t="s">
        <v>562</v>
      </c>
      <c r="D310" s="10" t="s">
        <v>686</v>
      </c>
      <c r="E310" s="10" t="s">
        <v>285</v>
      </c>
      <c r="F310" s="12">
        <v>43283</v>
      </c>
      <c r="G310" s="10" t="s">
        <v>98</v>
      </c>
      <c r="H310" s="11"/>
      <c r="I310" s="33"/>
    </row>
    <row r="311" spans="1:10" ht="15" customHeight="1" x14ac:dyDescent="0.25">
      <c r="A311" s="10">
        <v>5270</v>
      </c>
      <c r="B311" s="10" t="s">
        <v>29</v>
      </c>
      <c r="C311" s="10" t="s">
        <v>28</v>
      </c>
      <c r="D311" s="10" t="s">
        <v>284</v>
      </c>
      <c r="E311" s="10" t="s">
        <v>288</v>
      </c>
      <c r="F311" s="12">
        <v>43283</v>
      </c>
      <c r="G311" s="10" t="s">
        <v>25</v>
      </c>
      <c r="H311" s="11"/>
      <c r="I311" s="33"/>
    </row>
    <row r="312" spans="1:10" ht="15" customHeight="1" x14ac:dyDescent="0.25">
      <c r="A312" s="10">
        <v>5271</v>
      </c>
      <c r="B312" s="10" t="s">
        <v>322</v>
      </c>
      <c r="C312" s="10" t="s">
        <v>209</v>
      </c>
      <c r="D312" s="10" t="s">
        <v>292</v>
      </c>
      <c r="E312" s="10" t="s">
        <v>290</v>
      </c>
      <c r="F312" s="12">
        <v>43286</v>
      </c>
      <c r="G312" s="10" t="s">
        <v>98</v>
      </c>
      <c r="H312" s="11"/>
      <c r="I312" s="33"/>
    </row>
    <row r="313" spans="1:10" ht="15" customHeight="1" x14ac:dyDescent="0.25">
      <c r="A313" s="10">
        <v>5272</v>
      </c>
      <c r="B313" s="10" t="s">
        <v>154</v>
      </c>
      <c r="C313" s="10" t="s">
        <v>41</v>
      </c>
      <c r="D313" s="10" t="s">
        <v>289</v>
      </c>
      <c r="E313" s="10" t="s">
        <v>290</v>
      </c>
      <c r="F313" s="12">
        <v>43286</v>
      </c>
      <c r="G313" s="10" t="s">
        <v>12</v>
      </c>
      <c r="H313" s="11"/>
      <c r="I313" s="33"/>
    </row>
    <row r="314" spans="1:10" ht="15" customHeight="1" x14ac:dyDescent="0.25">
      <c r="A314" s="10">
        <v>5273</v>
      </c>
      <c r="B314" s="10" t="s">
        <v>421</v>
      </c>
      <c r="C314" s="10" t="s">
        <v>535</v>
      </c>
      <c r="D314" s="10" t="s">
        <v>295</v>
      </c>
      <c r="E314" s="10" t="s">
        <v>290</v>
      </c>
      <c r="F314" s="12">
        <v>43287</v>
      </c>
      <c r="G314" s="51" t="s">
        <v>1255</v>
      </c>
      <c r="H314" s="11"/>
      <c r="I314" s="33"/>
    </row>
    <row r="315" spans="1:10" ht="15" customHeight="1" x14ac:dyDescent="0.25">
      <c r="A315" s="10">
        <v>5274</v>
      </c>
      <c r="B315" s="10" t="s">
        <v>484</v>
      </c>
      <c r="C315" s="10" t="s">
        <v>262</v>
      </c>
      <c r="D315" s="10" t="s">
        <v>292</v>
      </c>
      <c r="E315" s="10" t="s">
        <v>290</v>
      </c>
      <c r="F315" s="12">
        <v>43287</v>
      </c>
      <c r="G315" s="10" t="s">
        <v>98</v>
      </c>
      <c r="H315" s="11"/>
      <c r="I315" s="33"/>
    </row>
    <row r="316" spans="1:10" ht="15" customHeight="1" x14ac:dyDescent="0.25">
      <c r="A316" s="10">
        <v>5275</v>
      </c>
      <c r="B316" s="10" t="s">
        <v>133</v>
      </c>
      <c r="C316" s="10" t="s">
        <v>132</v>
      </c>
      <c r="D316" s="10" t="s">
        <v>287</v>
      </c>
      <c r="E316" s="10" t="s">
        <v>288</v>
      </c>
      <c r="F316" s="12">
        <v>43291</v>
      </c>
      <c r="G316" s="10" t="s">
        <v>12</v>
      </c>
      <c r="H316" s="20" t="s">
        <v>1930</v>
      </c>
      <c r="I316" s="220"/>
      <c r="J316" s="219"/>
    </row>
    <row r="317" spans="1:10" ht="15" customHeight="1" x14ac:dyDescent="0.25">
      <c r="A317" s="10">
        <v>5276</v>
      </c>
      <c r="B317" s="10" t="s">
        <v>33</v>
      </c>
      <c r="C317" s="10" t="s">
        <v>32</v>
      </c>
      <c r="D317" s="10" t="s">
        <v>292</v>
      </c>
      <c r="E317" s="10" t="s">
        <v>290</v>
      </c>
      <c r="F317" s="12">
        <v>43294</v>
      </c>
      <c r="G317" s="10" t="s">
        <v>25</v>
      </c>
      <c r="H317" s="11"/>
      <c r="I317" s="33"/>
    </row>
    <row r="318" spans="1:10" ht="15" customHeight="1" x14ac:dyDescent="0.25">
      <c r="A318" s="10">
        <v>5277</v>
      </c>
      <c r="B318" s="10" t="s">
        <v>39</v>
      </c>
      <c r="C318" s="47" t="s">
        <v>1208</v>
      </c>
      <c r="D318" s="10" t="s">
        <v>292</v>
      </c>
      <c r="E318" s="10" t="s">
        <v>290</v>
      </c>
      <c r="F318" s="12">
        <v>43294</v>
      </c>
      <c r="G318" s="1" t="s">
        <v>98</v>
      </c>
      <c r="H318" s="20" t="s">
        <v>1930</v>
      </c>
      <c r="I318" s="35" t="s">
        <v>1122</v>
      </c>
      <c r="J318" s="35"/>
    </row>
    <row r="319" spans="1:10" ht="15" customHeight="1" x14ac:dyDescent="0.25">
      <c r="A319" s="10">
        <v>5278</v>
      </c>
      <c r="B319" s="10" t="s">
        <v>164</v>
      </c>
      <c r="C319" s="10" t="s">
        <v>163</v>
      </c>
      <c r="D319" s="10" t="s">
        <v>287</v>
      </c>
      <c r="E319" s="10" t="s">
        <v>288</v>
      </c>
      <c r="F319" s="12">
        <v>43295</v>
      </c>
      <c r="G319" s="10" t="s">
        <v>12</v>
      </c>
      <c r="H319" s="11"/>
      <c r="I319" s="33"/>
    </row>
    <row r="320" spans="1:10" ht="15" customHeight="1" x14ac:dyDescent="0.25">
      <c r="A320" s="10">
        <v>5279</v>
      </c>
      <c r="B320" s="10" t="s">
        <v>518</v>
      </c>
      <c r="C320" s="10" t="s">
        <v>556</v>
      </c>
      <c r="D320" s="10" t="s">
        <v>289</v>
      </c>
      <c r="E320" s="10" t="s">
        <v>290</v>
      </c>
      <c r="F320" s="12">
        <v>43295</v>
      </c>
      <c r="G320" s="10" t="s">
        <v>93</v>
      </c>
      <c r="H320" s="11"/>
      <c r="I320" s="33"/>
    </row>
    <row r="321" spans="1:10" ht="15" customHeight="1" x14ac:dyDescent="0.25">
      <c r="A321" s="10">
        <v>5280</v>
      </c>
      <c r="B321" s="10" t="s">
        <v>415</v>
      </c>
      <c r="C321" s="10" t="s">
        <v>547</v>
      </c>
      <c r="D321" s="10" t="s">
        <v>289</v>
      </c>
      <c r="E321" s="10" t="s">
        <v>290</v>
      </c>
      <c r="F321" s="12">
        <v>43298</v>
      </c>
      <c r="G321" s="10" t="s">
        <v>70</v>
      </c>
      <c r="H321" s="11"/>
      <c r="I321" s="33"/>
    </row>
    <row r="322" spans="1:10" ht="15" customHeight="1" x14ac:dyDescent="0.25">
      <c r="A322" s="10">
        <v>5281</v>
      </c>
      <c r="B322" s="10" t="s">
        <v>105</v>
      </c>
      <c r="C322" s="47" t="s">
        <v>1208</v>
      </c>
      <c r="D322" s="10" t="s">
        <v>292</v>
      </c>
      <c r="E322" s="10" t="s">
        <v>290</v>
      </c>
      <c r="F322" s="12">
        <v>43299</v>
      </c>
      <c r="G322" s="10" t="s">
        <v>98</v>
      </c>
      <c r="H322" s="20" t="s">
        <v>1930</v>
      </c>
      <c r="I322" s="220"/>
      <c r="J322" s="219"/>
    </row>
    <row r="323" spans="1:10" ht="15" customHeight="1" x14ac:dyDescent="0.25">
      <c r="A323" s="10">
        <v>5282</v>
      </c>
      <c r="B323" s="10" t="s">
        <v>463</v>
      </c>
      <c r="C323" s="21" t="s">
        <v>890</v>
      </c>
      <c r="D323" s="10" t="s">
        <v>289</v>
      </c>
      <c r="E323" s="10" t="s">
        <v>290</v>
      </c>
      <c r="F323" s="12">
        <v>43299</v>
      </c>
      <c r="G323" s="10" t="s">
        <v>93</v>
      </c>
      <c r="H323" s="20" t="s">
        <v>4955</v>
      </c>
      <c r="I323" s="34"/>
    </row>
    <row r="324" spans="1:10" ht="15" customHeight="1" x14ac:dyDescent="0.25">
      <c r="A324" s="10">
        <v>5283</v>
      </c>
      <c r="B324" s="10" t="s">
        <v>40</v>
      </c>
      <c r="C324" s="47" t="s">
        <v>1208</v>
      </c>
      <c r="D324" s="10" t="s">
        <v>292</v>
      </c>
      <c r="E324" s="10" t="s">
        <v>290</v>
      </c>
      <c r="F324" s="12">
        <v>43300</v>
      </c>
      <c r="G324" s="1" t="s">
        <v>98</v>
      </c>
      <c r="H324" s="20" t="s">
        <v>1930</v>
      </c>
      <c r="I324" s="35" t="s">
        <v>1122</v>
      </c>
      <c r="J324" s="35"/>
    </row>
    <row r="325" spans="1:10" ht="15" customHeight="1" x14ac:dyDescent="0.25">
      <c r="A325" s="10">
        <v>5285</v>
      </c>
      <c r="B325" s="10" t="s">
        <v>485</v>
      </c>
      <c r="C325" s="10" t="s">
        <v>262</v>
      </c>
      <c r="D325" s="10" t="s">
        <v>292</v>
      </c>
      <c r="E325" s="10" t="s">
        <v>290</v>
      </c>
      <c r="F325" s="12">
        <v>43302</v>
      </c>
      <c r="G325" s="10" t="s">
        <v>98</v>
      </c>
      <c r="H325" s="11"/>
      <c r="I325" s="33"/>
    </row>
    <row r="326" spans="1:10" ht="15" customHeight="1" x14ac:dyDescent="0.25">
      <c r="A326" s="10">
        <v>5286</v>
      </c>
      <c r="B326" s="10" t="s">
        <v>356</v>
      </c>
      <c r="C326" s="10" t="s">
        <v>545</v>
      </c>
      <c r="D326" s="10" t="s">
        <v>287</v>
      </c>
      <c r="E326" s="10" t="s">
        <v>288</v>
      </c>
      <c r="F326" s="12">
        <v>43305</v>
      </c>
      <c r="G326" s="10" t="s">
        <v>70</v>
      </c>
      <c r="H326" s="11"/>
      <c r="I326" s="33"/>
    </row>
    <row r="327" spans="1:10" ht="15" customHeight="1" x14ac:dyDescent="0.25">
      <c r="A327" s="10">
        <v>5287</v>
      </c>
      <c r="B327" s="10" t="s">
        <v>431</v>
      </c>
      <c r="C327" s="29" t="s">
        <v>238</v>
      </c>
      <c r="D327" s="10" t="s">
        <v>292</v>
      </c>
      <c r="E327" s="10" t="s">
        <v>290</v>
      </c>
      <c r="F327" s="12">
        <v>43305</v>
      </c>
      <c r="G327" s="10" t="s">
        <v>109</v>
      </c>
      <c r="H327" s="20" t="s">
        <v>2705</v>
      </c>
      <c r="I327" s="33"/>
    </row>
    <row r="328" spans="1:10" ht="15" customHeight="1" x14ac:dyDescent="0.25">
      <c r="A328" s="10">
        <v>5288</v>
      </c>
      <c r="B328" s="10" t="s">
        <v>464</v>
      </c>
      <c r="C328" s="21" t="s">
        <v>890</v>
      </c>
      <c r="D328" s="10" t="s">
        <v>289</v>
      </c>
      <c r="E328" s="10" t="s">
        <v>290</v>
      </c>
      <c r="F328" s="12">
        <v>43306</v>
      </c>
      <c r="G328" s="10" t="s">
        <v>93</v>
      </c>
      <c r="H328" s="20" t="s">
        <v>4955</v>
      </c>
      <c r="I328" s="34"/>
    </row>
    <row r="329" spans="1:10" ht="15" customHeight="1" x14ac:dyDescent="0.25">
      <c r="A329" s="10">
        <v>5289</v>
      </c>
      <c r="B329" s="10" t="s">
        <v>162</v>
      </c>
      <c r="C329" s="10" t="s">
        <v>161</v>
      </c>
      <c r="D329" s="10" t="s">
        <v>289</v>
      </c>
      <c r="E329" s="10" t="s">
        <v>290</v>
      </c>
      <c r="F329" s="12">
        <v>43286</v>
      </c>
      <c r="G329" s="10" t="s">
        <v>12</v>
      </c>
      <c r="H329" s="11"/>
      <c r="I329" s="33"/>
    </row>
    <row r="330" spans="1:10" ht="15" customHeight="1" x14ac:dyDescent="0.25">
      <c r="A330" s="10">
        <v>5290</v>
      </c>
      <c r="B330" s="10" t="s">
        <v>165</v>
      </c>
      <c r="C330" s="10" t="s">
        <v>163</v>
      </c>
      <c r="D330" s="10" t="s">
        <v>287</v>
      </c>
      <c r="E330" s="10" t="s">
        <v>288</v>
      </c>
      <c r="F330" s="12">
        <v>43312</v>
      </c>
      <c r="G330" s="10" t="s">
        <v>12</v>
      </c>
      <c r="H330" s="11"/>
      <c r="I330" s="33"/>
    </row>
    <row r="331" spans="1:10" ht="15" customHeight="1" x14ac:dyDescent="0.25">
      <c r="A331" s="10">
        <v>5291</v>
      </c>
      <c r="B331" s="10" t="s">
        <v>106</v>
      </c>
      <c r="C331" s="47" t="s">
        <v>1208</v>
      </c>
      <c r="D331" s="10" t="s">
        <v>292</v>
      </c>
      <c r="E331" s="10" t="s">
        <v>290</v>
      </c>
      <c r="F331" s="12">
        <v>43311</v>
      </c>
      <c r="G331" s="10" t="s">
        <v>98</v>
      </c>
      <c r="H331" s="20" t="s">
        <v>1930</v>
      </c>
      <c r="I331" s="33"/>
    </row>
    <row r="332" spans="1:10" ht="15" customHeight="1" x14ac:dyDescent="0.25">
      <c r="A332" s="10">
        <v>5292</v>
      </c>
      <c r="B332" s="10" t="s">
        <v>340</v>
      </c>
      <c r="C332" s="10" t="s">
        <v>531</v>
      </c>
      <c r="D332" s="10" t="s">
        <v>684</v>
      </c>
      <c r="E332" s="10" t="s">
        <v>285</v>
      </c>
      <c r="F332" s="12">
        <v>43311</v>
      </c>
      <c r="G332" s="10" t="s">
        <v>12</v>
      </c>
      <c r="H332" s="20" t="s">
        <v>1930</v>
      </c>
      <c r="I332" s="33"/>
    </row>
    <row r="333" spans="1:10" ht="15" customHeight="1" x14ac:dyDescent="0.25">
      <c r="A333" s="10">
        <v>5293</v>
      </c>
      <c r="B333" s="10" t="s">
        <v>341</v>
      </c>
      <c r="C333" s="10" t="s">
        <v>531</v>
      </c>
      <c r="D333" s="10" t="s">
        <v>684</v>
      </c>
      <c r="E333" s="10" t="s">
        <v>285</v>
      </c>
      <c r="F333" s="12">
        <v>43311</v>
      </c>
      <c r="G333" s="10" t="s">
        <v>12</v>
      </c>
      <c r="H333" s="20" t="s">
        <v>1930</v>
      </c>
      <c r="I333" s="33"/>
    </row>
    <row r="334" spans="1:10" ht="15" customHeight="1" x14ac:dyDescent="0.25">
      <c r="A334" s="10">
        <v>5294</v>
      </c>
      <c r="B334" s="10" t="s">
        <v>342</v>
      </c>
      <c r="C334" s="10" t="s">
        <v>531</v>
      </c>
      <c r="D334" s="10" t="s">
        <v>684</v>
      </c>
      <c r="E334" s="10" t="s">
        <v>285</v>
      </c>
      <c r="F334" s="12">
        <v>43311</v>
      </c>
      <c r="G334" s="10" t="s">
        <v>12</v>
      </c>
      <c r="H334" s="20" t="s">
        <v>1930</v>
      </c>
      <c r="I334" s="33"/>
    </row>
    <row r="335" spans="1:10" ht="15" customHeight="1" x14ac:dyDescent="0.25">
      <c r="A335" s="10">
        <v>5295</v>
      </c>
      <c r="B335" s="10" t="s">
        <v>142</v>
      </c>
      <c r="C335" s="29" t="s">
        <v>2135</v>
      </c>
      <c r="D335" s="10"/>
      <c r="E335" s="10"/>
      <c r="F335" s="12"/>
      <c r="G335" s="10"/>
      <c r="H335" s="20" t="s">
        <v>1930</v>
      </c>
      <c r="I335" s="33"/>
    </row>
    <row r="336" spans="1:10" ht="15" customHeight="1" x14ac:dyDescent="0.25">
      <c r="A336" s="10">
        <v>5296</v>
      </c>
      <c r="B336" s="10" t="s">
        <v>500</v>
      </c>
      <c r="C336" s="10" t="s">
        <v>252</v>
      </c>
      <c r="D336" s="10" t="s">
        <v>287</v>
      </c>
      <c r="E336" s="10" t="s">
        <v>288</v>
      </c>
      <c r="F336" s="12">
        <v>43314</v>
      </c>
      <c r="G336" s="10" t="s">
        <v>93</v>
      </c>
      <c r="H336" s="11"/>
      <c r="I336" s="33"/>
    </row>
    <row r="337" spans="1:10" ht="15" customHeight="1" x14ac:dyDescent="0.25">
      <c r="A337" s="10">
        <v>5297</v>
      </c>
      <c r="B337" s="10" t="s">
        <v>519</v>
      </c>
      <c r="C337" s="10" t="s">
        <v>556</v>
      </c>
      <c r="D337" s="10" t="s">
        <v>289</v>
      </c>
      <c r="E337" s="10" t="s">
        <v>290</v>
      </c>
      <c r="F337" s="12">
        <v>43314</v>
      </c>
      <c r="G337" s="10" t="s">
        <v>93</v>
      </c>
      <c r="H337" s="11"/>
      <c r="I337" s="33"/>
    </row>
    <row r="338" spans="1:10" ht="15" customHeight="1" x14ac:dyDescent="0.25">
      <c r="A338" s="10">
        <v>5298</v>
      </c>
      <c r="B338" s="10" t="s">
        <v>468</v>
      </c>
      <c r="C338" s="10" t="s">
        <v>539</v>
      </c>
      <c r="D338" s="10" t="s">
        <v>307</v>
      </c>
      <c r="E338" s="10" t="s">
        <v>288</v>
      </c>
      <c r="F338" s="12">
        <v>43317</v>
      </c>
      <c r="G338" s="10" t="s">
        <v>306</v>
      </c>
      <c r="H338" s="11"/>
      <c r="I338" s="33"/>
    </row>
    <row r="339" spans="1:10" ht="15" customHeight="1" x14ac:dyDescent="0.25">
      <c r="A339" s="10">
        <v>5299</v>
      </c>
      <c r="B339" s="10" t="s">
        <v>586</v>
      </c>
      <c r="C339" s="47" t="s">
        <v>1208</v>
      </c>
      <c r="D339" s="10"/>
      <c r="E339" s="10"/>
      <c r="F339" s="12"/>
      <c r="G339" s="10"/>
      <c r="H339" s="20" t="s">
        <v>1930</v>
      </c>
      <c r="I339" s="33"/>
    </row>
    <row r="340" spans="1:10" ht="15" customHeight="1" x14ac:dyDescent="0.25">
      <c r="A340" s="10">
        <v>5300</v>
      </c>
      <c r="B340" s="10" t="s">
        <v>35</v>
      </c>
      <c r="C340" s="10" t="s">
        <v>34</v>
      </c>
      <c r="D340" s="10" t="s">
        <v>284</v>
      </c>
      <c r="E340" s="10" t="s">
        <v>288</v>
      </c>
      <c r="F340" s="12">
        <v>43323</v>
      </c>
      <c r="G340" s="10" t="s">
        <v>25</v>
      </c>
      <c r="H340" s="11"/>
      <c r="I340" s="33"/>
    </row>
    <row r="341" spans="1:10" ht="15" customHeight="1" x14ac:dyDescent="0.25">
      <c r="A341" s="10">
        <v>5301</v>
      </c>
      <c r="B341" s="10" t="s">
        <v>400</v>
      </c>
      <c r="C341" s="10" t="s">
        <v>564</v>
      </c>
      <c r="D341" s="10" t="s">
        <v>292</v>
      </c>
      <c r="E341" s="10" t="s">
        <v>290</v>
      </c>
      <c r="F341" s="12">
        <v>43324</v>
      </c>
      <c r="G341" s="10" t="s">
        <v>98</v>
      </c>
      <c r="H341" s="20" t="s">
        <v>1930</v>
      </c>
      <c r="I341" s="33"/>
    </row>
    <row r="342" spans="1:10" ht="15" customHeight="1" x14ac:dyDescent="0.25">
      <c r="A342" s="10">
        <v>5302</v>
      </c>
      <c r="B342" s="10" t="s">
        <v>350</v>
      </c>
      <c r="C342" s="145" t="s">
        <v>1622</v>
      </c>
      <c r="D342" s="10" t="s">
        <v>289</v>
      </c>
      <c r="E342" s="10" t="s">
        <v>290</v>
      </c>
      <c r="F342" s="12">
        <v>43322</v>
      </c>
      <c r="G342" s="10" t="s">
        <v>70</v>
      </c>
      <c r="H342" s="20" t="s">
        <v>1930</v>
      </c>
      <c r="I342" s="33"/>
    </row>
    <row r="343" spans="1:10" ht="15" customHeight="1" x14ac:dyDescent="0.25">
      <c r="A343" s="10">
        <v>5303</v>
      </c>
      <c r="B343" s="10" t="s">
        <v>501</v>
      </c>
      <c r="C343" s="10" t="s">
        <v>252</v>
      </c>
      <c r="D343" s="10" t="s">
        <v>287</v>
      </c>
      <c r="E343" s="10" t="s">
        <v>288</v>
      </c>
      <c r="F343" s="12">
        <v>43322</v>
      </c>
      <c r="G343" s="10" t="s">
        <v>93</v>
      </c>
      <c r="H343" s="11"/>
      <c r="I343" s="33"/>
    </row>
    <row r="344" spans="1:10" ht="15" customHeight="1" x14ac:dyDescent="0.25">
      <c r="A344" s="10">
        <v>5305</v>
      </c>
      <c r="B344" s="10" t="s">
        <v>53</v>
      </c>
      <c r="C344" s="10" t="s">
        <v>50</v>
      </c>
      <c r="D344" s="10" t="s">
        <v>287</v>
      </c>
      <c r="E344" s="10" t="s">
        <v>288</v>
      </c>
      <c r="F344" s="12">
        <v>43326</v>
      </c>
      <c r="G344" s="10" t="s">
        <v>12</v>
      </c>
      <c r="H344" s="11"/>
      <c r="I344" s="33"/>
    </row>
    <row r="345" spans="1:10" ht="15" customHeight="1" x14ac:dyDescent="0.25">
      <c r="A345" s="10">
        <v>5306</v>
      </c>
      <c r="B345" s="10" t="s">
        <v>167</v>
      </c>
      <c r="C345" s="10" t="s">
        <v>166</v>
      </c>
      <c r="D345" s="10" t="s">
        <v>287</v>
      </c>
      <c r="E345" s="10" t="s">
        <v>288</v>
      </c>
      <c r="F345" s="12">
        <v>43327</v>
      </c>
      <c r="G345" s="10" t="s">
        <v>12</v>
      </c>
      <c r="H345" s="11"/>
      <c r="I345" s="33"/>
    </row>
    <row r="346" spans="1:10" ht="15" customHeight="1" x14ac:dyDescent="0.25">
      <c r="A346" s="10">
        <v>5307</v>
      </c>
      <c r="B346" s="10" t="s">
        <v>169</v>
      </c>
      <c r="C346" s="10" t="s">
        <v>168</v>
      </c>
      <c r="D346" s="10" t="s">
        <v>287</v>
      </c>
      <c r="E346" s="10" t="s">
        <v>288</v>
      </c>
      <c r="F346" s="12">
        <v>43328</v>
      </c>
      <c r="G346" s="10" t="s">
        <v>12</v>
      </c>
      <c r="H346" s="11"/>
      <c r="I346" s="33"/>
      <c r="J346" t="s">
        <v>792</v>
      </c>
    </row>
    <row r="347" spans="1:10" ht="15" customHeight="1" x14ac:dyDescent="0.25">
      <c r="A347" s="10">
        <v>5308</v>
      </c>
      <c r="B347" s="10" t="s">
        <v>140</v>
      </c>
      <c r="C347" s="10" t="s">
        <v>585</v>
      </c>
      <c r="D347" s="10" t="s">
        <v>684</v>
      </c>
      <c r="E347" s="10" t="s">
        <v>285</v>
      </c>
      <c r="F347" s="12">
        <v>43329</v>
      </c>
      <c r="G347" s="10" t="s">
        <v>12</v>
      </c>
      <c r="H347" s="11"/>
      <c r="I347" s="33"/>
    </row>
    <row r="348" spans="1:10" ht="15" customHeight="1" x14ac:dyDescent="0.25">
      <c r="A348" s="10">
        <v>5309</v>
      </c>
      <c r="B348" s="10" t="s">
        <v>509</v>
      </c>
      <c r="C348" s="10" t="s">
        <v>566</v>
      </c>
      <c r="D348" s="10" t="s">
        <v>289</v>
      </c>
      <c r="E348" s="10" t="s">
        <v>290</v>
      </c>
      <c r="F348" s="12">
        <v>43330</v>
      </c>
      <c r="G348" s="10" t="s">
        <v>93</v>
      </c>
      <c r="H348" s="11"/>
      <c r="I348" s="33"/>
    </row>
    <row r="349" spans="1:10" ht="15" customHeight="1" x14ac:dyDescent="0.25">
      <c r="A349" s="10">
        <v>5310</v>
      </c>
      <c r="B349" s="10" t="s">
        <v>351</v>
      </c>
      <c r="C349" s="145" t="s">
        <v>1622</v>
      </c>
      <c r="D349" s="10" t="s">
        <v>287</v>
      </c>
      <c r="E349" s="10" t="s">
        <v>288</v>
      </c>
      <c r="F349" s="12">
        <v>43334</v>
      </c>
      <c r="G349" s="10" t="s">
        <v>70</v>
      </c>
      <c r="H349" s="20" t="s">
        <v>1930</v>
      </c>
      <c r="I349" s="33"/>
    </row>
    <row r="350" spans="1:10" ht="15" customHeight="1" x14ac:dyDescent="0.25">
      <c r="A350" s="10">
        <v>5311</v>
      </c>
      <c r="B350" s="10" t="s">
        <v>503</v>
      </c>
      <c r="C350" s="10" t="s">
        <v>550</v>
      </c>
      <c r="D350" s="10" t="s">
        <v>289</v>
      </c>
      <c r="E350" s="10" t="s">
        <v>290</v>
      </c>
      <c r="F350" s="12">
        <v>43334</v>
      </c>
      <c r="G350" s="10" t="s">
        <v>70</v>
      </c>
      <c r="H350" s="11"/>
      <c r="I350" s="33"/>
    </row>
    <row r="351" spans="1:10" ht="15" customHeight="1" x14ac:dyDescent="0.25">
      <c r="A351" s="10">
        <v>5312</v>
      </c>
      <c r="B351" s="10" t="s">
        <v>107</v>
      </c>
      <c r="C351" s="47" t="s">
        <v>1208</v>
      </c>
      <c r="D351" s="10" t="s">
        <v>292</v>
      </c>
      <c r="E351" s="10" t="s">
        <v>290</v>
      </c>
      <c r="F351" s="12">
        <v>43335</v>
      </c>
      <c r="G351" s="10" t="s">
        <v>98</v>
      </c>
      <c r="H351" s="20" t="s">
        <v>1930</v>
      </c>
      <c r="I351" s="33"/>
    </row>
    <row r="352" spans="1:10" ht="15" customHeight="1" x14ac:dyDescent="0.25">
      <c r="A352" s="10">
        <v>5313</v>
      </c>
      <c r="B352" s="10" t="s">
        <v>127</v>
      </c>
      <c r="C352" s="47" t="s">
        <v>1208</v>
      </c>
      <c r="D352" s="10" t="s">
        <v>325</v>
      </c>
      <c r="E352" s="10" t="s">
        <v>290</v>
      </c>
      <c r="F352" s="12">
        <v>43337</v>
      </c>
      <c r="G352" s="10" t="s">
        <v>67</v>
      </c>
      <c r="H352" s="20" t="s">
        <v>1930</v>
      </c>
      <c r="I352" s="33"/>
    </row>
    <row r="353" spans="1:9" ht="15" customHeight="1" x14ac:dyDescent="0.25">
      <c r="A353" s="10">
        <v>5314</v>
      </c>
      <c r="B353" s="10" t="s">
        <v>465</v>
      </c>
      <c r="C353" s="21" t="s">
        <v>890</v>
      </c>
      <c r="D353" s="10" t="s">
        <v>289</v>
      </c>
      <c r="E353" s="10" t="s">
        <v>290</v>
      </c>
      <c r="F353" s="12">
        <v>43336</v>
      </c>
      <c r="G353" s="10" t="s">
        <v>93</v>
      </c>
      <c r="H353" s="20" t="s">
        <v>4955</v>
      </c>
      <c r="I353" s="34"/>
    </row>
    <row r="354" spans="1:9" ht="15" customHeight="1" x14ac:dyDescent="0.25">
      <c r="A354" s="10">
        <v>5315</v>
      </c>
      <c r="B354" s="10" t="s">
        <v>417</v>
      </c>
      <c r="C354" s="10" t="s">
        <v>547</v>
      </c>
      <c r="D354" s="10" t="s">
        <v>289</v>
      </c>
      <c r="E354" s="10" t="s">
        <v>290</v>
      </c>
      <c r="F354" s="12">
        <v>43336</v>
      </c>
      <c r="G354" s="10" t="s">
        <v>70</v>
      </c>
      <c r="H354" s="11"/>
      <c r="I354" s="33"/>
    </row>
    <row r="355" spans="1:9" ht="15" customHeight="1" x14ac:dyDescent="0.25">
      <c r="A355" s="10">
        <v>5316</v>
      </c>
      <c r="B355" s="10" t="s">
        <v>343</v>
      </c>
      <c r="C355" s="10" t="s">
        <v>531</v>
      </c>
      <c r="D355" s="10" t="s">
        <v>684</v>
      </c>
      <c r="E355" s="10" t="s">
        <v>285</v>
      </c>
      <c r="F355" s="12">
        <v>43337</v>
      </c>
      <c r="G355" s="10" t="s">
        <v>12</v>
      </c>
      <c r="H355" s="20" t="s">
        <v>1930</v>
      </c>
      <c r="I355" s="33"/>
    </row>
    <row r="356" spans="1:9" ht="15" customHeight="1" x14ac:dyDescent="0.25">
      <c r="A356" s="10">
        <v>5317</v>
      </c>
      <c r="B356" s="10" t="s">
        <v>344</v>
      </c>
      <c r="C356" s="10" t="s">
        <v>531</v>
      </c>
      <c r="D356" s="10" t="s">
        <v>684</v>
      </c>
      <c r="E356" s="10" t="s">
        <v>285</v>
      </c>
      <c r="F356" s="12">
        <v>43337</v>
      </c>
      <c r="G356" s="10" t="s">
        <v>12</v>
      </c>
      <c r="H356" s="20" t="s">
        <v>1930</v>
      </c>
      <c r="I356" s="33"/>
    </row>
    <row r="357" spans="1:9" ht="15" customHeight="1" x14ac:dyDescent="0.25">
      <c r="A357" s="10">
        <v>5318</v>
      </c>
      <c r="B357" s="10" t="s">
        <v>345</v>
      </c>
      <c r="C357" s="10" t="s">
        <v>531</v>
      </c>
      <c r="D357" s="10" t="s">
        <v>684</v>
      </c>
      <c r="E357" s="10" t="s">
        <v>285</v>
      </c>
      <c r="F357" s="12">
        <v>43337</v>
      </c>
      <c r="G357" s="10" t="s">
        <v>12</v>
      </c>
      <c r="H357" s="20" t="s">
        <v>1930</v>
      </c>
      <c r="I357" s="33"/>
    </row>
    <row r="358" spans="1:9" ht="15" customHeight="1" x14ac:dyDescent="0.25">
      <c r="A358" s="10">
        <v>5319</v>
      </c>
      <c r="B358" s="10" t="s">
        <v>466</v>
      </c>
      <c r="C358" s="21" t="s">
        <v>890</v>
      </c>
      <c r="D358" s="10" t="s">
        <v>289</v>
      </c>
      <c r="E358" s="10" t="s">
        <v>290</v>
      </c>
      <c r="F358" s="12">
        <v>43340</v>
      </c>
      <c r="G358" s="10" t="s">
        <v>93</v>
      </c>
      <c r="H358" s="20" t="s">
        <v>4955</v>
      </c>
      <c r="I358" s="34"/>
    </row>
    <row r="359" spans="1:9" ht="15" customHeight="1" x14ac:dyDescent="0.25">
      <c r="A359" s="10">
        <v>5320</v>
      </c>
      <c r="B359" s="10" t="s">
        <v>346</v>
      </c>
      <c r="C359" s="10" t="s">
        <v>531</v>
      </c>
      <c r="D359" s="10" t="s">
        <v>289</v>
      </c>
      <c r="E359" s="10" t="s">
        <v>290</v>
      </c>
      <c r="F359" s="12">
        <v>43340</v>
      </c>
      <c r="G359" s="10" t="s">
        <v>12</v>
      </c>
      <c r="H359" s="20" t="s">
        <v>1930</v>
      </c>
      <c r="I359" s="33"/>
    </row>
    <row r="360" spans="1:9" ht="15" customHeight="1" x14ac:dyDescent="0.25">
      <c r="A360" s="10">
        <v>5321</v>
      </c>
      <c r="B360" s="10" t="s">
        <v>418</v>
      </c>
      <c r="C360" s="10" t="s">
        <v>547</v>
      </c>
      <c r="D360" s="10" t="s">
        <v>289</v>
      </c>
      <c r="E360" s="10" t="s">
        <v>290</v>
      </c>
      <c r="F360" s="12">
        <v>43341</v>
      </c>
      <c r="G360" s="10" t="s">
        <v>70</v>
      </c>
      <c r="H360" s="11"/>
      <c r="I360" s="33"/>
    </row>
    <row r="361" spans="1:9" ht="15" customHeight="1" x14ac:dyDescent="0.25">
      <c r="A361" s="10">
        <v>5322</v>
      </c>
      <c r="B361" s="10" t="s">
        <v>467</v>
      </c>
      <c r="C361" s="21" t="s">
        <v>890</v>
      </c>
      <c r="D361" s="10" t="s">
        <v>289</v>
      </c>
      <c r="E361" s="10" t="s">
        <v>290</v>
      </c>
      <c r="F361" s="12">
        <v>43342</v>
      </c>
      <c r="G361" s="10" t="s">
        <v>93</v>
      </c>
      <c r="H361" s="20" t="s">
        <v>4955</v>
      </c>
      <c r="I361" s="34"/>
    </row>
    <row r="362" spans="1:9" ht="15" customHeight="1" x14ac:dyDescent="0.25">
      <c r="A362" s="10">
        <v>5323</v>
      </c>
      <c r="B362" s="10" t="s">
        <v>323</v>
      </c>
      <c r="C362" s="10" t="s">
        <v>209</v>
      </c>
      <c r="D362" s="10" t="s">
        <v>292</v>
      </c>
      <c r="E362" s="10" t="s">
        <v>290</v>
      </c>
      <c r="F362" s="12">
        <v>43343</v>
      </c>
      <c r="G362" s="10" t="s">
        <v>98</v>
      </c>
      <c r="H362" s="11"/>
      <c r="I362" s="33"/>
    </row>
    <row r="363" spans="1:9" ht="15" customHeight="1" x14ac:dyDescent="0.25">
      <c r="A363" s="10">
        <v>5324</v>
      </c>
      <c r="B363" s="10" t="s">
        <v>22</v>
      </c>
      <c r="C363" s="10" t="s">
        <v>10</v>
      </c>
      <c r="D363" s="10" t="s">
        <v>289</v>
      </c>
      <c r="E363" s="10" t="s">
        <v>290</v>
      </c>
      <c r="F363" s="12">
        <v>43341</v>
      </c>
      <c r="G363" s="10" t="s">
        <v>12</v>
      </c>
      <c r="H363" s="11"/>
      <c r="I363" s="33"/>
    </row>
    <row r="364" spans="1:9" ht="15" customHeight="1" x14ac:dyDescent="0.25">
      <c r="A364" s="10">
        <v>5325</v>
      </c>
      <c r="B364" s="10" t="s">
        <v>303</v>
      </c>
      <c r="C364" s="10" t="s">
        <v>200</v>
      </c>
      <c r="D364" s="10" t="s">
        <v>287</v>
      </c>
      <c r="E364" s="10" t="s">
        <v>288</v>
      </c>
      <c r="F364" s="12">
        <v>43343</v>
      </c>
      <c r="G364" s="10" t="s">
        <v>70</v>
      </c>
      <c r="H364" s="11"/>
      <c r="I364" s="33"/>
    </row>
    <row r="365" spans="1:9" ht="15" customHeight="1" x14ac:dyDescent="0.25">
      <c r="A365" s="10">
        <v>5326</v>
      </c>
      <c r="B365" s="10" t="s">
        <v>469</v>
      </c>
      <c r="C365" s="10" t="s">
        <v>549</v>
      </c>
      <c r="D365" s="10" t="s">
        <v>289</v>
      </c>
      <c r="E365" s="10" t="s">
        <v>290</v>
      </c>
      <c r="F365" s="12">
        <v>43343</v>
      </c>
      <c r="G365" s="10" t="s">
        <v>70</v>
      </c>
      <c r="H365" s="11"/>
      <c r="I365" s="33"/>
    </row>
    <row r="366" spans="1:9" ht="15" customHeight="1" x14ac:dyDescent="0.25">
      <c r="A366" s="10">
        <v>5327</v>
      </c>
      <c r="B366" s="10" t="s">
        <v>486</v>
      </c>
      <c r="C366" s="10" t="s">
        <v>262</v>
      </c>
      <c r="D366" s="10" t="s">
        <v>292</v>
      </c>
      <c r="E366" s="10" t="s">
        <v>290</v>
      </c>
      <c r="F366" s="12">
        <v>43345</v>
      </c>
      <c r="G366" s="10" t="s">
        <v>98</v>
      </c>
      <c r="H366" s="11"/>
      <c r="I366" s="33"/>
    </row>
    <row r="367" spans="1:9" ht="15" customHeight="1" x14ac:dyDescent="0.25">
      <c r="A367" s="10">
        <v>5328</v>
      </c>
      <c r="B367" s="10" t="s">
        <v>324</v>
      </c>
      <c r="C367" s="10" t="s">
        <v>54</v>
      </c>
      <c r="D367" s="10" t="s">
        <v>287</v>
      </c>
      <c r="E367" s="10" t="s">
        <v>288</v>
      </c>
      <c r="F367" s="12">
        <v>43345</v>
      </c>
      <c r="G367" s="10" t="s">
        <v>660</v>
      </c>
      <c r="H367" s="11"/>
      <c r="I367" s="33"/>
    </row>
    <row r="368" spans="1:9" ht="15" customHeight="1" x14ac:dyDescent="0.25">
      <c r="A368" s="13">
        <v>5329</v>
      </c>
      <c r="B368" s="10" t="s">
        <v>587</v>
      </c>
      <c r="C368" s="171" t="s">
        <v>3277</v>
      </c>
      <c r="D368" s="10" t="s">
        <v>289</v>
      </c>
      <c r="E368" s="10" t="s">
        <v>290</v>
      </c>
      <c r="F368" s="12">
        <v>43347</v>
      </c>
      <c r="G368" s="47" t="s">
        <v>1215</v>
      </c>
      <c r="H368" s="20" t="s">
        <v>1930</v>
      </c>
      <c r="I368" s="35"/>
    </row>
    <row r="369" spans="1:9" ht="15" customHeight="1" x14ac:dyDescent="0.25">
      <c r="A369" s="10">
        <v>5330</v>
      </c>
      <c r="B369" s="10" t="s">
        <v>588</v>
      </c>
      <c r="C369" s="10" t="s">
        <v>531</v>
      </c>
      <c r="D369" s="10" t="s">
        <v>684</v>
      </c>
      <c r="E369" s="10" t="s">
        <v>285</v>
      </c>
      <c r="F369" s="12">
        <v>43347</v>
      </c>
      <c r="G369" s="10" t="s">
        <v>12</v>
      </c>
      <c r="H369" s="20" t="s">
        <v>1930</v>
      </c>
      <c r="I369" s="33"/>
    </row>
    <row r="370" spans="1:9" ht="15" customHeight="1" x14ac:dyDescent="0.25">
      <c r="A370" s="10">
        <v>5331</v>
      </c>
      <c r="B370" s="10" t="s">
        <v>589</v>
      </c>
      <c r="C370" s="10" t="s">
        <v>163</v>
      </c>
      <c r="D370" s="10" t="s">
        <v>287</v>
      </c>
      <c r="E370" s="10" t="s">
        <v>288</v>
      </c>
      <c r="F370" s="12">
        <v>43348</v>
      </c>
      <c r="G370" s="10" t="s">
        <v>12</v>
      </c>
      <c r="H370" s="11"/>
      <c r="I370" s="33"/>
    </row>
    <row r="371" spans="1:9" ht="15" customHeight="1" x14ac:dyDescent="0.25">
      <c r="A371" s="10">
        <v>5332</v>
      </c>
      <c r="B371" s="10" t="s">
        <v>590</v>
      </c>
      <c r="C371" s="10" t="s">
        <v>54</v>
      </c>
      <c r="D371" s="10" t="s">
        <v>284</v>
      </c>
      <c r="E371" s="10" t="s">
        <v>288</v>
      </c>
      <c r="F371" s="12">
        <v>43349</v>
      </c>
      <c r="G371" s="10" t="s">
        <v>660</v>
      </c>
      <c r="H371" s="11"/>
      <c r="I371" s="33"/>
    </row>
    <row r="372" spans="1:9" ht="15" customHeight="1" x14ac:dyDescent="0.25">
      <c r="A372" s="10">
        <v>5333</v>
      </c>
      <c r="B372" s="10" t="s">
        <v>591</v>
      </c>
      <c r="C372" s="10" t="s">
        <v>246</v>
      </c>
      <c r="D372" s="10" t="s">
        <v>295</v>
      </c>
      <c r="E372" s="10" t="s">
        <v>290</v>
      </c>
      <c r="F372" s="12">
        <v>43348</v>
      </c>
      <c r="G372" s="51" t="s">
        <v>1255</v>
      </c>
      <c r="H372" s="11"/>
      <c r="I372" s="33"/>
    </row>
    <row r="373" spans="1:9" ht="15" customHeight="1" x14ac:dyDescent="0.25">
      <c r="A373" s="10">
        <v>5334</v>
      </c>
      <c r="B373" s="10" t="s">
        <v>592</v>
      </c>
      <c r="C373" s="10" t="s">
        <v>627</v>
      </c>
      <c r="D373" s="10" t="s">
        <v>686</v>
      </c>
      <c r="E373" s="10" t="s">
        <v>285</v>
      </c>
      <c r="F373" s="12">
        <v>43349</v>
      </c>
      <c r="G373" s="10" t="s">
        <v>98</v>
      </c>
      <c r="H373" s="20" t="s">
        <v>1930</v>
      </c>
      <c r="I373" s="33"/>
    </row>
    <row r="374" spans="1:9" ht="15" customHeight="1" x14ac:dyDescent="0.25">
      <c r="A374" s="10">
        <v>5335</v>
      </c>
      <c r="B374" s="10" t="s">
        <v>593</v>
      </c>
      <c r="C374" s="10" t="s">
        <v>627</v>
      </c>
      <c r="D374" s="10" t="s">
        <v>686</v>
      </c>
      <c r="E374" s="10" t="s">
        <v>285</v>
      </c>
      <c r="F374" s="12">
        <v>43350</v>
      </c>
      <c r="G374" s="10" t="s">
        <v>98</v>
      </c>
      <c r="H374" s="20" t="s">
        <v>1930</v>
      </c>
      <c r="I374" s="33"/>
    </row>
    <row r="375" spans="1:9" ht="15" customHeight="1" x14ac:dyDescent="0.25">
      <c r="A375" s="10">
        <v>5336</v>
      </c>
      <c r="B375" s="10" t="s">
        <v>594</v>
      </c>
      <c r="C375" s="21" t="s">
        <v>890</v>
      </c>
      <c r="D375" s="10" t="s">
        <v>289</v>
      </c>
      <c r="E375" s="10" t="s">
        <v>290</v>
      </c>
      <c r="F375" s="12">
        <v>43351</v>
      </c>
      <c r="G375" s="10" t="s">
        <v>93</v>
      </c>
      <c r="H375" s="20" t="s">
        <v>4955</v>
      </c>
      <c r="I375" s="34"/>
    </row>
    <row r="376" spans="1:9" ht="15" customHeight="1" x14ac:dyDescent="0.25">
      <c r="A376" s="10">
        <v>5337</v>
      </c>
      <c r="B376" s="10" t="s">
        <v>595</v>
      </c>
      <c r="C376" s="47" t="s">
        <v>1217</v>
      </c>
      <c r="D376" s="10" t="s">
        <v>289</v>
      </c>
      <c r="E376" s="10" t="s">
        <v>290</v>
      </c>
      <c r="F376" s="12">
        <v>43351</v>
      </c>
      <c r="G376" s="10" t="s">
        <v>70</v>
      </c>
      <c r="H376" s="20" t="s">
        <v>1930</v>
      </c>
      <c r="I376" s="33"/>
    </row>
    <row r="377" spans="1:9" ht="15" customHeight="1" x14ac:dyDescent="0.25">
      <c r="A377" s="10">
        <v>5338</v>
      </c>
      <c r="B377" s="10" t="s">
        <v>596</v>
      </c>
      <c r="C377" s="21" t="s">
        <v>890</v>
      </c>
      <c r="D377" s="10" t="s">
        <v>289</v>
      </c>
      <c r="E377" s="10" t="s">
        <v>290</v>
      </c>
      <c r="F377" s="12">
        <v>43351</v>
      </c>
      <c r="G377" s="10" t="s">
        <v>93</v>
      </c>
      <c r="H377" s="20" t="s">
        <v>4955</v>
      </c>
      <c r="I377" s="34"/>
    </row>
    <row r="378" spans="1:9" ht="15" customHeight="1" x14ac:dyDescent="0.25">
      <c r="A378" s="10">
        <v>5339</v>
      </c>
      <c r="B378" s="10" t="s">
        <v>567</v>
      </c>
      <c r="C378" s="10" t="s">
        <v>201</v>
      </c>
      <c r="D378" s="10" t="s">
        <v>292</v>
      </c>
      <c r="E378" s="10" t="s">
        <v>290</v>
      </c>
      <c r="F378" s="12">
        <v>43329</v>
      </c>
      <c r="G378" s="10" t="s">
        <v>98</v>
      </c>
      <c r="H378" s="11"/>
      <c r="I378" s="33"/>
    </row>
    <row r="379" spans="1:9" ht="15" customHeight="1" x14ac:dyDescent="0.25">
      <c r="A379" s="10">
        <v>5340</v>
      </c>
      <c r="B379" s="10" t="s">
        <v>597</v>
      </c>
      <c r="C379" s="47" t="s">
        <v>1208</v>
      </c>
      <c r="D379" s="10" t="s">
        <v>292</v>
      </c>
      <c r="E379" s="10" t="s">
        <v>290</v>
      </c>
      <c r="F379" s="12">
        <v>43356</v>
      </c>
      <c r="G379" s="10" t="s">
        <v>109</v>
      </c>
      <c r="H379" s="20" t="s">
        <v>1930</v>
      </c>
      <c r="I379" s="33"/>
    </row>
    <row r="380" spans="1:9" ht="15" customHeight="1" x14ac:dyDescent="0.25">
      <c r="A380" s="10">
        <v>5341</v>
      </c>
      <c r="B380" s="10" t="s">
        <v>598</v>
      </c>
      <c r="C380" s="10" t="s">
        <v>628</v>
      </c>
      <c r="D380" s="10" t="s">
        <v>287</v>
      </c>
      <c r="E380" s="10" t="s">
        <v>288</v>
      </c>
      <c r="F380" s="12">
        <v>43355</v>
      </c>
      <c r="G380" s="10" t="s">
        <v>70</v>
      </c>
      <c r="H380" s="11"/>
      <c r="I380" s="33"/>
    </row>
    <row r="381" spans="1:9" ht="15" customHeight="1" x14ac:dyDescent="0.25">
      <c r="A381" s="10">
        <v>5342</v>
      </c>
      <c r="B381" s="10" t="s">
        <v>599</v>
      </c>
      <c r="C381" s="21" t="s">
        <v>890</v>
      </c>
      <c r="D381" s="10" t="s">
        <v>289</v>
      </c>
      <c r="E381" s="10" t="s">
        <v>290</v>
      </c>
      <c r="F381" s="12">
        <v>43356</v>
      </c>
      <c r="G381" s="10" t="s">
        <v>93</v>
      </c>
      <c r="H381" s="20" t="s">
        <v>4955</v>
      </c>
      <c r="I381" s="34"/>
    </row>
    <row r="382" spans="1:9" ht="15" customHeight="1" x14ac:dyDescent="0.25">
      <c r="A382" s="10">
        <v>5343</v>
      </c>
      <c r="B382" s="10" t="s">
        <v>753</v>
      </c>
      <c r="C382" s="47" t="s">
        <v>1208</v>
      </c>
      <c r="D382" s="10" t="s">
        <v>292</v>
      </c>
      <c r="E382" s="10" t="s">
        <v>290</v>
      </c>
      <c r="F382" s="12">
        <v>43357</v>
      </c>
      <c r="G382" s="10" t="s">
        <v>98</v>
      </c>
      <c r="H382" s="20" t="s">
        <v>1930</v>
      </c>
      <c r="I382" s="33"/>
    </row>
    <row r="383" spans="1:9" ht="15" customHeight="1" x14ac:dyDescent="0.25">
      <c r="A383" s="10">
        <v>5344</v>
      </c>
      <c r="B383" s="10" t="s">
        <v>600</v>
      </c>
      <c r="C383" s="47" t="s">
        <v>1208</v>
      </c>
      <c r="D383" s="10" t="s">
        <v>292</v>
      </c>
      <c r="E383" s="10" t="s">
        <v>290</v>
      </c>
      <c r="F383" s="12">
        <v>43357</v>
      </c>
      <c r="G383" s="10" t="s">
        <v>109</v>
      </c>
      <c r="H383" s="20" t="s">
        <v>1930</v>
      </c>
      <c r="I383" s="33"/>
    </row>
    <row r="384" spans="1:9" ht="15" customHeight="1" x14ac:dyDescent="0.25">
      <c r="A384" s="10">
        <v>5345</v>
      </c>
      <c r="B384" s="10" t="s">
        <v>601</v>
      </c>
      <c r="C384" s="10" t="s">
        <v>629</v>
      </c>
      <c r="D384" s="10" t="s">
        <v>307</v>
      </c>
      <c r="E384" s="10" t="s">
        <v>288</v>
      </c>
      <c r="F384" s="12">
        <v>43358</v>
      </c>
      <c r="G384" s="10" t="s">
        <v>306</v>
      </c>
      <c r="H384" s="11"/>
      <c r="I384" s="33"/>
    </row>
    <row r="385" spans="1:9" ht="15" customHeight="1" x14ac:dyDescent="0.25">
      <c r="A385" s="10">
        <v>5346</v>
      </c>
      <c r="B385" s="10" t="s">
        <v>602</v>
      </c>
      <c r="C385" s="10" t="s">
        <v>32</v>
      </c>
      <c r="D385" s="10" t="s">
        <v>416</v>
      </c>
      <c r="E385" s="10" t="s">
        <v>290</v>
      </c>
      <c r="F385" s="12">
        <v>43357</v>
      </c>
      <c r="G385" s="10" t="s">
        <v>25</v>
      </c>
      <c r="H385" s="11"/>
      <c r="I385" s="33"/>
    </row>
    <row r="386" spans="1:9" ht="15" customHeight="1" x14ac:dyDescent="0.25">
      <c r="A386" s="10">
        <v>5347</v>
      </c>
      <c r="B386" s="10" t="s">
        <v>603</v>
      </c>
      <c r="C386" s="47" t="s">
        <v>1208</v>
      </c>
      <c r="D386" s="10" t="s">
        <v>292</v>
      </c>
      <c r="E386" s="10" t="s">
        <v>290</v>
      </c>
      <c r="F386" s="12">
        <v>43358</v>
      </c>
      <c r="G386" s="10" t="s">
        <v>98</v>
      </c>
      <c r="H386" s="20" t="s">
        <v>1930</v>
      </c>
      <c r="I386" s="33"/>
    </row>
    <row r="387" spans="1:9" ht="15" customHeight="1" x14ac:dyDescent="0.25">
      <c r="A387" s="10">
        <v>5348</v>
      </c>
      <c r="B387" s="10" t="s">
        <v>604</v>
      </c>
      <c r="C387" s="10" t="s">
        <v>65</v>
      </c>
      <c r="D387" s="10" t="s">
        <v>325</v>
      </c>
      <c r="E387" s="10" t="s">
        <v>290</v>
      </c>
      <c r="F387" s="12">
        <v>43360</v>
      </c>
      <c r="G387" s="10" t="s">
        <v>67</v>
      </c>
      <c r="H387" s="20" t="s">
        <v>1930</v>
      </c>
      <c r="I387" s="33"/>
    </row>
    <row r="388" spans="1:9" ht="15" customHeight="1" x14ac:dyDescent="0.25">
      <c r="A388" s="10">
        <v>5349</v>
      </c>
      <c r="B388" s="10" t="s">
        <v>605</v>
      </c>
      <c r="C388" s="171" t="s">
        <v>3277</v>
      </c>
      <c r="D388" s="10" t="s">
        <v>289</v>
      </c>
      <c r="E388" s="10" t="s">
        <v>290</v>
      </c>
      <c r="F388" s="12">
        <v>43358</v>
      </c>
      <c r="G388" s="47" t="s">
        <v>1215</v>
      </c>
      <c r="H388" s="20" t="s">
        <v>1930</v>
      </c>
      <c r="I388" s="33"/>
    </row>
    <row r="389" spans="1:9" ht="15" customHeight="1" x14ac:dyDescent="0.25">
      <c r="A389" s="10">
        <v>5350</v>
      </c>
      <c r="B389" s="10" t="s">
        <v>606</v>
      </c>
      <c r="C389" s="10" t="s">
        <v>531</v>
      </c>
      <c r="D389" s="10" t="s">
        <v>684</v>
      </c>
      <c r="E389" s="10" t="s">
        <v>285</v>
      </c>
      <c r="F389" s="12">
        <v>43358</v>
      </c>
      <c r="G389" s="10" t="s">
        <v>12</v>
      </c>
      <c r="H389" s="20" t="s">
        <v>1930</v>
      </c>
      <c r="I389" s="33"/>
    </row>
    <row r="390" spans="1:9" ht="15" customHeight="1" x14ac:dyDescent="0.25">
      <c r="A390" s="10">
        <v>5351</v>
      </c>
      <c r="B390" s="10" t="s">
        <v>607</v>
      </c>
      <c r="C390" s="47" t="s">
        <v>1217</v>
      </c>
      <c r="D390" s="10" t="s">
        <v>289</v>
      </c>
      <c r="E390" s="10" t="s">
        <v>290</v>
      </c>
      <c r="F390" s="12">
        <v>43361</v>
      </c>
      <c r="G390" s="10" t="s">
        <v>70</v>
      </c>
      <c r="H390" s="20" t="s">
        <v>1930</v>
      </c>
      <c r="I390" s="33"/>
    </row>
    <row r="391" spans="1:9" ht="15" customHeight="1" x14ac:dyDescent="0.25">
      <c r="A391" s="10">
        <v>5352</v>
      </c>
      <c r="B391" s="10" t="s">
        <v>608</v>
      </c>
      <c r="C391" s="47" t="s">
        <v>1208</v>
      </c>
      <c r="D391" s="10" t="s">
        <v>292</v>
      </c>
      <c r="E391" s="10" t="s">
        <v>290</v>
      </c>
      <c r="F391" s="12">
        <v>43362</v>
      </c>
      <c r="G391" s="10" t="s">
        <v>98</v>
      </c>
      <c r="H391" s="20" t="s">
        <v>1930</v>
      </c>
      <c r="I391" s="33"/>
    </row>
    <row r="392" spans="1:9" ht="15" customHeight="1" x14ac:dyDescent="0.25">
      <c r="A392" s="10">
        <v>5353</v>
      </c>
      <c r="B392" s="10" t="s">
        <v>609</v>
      </c>
      <c r="C392" s="21" t="s">
        <v>890</v>
      </c>
      <c r="D392" s="10" t="s">
        <v>287</v>
      </c>
      <c r="E392" s="10" t="s">
        <v>288</v>
      </c>
      <c r="F392" s="12">
        <v>43361</v>
      </c>
      <c r="G392" s="10" t="s">
        <v>93</v>
      </c>
      <c r="H392" s="20" t="s">
        <v>4955</v>
      </c>
      <c r="I392" s="34"/>
    </row>
    <row r="393" spans="1:9" ht="15" customHeight="1" x14ac:dyDescent="0.25">
      <c r="A393" s="10">
        <v>5354</v>
      </c>
      <c r="B393" s="10" t="s">
        <v>610</v>
      </c>
      <c r="C393" s="47" t="s">
        <v>1217</v>
      </c>
      <c r="D393" s="10" t="s">
        <v>289</v>
      </c>
      <c r="E393" s="10" t="s">
        <v>290</v>
      </c>
      <c r="F393" s="12">
        <v>43361</v>
      </c>
      <c r="G393" s="10" t="s">
        <v>70</v>
      </c>
      <c r="H393" s="20" t="s">
        <v>1930</v>
      </c>
      <c r="I393" s="33"/>
    </row>
    <row r="394" spans="1:9" ht="15" customHeight="1" x14ac:dyDescent="0.25">
      <c r="A394" s="10">
        <v>5355</v>
      </c>
      <c r="B394" s="10" t="s">
        <v>611</v>
      </c>
      <c r="C394" s="21" t="s">
        <v>890</v>
      </c>
      <c r="D394" s="10" t="s">
        <v>289</v>
      </c>
      <c r="E394" s="10" t="s">
        <v>290</v>
      </c>
      <c r="F394" s="12">
        <v>43361</v>
      </c>
      <c r="G394" s="10" t="s">
        <v>93</v>
      </c>
      <c r="H394" s="20" t="s">
        <v>4955</v>
      </c>
      <c r="I394" s="34"/>
    </row>
    <row r="395" spans="1:9" ht="15" customHeight="1" x14ac:dyDescent="0.25">
      <c r="A395" s="10">
        <v>5356</v>
      </c>
      <c r="B395" s="10" t="s">
        <v>612</v>
      </c>
      <c r="C395" s="10" t="s">
        <v>630</v>
      </c>
      <c r="D395" s="10" t="s">
        <v>685</v>
      </c>
      <c r="E395" s="10" t="s">
        <v>285</v>
      </c>
      <c r="F395" s="12">
        <v>43364</v>
      </c>
      <c r="G395" s="10" t="s">
        <v>306</v>
      </c>
      <c r="H395" s="11"/>
      <c r="I395" s="33"/>
    </row>
    <row r="396" spans="1:9" ht="15" customHeight="1" x14ac:dyDescent="0.25">
      <c r="A396" s="10">
        <v>5357</v>
      </c>
      <c r="B396" s="10" t="s">
        <v>613</v>
      </c>
      <c r="C396" s="10" t="s">
        <v>631</v>
      </c>
      <c r="D396" s="10" t="s">
        <v>287</v>
      </c>
      <c r="E396" s="10" t="s">
        <v>288</v>
      </c>
      <c r="F396" s="12">
        <v>43362</v>
      </c>
      <c r="G396" s="10" t="s">
        <v>93</v>
      </c>
      <c r="H396" s="11"/>
      <c r="I396" s="33"/>
    </row>
    <row r="397" spans="1:9" ht="15" customHeight="1" x14ac:dyDescent="0.25">
      <c r="A397" s="10">
        <v>5358</v>
      </c>
      <c r="B397" s="10" t="s">
        <v>614</v>
      </c>
      <c r="C397" s="21" t="s">
        <v>890</v>
      </c>
      <c r="D397" s="10" t="s">
        <v>289</v>
      </c>
      <c r="E397" s="10" t="s">
        <v>290</v>
      </c>
      <c r="F397" s="12">
        <v>43361</v>
      </c>
      <c r="G397" s="10" t="s">
        <v>93</v>
      </c>
      <c r="H397" s="20" t="s">
        <v>4955</v>
      </c>
      <c r="I397" s="34"/>
    </row>
    <row r="398" spans="1:9" ht="15" customHeight="1" x14ac:dyDescent="0.25">
      <c r="A398" s="10">
        <v>5359</v>
      </c>
      <c r="B398" s="10" t="s">
        <v>615</v>
      </c>
      <c r="C398" s="10" t="s">
        <v>632</v>
      </c>
      <c r="D398" s="10" t="s">
        <v>678</v>
      </c>
      <c r="E398" s="10" t="s">
        <v>285</v>
      </c>
      <c r="F398" s="12">
        <v>43363</v>
      </c>
      <c r="G398" s="51" t="s">
        <v>1255</v>
      </c>
      <c r="H398" s="11"/>
      <c r="I398" s="33"/>
    </row>
    <row r="399" spans="1:9" ht="15" customHeight="1" x14ac:dyDescent="0.25">
      <c r="A399" s="10">
        <v>5360</v>
      </c>
      <c r="B399" s="10" t="s">
        <v>616</v>
      </c>
      <c r="C399" s="10" t="s">
        <v>262</v>
      </c>
      <c r="D399" s="10" t="s">
        <v>292</v>
      </c>
      <c r="E399" s="10" t="s">
        <v>290</v>
      </c>
      <c r="F399" s="12">
        <v>43364</v>
      </c>
      <c r="G399" s="10" t="s">
        <v>98</v>
      </c>
      <c r="H399" s="11"/>
      <c r="I399" s="33"/>
    </row>
    <row r="400" spans="1:9" ht="15" customHeight="1" x14ac:dyDescent="0.25">
      <c r="A400" s="10">
        <v>5361</v>
      </c>
      <c r="B400" s="10" t="s">
        <v>617</v>
      </c>
      <c r="C400" s="10" t="s">
        <v>556</v>
      </c>
      <c r="D400" s="10" t="s">
        <v>289</v>
      </c>
      <c r="E400" s="10" t="s">
        <v>290</v>
      </c>
      <c r="F400" s="12">
        <v>43363</v>
      </c>
      <c r="G400" s="10" t="s">
        <v>93</v>
      </c>
      <c r="H400" s="11"/>
      <c r="I400" s="33"/>
    </row>
    <row r="401" spans="1:10" ht="15" customHeight="1" x14ac:dyDescent="0.25">
      <c r="A401" s="10">
        <v>5362</v>
      </c>
      <c r="B401" s="10" t="s">
        <v>618</v>
      </c>
      <c r="C401" s="21" t="s">
        <v>890</v>
      </c>
      <c r="D401" s="10" t="s">
        <v>289</v>
      </c>
      <c r="E401" s="10" t="s">
        <v>290</v>
      </c>
      <c r="F401" s="12">
        <v>43365</v>
      </c>
      <c r="G401" s="10" t="s">
        <v>93</v>
      </c>
      <c r="H401" s="20" t="s">
        <v>4955</v>
      </c>
      <c r="I401" s="34"/>
    </row>
    <row r="402" spans="1:10" ht="15" customHeight="1" x14ac:dyDescent="0.25">
      <c r="A402" s="10">
        <v>5363</v>
      </c>
      <c r="B402" s="10" t="s">
        <v>619</v>
      </c>
      <c r="C402" s="10" t="s">
        <v>631</v>
      </c>
      <c r="D402" s="10" t="s">
        <v>287</v>
      </c>
      <c r="E402" s="10" t="s">
        <v>288</v>
      </c>
      <c r="F402" s="12">
        <v>43365</v>
      </c>
      <c r="G402" s="10" t="s">
        <v>93</v>
      </c>
      <c r="H402" s="11"/>
      <c r="I402" s="33"/>
    </row>
    <row r="403" spans="1:10" ht="15" customHeight="1" x14ac:dyDescent="0.25">
      <c r="A403" s="10">
        <v>5364</v>
      </c>
      <c r="B403" s="10" t="s">
        <v>620</v>
      </c>
      <c r="C403" s="21" t="s">
        <v>890</v>
      </c>
      <c r="D403" s="10" t="s">
        <v>289</v>
      </c>
      <c r="E403" s="10" t="s">
        <v>290</v>
      </c>
      <c r="F403" s="12">
        <v>43368</v>
      </c>
      <c r="G403" s="10" t="s">
        <v>93</v>
      </c>
      <c r="H403" s="20" t="s">
        <v>4955</v>
      </c>
      <c r="I403" s="34"/>
    </row>
    <row r="404" spans="1:10" ht="15" customHeight="1" x14ac:dyDescent="0.25">
      <c r="A404" s="10">
        <v>5365</v>
      </c>
      <c r="B404" s="10" t="s">
        <v>621</v>
      </c>
      <c r="C404" s="47" t="s">
        <v>1208</v>
      </c>
      <c r="D404" s="10" t="s">
        <v>292</v>
      </c>
      <c r="E404" s="10" t="s">
        <v>290</v>
      </c>
      <c r="F404" s="12">
        <v>43369</v>
      </c>
      <c r="G404" s="1" t="s">
        <v>98</v>
      </c>
      <c r="H404" s="20" t="s">
        <v>1930</v>
      </c>
      <c r="I404" s="5" t="s">
        <v>1122</v>
      </c>
      <c r="J404" s="5"/>
    </row>
    <row r="405" spans="1:10" ht="15" customHeight="1" x14ac:dyDescent="0.25">
      <c r="A405" s="10">
        <v>5366</v>
      </c>
      <c r="B405" s="10" t="s">
        <v>634</v>
      </c>
      <c r="C405" s="21" t="s">
        <v>890</v>
      </c>
      <c r="D405" s="10" t="s">
        <v>289</v>
      </c>
      <c r="E405" s="10" t="s">
        <v>290</v>
      </c>
      <c r="F405" s="12">
        <v>43369</v>
      </c>
      <c r="G405" s="10" t="s">
        <v>93</v>
      </c>
      <c r="H405" s="20" t="s">
        <v>4955</v>
      </c>
      <c r="I405" s="34"/>
    </row>
    <row r="406" spans="1:10" ht="15" customHeight="1" x14ac:dyDescent="0.25">
      <c r="A406" s="10">
        <v>5367</v>
      </c>
      <c r="B406" s="10" t="s">
        <v>635</v>
      </c>
      <c r="C406" s="10" t="s">
        <v>646</v>
      </c>
      <c r="D406" s="10" t="s">
        <v>284</v>
      </c>
      <c r="E406" s="10" t="s">
        <v>288</v>
      </c>
      <c r="F406" s="12">
        <v>43371</v>
      </c>
      <c r="G406" s="10" t="s">
        <v>660</v>
      </c>
      <c r="H406" s="11"/>
      <c r="I406" s="33"/>
    </row>
    <row r="407" spans="1:10" ht="15" customHeight="1" x14ac:dyDescent="0.25">
      <c r="A407" s="10">
        <v>5368</v>
      </c>
      <c r="B407" s="10" t="s">
        <v>636</v>
      </c>
      <c r="C407" s="10" t="s">
        <v>647</v>
      </c>
      <c r="D407" s="10" t="s">
        <v>686</v>
      </c>
      <c r="E407" s="10" t="s">
        <v>285</v>
      </c>
      <c r="F407" s="12">
        <v>43371</v>
      </c>
      <c r="G407" s="10" t="s">
        <v>660</v>
      </c>
      <c r="H407" s="11"/>
      <c r="I407" s="33"/>
    </row>
    <row r="408" spans="1:10" ht="15" customHeight="1" x14ac:dyDescent="0.25">
      <c r="A408" s="10">
        <v>5369</v>
      </c>
      <c r="B408" s="10" t="s">
        <v>637</v>
      </c>
      <c r="C408" s="10" t="s">
        <v>531</v>
      </c>
      <c r="D408" s="10" t="s">
        <v>684</v>
      </c>
      <c r="E408" s="10" t="s">
        <v>285</v>
      </c>
      <c r="F408" s="12">
        <v>43370</v>
      </c>
      <c r="G408" s="10" t="s">
        <v>12</v>
      </c>
      <c r="H408" s="20" t="s">
        <v>1930</v>
      </c>
      <c r="I408" s="33"/>
    </row>
    <row r="409" spans="1:10" ht="15" customHeight="1" x14ac:dyDescent="0.25">
      <c r="A409" s="10">
        <v>5370</v>
      </c>
      <c r="B409" s="10" t="s">
        <v>638</v>
      </c>
      <c r="C409" s="10" t="s">
        <v>531</v>
      </c>
      <c r="D409" s="10" t="s">
        <v>684</v>
      </c>
      <c r="E409" s="10" t="s">
        <v>285</v>
      </c>
      <c r="F409" s="12">
        <v>43371</v>
      </c>
      <c r="G409" s="10" t="s">
        <v>12</v>
      </c>
      <c r="H409" s="20" t="s">
        <v>1930</v>
      </c>
      <c r="I409" s="33"/>
    </row>
    <row r="410" spans="1:10" ht="15" customHeight="1" x14ac:dyDescent="0.25">
      <c r="A410" s="10">
        <v>5371</v>
      </c>
      <c r="B410" s="10" t="s">
        <v>639</v>
      </c>
      <c r="C410" s="10" t="s">
        <v>10</v>
      </c>
      <c r="D410" s="10" t="s">
        <v>289</v>
      </c>
      <c r="E410" s="10" t="s">
        <v>290</v>
      </c>
      <c r="F410" s="12">
        <v>43371</v>
      </c>
      <c r="G410" s="10" t="s">
        <v>12</v>
      </c>
      <c r="H410" s="11"/>
      <c r="I410" s="33"/>
    </row>
    <row r="411" spans="1:10" ht="15" customHeight="1" x14ac:dyDescent="0.25">
      <c r="A411" s="10">
        <v>5372</v>
      </c>
      <c r="B411" s="10" t="s">
        <v>640</v>
      </c>
      <c r="C411" s="21" t="s">
        <v>890</v>
      </c>
      <c r="D411" s="10" t="s">
        <v>289</v>
      </c>
      <c r="E411" s="10" t="s">
        <v>290</v>
      </c>
      <c r="F411" s="12">
        <v>43372</v>
      </c>
      <c r="G411" s="10" t="s">
        <v>93</v>
      </c>
      <c r="H411" s="20" t="s">
        <v>4955</v>
      </c>
      <c r="I411" s="34"/>
    </row>
    <row r="412" spans="1:10" ht="15" customHeight="1" x14ac:dyDescent="0.25">
      <c r="A412" s="10">
        <v>5373</v>
      </c>
      <c r="B412" s="10" t="s">
        <v>641</v>
      </c>
      <c r="C412" s="47" t="s">
        <v>1208</v>
      </c>
      <c r="D412" s="10" t="s">
        <v>292</v>
      </c>
      <c r="E412" s="10" t="s">
        <v>290</v>
      </c>
      <c r="F412" s="12">
        <v>43363</v>
      </c>
      <c r="G412" s="10" t="s">
        <v>109</v>
      </c>
      <c r="H412" s="20" t="s">
        <v>1930</v>
      </c>
      <c r="I412" s="33"/>
    </row>
    <row r="413" spans="1:10" ht="15" customHeight="1" x14ac:dyDescent="0.25">
      <c r="A413" s="10">
        <v>5374</v>
      </c>
      <c r="B413" s="10" t="s">
        <v>642</v>
      </c>
      <c r="C413" s="10" t="s">
        <v>648</v>
      </c>
      <c r="D413" s="10" t="s">
        <v>287</v>
      </c>
      <c r="E413" s="10" t="s">
        <v>288</v>
      </c>
      <c r="F413" s="12">
        <v>43372</v>
      </c>
      <c r="G413" s="10" t="s">
        <v>12</v>
      </c>
      <c r="H413" s="11"/>
      <c r="I413" s="33"/>
    </row>
    <row r="414" spans="1:10" ht="15" customHeight="1" x14ac:dyDescent="0.25">
      <c r="A414" s="10">
        <v>5375</v>
      </c>
      <c r="B414" s="10" t="s">
        <v>643</v>
      </c>
      <c r="C414" s="10" t="s">
        <v>649</v>
      </c>
      <c r="D414" s="10" t="s">
        <v>287</v>
      </c>
      <c r="E414" s="10" t="s">
        <v>288</v>
      </c>
      <c r="F414" s="12">
        <v>43375</v>
      </c>
      <c r="G414" s="10" t="s">
        <v>93</v>
      </c>
      <c r="H414" s="11"/>
      <c r="I414" s="33"/>
    </row>
    <row r="415" spans="1:10" ht="15" customHeight="1" x14ac:dyDescent="0.25">
      <c r="A415" s="10">
        <v>5376</v>
      </c>
      <c r="B415" s="10" t="s">
        <v>644</v>
      </c>
      <c r="C415" s="47" t="s">
        <v>1217</v>
      </c>
      <c r="D415" s="10" t="s">
        <v>289</v>
      </c>
      <c r="E415" s="10" t="s">
        <v>290</v>
      </c>
      <c r="F415" s="12">
        <v>43344</v>
      </c>
      <c r="G415" s="10" t="s">
        <v>70</v>
      </c>
      <c r="H415" s="20" t="s">
        <v>1930</v>
      </c>
      <c r="I415" s="33"/>
    </row>
    <row r="416" spans="1:10" ht="15" customHeight="1" x14ac:dyDescent="0.25">
      <c r="A416" s="10">
        <v>5377</v>
      </c>
      <c r="B416" s="10" t="s">
        <v>645</v>
      </c>
      <c r="C416" s="47" t="s">
        <v>1217</v>
      </c>
      <c r="D416" s="10" t="s">
        <v>289</v>
      </c>
      <c r="E416" s="10" t="s">
        <v>290</v>
      </c>
      <c r="F416" s="12">
        <v>43344</v>
      </c>
      <c r="G416" s="10" t="s">
        <v>70</v>
      </c>
      <c r="H416" s="20" t="s">
        <v>1930</v>
      </c>
      <c r="I416" s="33"/>
    </row>
    <row r="417" spans="1:9" ht="15" customHeight="1" x14ac:dyDescent="0.25">
      <c r="A417" s="10">
        <v>5378</v>
      </c>
      <c r="B417" s="10" t="s">
        <v>657</v>
      </c>
      <c r="C417" s="10" t="s">
        <v>252</v>
      </c>
      <c r="D417" s="10" t="s">
        <v>287</v>
      </c>
      <c r="E417" s="10" t="s">
        <v>288</v>
      </c>
      <c r="F417" s="12">
        <v>43376</v>
      </c>
      <c r="G417" s="10" t="s">
        <v>93</v>
      </c>
      <c r="H417" s="11"/>
      <c r="I417" s="33"/>
    </row>
    <row r="418" spans="1:9" ht="15" customHeight="1" x14ac:dyDescent="0.25">
      <c r="A418" s="10">
        <v>5379</v>
      </c>
      <c r="B418" s="10" t="s">
        <v>658</v>
      </c>
      <c r="C418" s="10" t="s">
        <v>262</v>
      </c>
      <c r="D418" s="10" t="s">
        <v>292</v>
      </c>
      <c r="E418" s="10" t="s">
        <v>290</v>
      </c>
      <c r="F418" s="12">
        <v>43377</v>
      </c>
      <c r="G418" s="10" t="s">
        <v>98</v>
      </c>
      <c r="H418" s="11"/>
      <c r="I418" s="33"/>
    </row>
    <row r="419" spans="1:9" ht="15" customHeight="1" x14ac:dyDescent="0.25">
      <c r="A419" s="10">
        <v>5380</v>
      </c>
      <c r="B419" s="10" t="s">
        <v>650</v>
      </c>
      <c r="C419" s="10" t="s">
        <v>531</v>
      </c>
      <c r="D419" s="10" t="s">
        <v>684</v>
      </c>
      <c r="E419" s="10" t="s">
        <v>285</v>
      </c>
      <c r="F419" s="12">
        <v>43344</v>
      </c>
      <c r="G419" s="10" t="s">
        <v>12</v>
      </c>
      <c r="H419" s="20" t="s">
        <v>1930</v>
      </c>
      <c r="I419" s="33"/>
    </row>
    <row r="420" spans="1:9" ht="15" customHeight="1" x14ac:dyDescent="0.25">
      <c r="A420" s="10">
        <v>5381</v>
      </c>
      <c r="B420" s="10" t="s">
        <v>651</v>
      </c>
      <c r="C420" s="10" t="s">
        <v>531</v>
      </c>
      <c r="D420" s="10" t="s">
        <v>684</v>
      </c>
      <c r="E420" s="10" t="s">
        <v>285</v>
      </c>
      <c r="F420" s="12">
        <v>43344</v>
      </c>
      <c r="G420" s="10" t="s">
        <v>12</v>
      </c>
      <c r="H420" s="20" t="s">
        <v>1930</v>
      </c>
      <c r="I420" s="33"/>
    </row>
    <row r="421" spans="1:9" ht="15" customHeight="1" x14ac:dyDescent="0.25">
      <c r="A421" s="10">
        <v>5382</v>
      </c>
      <c r="B421" s="10" t="s">
        <v>652</v>
      </c>
      <c r="C421" s="10" t="s">
        <v>531</v>
      </c>
      <c r="D421" s="10" t="s">
        <v>684</v>
      </c>
      <c r="E421" s="10" t="s">
        <v>285</v>
      </c>
      <c r="F421" s="12">
        <v>43344</v>
      </c>
      <c r="G421" s="10" t="s">
        <v>12</v>
      </c>
      <c r="H421" s="20" t="s">
        <v>1930</v>
      </c>
      <c r="I421" s="33"/>
    </row>
    <row r="422" spans="1:9" ht="15" customHeight="1" x14ac:dyDescent="0.25">
      <c r="A422" s="10">
        <v>5383</v>
      </c>
      <c r="B422" s="10" t="s">
        <v>653</v>
      </c>
      <c r="C422" s="10" t="s">
        <v>531</v>
      </c>
      <c r="D422" s="10" t="s">
        <v>287</v>
      </c>
      <c r="E422" s="10" t="s">
        <v>288</v>
      </c>
      <c r="F422" s="12">
        <v>43344</v>
      </c>
      <c r="G422" s="10" t="s">
        <v>12</v>
      </c>
      <c r="H422" s="20" t="s">
        <v>1930</v>
      </c>
      <c r="I422" s="33"/>
    </row>
    <row r="423" spans="1:9" ht="15" customHeight="1" x14ac:dyDescent="0.25">
      <c r="A423" s="10">
        <v>5384</v>
      </c>
      <c r="B423" s="10" t="s">
        <v>654</v>
      </c>
      <c r="C423" s="10" t="s">
        <v>531</v>
      </c>
      <c r="D423" s="10" t="s">
        <v>287</v>
      </c>
      <c r="E423" s="10" t="s">
        <v>288</v>
      </c>
      <c r="F423" s="12">
        <v>43344</v>
      </c>
      <c r="G423" s="10" t="s">
        <v>12</v>
      </c>
      <c r="H423" s="20" t="s">
        <v>1930</v>
      </c>
      <c r="I423" s="33"/>
    </row>
    <row r="424" spans="1:9" ht="15" customHeight="1" x14ac:dyDescent="0.25">
      <c r="A424" s="10">
        <v>5385</v>
      </c>
      <c r="B424" s="10" t="s">
        <v>655</v>
      </c>
      <c r="C424" s="10" t="s">
        <v>531</v>
      </c>
      <c r="D424" s="10" t="s">
        <v>287</v>
      </c>
      <c r="E424" s="10" t="s">
        <v>288</v>
      </c>
      <c r="F424" s="12">
        <v>43344</v>
      </c>
      <c r="G424" s="10" t="s">
        <v>12</v>
      </c>
      <c r="H424" s="20" t="s">
        <v>1930</v>
      </c>
      <c r="I424" s="33"/>
    </row>
    <row r="425" spans="1:9" ht="15" customHeight="1" x14ac:dyDescent="0.25">
      <c r="A425" s="10">
        <v>5386</v>
      </c>
      <c r="B425" s="10" t="s">
        <v>656</v>
      </c>
      <c r="C425" s="10" t="s">
        <v>531</v>
      </c>
      <c r="D425" s="10" t="s">
        <v>287</v>
      </c>
      <c r="E425" s="10" t="s">
        <v>288</v>
      </c>
      <c r="F425" s="12">
        <v>43344</v>
      </c>
      <c r="G425" s="10" t="s">
        <v>12</v>
      </c>
      <c r="H425" s="20" t="s">
        <v>1930</v>
      </c>
      <c r="I425" s="33"/>
    </row>
    <row r="426" spans="1:9" ht="15" customHeight="1" x14ac:dyDescent="0.25">
      <c r="A426" s="10">
        <v>5387</v>
      </c>
      <c r="B426" s="10" t="s">
        <v>659</v>
      </c>
      <c r="C426" s="10" t="s">
        <v>10</v>
      </c>
      <c r="D426" s="10" t="s">
        <v>289</v>
      </c>
      <c r="E426" s="10" t="s">
        <v>290</v>
      </c>
      <c r="F426" s="12">
        <v>43377</v>
      </c>
      <c r="G426" s="10" t="s">
        <v>12</v>
      </c>
      <c r="H426" s="11"/>
      <c r="I426" s="33"/>
    </row>
    <row r="427" spans="1:9" ht="15" customHeight="1" x14ac:dyDescent="0.25">
      <c r="A427" s="10">
        <v>5388</v>
      </c>
      <c r="B427" s="10" t="s">
        <v>662</v>
      </c>
      <c r="C427" s="10" t="s">
        <v>647</v>
      </c>
      <c r="D427" s="10" t="s">
        <v>686</v>
      </c>
      <c r="E427" s="10" t="s">
        <v>285</v>
      </c>
      <c r="F427" s="12">
        <v>43378</v>
      </c>
      <c r="G427" s="10" t="s">
        <v>660</v>
      </c>
      <c r="H427" s="11"/>
      <c r="I427" s="33"/>
    </row>
    <row r="428" spans="1:9" ht="15" customHeight="1" x14ac:dyDescent="0.25">
      <c r="A428" s="10">
        <v>5389</v>
      </c>
      <c r="B428" s="10" t="s">
        <v>663</v>
      </c>
      <c r="C428" s="10" t="s">
        <v>647</v>
      </c>
      <c r="D428" s="10" t="s">
        <v>284</v>
      </c>
      <c r="E428" s="10" t="s">
        <v>288</v>
      </c>
      <c r="F428" s="12">
        <v>43378</v>
      </c>
      <c r="G428" s="10" t="s">
        <v>660</v>
      </c>
      <c r="H428" s="11"/>
      <c r="I428" s="33"/>
    </row>
    <row r="429" spans="1:9" ht="15" customHeight="1" x14ac:dyDescent="0.25">
      <c r="A429" s="10">
        <v>5390</v>
      </c>
      <c r="B429" s="10" t="s">
        <v>664</v>
      </c>
      <c r="C429" s="21" t="s">
        <v>890</v>
      </c>
      <c r="D429" s="10" t="s">
        <v>289</v>
      </c>
      <c r="E429" s="10" t="s">
        <v>290</v>
      </c>
      <c r="F429" s="12">
        <v>43378</v>
      </c>
      <c r="G429" s="10" t="s">
        <v>93</v>
      </c>
      <c r="H429" s="20" t="s">
        <v>4955</v>
      </c>
      <c r="I429" s="34"/>
    </row>
    <row r="430" spans="1:9" ht="15" customHeight="1" x14ac:dyDescent="0.25">
      <c r="A430" s="10">
        <v>5391</v>
      </c>
      <c r="B430" s="10" t="s">
        <v>665</v>
      </c>
      <c r="C430" s="10" t="s">
        <v>646</v>
      </c>
      <c r="D430" s="10" t="s">
        <v>284</v>
      </c>
      <c r="E430" s="10" t="s">
        <v>288</v>
      </c>
      <c r="F430" s="12">
        <v>43379</v>
      </c>
      <c r="G430" s="10" t="s">
        <v>660</v>
      </c>
      <c r="H430" s="11"/>
      <c r="I430" s="33"/>
    </row>
    <row r="431" spans="1:9" ht="15" customHeight="1" x14ac:dyDescent="0.25">
      <c r="A431" s="10">
        <v>5392</v>
      </c>
      <c r="B431" s="10" t="s">
        <v>666</v>
      </c>
      <c r="C431" s="10" t="s">
        <v>556</v>
      </c>
      <c r="D431" s="10" t="s">
        <v>289</v>
      </c>
      <c r="E431" s="10" t="s">
        <v>290</v>
      </c>
      <c r="F431" s="12">
        <v>43378</v>
      </c>
      <c r="G431" s="10" t="s">
        <v>93</v>
      </c>
      <c r="H431" s="11"/>
      <c r="I431" s="33"/>
    </row>
    <row r="432" spans="1:9" ht="15" customHeight="1" x14ac:dyDescent="0.25">
      <c r="A432" s="10">
        <v>5393</v>
      </c>
      <c r="B432" s="1" t="s">
        <v>833</v>
      </c>
      <c r="C432" s="10" t="s">
        <v>273</v>
      </c>
      <c r="D432" s="10" t="s">
        <v>307</v>
      </c>
      <c r="E432" s="10" t="s">
        <v>288</v>
      </c>
      <c r="F432" s="12">
        <v>43381</v>
      </c>
      <c r="G432" s="10" t="s">
        <v>306</v>
      </c>
      <c r="H432" s="11"/>
      <c r="I432" s="33"/>
    </row>
    <row r="433" spans="1:10" ht="15" customHeight="1" x14ac:dyDescent="0.25">
      <c r="A433" s="10">
        <v>5394</v>
      </c>
      <c r="B433" s="10" t="s">
        <v>667</v>
      </c>
      <c r="C433" s="47" t="s">
        <v>1217</v>
      </c>
      <c r="D433" s="10" t="s">
        <v>289</v>
      </c>
      <c r="E433" s="10" t="s">
        <v>290</v>
      </c>
      <c r="F433" s="12">
        <v>43379</v>
      </c>
      <c r="G433" s="10" t="s">
        <v>70</v>
      </c>
      <c r="H433" s="20" t="s">
        <v>1930</v>
      </c>
      <c r="I433" s="33"/>
    </row>
    <row r="434" spans="1:10" ht="15" customHeight="1" x14ac:dyDescent="0.25">
      <c r="A434" s="10">
        <v>5395</v>
      </c>
      <c r="B434" s="10" t="s">
        <v>668</v>
      </c>
      <c r="C434" s="47" t="s">
        <v>1217</v>
      </c>
      <c r="D434" s="10" t="s">
        <v>289</v>
      </c>
      <c r="E434" s="10" t="s">
        <v>290</v>
      </c>
      <c r="F434" s="12">
        <v>43379</v>
      </c>
      <c r="G434" s="10" t="s">
        <v>70</v>
      </c>
      <c r="H434" s="20" t="s">
        <v>1930</v>
      </c>
      <c r="I434" s="33"/>
    </row>
    <row r="435" spans="1:10" ht="15" customHeight="1" x14ac:dyDescent="0.25">
      <c r="A435" s="10">
        <v>5396</v>
      </c>
      <c r="B435" s="10" t="s">
        <v>669</v>
      </c>
      <c r="C435" s="10" t="s">
        <v>677</v>
      </c>
      <c r="D435" s="10" t="s">
        <v>287</v>
      </c>
      <c r="E435" s="10" t="s">
        <v>288</v>
      </c>
      <c r="F435" s="12">
        <v>43379</v>
      </c>
      <c r="G435" s="10" t="s">
        <v>93</v>
      </c>
      <c r="H435" s="11"/>
      <c r="I435" s="33"/>
    </row>
    <row r="436" spans="1:10" ht="15" customHeight="1" x14ac:dyDescent="0.25">
      <c r="A436" s="10">
        <v>5397</v>
      </c>
      <c r="B436" s="10" t="s">
        <v>670</v>
      </c>
      <c r="C436" s="10" t="s">
        <v>564</v>
      </c>
      <c r="D436" s="10" t="s">
        <v>292</v>
      </c>
      <c r="E436" s="10" t="s">
        <v>290</v>
      </c>
      <c r="F436" s="12">
        <v>43365</v>
      </c>
      <c r="G436" s="10" t="s">
        <v>98</v>
      </c>
      <c r="H436" s="20" t="s">
        <v>1930</v>
      </c>
      <c r="I436" s="33"/>
    </row>
    <row r="437" spans="1:10" ht="15" customHeight="1" x14ac:dyDescent="0.25">
      <c r="A437" s="10">
        <v>5398</v>
      </c>
      <c r="B437" s="10" t="s">
        <v>671</v>
      </c>
      <c r="C437" s="10" t="s">
        <v>556</v>
      </c>
      <c r="D437" s="10" t="s">
        <v>289</v>
      </c>
      <c r="E437" s="10" t="s">
        <v>290</v>
      </c>
      <c r="F437" s="12">
        <v>43382</v>
      </c>
      <c r="G437" s="10" t="s">
        <v>93</v>
      </c>
      <c r="H437" s="11"/>
      <c r="I437" s="33"/>
    </row>
    <row r="438" spans="1:10" ht="15" customHeight="1" x14ac:dyDescent="0.25">
      <c r="A438" s="10">
        <v>5399</v>
      </c>
      <c r="B438" s="10" t="s">
        <v>672</v>
      </c>
      <c r="C438" s="47" t="s">
        <v>1208</v>
      </c>
      <c r="D438" s="10" t="s">
        <v>292</v>
      </c>
      <c r="E438" s="10" t="s">
        <v>290</v>
      </c>
      <c r="F438" s="12">
        <v>43383</v>
      </c>
      <c r="G438" s="10" t="s">
        <v>98</v>
      </c>
      <c r="H438" s="20" t="s">
        <v>1930</v>
      </c>
      <c r="I438" s="33"/>
    </row>
    <row r="439" spans="1:10" ht="15" customHeight="1" x14ac:dyDescent="0.25">
      <c r="A439" s="10">
        <v>5400</v>
      </c>
      <c r="B439" s="10" t="s">
        <v>673</v>
      </c>
      <c r="C439" s="21" t="s">
        <v>890</v>
      </c>
      <c r="D439" s="10" t="s">
        <v>289</v>
      </c>
      <c r="E439" s="10" t="s">
        <v>290</v>
      </c>
      <c r="F439" s="12">
        <v>43382</v>
      </c>
      <c r="G439" s="10" t="s">
        <v>93</v>
      </c>
      <c r="H439" s="20" t="s">
        <v>4955</v>
      </c>
      <c r="I439" s="34"/>
    </row>
    <row r="440" spans="1:10" ht="15" customHeight="1" x14ac:dyDescent="0.25">
      <c r="A440" s="10">
        <v>5401</v>
      </c>
      <c r="B440" s="10" t="s">
        <v>674</v>
      </c>
      <c r="C440" s="21" t="s">
        <v>890</v>
      </c>
      <c r="D440" s="10" t="s">
        <v>289</v>
      </c>
      <c r="E440" s="10" t="s">
        <v>290</v>
      </c>
      <c r="F440" s="12">
        <v>43382</v>
      </c>
      <c r="G440" s="10" t="s">
        <v>93</v>
      </c>
      <c r="H440" s="20" t="s">
        <v>4955</v>
      </c>
      <c r="I440" s="34"/>
    </row>
    <row r="441" spans="1:10" ht="15" customHeight="1" x14ac:dyDescent="0.25">
      <c r="A441" s="10">
        <v>5402</v>
      </c>
      <c r="B441" s="10" t="s">
        <v>675</v>
      </c>
      <c r="C441" s="47" t="s">
        <v>1208</v>
      </c>
      <c r="D441" s="10" t="s">
        <v>292</v>
      </c>
      <c r="E441" s="10" t="s">
        <v>290</v>
      </c>
      <c r="F441" s="12">
        <v>43384</v>
      </c>
      <c r="G441" s="1" t="s">
        <v>98</v>
      </c>
      <c r="H441" s="20" t="s">
        <v>1930</v>
      </c>
      <c r="I441" s="5" t="s">
        <v>1122</v>
      </c>
      <c r="J441" s="5"/>
    </row>
    <row r="442" spans="1:10" ht="15" customHeight="1" x14ac:dyDescent="0.25">
      <c r="A442" s="10">
        <v>5403</v>
      </c>
      <c r="B442" s="10" t="s">
        <v>676</v>
      </c>
      <c r="C442" s="10" t="s">
        <v>632</v>
      </c>
      <c r="D442" s="10" t="s">
        <v>678</v>
      </c>
      <c r="E442" s="10" t="s">
        <v>285</v>
      </c>
      <c r="F442" s="12">
        <v>43383</v>
      </c>
      <c r="G442" s="51" t="s">
        <v>1255</v>
      </c>
      <c r="H442" s="20" t="s">
        <v>1930</v>
      </c>
      <c r="I442" s="33"/>
    </row>
    <row r="443" spans="1:10" ht="15" customHeight="1" x14ac:dyDescent="0.25">
      <c r="A443" s="10">
        <v>5404</v>
      </c>
      <c r="B443" s="10" t="s">
        <v>687</v>
      </c>
      <c r="C443" s="21" t="s">
        <v>890</v>
      </c>
      <c r="D443" s="10" t="s">
        <v>289</v>
      </c>
      <c r="E443" s="10" t="s">
        <v>290</v>
      </c>
      <c r="F443" s="12">
        <v>43384</v>
      </c>
      <c r="G443" s="10" t="s">
        <v>93</v>
      </c>
      <c r="H443" s="20" t="s">
        <v>4955</v>
      </c>
      <c r="I443" s="34"/>
    </row>
    <row r="444" spans="1:10" ht="15" customHeight="1" x14ac:dyDescent="0.25">
      <c r="A444" s="10">
        <v>5405</v>
      </c>
      <c r="B444" s="10" t="s">
        <v>688</v>
      </c>
      <c r="C444" s="47" t="s">
        <v>1208</v>
      </c>
      <c r="D444" s="10" t="s">
        <v>292</v>
      </c>
      <c r="E444" s="10" t="s">
        <v>290</v>
      </c>
      <c r="F444" s="12">
        <v>43385</v>
      </c>
      <c r="G444" s="1" t="s">
        <v>98</v>
      </c>
      <c r="H444" s="20" t="s">
        <v>1930</v>
      </c>
      <c r="I444" s="5" t="s">
        <v>1122</v>
      </c>
      <c r="J444" s="5"/>
    </row>
    <row r="445" spans="1:10" ht="15" customHeight="1" x14ac:dyDescent="0.25">
      <c r="A445" s="10">
        <v>5406</v>
      </c>
      <c r="B445" s="10" t="s">
        <v>689</v>
      </c>
      <c r="C445" s="10" t="s">
        <v>10</v>
      </c>
      <c r="D445" s="10" t="s">
        <v>289</v>
      </c>
      <c r="E445" s="10" t="s">
        <v>290</v>
      </c>
      <c r="F445" s="12">
        <v>43384</v>
      </c>
      <c r="G445" s="10" t="s">
        <v>12</v>
      </c>
      <c r="H445" s="11"/>
      <c r="I445" s="33"/>
    </row>
    <row r="446" spans="1:10" ht="15" customHeight="1" x14ac:dyDescent="0.25">
      <c r="A446" s="10">
        <v>5407</v>
      </c>
      <c r="B446" s="10" t="s">
        <v>690</v>
      </c>
      <c r="C446" s="10" t="s">
        <v>32</v>
      </c>
      <c r="D446" s="10" t="s">
        <v>292</v>
      </c>
      <c r="E446" s="10" t="s">
        <v>290</v>
      </c>
      <c r="F446" s="12">
        <v>43385</v>
      </c>
      <c r="G446" s="10" t="s">
        <v>25</v>
      </c>
      <c r="H446" s="11"/>
      <c r="I446" s="33"/>
    </row>
    <row r="447" spans="1:10" ht="15" customHeight="1" x14ac:dyDescent="0.25">
      <c r="A447" s="10">
        <v>5408</v>
      </c>
      <c r="B447" s="10" t="s">
        <v>691</v>
      </c>
      <c r="C447" s="47" t="s">
        <v>1208</v>
      </c>
      <c r="D447" s="10" t="s">
        <v>292</v>
      </c>
      <c r="E447" s="10" t="s">
        <v>290</v>
      </c>
      <c r="F447" s="12">
        <v>43386</v>
      </c>
      <c r="G447" s="10" t="s">
        <v>98</v>
      </c>
      <c r="H447" s="20" t="s">
        <v>1930</v>
      </c>
      <c r="I447" s="33"/>
    </row>
    <row r="448" spans="1:10" ht="15" customHeight="1" x14ac:dyDescent="0.25">
      <c r="A448" s="10">
        <v>5409</v>
      </c>
      <c r="B448" s="10" t="s">
        <v>692</v>
      </c>
      <c r="C448" s="47" t="s">
        <v>1208</v>
      </c>
      <c r="D448" s="10" t="s">
        <v>292</v>
      </c>
      <c r="E448" s="10" t="s">
        <v>290</v>
      </c>
      <c r="F448" s="12">
        <v>43386</v>
      </c>
      <c r="G448" s="1" t="s">
        <v>98</v>
      </c>
      <c r="H448" s="20" t="s">
        <v>1930</v>
      </c>
      <c r="I448" s="5" t="s">
        <v>1122</v>
      </c>
      <c r="J448" s="5"/>
    </row>
    <row r="449" spans="1:10" ht="15" customHeight="1" x14ac:dyDescent="0.25">
      <c r="A449" s="10">
        <v>5410</v>
      </c>
      <c r="B449" s="10" t="s">
        <v>693</v>
      </c>
      <c r="C449" s="47" t="s">
        <v>1208</v>
      </c>
      <c r="D449" s="10" t="s">
        <v>292</v>
      </c>
      <c r="E449" s="10" t="s">
        <v>290</v>
      </c>
      <c r="F449" s="12">
        <v>43386</v>
      </c>
      <c r="G449" s="1" t="s">
        <v>98</v>
      </c>
      <c r="H449" s="20" t="s">
        <v>1930</v>
      </c>
      <c r="I449" s="5" t="s">
        <v>1122</v>
      </c>
      <c r="J449" s="5"/>
    </row>
    <row r="450" spans="1:10" ht="15" customHeight="1" x14ac:dyDescent="0.25">
      <c r="A450" s="10">
        <v>5411</v>
      </c>
      <c r="B450" s="10" t="s">
        <v>694</v>
      </c>
      <c r="C450" s="10" t="s">
        <v>646</v>
      </c>
      <c r="D450" s="10" t="s">
        <v>284</v>
      </c>
      <c r="E450" s="10" t="s">
        <v>288</v>
      </c>
      <c r="F450" s="12">
        <v>43388</v>
      </c>
      <c r="G450" s="10" t="s">
        <v>660</v>
      </c>
      <c r="H450" s="11"/>
      <c r="I450" s="33"/>
    </row>
    <row r="451" spans="1:10" ht="15" customHeight="1" x14ac:dyDescent="0.25">
      <c r="A451" s="10">
        <v>5412</v>
      </c>
      <c r="B451" s="10" t="s">
        <v>695</v>
      </c>
      <c r="C451" s="10" t="s">
        <v>535</v>
      </c>
      <c r="D451" s="10" t="s">
        <v>295</v>
      </c>
      <c r="E451" s="10" t="s">
        <v>290</v>
      </c>
      <c r="F451" s="12">
        <v>43390</v>
      </c>
      <c r="G451" s="51" t="s">
        <v>1255</v>
      </c>
      <c r="H451" s="11"/>
      <c r="I451" s="33"/>
    </row>
    <row r="452" spans="1:10" ht="15" customHeight="1" x14ac:dyDescent="0.25">
      <c r="A452" s="10">
        <v>5413</v>
      </c>
      <c r="B452" s="10" t="s">
        <v>696</v>
      </c>
      <c r="C452" s="47" t="s">
        <v>1208</v>
      </c>
      <c r="D452" s="10" t="s">
        <v>292</v>
      </c>
      <c r="E452" s="10" t="s">
        <v>290</v>
      </c>
      <c r="F452" s="12">
        <v>43374</v>
      </c>
      <c r="G452" s="10" t="s">
        <v>98</v>
      </c>
      <c r="H452" s="20" t="s">
        <v>1930</v>
      </c>
      <c r="I452" s="33"/>
    </row>
    <row r="453" spans="1:10" ht="15" customHeight="1" x14ac:dyDescent="0.25">
      <c r="A453" s="10">
        <v>5414</v>
      </c>
      <c r="B453" s="10" t="s">
        <v>697</v>
      </c>
      <c r="C453" s="47" t="s">
        <v>1208</v>
      </c>
      <c r="D453" s="10" t="s">
        <v>292</v>
      </c>
      <c r="E453" s="10" t="s">
        <v>290</v>
      </c>
      <c r="F453" s="12">
        <v>43374</v>
      </c>
      <c r="G453" s="10" t="s">
        <v>98</v>
      </c>
      <c r="H453" s="20" t="s">
        <v>1930</v>
      </c>
      <c r="I453" s="33"/>
    </row>
    <row r="454" spans="1:10" ht="15" customHeight="1" x14ac:dyDescent="0.25">
      <c r="A454" s="10">
        <v>5415</v>
      </c>
      <c r="B454" s="10" t="s">
        <v>698</v>
      </c>
      <c r="C454" s="21" t="s">
        <v>890</v>
      </c>
      <c r="D454" s="10" t="s">
        <v>289</v>
      </c>
      <c r="E454" s="10" t="s">
        <v>290</v>
      </c>
      <c r="F454" s="12">
        <v>43390</v>
      </c>
      <c r="G454" s="10" t="s">
        <v>93</v>
      </c>
      <c r="H454" s="20" t="s">
        <v>4955</v>
      </c>
      <c r="I454" s="34"/>
    </row>
    <row r="455" spans="1:10" x14ac:dyDescent="0.25">
      <c r="A455" s="10">
        <v>5416</v>
      </c>
      <c r="B455" s="10" t="s">
        <v>700</v>
      </c>
      <c r="C455" s="21" t="s">
        <v>890</v>
      </c>
      <c r="D455" s="10" t="s">
        <v>289</v>
      </c>
      <c r="E455" s="10" t="s">
        <v>290</v>
      </c>
      <c r="F455" s="12">
        <v>43374</v>
      </c>
      <c r="G455" s="10" t="s">
        <v>93</v>
      </c>
      <c r="H455" s="20" t="s">
        <v>4955</v>
      </c>
      <c r="I455" s="34"/>
    </row>
    <row r="456" spans="1:10" x14ac:dyDescent="0.25">
      <c r="A456" s="10">
        <v>5417</v>
      </c>
      <c r="B456" s="10" t="s">
        <v>701</v>
      </c>
      <c r="C456" s="10" t="s">
        <v>702</v>
      </c>
      <c r="D456" s="10" t="s">
        <v>287</v>
      </c>
      <c r="E456" s="10" t="s">
        <v>288</v>
      </c>
      <c r="F456" s="12">
        <v>43391</v>
      </c>
      <c r="G456" s="10" t="s">
        <v>70</v>
      </c>
    </row>
    <row r="457" spans="1:10" x14ac:dyDescent="0.25">
      <c r="A457" s="10">
        <v>5418</v>
      </c>
      <c r="B457" s="10" t="s">
        <v>703</v>
      </c>
      <c r="C457" s="47" t="s">
        <v>1208</v>
      </c>
      <c r="D457" s="10" t="s">
        <v>292</v>
      </c>
      <c r="E457" s="10" t="s">
        <v>290</v>
      </c>
      <c r="F457" s="12">
        <v>43392</v>
      </c>
      <c r="G457" s="1" t="s">
        <v>98</v>
      </c>
      <c r="H457" s="20" t="s">
        <v>1930</v>
      </c>
      <c r="I457" s="5" t="s">
        <v>1122</v>
      </c>
      <c r="J457" s="5"/>
    </row>
    <row r="458" spans="1:10" x14ac:dyDescent="0.25">
      <c r="A458" s="10">
        <v>5419</v>
      </c>
      <c r="B458" s="10" t="s">
        <v>704</v>
      </c>
      <c r="C458" s="21" t="s">
        <v>890</v>
      </c>
      <c r="D458" s="10" t="s">
        <v>289</v>
      </c>
      <c r="E458" s="10" t="s">
        <v>290</v>
      </c>
      <c r="F458" s="12">
        <v>43392</v>
      </c>
      <c r="G458" s="10" t="s">
        <v>93</v>
      </c>
      <c r="H458" s="20" t="s">
        <v>4955</v>
      </c>
      <c r="I458" s="34"/>
    </row>
    <row r="459" spans="1:10" x14ac:dyDescent="0.25">
      <c r="A459" s="10">
        <v>5420</v>
      </c>
      <c r="B459" s="10" t="s">
        <v>705</v>
      </c>
      <c r="C459" s="10" t="s">
        <v>34</v>
      </c>
      <c r="D459" s="10" t="s">
        <v>284</v>
      </c>
      <c r="E459" s="10" t="s">
        <v>288</v>
      </c>
      <c r="F459" s="12">
        <v>43394</v>
      </c>
      <c r="G459" s="10" t="s">
        <v>25</v>
      </c>
    </row>
    <row r="460" spans="1:10" x14ac:dyDescent="0.25">
      <c r="A460" s="10">
        <v>5421</v>
      </c>
      <c r="B460" s="10" t="s">
        <v>706</v>
      </c>
      <c r="C460" s="10" t="s">
        <v>707</v>
      </c>
      <c r="D460" s="10" t="s">
        <v>686</v>
      </c>
      <c r="E460" s="10" t="s">
        <v>285</v>
      </c>
      <c r="F460" s="12">
        <v>43393</v>
      </c>
      <c r="G460" s="10" t="s">
        <v>660</v>
      </c>
    </row>
    <row r="461" spans="1:10" x14ac:dyDescent="0.25">
      <c r="A461" s="10">
        <v>5422</v>
      </c>
      <c r="B461" s="10" t="s">
        <v>708</v>
      </c>
      <c r="C461" s="10" t="s">
        <v>709</v>
      </c>
      <c r="D461" s="10" t="s">
        <v>684</v>
      </c>
      <c r="E461" s="10" t="s">
        <v>285</v>
      </c>
      <c r="F461" s="12">
        <v>43396</v>
      </c>
      <c r="G461" s="10" t="s">
        <v>93</v>
      </c>
    </row>
    <row r="462" spans="1:10" x14ac:dyDescent="0.25">
      <c r="A462" s="10">
        <v>5423</v>
      </c>
      <c r="B462" s="10" t="s">
        <v>710</v>
      </c>
      <c r="C462" s="10" t="s">
        <v>711</v>
      </c>
      <c r="D462" s="10" t="s">
        <v>295</v>
      </c>
      <c r="E462" s="10" t="s">
        <v>290</v>
      </c>
      <c r="F462" s="12">
        <v>43396</v>
      </c>
      <c r="G462" s="51" t="s">
        <v>1255</v>
      </c>
    </row>
    <row r="463" spans="1:10" x14ac:dyDescent="0.25">
      <c r="A463" s="10">
        <v>5424</v>
      </c>
      <c r="B463" s="10" t="s">
        <v>712</v>
      </c>
      <c r="C463" s="47" t="s">
        <v>1217</v>
      </c>
      <c r="D463" s="10" t="s">
        <v>289</v>
      </c>
      <c r="E463" s="10" t="s">
        <v>290</v>
      </c>
      <c r="F463" s="12">
        <v>43396</v>
      </c>
      <c r="G463" s="10" t="s">
        <v>93</v>
      </c>
      <c r="H463" s="20" t="s">
        <v>1930</v>
      </c>
      <c r="I463" s="33"/>
    </row>
    <row r="464" spans="1:10" x14ac:dyDescent="0.25">
      <c r="A464" s="10">
        <v>5425</v>
      </c>
      <c r="B464" s="10" t="s">
        <v>713</v>
      </c>
      <c r="C464" s="21" t="s">
        <v>890</v>
      </c>
      <c r="D464" s="10" t="s">
        <v>289</v>
      </c>
      <c r="E464" s="10" t="s">
        <v>290</v>
      </c>
      <c r="F464" s="12">
        <v>43396</v>
      </c>
      <c r="G464" s="10" t="s">
        <v>93</v>
      </c>
      <c r="H464" s="20" t="s">
        <v>4955</v>
      </c>
      <c r="I464" s="34"/>
    </row>
    <row r="465" spans="1:10" x14ac:dyDescent="0.25">
      <c r="A465" s="10">
        <v>5426</v>
      </c>
      <c r="B465" s="10" t="s">
        <v>714</v>
      </c>
      <c r="C465" s="10" t="s">
        <v>715</v>
      </c>
      <c r="D465" s="10" t="s">
        <v>685</v>
      </c>
      <c r="E465" s="10" t="s">
        <v>285</v>
      </c>
      <c r="F465" s="12">
        <v>43399</v>
      </c>
      <c r="G465" s="10" t="s">
        <v>306</v>
      </c>
    </row>
    <row r="466" spans="1:10" x14ac:dyDescent="0.25">
      <c r="A466" s="10">
        <v>5427</v>
      </c>
      <c r="B466" s="10" t="s">
        <v>716</v>
      </c>
      <c r="C466" s="21" t="s">
        <v>890</v>
      </c>
      <c r="D466" s="10" t="s">
        <v>289</v>
      </c>
      <c r="E466" s="10" t="s">
        <v>290</v>
      </c>
      <c r="F466" s="12">
        <v>43397</v>
      </c>
      <c r="G466" s="10" t="s">
        <v>93</v>
      </c>
      <c r="H466" s="20" t="s">
        <v>4955</v>
      </c>
      <c r="I466" s="34"/>
    </row>
    <row r="467" spans="1:10" x14ac:dyDescent="0.25">
      <c r="A467" s="10">
        <v>5428</v>
      </c>
      <c r="B467" s="10" t="s">
        <v>717</v>
      </c>
      <c r="C467" s="10" t="s">
        <v>564</v>
      </c>
      <c r="D467" s="10" t="s">
        <v>289</v>
      </c>
      <c r="E467" s="10" t="s">
        <v>290</v>
      </c>
      <c r="F467" s="12">
        <v>43397</v>
      </c>
      <c r="G467" s="10" t="s">
        <v>70</v>
      </c>
      <c r="H467" s="20" t="s">
        <v>1930</v>
      </c>
      <c r="I467" s="36"/>
    </row>
    <row r="468" spans="1:10" x14ac:dyDescent="0.25">
      <c r="A468" s="10">
        <v>5429</v>
      </c>
      <c r="B468" s="10" t="s">
        <v>718</v>
      </c>
      <c r="C468" s="21" t="s">
        <v>890</v>
      </c>
      <c r="D468" s="10" t="s">
        <v>289</v>
      </c>
      <c r="E468" s="10" t="s">
        <v>290</v>
      </c>
      <c r="F468" s="12">
        <v>43398</v>
      </c>
      <c r="G468" s="10" t="s">
        <v>93</v>
      </c>
      <c r="H468" s="20" t="s">
        <v>4955</v>
      </c>
      <c r="I468" s="34"/>
    </row>
    <row r="469" spans="1:10" x14ac:dyDescent="0.25">
      <c r="A469" s="10">
        <v>5430</v>
      </c>
      <c r="B469" s="10" t="s">
        <v>719</v>
      </c>
      <c r="C469" s="10" t="s">
        <v>168</v>
      </c>
      <c r="D469" s="10" t="s">
        <v>287</v>
      </c>
      <c r="E469" s="10" t="s">
        <v>288</v>
      </c>
      <c r="F469" s="12">
        <v>43398</v>
      </c>
      <c r="G469" s="10" t="s">
        <v>12</v>
      </c>
      <c r="J469" t="s">
        <v>792</v>
      </c>
    </row>
    <row r="470" spans="1:10" x14ac:dyDescent="0.25">
      <c r="A470" s="10">
        <v>5431</v>
      </c>
      <c r="B470" s="10" t="s">
        <v>720</v>
      </c>
      <c r="C470" s="10" t="s">
        <v>556</v>
      </c>
      <c r="D470" s="10" t="s">
        <v>289</v>
      </c>
      <c r="E470" s="10" t="s">
        <v>290</v>
      </c>
      <c r="F470" s="12">
        <v>43398</v>
      </c>
      <c r="G470" s="10" t="s">
        <v>93</v>
      </c>
    </row>
    <row r="471" spans="1:10" x14ac:dyDescent="0.25">
      <c r="A471" s="10">
        <v>5432</v>
      </c>
      <c r="B471" s="10" t="s">
        <v>721</v>
      </c>
      <c r="C471" s="21" t="s">
        <v>890</v>
      </c>
      <c r="D471" s="10" t="s">
        <v>289</v>
      </c>
      <c r="E471" s="10" t="s">
        <v>290</v>
      </c>
      <c r="F471" s="12">
        <v>43398</v>
      </c>
      <c r="G471" s="10" t="s">
        <v>93</v>
      </c>
      <c r="H471" s="20" t="s">
        <v>4955</v>
      </c>
      <c r="I471" s="34"/>
    </row>
    <row r="472" spans="1:10" x14ac:dyDescent="0.25">
      <c r="A472" s="10">
        <v>5433</v>
      </c>
      <c r="B472" s="10" t="s">
        <v>722</v>
      </c>
      <c r="C472" s="171" t="s">
        <v>3277</v>
      </c>
      <c r="D472" s="10" t="s">
        <v>289</v>
      </c>
      <c r="E472" s="10" t="s">
        <v>290</v>
      </c>
      <c r="F472" s="12">
        <v>43399</v>
      </c>
      <c r="G472" s="47" t="s">
        <v>1215</v>
      </c>
      <c r="H472" s="20" t="s">
        <v>1930</v>
      </c>
    </row>
    <row r="473" spans="1:10" x14ac:dyDescent="0.25">
      <c r="A473" s="10">
        <v>5434</v>
      </c>
      <c r="B473" s="10" t="s">
        <v>723</v>
      </c>
      <c r="C473" s="171" t="s">
        <v>3277</v>
      </c>
      <c r="D473" s="10" t="s">
        <v>289</v>
      </c>
      <c r="E473" s="10" t="s">
        <v>290</v>
      </c>
      <c r="F473" s="12">
        <v>43399</v>
      </c>
      <c r="G473" s="47" t="s">
        <v>1215</v>
      </c>
      <c r="H473" s="20" t="s">
        <v>1930</v>
      </c>
    </row>
    <row r="474" spans="1:10" x14ac:dyDescent="0.25">
      <c r="A474" s="10">
        <v>5435</v>
      </c>
      <c r="B474" s="10" t="s">
        <v>724</v>
      </c>
      <c r="C474" s="47" t="s">
        <v>1208</v>
      </c>
      <c r="D474" s="10" t="s">
        <v>292</v>
      </c>
      <c r="E474" s="10" t="s">
        <v>290</v>
      </c>
      <c r="F474" s="12">
        <v>43400</v>
      </c>
      <c r="G474" s="10" t="s">
        <v>98</v>
      </c>
      <c r="H474" s="20" t="s">
        <v>1930</v>
      </c>
      <c r="I474" s="33"/>
    </row>
    <row r="475" spans="1:10" x14ac:dyDescent="0.25">
      <c r="A475" s="10">
        <v>5436</v>
      </c>
      <c r="B475" s="10" t="s">
        <v>725</v>
      </c>
      <c r="C475" s="10" t="s">
        <v>726</v>
      </c>
      <c r="D475" s="10" t="s">
        <v>284</v>
      </c>
      <c r="E475" s="10" t="s">
        <v>288</v>
      </c>
      <c r="F475" s="12">
        <v>43402</v>
      </c>
      <c r="G475" s="10" t="s">
        <v>98</v>
      </c>
    </row>
    <row r="476" spans="1:10" x14ac:dyDescent="0.25">
      <c r="A476" s="10">
        <v>5437</v>
      </c>
      <c r="B476" s="10" t="s">
        <v>727</v>
      </c>
      <c r="C476" s="10" t="s">
        <v>728</v>
      </c>
      <c r="D476" s="10" t="s">
        <v>287</v>
      </c>
      <c r="E476" s="10" t="s">
        <v>288</v>
      </c>
      <c r="F476" s="12">
        <v>43403</v>
      </c>
      <c r="G476" s="10" t="s">
        <v>70</v>
      </c>
    </row>
    <row r="477" spans="1:10" x14ac:dyDescent="0.25">
      <c r="A477" s="10">
        <v>5438</v>
      </c>
      <c r="B477" s="10" t="s">
        <v>729</v>
      </c>
      <c r="C477" s="47" t="s">
        <v>1208</v>
      </c>
      <c r="D477" s="10" t="s">
        <v>292</v>
      </c>
      <c r="E477" s="10" t="s">
        <v>290</v>
      </c>
      <c r="F477" s="12">
        <v>43405</v>
      </c>
      <c r="G477" s="1" t="s">
        <v>98</v>
      </c>
      <c r="H477" s="20" t="s">
        <v>1930</v>
      </c>
      <c r="I477" s="5" t="s">
        <v>1122</v>
      </c>
      <c r="J477" s="5"/>
    </row>
    <row r="478" spans="1:10" x14ac:dyDescent="0.25">
      <c r="A478" s="10">
        <v>5439</v>
      </c>
      <c r="B478" s="1" t="s">
        <v>787</v>
      </c>
      <c r="C478" s="171" t="s">
        <v>3277</v>
      </c>
      <c r="D478" s="10" t="s">
        <v>289</v>
      </c>
      <c r="E478" s="10" t="s">
        <v>290</v>
      </c>
      <c r="F478" s="12">
        <v>43405</v>
      </c>
      <c r="G478" s="47" t="s">
        <v>1215</v>
      </c>
      <c r="H478" s="20" t="s">
        <v>1930</v>
      </c>
      <c r="I478" s="35"/>
    </row>
    <row r="479" spans="1:10" x14ac:dyDescent="0.25">
      <c r="A479" s="10">
        <v>5440</v>
      </c>
      <c r="B479" s="10" t="s">
        <v>730</v>
      </c>
      <c r="C479" s="10" t="s">
        <v>731</v>
      </c>
      <c r="D479" s="10" t="s">
        <v>289</v>
      </c>
      <c r="E479" s="10" t="s">
        <v>288</v>
      </c>
      <c r="F479" s="12">
        <v>43405</v>
      </c>
      <c r="G479" s="10" t="s">
        <v>70</v>
      </c>
    </row>
    <row r="480" spans="1:10" x14ac:dyDescent="0.25">
      <c r="A480" s="10">
        <v>5441</v>
      </c>
      <c r="B480" s="10" t="s">
        <v>732</v>
      </c>
      <c r="C480" s="10" t="s">
        <v>32</v>
      </c>
      <c r="D480" s="10" t="s">
        <v>292</v>
      </c>
      <c r="E480" s="10" t="s">
        <v>290</v>
      </c>
      <c r="F480" s="12">
        <v>43406</v>
      </c>
      <c r="G480" s="10" t="s">
        <v>25</v>
      </c>
    </row>
    <row r="481" spans="1:10" x14ac:dyDescent="0.25">
      <c r="A481" s="10">
        <v>5442</v>
      </c>
      <c r="B481" s="10" t="s">
        <v>733</v>
      </c>
      <c r="C481" s="47" t="s">
        <v>1208</v>
      </c>
      <c r="D481" s="10" t="s">
        <v>292</v>
      </c>
      <c r="E481" s="10" t="s">
        <v>290</v>
      </c>
      <c r="F481" s="12">
        <v>43407</v>
      </c>
      <c r="G481" s="10" t="s">
        <v>98</v>
      </c>
      <c r="H481" s="20" t="s">
        <v>1930</v>
      </c>
      <c r="I481" s="33"/>
    </row>
    <row r="482" spans="1:10" x14ac:dyDescent="0.25">
      <c r="A482" s="10">
        <v>5443</v>
      </c>
      <c r="B482" s="10" t="s">
        <v>737</v>
      </c>
      <c r="C482" s="47" t="s">
        <v>1208</v>
      </c>
      <c r="D482" s="10" t="s">
        <v>292</v>
      </c>
      <c r="E482" s="10" t="s">
        <v>290</v>
      </c>
      <c r="F482" s="12">
        <v>43409</v>
      </c>
      <c r="G482" s="10" t="s">
        <v>109</v>
      </c>
      <c r="H482" s="20" t="s">
        <v>1930</v>
      </c>
      <c r="I482" s="33"/>
    </row>
    <row r="483" spans="1:10" x14ac:dyDescent="0.25">
      <c r="A483" s="10">
        <v>5444</v>
      </c>
      <c r="B483" s="10" t="s">
        <v>738</v>
      </c>
      <c r="C483" s="10" t="s">
        <v>739</v>
      </c>
      <c r="D483" s="10" t="s">
        <v>284</v>
      </c>
      <c r="E483" s="10" t="s">
        <v>288</v>
      </c>
      <c r="F483" s="12">
        <v>43413</v>
      </c>
      <c r="G483" s="10" t="s">
        <v>25</v>
      </c>
    </row>
    <row r="484" spans="1:10" x14ac:dyDescent="0.25">
      <c r="A484" s="10">
        <v>5445</v>
      </c>
      <c r="B484" s="10" t="s">
        <v>740</v>
      </c>
      <c r="C484" s="10" t="s">
        <v>531</v>
      </c>
      <c r="D484" s="10" t="s">
        <v>684</v>
      </c>
      <c r="E484" s="10" t="s">
        <v>285</v>
      </c>
      <c r="F484" s="12">
        <v>43412</v>
      </c>
      <c r="G484" s="10" t="s">
        <v>12</v>
      </c>
      <c r="H484" s="20" t="s">
        <v>1930</v>
      </c>
      <c r="I484" s="33"/>
    </row>
    <row r="485" spans="1:10" x14ac:dyDescent="0.25">
      <c r="A485" s="10">
        <v>5446</v>
      </c>
      <c r="B485" s="1" t="s">
        <v>987</v>
      </c>
      <c r="C485" s="21" t="s">
        <v>890</v>
      </c>
      <c r="D485" s="10" t="s">
        <v>289</v>
      </c>
      <c r="E485" s="10" t="s">
        <v>290</v>
      </c>
      <c r="F485" s="12">
        <v>43412</v>
      </c>
      <c r="G485" s="10" t="s">
        <v>93</v>
      </c>
      <c r="H485" s="20" t="s">
        <v>4955</v>
      </c>
      <c r="I485" s="34"/>
    </row>
    <row r="486" spans="1:10" x14ac:dyDescent="0.25">
      <c r="A486" s="10">
        <v>5447</v>
      </c>
      <c r="B486" s="10" t="s">
        <v>741</v>
      </c>
      <c r="C486" s="10" t="s">
        <v>742</v>
      </c>
      <c r="D486" s="10" t="s">
        <v>295</v>
      </c>
      <c r="E486" s="10" t="s">
        <v>290</v>
      </c>
      <c r="F486" s="12">
        <v>43412</v>
      </c>
      <c r="G486" s="51" t="s">
        <v>1255</v>
      </c>
    </row>
    <row r="487" spans="1:10" x14ac:dyDescent="0.25">
      <c r="A487" s="10">
        <v>5448</v>
      </c>
      <c r="B487" s="10" t="s">
        <v>743</v>
      </c>
      <c r="C487" s="171" t="s">
        <v>3277</v>
      </c>
      <c r="D487" s="10" t="s">
        <v>289</v>
      </c>
      <c r="E487" s="10" t="s">
        <v>290</v>
      </c>
      <c r="F487" s="12">
        <v>43413</v>
      </c>
      <c r="G487" s="47" t="s">
        <v>1215</v>
      </c>
      <c r="H487" s="20" t="s">
        <v>1930</v>
      </c>
      <c r="I487" s="35"/>
    </row>
    <row r="488" spans="1:10" x14ac:dyDescent="0.25">
      <c r="A488" s="10">
        <v>5449</v>
      </c>
      <c r="B488" s="10" t="s">
        <v>744</v>
      </c>
      <c r="C488" s="10" t="s">
        <v>745</v>
      </c>
      <c r="D488" s="10" t="s">
        <v>287</v>
      </c>
      <c r="E488" s="10" t="s">
        <v>288</v>
      </c>
      <c r="F488" s="12">
        <v>43413</v>
      </c>
      <c r="G488" s="10" t="s">
        <v>70</v>
      </c>
    </row>
    <row r="489" spans="1:10" x14ac:dyDescent="0.25">
      <c r="A489" s="10">
        <v>5450</v>
      </c>
      <c r="B489" s="10" t="s">
        <v>735</v>
      </c>
      <c r="C489" s="10" t="s">
        <v>531</v>
      </c>
      <c r="D489" s="10" t="s">
        <v>684</v>
      </c>
      <c r="E489" s="10" t="s">
        <v>285</v>
      </c>
      <c r="F489" s="12">
        <v>43391</v>
      </c>
      <c r="G489" s="10" t="s">
        <v>12</v>
      </c>
      <c r="H489" s="20" t="s">
        <v>1930</v>
      </c>
      <c r="I489" s="33"/>
    </row>
    <row r="490" spans="1:10" x14ac:dyDescent="0.25">
      <c r="A490" s="10">
        <v>5451</v>
      </c>
      <c r="B490" s="10" t="s">
        <v>746</v>
      </c>
      <c r="C490" s="47" t="s">
        <v>1208</v>
      </c>
      <c r="D490" s="51" t="s">
        <v>1325</v>
      </c>
      <c r="E490" s="51" t="s">
        <v>1219</v>
      </c>
      <c r="F490" s="12">
        <v>43416</v>
      </c>
      <c r="G490" s="57" t="s">
        <v>1253</v>
      </c>
      <c r="H490" s="20" t="s">
        <v>1930</v>
      </c>
      <c r="I490" s="33"/>
    </row>
    <row r="491" spans="1:10" x14ac:dyDescent="0.25">
      <c r="A491" s="10">
        <v>5452</v>
      </c>
      <c r="B491" s="10" t="s">
        <v>747</v>
      </c>
      <c r="C491" s="10" t="s">
        <v>533</v>
      </c>
      <c r="D491" s="10" t="s">
        <v>295</v>
      </c>
      <c r="E491" s="10" t="s">
        <v>290</v>
      </c>
      <c r="F491" s="12">
        <v>43418</v>
      </c>
      <c r="G491" s="51" t="s">
        <v>1255</v>
      </c>
    </row>
    <row r="492" spans="1:10" x14ac:dyDescent="0.25">
      <c r="A492" s="10">
        <v>5453</v>
      </c>
      <c r="B492" s="10" t="s">
        <v>748</v>
      </c>
      <c r="C492" s="47" t="s">
        <v>1208</v>
      </c>
      <c r="D492" s="10" t="s">
        <v>292</v>
      </c>
      <c r="E492" s="10" t="s">
        <v>290</v>
      </c>
      <c r="F492" s="12">
        <v>43419</v>
      </c>
      <c r="G492" s="1" t="s">
        <v>98</v>
      </c>
      <c r="H492" s="20" t="s">
        <v>1930</v>
      </c>
      <c r="I492" s="5" t="s">
        <v>1122</v>
      </c>
      <c r="J492" s="5"/>
    </row>
    <row r="493" spans="1:10" x14ac:dyDescent="0.25">
      <c r="A493" s="10">
        <v>5454</v>
      </c>
      <c r="B493" s="10" t="s">
        <v>749</v>
      </c>
      <c r="C493" s="10" t="s">
        <v>546</v>
      </c>
      <c r="D493" s="10" t="s">
        <v>289</v>
      </c>
      <c r="E493" s="10" t="s">
        <v>290</v>
      </c>
      <c r="F493" s="12">
        <v>43419</v>
      </c>
      <c r="G493" s="10" t="s">
        <v>70</v>
      </c>
    </row>
    <row r="494" spans="1:10" x14ac:dyDescent="0.25">
      <c r="A494" s="10">
        <v>5455</v>
      </c>
      <c r="B494" s="10" t="s">
        <v>736</v>
      </c>
      <c r="C494" s="47" t="s">
        <v>1208</v>
      </c>
      <c r="D494" s="10" t="s">
        <v>292</v>
      </c>
      <c r="E494" s="10" t="s">
        <v>290</v>
      </c>
      <c r="F494" s="12">
        <v>43386</v>
      </c>
      <c r="G494" s="10" t="s">
        <v>98</v>
      </c>
      <c r="H494" s="20" t="s">
        <v>1930</v>
      </c>
      <c r="I494" s="33"/>
    </row>
    <row r="495" spans="1:10" x14ac:dyDescent="0.25">
      <c r="A495" s="16">
        <v>5456</v>
      </c>
      <c r="B495" s="16" t="s">
        <v>755</v>
      </c>
      <c r="C495" s="16" t="s">
        <v>547</v>
      </c>
      <c r="D495" s="16" t="s">
        <v>289</v>
      </c>
      <c r="E495" s="16" t="s">
        <v>290</v>
      </c>
      <c r="F495" s="12">
        <v>43419</v>
      </c>
      <c r="G495" s="16" t="s">
        <v>70</v>
      </c>
    </row>
    <row r="496" spans="1:10" x14ac:dyDescent="0.25">
      <c r="A496" s="16">
        <v>5457</v>
      </c>
      <c r="B496" s="16" t="s">
        <v>756</v>
      </c>
      <c r="C496" s="47" t="s">
        <v>1217</v>
      </c>
      <c r="D496" s="16" t="s">
        <v>289</v>
      </c>
      <c r="E496" s="16" t="s">
        <v>290</v>
      </c>
      <c r="F496" s="12">
        <v>43419</v>
      </c>
      <c r="G496" s="16" t="s">
        <v>93</v>
      </c>
      <c r="H496" s="20" t="s">
        <v>1930</v>
      </c>
      <c r="I496" s="33"/>
    </row>
    <row r="497" spans="1:10" x14ac:dyDescent="0.25">
      <c r="A497" s="16">
        <v>5458</v>
      </c>
      <c r="B497" s="16" t="s">
        <v>757</v>
      </c>
      <c r="C497" s="16" t="s">
        <v>758</v>
      </c>
      <c r="D497" s="16" t="s">
        <v>686</v>
      </c>
      <c r="E497" s="16" t="s">
        <v>285</v>
      </c>
      <c r="F497" s="12">
        <v>43421</v>
      </c>
      <c r="G497" s="16" t="s">
        <v>660</v>
      </c>
    </row>
    <row r="498" spans="1:10" x14ac:dyDescent="0.25">
      <c r="A498" s="16">
        <v>5459</v>
      </c>
      <c r="B498" s="16" t="s">
        <v>759</v>
      </c>
      <c r="C498" s="16" t="s">
        <v>531</v>
      </c>
      <c r="D498" s="16" t="s">
        <v>684</v>
      </c>
      <c r="E498" s="16" t="s">
        <v>285</v>
      </c>
      <c r="F498" s="12">
        <v>43420</v>
      </c>
      <c r="G498" s="16" t="s">
        <v>12</v>
      </c>
      <c r="H498" s="20" t="s">
        <v>1930</v>
      </c>
      <c r="I498" s="33"/>
    </row>
    <row r="499" spans="1:10" x14ac:dyDescent="0.25">
      <c r="A499" s="16">
        <v>5460</v>
      </c>
      <c r="B499" s="16" t="s">
        <v>760</v>
      </c>
      <c r="C499" s="145" t="s">
        <v>1622</v>
      </c>
      <c r="D499" s="16" t="s">
        <v>287</v>
      </c>
      <c r="E499" s="16" t="s">
        <v>288</v>
      </c>
      <c r="F499" s="12">
        <v>43421</v>
      </c>
      <c r="G499" s="16" t="s">
        <v>70</v>
      </c>
      <c r="H499" s="20" t="s">
        <v>1930</v>
      </c>
    </row>
    <row r="500" spans="1:10" x14ac:dyDescent="0.25">
      <c r="A500" s="16">
        <v>5461</v>
      </c>
      <c r="B500" s="16" t="s">
        <v>761</v>
      </c>
      <c r="C500" s="47" t="s">
        <v>1217</v>
      </c>
      <c r="D500" s="16" t="s">
        <v>289</v>
      </c>
      <c r="E500" s="16" t="s">
        <v>290</v>
      </c>
      <c r="F500" s="12">
        <v>43421</v>
      </c>
      <c r="G500" s="16" t="s">
        <v>93</v>
      </c>
      <c r="H500" s="20" t="s">
        <v>1930</v>
      </c>
      <c r="I500" s="33"/>
    </row>
    <row r="501" spans="1:10" x14ac:dyDescent="0.25">
      <c r="A501" s="16">
        <v>5462</v>
      </c>
      <c r="B501" s="16" t="s">
        <v>762</v>
      </c>
      <c r="C501" s="47" t="s">
        <v>1217</v>
      </c>
      <c r="D501" s="16" t="s">
        <v>289</v>
      </c>
      <c r="E501" s="16" t="s">
        <v>290</v>
      </c>
      <c r="F501" s="12">
        <v>43421</v>
      </c>
      <c r="G501" s="16" t="s">
        <v>93</v>
      </c>
      <c r="H501" s="20" t="s">
        <v>1930</v>
      </c>
      <c r="I501" s="33"/>
    </row>
    <row r="502" spans="1:10" x14ac:dyDescent="0.25">
      <c r="A502" s="16">
        <v>5463</v>
      </c>
      <c r="B502" s="16" t="s">
        <v>763</v>
      </c>
      <c r="C502" s="16" t="s">
        <v>764</v>
      </c>
      <c r="D502" s="16" t="s">
        <v>686</v>
      </c>
      <c r="E502" s="16" t="s">
        <v>285</v>
      </c>
      <c r="F502" s="12">
        <v>43421</v>
      </c>
      <c r="G502" s="16" t="s">
        <v>25</v>
      </c>
    </row>
    <row r="503" spans="1:10" x14ac:dyDescent="0.25">
      <c r="A503" s="16">
        <v>5464</v>
      </c>
      <c r="B503" s="16" t="s">
        <v>765</v>
      </c>
      <c r="C503" s="47" t="s">
        <v>1208</v>
      </c>
      <c r="D503" s="16" t="s">
        <v>292</v>
      </c>
      <c r="E503" s="16" t="s">
        <v>290</v>
      </c>
      <c r="F503" s="12">
        <v>43425</v>
      </c>
      <c r="G503" s="1" t="s">
        <v>98</v>
      </c>
      <c r="H503" s="20" t="s">
        <v>1930</v>
      </c>
      <c r="I503" s="5" t="s">
        <v>1122</v>
      </c>
      <c r="J503" s="5"/>
    </row>
    <row r="504" spans="1:10" x14ac:dyDescent="0.25">
      <c r="A504" s="16">
        <v>5465</v>
      </c>
      <c r="B504" s="16" t="s">
        <v>766</v>
      </c>
      <c r="C504" s="47" t="s">
        <v>1217</v>
      </c>
      <c r="D504" s="16" t="s">
        <v>289</v>
      </c>
      <c r="E504" s="16" t="s">
        <v>290</v>
      </c>
      <c r="F504" s="12">
        <v>43425</v>
      </c>
      <c r="G504" s="16" t="s">
        <v>93</v>
      </c>
      <c r="H504" s="20" t="s">
        <v>1930</v>
      </c>
      <c r="I504" s="33"/>
    </row>
    <row r="505" spans="1:10" x14ac:dyDescent="0.25">
      <c r="A505" s="16">
        <v>5466</v>
      </c>
      <c r="B505" s="16" t="s">
        <v>767</v>
      </c>
      <c r="C505" s="47" t="s">
        <v>1208</v>
      </c>
      <c r="D505" s="16" t="s">
        <v>292</v>
      </c>
      <c r="E505" s="16" t="s">
        <v>290</v>
      </c>
      <c r="F505" s="12">
        <v>43426</v>
      </c>
      <c r="G505" s="1" t="s">
        <v>98</v>
      </c>
      <c r="H505" s="20" t="s">
        <v>1930</v>
      </c>
      <c r="I505" s="5" t="s">
        <v>1122</v>
      </c>
      <c r="J505" s="5"/>
    </row>
    <row r="506" spans="1:10" x14ac:dyDescent="0.25">
      <c r="A506" s="16">
        <v>5467</v>
      </c>
      <c r="B506" s="16" t="s">
        <v>768</v>
      </c>
      <c r="C506" s="47" t="s">
        <v>1208</v>
      </c>
      <c r="D506" s="16" t="s">
        <v>292</v>
      </c>
      <c r="E506" s="16" t="s">
        <v>290</v>
      </c>
      <c r="F506" s="12">
        <v>43426</v>
      </c>
      <c r="G506" s="1" t="s">
        <v>98</v>
      </c>
      <c r="H506" s="20" t="s">
        <v>1930</v>
      </c>
      <c r="I506" s="5" t="s">
        <v>1122</v>
      </c>
      <c r="J506" s="5"/>
    </row>
    <row r="507" spans="1:10" x14ac:dyDescent="0.25">
      <c r="A507" s="16">
        <v>5468</v>
      </c>
      <c r="B507" s="16" t="s">
        <v>769</v>
      </c>
      <c r="C507" s="47" t="s">
        <v>1208</v>
      </c>
      <c r="D507" s="16" t="s">
        <v>292</v>
      </c>
      <c r="E507" s="16" t="s">
        <v>290</v>
      </c>
      <c r="F507" s="12">
        <v>43426</v>
      </c>
      <c r="G507" s="16" t="s">
        <v>98</v>
      </c>
      <c r="H507" s="20" t="s">
        <v>1930</v>
      </c>
      <c r="I507" s="33"/>
    </row>
    <row r="508" spans="1:10" x14ac:dyDescent="0.25">
      <c r="A508" s="16">
        <v>5469</v>
      </c>
      <c r="B508" s="16" t="s">
        <v>770</v>
      </c>
      <c r="C508" s="47" t="s">
        <v>1208</v>
      </c>
      <c r="D508" s="16" t="s">
        <v>292</v>
      </c>
      <c r="E508" s="16" t="s">
        <v>290</v>
      </c>
      <c r="F508" s="12">
        <v>43428</v>
      </c>
      <c r="G508" s="16" t="s">
        <v>98</v>
      </c>
      <c r="H508" s="20" t="s">
        <v>1930</v>
      </c>
      <c r="I508" s="33"/>
    </row>
    <row r="509" spans="1:10" x14ac:dyDescent="0.25">
      <c r="A509" s="16">
        <v>5470</v>
      </c>
      <c r="B509" s="16" t="s">
        <v>771</v>
      </c>
      <c r="C509" s="16" t="s">
        <v>772</v>
      </c>
      <c r="D509" s="16" t="s">
        <v>684</v>
      </c>
      <c r="E509" s="16" t="s">
        <v>285</v>
      </c>
      <c r="F509" s="12">
        <v>43430</v>
      </c>
      <c r="G509" s="16" t="s">
        <v>12</v>
      </c>
    </row>
    <row r="510" spans="1:10" x14ac:dyDescent="0.25">
      <c r="A510" s="16">
        <v>5471</v>
      </c>
      <c r="B510" s="16" t="s">
        <v>773</v>
      </c>
      <c r="C510" s="16" t="s">
        <v>774</v>
      </c>
      <c r="D510" s="16" t="s">
        <v>287</v>
      </c>
      <c r="E510" s="16" t="s">
        <v>288</v>
      </c>
      <c r="F510" s="12">
        <v>43431</v>
      </c>
      <c r="G510" s="16" t="s">
        <v>70</v>
      </c>
    </row>
    <row r="511" spans="1:10" x14ac:dyDescent="0.25">
      <c r="A511" s="16">
        <v>5472</v>
      </c>
      <c r="B511" s="16" t="s">
        <v>775</v>
      </c>
      <c r="C511" s="47" t="s">
        <v>1208</v>
      </c>
      <c r="D511" s="16" t="s">
        <v>292</v>
      </c>
      <c r="E511" s="16" t="s">
        <v>290</v>
      </c>
      <c r="F511" s="12">
        <v>43433</v>
      </c>
      <c r="G511" s="16" t="s">
        <v>98</v>
      </c>
      <c r="H511" s="20" t="s">
        <v>1930</v>
      </c>
      <c r="I511" s="33"/>
    </row>
    <row r="512" spans="1:10" x14ac:dyDescent="0.25">
      <c r="A512" s="16">
        <v>5473</v>
      </c>
      <c r="B512" s="16" t="s">
        <v>776</v>
      </c>
      <c r="C512" s="47" t="s">
        <v>1208</v>
      </c>
      <c r="D512" s="16" t="s">
        <v>292</v>
      </c>
      <c r="E512" s="16" t="s">
        <v>290</v>
      </c>
      <c r="F512" s="12">
        <v>43433</v>
      </c>
      <c r="G512" s="16" t="s">
        <v>98</v>
      </c>
      <c r="H512" s="20" t="s">
        <v>1930</v>
      </c>
      <c r="I512" s="33"/>
    </row>
    <row r="513" spans="1:10" x14ac:dyDescent="0.25">
      <c r="A513" s="16">
        <v>5474</v>
      </c>
      <c r="B513" s="16" t="s">
        <v>754</v>
      </c>
      <c r="C513" s="47" t="s">
        <v>1217</v>
      </c>
      <c r="D513" s="16" t="s">
        <v>289</v>
      </c>
      <c r="E513" s="16" t="s">
        <v>290</v>
      </c>
      <c r="F513" s="12">
        <v>43374</v>
      </c>
      <c r="G513" s="16" t="s">
        <v>93</v>
      </c>
      <c r="H513" s="20" t="s">
        <v>1930</v>
      </c>
      <c r="I513" s="33"/>
    </row>
    <row r="514" spans="1:10" x14ac:dyDescent="0.25">
      <c r="A514" s="16">
        <v>5476</v>
      </c>
      <c r="B514" s="16" t="s">
        <v>777</v>
      </c>
      <c r="C514" s="47" t="s">
        <v>1208</v>
      </c>
      <c r="D514" s="16" t="s">
        <v>292</v>
      </c>
      <c r="E514" s="16" t="s">
        <v>290</v>
      </c>
      <c r="F514" s="12">
        <v>43433</v>
      </c>
      <c r="G514" s="16" t="s">
        <v>98</v>
      </c>
      <c r="H514" s="20" t="s">
        <v>1930</v>
      </c>
      <c r="I514" s="33"/>
    </row>
    <row r="515" spans="1:10" x14ac:dyDescent="0.25">
      <c r="A515" s="16">
        <v>5477</v>
      </c>
      <c r="B515" s="16" t="s">
        <v>778</v>
      </c>
      <c r="C515" s="47" t="s">
        <v>1208</v>
      </c>
      <c r="D515" s="51" t="s">
        <v>1325</v>
      </c>
      <c r="E515" s="51" t="s">
        <v>1219</v>
      </c>
      <c r="F515" s="12">
        <v>43435</v>
      </c>
      <c r="G515" s="57" t="s">
        <v>1253</v>
      </c>
      <c r="H515" s="20" t="s">
        <v>1930</v>
      </c>
      <c r="I515" s="33"/>
    </row>
    <row r="516" spans="1:10" x14ac:dyDescent="0.25">
      <c r="A516" s="16">
        <v>5478</v>
      </c>
      <c r="B516" s="16" t="s">
        <v>779</v>
      </c>
      <c r="C516" s="16" t="s">
        <v>731</v>
      </c>
      <c r="D516" s="16" t="s">
        <v>287</v>
      </c>
      <c r="E516" s="16" t="s">
        <v>288</v>
      </c>
      <c r="F516" s="12">
        <v>43433</v>
      </c>
      <c r="G516" s="16" t="s">
        <v>70</v>
      </c>
    </row>
    <row r="517" spans="1:10" x14ac:dyDescent="0.25">
      <c r="A517" s="16">
        <v>5479</v>
      </c>
      <c r="B517" s="16" t="s">
        <v>780</v>
      </c>
      <c r="C517" s="16" t="s">
        <v>624</v>
      </c>
      <c r="D517" s="16" t="s">
        <v>287</v>
      </c>
      <c r="E517" s="16" t="s">
        <v>288</v>
      </c>
      <c r="F517" s="12">
        <v>43432</v>
      </c>
      <c r="G517" s="16" t="s">
        <v>12</v>
      </c>
    </row>
    <row r="518" spans="1:10" x14ac:dyDescent="0.25">
      <c r="A518" s="16">
        <v>5480</v>
      </c>
      <c r="B518" s="16" t="s">
        <v>781</v>
      </c>
      <c r="C518" s="75" t="s">
        <v>1437</v>
      </c>
      <c r="D518" s="16" t="s">
        <v>287</v>
      </c>
      <c r="E518" s="16" t="s">
        <v>288</v>
      </c>
      <c r="F518" s="12">
        <v>43434</v>
      </c>
      <c r="G518" s="16" t="s">
        <v>70</v>
      </c>
      <c r="H518" s="112" t="s">
        <v>1930</v>
      </c>
    </row>
    <row r="519" spans="1:10" x14ac:dyDescent="0.25">
      <c r="A519" s="16">
        <v>5481</v>
      </c>
      <c r="B519" s="16" t="s">
        <v>783</v>
      </c>
      <c r="C519" s="16" t="s">
        <v>784</v>
      </c>
      <c r="D519" s="16" t="s">
        <v>287</v>
      </c>
      <c r="E519" s="16" t="s">
        <v>288</v>
      </c>
      <c r="F519" s="12">
        <v>43433</v>
      </c>
      <c r="G519" s="16" t="s">
        <v>12</v>
      </c>
    </row>
    <row r="520" spans="1:10" x14ac:dyDescent="0.25">
      <c r="A520" s="16">
        <v>5482</v>
      </c>
      <c r="B520" s="16" t="s">
        <v>785</v>
      </c>
      <c r="C520" s="75" t="s">
        <v>1437</v>
      </c>
      <c r="D520" s="16" t="s">
        <v>287</v>
      </c>
      <c r="E520" s="16" t="s">
        <v>288</v>
      </c>
      <c r="F520" s="12">
        <v>43435</v>
      </c>
      <c r="G520" s="16" t="s">
        <v>70</v>
      </c>
      <c r="H520" s="112" t="s">
        <v>1930</v>
      </c>
    </row>
    <row r="521" spans="1:10" x14ac:dyDescent="0.25">
      <c r="A521" s="16">
        <v>5483</v>
      </c>
      <c r="B521" s="16" t="s">
        <v>786</v>
      </c>
      <c r="C521" s="16" t="s">
        <v>65</v>
      </c>
      <c r="D521" s="16" t="s">
        <v>325</v>
      </c>
      <c r="E521" s="16" t="s">
        <v>290</v>
      </c>
      <c r="F521" s="12">
        <v>43437</v>
      </c>
      <c r="G521" s="16" t="s">
        <v>67</v>
      </c>
      <c r="H521" s="34" t="s">
        <v>1930</v>
      </c>
    </row>
    <row r="522" spans="1:10" x14ac:dyDescent="0.25">
      <c r="A522" s="16">
        <v>5484</v>
      </c>
      <c r="B522" s="16" t="s">
        <v>793</v>
      </c>
      <c r="C522" s="16" t="s">
        <v>32</v>
      </c>
      <c r="D522" s="16" t="s">
        <v>292</v>
      </c>
      <c r="E522" s="16" t="s">
        <v>290</v>
      </c>
      <c r="F522" s="12">
        <v>43437</v>
      </c>
      <c r="G522" s="16" t="s">
        <v>25</v>
      </c>
      <c r="H522" s="18"/>
      <c r="I522" s="37"/>
    </row>
    <row r="523" spans="1:10" x14ac:dyDescent="0.25">
      <c r="A523" s="16">
        <v>5486</v>
      </c>
      <c r="B523" s="16" t="s">
        <v>794</v>
      </c>
      <c r="C523" s="16" t="s">
        <v>764</v>
      </c>
      <c r="D523" s="16" t="s">
        <v>686</v>
      </c>
      <c r="E523" s="16" t="s">
        <v>285</v>
      </c>
      <c r="F523" s="12">
        <v>43438</v>
      </c>
      <c r="G523" s="16" t="s">
        <v>25</v>
      </c>
      <c r="H523" s="18"/>
      <c r="I523" s="37"/>
    </row>
    <row r="524" spans="1:10" x14ac:dyDescent="0.25">
      <c r="A524" s="16">
        <v>5487</v>
      </c>
      <c r="B524" s="16" t="s">
        <v>795</v>
      </c>
      <c r="C524" s="16" t="s">
        <v>531</v>
      </c>
      <c r="D524" s="16" t="s">
        <v>684</v>
      </c>
      <c r="E524" s="16" t="s">
        <v>285</v>
      </c>
      <c r="F524" s="12">
        <v>43437</v>
      </c>
      <c r="G524" s="16" t="s">
        <v>12</v>
      </c>
      <c r="H524" s="20" t="s">
        <v>1930</v>
      </c>
      <c r="I524" s="33"/>
    </row>
    <row r="525" spans="1:10" x14ac:dyDescent="0.25">
      <c r="A525" s="16">
        <v>5488</v>
      </c>
      <c r="B525" s="16" t="s">
        <v>796</v>
      </c>
      <c r="C525" s="16" t="s">
        <v>797</v>
      </c>
      <c r="D525" s="16" t="s">
        <v>287</v>
      </c>
      <c r="E525" s="16" t="s">
        <v>288</v>
      </c>
      <c r="F525" s="12">
        <v>43439</v>
      </c>
      <c r="G525" s="16" t="s">
        <v>70</v>
      </c>
      <c r="H525" s="18"/>
      <c r="I525" s="37"/>
    </row>
    <row r="526" spans="1:10" x14ac:dyDescent="0.25">
      <c r="A526" s="16">
        <v>5489</v>
      </c>
      <c r="B526" s="16" t="s">
        <v>798</v>
      </c>
      <c r="C526" s="47" t="s">
        <v>1208</v>
      </c>
      <c r="D526" s="16" t="s">
        <v>292</v>
      </c>
      <c r="E526" s="16" t="s">
        <v>290</v>
      </c>
      <c r="F526" s="12">
        <v>43440</v>
      </c>
      <c r="G526" s="1" t="s">
        <v>98</v>
      </c>
      <c r="H526" s="20" t="s">
        <v>1930</v>
      </c>
      <c r="I526" s="5" t="s">
        <v>1122</v>
      </c>
      <c r="J526" s="5"/>
    </row>
    <row r="527" spans="1:10" x14ac:dyDescent="0.25">
      <c r="A527" s="16">
        <v>5490</v>
      </c>
      <c r="B527" s="16" t="s">
        <v>799</v>
      </c>
      <c r="C527" s="16" t="s">
        <v>168</v>
      </c>
      <c r="D527" s="16" t="s">
        <v>287</v>
      </c>
      <c r="E527" s="16" t="s">
        <v>288</v>
      </c>
      <c r="F527" s="12">
        <v>43439</v>
      </c>
      <c r="G527" s="16" t="s">
        <v>12</v>
      </c>
      <c r="H527" s="18"/>
      <c r="I527" s="37"/>
    </row>
    <row r="528" spans="1:10" x14ac:dyDescent="0.25">
      <c r="A528" s="16">
        <v>5491</v>
      </c>
      <c r="B528" s="16" t="s">
        <v>800</v>
      </c>
      <c r="C528" s="47" t="s">
        <v>1217</v>
      </c>
      <c r="D528" s="16" t="s">
        <v>289</v>
      </c>
      <c r="E528" s="16" t="s">
        <v>290</v>
      </c>
      <c r="F528" s="12">
        <v>43439</v>
      </c>
      <c r="G528" s="16" t="s">
        <v>70</v>
      </c>
      <c r="H528" s="20" t="s">
        <v>1930</v>
      </c>
      <c r="I528" s="33"/>
    </row>
    <row r="529" spans="1:9" x14ac:dyDescent="0.25">
      <c r="A529" s="16">
        <v>5492</v>
      </c>
      <c r="B529" s="16" t="s">
        <v>801</v>
      </c>
      <c r="C529" s="16" t="s">
        <v>531</v>
      </c>
      <c r="D529" s="16" t="s">
        <v>684</v>
      </c>
      <c r="E529" s="16" t="s">
        <v>285</v>
      </c>
      <c r="F529" s="12">
        <v>43441</v>
      </c>
      <c r="G529" s="16" t="s">
        <v>12</v>
      </c>
      <c r="H529" s="20" t="s">
        <v>1930</v>
      </c>
      <c r="I529" s="33"/>
    </row>
    <row r="530" spans="1:9" x14ac:dyDescent="0.25">
      <c r="A530" s="16">
        <v>5493</v>
      </c>
      <c r="B530" s="16" t="s">
        <v>802</v>
      </c>
      <c r="C530" s="47" t="s">
        <v>1217</v>
      </c>
      <c r="D530" s="16" t="s">
        <v>289</v>
      </c>
      <c r="E530" s="16" t="s">
        <v>290</v>
      </c>
      <c r="F530" s="12">
        <v>43441</v>
      </c>
      <c r="G530" s="16" t="s">
        <v>70</v>
      </c>
      <c r="H530" s="20" t="s">
        <v>1930</v>
      </c>
      <c r="I530" s="37"/>
    </row>
    <row r="531" spans="1:9" x14ac:dyDescent="0.25">
      <c r="A531" s="16">
        <v>5494</v>
      </c>
      <c r="B531" s="16" t="s">
        <v>803</v>
      </c>
      <c r="C531" s="47" t="s">
        <v>1217</v>
      </c>
      <c r="D531" s="16" t="s">
        <v>289</v>
      </c>
      <c r="E531" s="16" t="s">
        <v>290</v>
      </c>
      <c r="F531" s="12">
        <v>43442</v>
      </c>
      <c r="G531" s="16" t="s">
        <v>70</v>
      </c>
      <c r="H531" s="20" t="s">
        <v>1930</v>
      </c>
      <c r="I531" s="37"/>
    </row>
    <row r="532" spans="1:9" x14ac:dyDescent="0.25">
      <c r="A532" s="16">
        <v>5495</v>
      </c>
      <c r="B532" s="16" t="s">
        <v>804</v>
      </c>
      <c r="C532" s="47" t="s">
        <v>1217</v>
      </c>
      <c r="D532" s="16" t="s">
        <v>289</v>
      </c>
      <c r="E532" s="16" t="s">
        <v>290</v>
      </c>
      <c r="F532" s="12">
        <v>43445</v>
      </c>
      <c r="G532" s="16" t="s">
        <v>70</v>
      </c>
      <c r="H532" s="20" t="s">
        <v>1930</v>
      </c>
      <c r="I532" s="37"/>
    </row>
    <row r="533" spans="1:9" x14ac:dyDescent="0.25">
      <c r="A533" s="16">
        <v>5496</v>
      </c>
      <c r="B533" s="16" t="s">
        <v>805</v>
      </c>
      <c r="C533" s="47" t="s">
        <v>1208</v>
      </c>
      <c r="D533" s="51" t="s">
        <v>1325</v>
      </c>
      <c r="E533" s="51" t="s">
        <v>1219</v>
      </c>
      <c r="F533" s="12">
        <v>43447</v>
      </c>
      <c r="G533" s="57" t="s">
        <v>1253</v>
      </c>
      <c r="H533" s="20" t="s">
        <v>1930</v>
      </c>
      <c r="I533" s="37"/>
    </row>
    <row r="534" spans="1:9" x14ac:dyDescent="0.25">
      <c r="A534" s="16">
        <v>5497</v>
      </c>
      <c r="B534" s="16" t="s">
        <v>806</v>
      </c>
      <c r="C534" s="16" t="s">
        <v>556</v>
      </c>
      <c r="D534" s="16" t="s">
        <v>289</v>
      </c>
      <c r="E534" s="16" t="s">
        <v>290</v>
      </c>
      <c r="F534" s="12">
        <v>43446</v>
      </c>
      <c r="G534" s="16" t="s">
        <v>93</v>
      </c>
      <c r="H534" s="18"/>
      <c r="I534" s="37"/>
    </row>
    <row r="535" spans="1:9" x14ac:dyDescent="0.25">
      <c r="A535" s="16">
        <v>5498</v>
      </c>
      <c r="B535" s="16" t="s">
        <v>807</v>
      </c>
      <c r="C535" s="47" t="s">
        <v>1217</v>
      </c>
      <c r="D535" s="16" t="s">
        <v>289</v>
      </c>
      <c r="E535" s="16" t="s">
        <v>290</v>
      </c>
      <c r="F535" s="12">
        <v>43446</v>
      </c>
      <c r="G535" s="16" t="s">
        <v>70</v>
      </c>
      <c r="H535" s="20" t="s">
        <v>1930</v>
      </c>
      <c r="I535" s="37"/>
    </row>
    <row r="536" spans="1:9" x14ac:dyDescent="0.25">
      <c r="A536" s="16">
        <v>5499</v>
      </c>
      <c r="B536" s="16" t="s">
        <v>808</v>
      </c>
      <c r="C536" s="21" t="s">
        <v>890</v>
      </c>
      <c r="D536" s="16" t="s">
        <v>289</v>
      </c>
      <c r="E536" s="16" t="s">
        <v>290</v>
      </c>
      <c r="F536" s="12">
        <v>43446</v>
      </c>
      <c r="G536" s="16" t="s">
        <v>93</v>
      </c>
      <c r="H536" s="20" t="s">
        <v>4955</v>
      </c>
      <c r="I536" s="34"/>
    </row>
    <row r="537" spans="1:9" x14ac:dyDescent="0.25">
      <c r="A537" s="16">
        <v>5500</v>
      </c>
      <c r="B537" s="16" t="s">
        <v>809</v>
      </c>
      <c r="C537" s="16" t="s">
        <v>810</v>
      </c>
      <c r="D537" s="16" t="s">
        <v>287</v>
      </c>
      <c r="E537" s="16" t="s">
        <v>288</v>
      </c>
      <c r="F537" s="12">
        <v>43447</v>
      </c>
      <c r="G537" s="16" t="s">
        <v>70</v>
      </c>
      <c r="H537" s="18"/>
      <c r="I537" s="37"/>
    </row>
    <row r="538" spans="1:9" x14ac:dyDescent="0.25">
      <c r="A538" s="16">
        <v>5501</v>
      </c>
      <c r="B538" s="16" t="s">
        <v>811</v>
      </c>
      <c r="C538" s="16" t="s">
        <v>812</v>
      </c>
      <c r="D538" s="16" t="s">
        <v>295</v>
      </c>
      <c r="E538" s="16" t="s">
        <v>290</v>
      </c>
      <c r="F538" s="12">
        <v>43448</v>
      </c>
      <c r="G538" s="51" t="s">
        <v>1255</v>
      </c>
      <c r="H538" s="18"/>
      <c r="I538" s="37"/>
    </row>
    <row r="539" spans="1:9" x14ac:dyDescent="0.25">
      <c r="A539" s="16">
        <v>5502</v>
      </c>
      <c r="B539" s="16" t="s">
        <v>813</v>
      </c>
      <c r="C539" s="16" t="s">
        <v>813</v>
      </c>
      <c r="D539" s="16" t="s">
        <v>685</v>
      </c>
      <c r="E539" s="16" t="s">
        <v>285</v>
      </c>
      <c r="F539" s="12">
        <v>43440</v>
      </c>
      <c r="G539" s="16" t="s">
        <v>306</v>
      </c>
      <c r="H539" s="18"/>
      <c r="I539" s="37"/>
    </row>
    <row r="540" spans="1:9" x14ac:dyDescent="0.25">
      <c r="A540" s="19">
        <v>5503</v>
      </c>
      <c r="B540" s="19" t="s">
        <v>816</v>
      </c>
      <c r="C540" s="47" t="s">
        <v>1217</v>
      </c>
      <c r="D540" s="19" t="s">
        <v>289</v>
      </c>
      <c r="E540" s="19" t="s">
        <v>290</v>
      </c>
      <c r="F540" s="12">
        <v>43449</v>
      </c>
      <c r="G540" s="19" t="s">
        <v>70</v>
      </c>
      <c r="H540" s="20" t="s">
        <v>1930</v>
      </c>
      <c r="I540" s="37"/>
    </row>
    <row r="541" spans="1:9" x14ac:dyDescent="0.25">
      <c r="A541" s="19">
        <v>5504</v>
      </c>
      <c r="B541" s="19" t="s">
        <v>820</v>
      </c>
      <c r="C541" s="19" t="s">
        <v>812</v>
      </c>
      <c r="D541" s="19" t="s">
        <v>295</v>
      </c>
      <c r="E541" s="19" t="s">
        <v>290</v>
      </c>
      <c r="F541" s="12">
        <v>43451</v>
      </c>
      <c r="G541" s="51" t="s">
        <v>1255</v>
      </c>
      <c r="H541" s="18"/>
      <c r="I541" s="37"/>
    </row>
    <row r="542" spans="1:9" x14ac:dyDescent="0.25">
      <c r="A542" s="19">
        <v>5505</v>
      </c>
      <c r="B542" s="19" t="s">
        <v>821</v>
      </c>
      <c r="C542" s="19" t="s">
        <v>531</v>
      </c>
      <c r="D542" s="19" t="s">
        <v>684</v>
      </c>
      <c r="E542" s="19" t="s">
        <v>285</v>
      </c>
      <c r="F542" s="12">
        <v>43454</v>
      </c>
      <c r="G542" s="19" t="s">
        <v>12</v>
      </c>
      <c r="H542" s="20" t="s">
        <v>1930</v>
      </c>
      <c r="I542" s="33"/>
    </row>
    <row r="543" spans="1:9" x14ac:dyDescent="0.25">
      <c r="A543" s="19">
        <v>5506</v>
      </c>
      <c r="B543" s="19" t="s">
        <v>817</v>
      </c>
      <c r="C543" s="47" t="s">
        <v>1217</v>
      </c>
      <c r="D543" s="19" t="s">
        <v>289</v>
      </c>
      <c r="E543" s="19" t="s">
        <v>290</v>
      </c>
      <c r="F543" s="12">
        <v>43453</v>
      </c>
      <c r="G543" s="19" t="s">
        <v>93</v>
      </c>
      <c r="H543" s="20" t="s">
        <v>1930</v>
      </c>
      <c r="I543" s="37"/>
    </row>
    <row r="544" spans="1:9" x14ac:dyDescent="0.25">
      <c r="A544" s="19">
        <v>5507</v>
      </c>
      <c r="B544" s="19" t="s">
        <v>822</v>
      </c>
      <c r="C544" s="47" t="s">
        <v>1217</v>
      </c>
      <c r="D544" s="19" t="s">
        <v>289</v>
      </c>
      <c r="E544" s="19" t="s">
        <v>290</v>
      </c>
      <c r="F544" s="12">
        <v>43453</v>
      </c>
      <c r="G544" s="19" t="s">
        <v>93</v>
      </c>
      <c r="H544" s="20" t="s">
        <v>1930</v>
      </c>
      <c r="I544" s="37"/>
    </row>
    <row r="545" spans="1:9" x14ac:dyDescent="0.25">
      <c r="A545" s="19">
        <v>5508</v>
      </c>
      <c r="B545" s="19" t="s">
        <v>823</v>
      </c>
      <c r="C545" s="19" t="s">
        <v>824</v>
      </c>
      <c r="D545" s="19" t="s">
        <v>287</v>
      </c>
      <c r="E545" s="19" t="s">
        <v>288</v>
      </c>
      <c r="F545" s="12">
        <v>43454</v>
      </c>
      <c r="G545" s="19" t="s">
        <v>12</v>
      </c>
      <c r="H545" s="18"/>
      <c r="I545" s="37"/>
    </row>
    <row r="546" spans="1:9" x14ac:dyDescent="0.25">
      <c r="A546" s="19">
        <v>5509</v>
      </c>
      <c r="B546" s="19" t="s">
        <v>825</v>
      </c>
      <c r="C546" s="19" t="s">
        <v>531</v>
      </c>
      <c r="D546" s="19" t="s">
        <v>684</v>
      </c>
      <c r="E546" s="19" t="s">
        <v>285</v>
      </c>
      <c r="F546" s="12">
        <v>43456</v>
      </c>
      <c r="G546" s="19" t="s">
        <v>12</v>
      </c>
      <c r="H546" s="20" t="s">
        <v>1930</v>
      </c>
      <c r="I546" s="33"/>
    </row>
    <row r="547" spans="1:9" x14ac:dyDescent="0.25">
      <c r="A547" s="19">
        <v>5510</v>
      </c>
      <c r="B547" s="19" t="s">
        <v>826</v>
      </c>
      <c r="C547" s="19" t="s">
        <v>812</v>
      </c>
      <c r="D547" s="19" t="s">
        <v>338</v>
      </c>
      <c r="E547" s="19" t="s">
        <v>288</v>
      </c>
      <c r="F547" s="12">
        <v>43455</v>
      </c>
      <c r="G547" s="51" t="s">
        <v>1255</v>
      </c>
      <c r="H547" s="18"/>
      <c r="I547" s="37"/>
    </row>
    <row r="548" spans="1:9" x14ac:dyDescent="0.25">
      <c r="A548" s="19">
        <v>5511</v>
      </c>
      <c r="B548" s="19" t="s">
        <v>827</v>
      </c>
      <c r="C548" s="19" t="s">
        <v>531</v>
      </c>
      <c r="D548" s="19" t="s">
        <v>684</v>
      </c>
      <c r="E548" s="19" t="s">
        <v>285</v>
      </c>
      <c r="F548" s="12">
        <v>43458</v>
      </c>
      <c r="G548" s="19" t="s">
        <v>12</v>
      </c>
      <c r="H548" s="20" t="s">
        <v>1930</v>
      </c>
      <c r="I548" s="33"/>
    </row>
    <row r="549" spans="1:9" x14ac:dyDescent="0.25">
      <c r="A549" s="19">
        <v>5512</v>
      </c>
      <c r="B549" s="19" t="s">
        <v>828</v>
      </c>
      <c r="C549" s="19" t="s">
        <v>726</v>
      </c>
      <c r="D549" s="19" t="s">
        <v>287</v>
      </c>
      <c r="E549" s="19" t="s">
        <v>288</v>
      </c>
      <c r="F549" s="12">
        <v>43462</v>
      </c>
      <c r="G549" s="19" t="s">
        <v>98</v>
      </c>
      <c r="H549" s="18"/>
      <c r="I549" s="37"/>
    </row>
    <row r="550" spans="1:9" x14ac:dyDescent="0.25">
      <c r="A550" s="19">
        <v>5513</v>
      </c>
      <c r="B550" s="19" t="s">
        <v>829</v>
      </c>
      <c r="C550" s="19" t="s">
        <v>830</v>
      </c>
      <c r="D550" s="19" t="s">
        <v>287</v>
      </c>
      <c r="E550" s="19" t="s">
        <v>288</v>
      </c>
      <c r="F550" s="12">
        <v>43463</v>
      </c>
      <c r="G550" s="19" t="s">
        <v>70</v>
      </c>
      <c r="H550" s="18"/>
      <c r="I550" s="37"/>
    </row>
    <row r="551" spans="1:9" x14ac:dyDescent="0.25">
      <c r="A551" s="19">
        <v>5514</v>
      </c>
      <c r="B551" s="19" t="s">
        <v>831</v>
      </c>
      <c r="C551" s="19" t="s">
        <v>531</v>
      </c>
      <c r="D551" s="19" t="s">
        <v>684</v>
      </c>
      <c r="E551" s="19" t="s">
        <v>285</v>
      </c>
      <c r="F551" s="12">
        <v>43466</v>
      </c>
      <c r="G551" s="19" t="s">
        <v>12</v>
      </c>
      <c r="H551" s="20" t="s">
        <v>1930</v>
      </c>
      <c r="I551" s="33"/>
    </row>
    <row r="552" spans="1:9" x14ac:dyDescent="0.25">
      <c r="A552" s="21">
        <v>5515</v>
      </c>
      <c r="B552" s="21" t="s">
        <v>839</v>
      </c>
      <c r="C552" s="21" t="s">
        <v>739</v>
      </c>
      <c r="D552" s="21" t="s">
        <v>284</v>
      </c>
      <c r="E552" s="21" t="s">
        <v>288</v>
      </c>
      <c r="F552" s="22">
        <v>43467</v>
      </c>
      <c r="G552" s="21" t="s">
        <v>25</v>
      </c>
      <c r="H552" s="23"/>
      <c r="I552" s="38"/>
    </row>
    <row r="553" spans="1:9" x14ac:dyDescent="0.25">
      <c r="A553" s="21">
        <v>5516</v>
      </c>
      <c r="B553" s="21" t="s">
        <v>840</v>
      </c>
      <c r="C553" s="21" t="s">
        <v>65</v>
      </c>
      <c r="D553" s="21" t="s">
        <v>325</v>
      </c>
      <c r="E553" s="21" t="s">
        <v>290</v>
      </c>
      <c r="F553" s="22">
        <v>43441</v>
      </c>
      <c r="G553" s="21" t="s">
        <v>67</v>
      </c>
      <c r="H553" s="20" t="s">
        <v>1930</v>
      </c>
      <c r="I553" s="38"/>
    </row>
    <row r="554" spans="1:9" x14ac:dyDescent="0.25">
      <c r="A554" s="21">
        <v>5517</v>
      </c>
      <c r="B554" s="21" t="s">
        <v>841</v>
      </c>
      <c r="C554" s="21" t="s">
        <v>649</v>
      </c>
      <c r="D554" s="21" t="s">
        <v>287</v>
      </c>
      <c r="E554" s="21" t="s">
        <v>288</v>
      </c>
      <c r="F554" s="22">
        <v>43474</v>
      </c>
      <c r="G554" s="21" t="s">
        <v>93</v>
      </c>
      <c r="H554" s="23"/>
      <c r="I554" s="38"/>
    </row>
    <row r="555" spans="1:9" x14ac:dyDescent="0.25">
      <c r="A555" s="21">
        <v>5518</v>
      </c>
      <c r="B555" s="21" t="s">
        <v>842</v>
      </c>
      <c r="C555" s="21" t="s">
        <v>890</v>
      </c>
      <c r="D555" s="21" t="s">
        <v>289</v>
      </c>
      <c r="E555" s="21" t="s">
        <v>290</v>
      </c>
      <c r="F555" s="22">
        <v>43473</v>
      </c>
      <c r="G555" s="21" t="s">
        <v>93</v>
      </c>
      <c r="H555" s="20" t="s">
        <v>4955</v>
      </c>
      <c r="I555" s="38"/>
    </row>
    <row r="556" spans="1:9" x14ac:dyDescent="0.25">
      <c r="A556" s="221">
        <v>5519</v>
      </c>
      <c r="B556" s="21" t="s">
        <v>843</v>
      </c>
      <c r="C556" s="21" t="s">
        <v>844</v>
      </c>
      <c r="D556" s="21" t="s">
        <v>292</v>
      </c>
      <c r="E556" s="21" t="s">
        <v>290</v>
      </c>
      <c r="F556" s="22">
        <v>43474</v>
      </c>
      <c r="G556" s="21" t="s">
        <v>25</v>
      </c>
      <c r="H556" s="23"/>
      <c r="I556" s="38"/>
    </row>
    <row r="557" spans="1:9" x14ac:dyDescent="0.25">
      <c r="A557" s="21">
        <v>5521</v>
      </c>
      <c r="B557" s="21" t="s">
        <v>845</v>
      </c>
      <c r="C557" s="1" t="s">
        <v>882</v>
      </c>
      <c r="D557" s="21" t="s">
        <v>289</v>
      </c>
      <c r="E557" s="21" t="s">
        <v>290</v>
      </c>
      <c r="F557" s="22">
        <v>43474</v>
      </c>
      <c r="G557" s="21" t="s">
        <v>93</v>
      </c>
      <c r="H557" s="23"/>
      <c r="I557" s="38"/>
    </row>
    <row r="558" spans="1:9" x14ac:dyDescent="0.25">
      <c r="A558" s="21">
        <v>5522</v>
      </c>
      <c r="B558" s="21" t="s">
        <v>846</v>
      </c>
      <c r="C558" s="21" t="s">
        <v>726</v>
      </c>
      <c r="D558" s="21" t="s">
        <v>284</v>
      </c>
      <c r="E558" s="21" t="s">
        <v>288</v>
      </c>
      <c r="F558" s="22">
        <v>43476</v>
      </c>
      <c r="G558" s="21" t="s">
        <v>98</v>
      </c>
      <c r="H558" s="23"/>
      <c r="I558" s="38"/>
    </row>
    <row r="559" spans="1:9" x14ac:dyDescent="0.25">
      <c r="A559" s="21">
        <v>5523</v>
      </c>
      <c r="B559" s="21" t="s">
        <v>847</v>
      </c>
      <c r="C559" s="75" t="s">
        <v>1437</v>
      </c>
      <c r="D559" s="21" t="s">
        <v>287</v>
      </c>
      <c r="E559" s="21" t="s">
        <v>288</v>
      </c>
      <c r="F559" s="22">
        <v>43475</v>
      </c>
      <c r="G559" s="21" t="s">
        <v>70</v>
      </c>
      <c r="H559" s="112" t="s">
        <v>1930</v>
      </c>
      <c r="I559" s="38"/>
    </row>
    <row r="560" spans="1:9" x14ac:dyDescent="0.25">
      <c r="A560" s="21">
        <v>5524</v>
      </c>
      <c r="B560" s="21" t="s">
        <v>848</v>
      </c>
      <c r="C560" s="21" t="s">
        <v>629</v>
      </c>
      <c r="D560" s="21" t="s">
        <v>307</v>
      </c>
      <c r="E560" s="21" t="s">
        <v>1231</v>
      </c>
      <c r="F560" s="22">
        <v>43479</v>
      </c>
      <c r="G560" s="21" t="s">
        <v>306</v>
      </c>
      <c r="H560" s="23"/>
      <c r="I560" s="38"/>
    </row>
    <row r="561" spans="1:9" x14ac:dyDescent="0.25">
      <c r="A561" s="21">
        <v>5525</v>
      </c>
      <c r="B561" s="21" t="s">
        <v>849</v>
      </c>
      <c r="C561" s="21" t="s">
        <v>772</v>
      </c>
      <c r="D561" s="21" t="s">
        <v>684</v>
      </c>
      <c r="E561" s="21" t="s">
        <v>285</v>
      </c>
      <c r="F561" s="22">
        <v>43477</v>
      </c>
      <c r="G561" s="21" t="s">
        <v>12</v>
      </c>
      <c r="H561" s="23"/>
      <c r="I561" s="38"/>
    </row>
    <row r="562" spans="1:9" x14ac:dyDescent="0.25">
      <c r="A562" s="21">
        <v>5526</v>
      </c>
      <c r="B562" s="21" t="s">
        <v>850</v>
      </c>
      <c r="C562" s="21" t="s">
        <v>844</v>
      </c>
      <c r="D562" s="21" t="s">
        <v>292</v>
      </c>
      <c r="E562" s="21" t="s">
        <v>288</v>
      </c>
      <c r="F562" s="22">
        <v>43479</v>
      </c>
      <c r="G562" s="21" t="s">
        <v>25</v>
      </c>
      <c r="H562" s="23"/>
      <c r="I562" s="38"/>
    </row>
    <row r="563" spans="1:9" x14ac:dyDescent="0.25">
      <c r="A563" s="21">
        <v>5527</v>
      </c>
      <c r="B563" s="21" t="s">
        <v>851</v>
      </c>
      <c r="C563" s="47" t="s">
        <v>1208</v>
      </c>
      <c r="D563" s="21" t="s">
        <v>325</v>
      </c>
      <c r="E563" s="21" t="s">
        <v>290</v>
      </c>
      <c r="F563" s="22">
        <v>43479</v>
      </c>
      <c r="G563" s="21" t="s">
        <v>306</v>
      </c>
      <c r="H563" s="20" t="s">
        <v>1930</v>
      </c>
      <c r="I563" s="37"/>
    </row>
    <row r="564" spans="1:9" x14ac:dyDescent="0.25">
      <c r="A564" s="21">
        <v>5528</v>
      </c>
      <c r="B564" s="21" t="s">
        <v>852</v>
      </c>
      <c r="C564" s="47" t="s">
        <v>1208</v>
      </c>
      <c r="D564" s="51" t="s">
        <v>1325</v>
      </c>
      <c r="E564" s="51" t="s">
        <v>1219</v>
      </c>
      <c r="F564" s="22">
        <v>43482</v>
      </c>
      <c r="G564" s="57" t="s">
        <v>1253</v>
      </c>
      <c r="H564" s="20" t="s">
        <v>1930</v>
      </c>
      <c r="I564" s="37"/>
    </row>
    <row r="565" spans="1:9" x14ac:dyDescent="0.25">
      <c r="A565" s="21">
        <v>5529</v>
      </c>
      <c r="B565" s="21" t="s">
        <v>853</v>
      </c>
      <c r="C565" s="21" t="s">
        <v>836</v>
      </c>
      <c r="D565" s="21" t="s">
        <v>325</v>
      </c>
      <c r="E565" s="21" t="s">
        <v>290</v>
      </c>
      <c r="F565" s="22">
        <v>43483</v>
      </c>
      <c r="G565" s="21" t="s">
        <v>306</v>
      </c>
      <c r="H565" s="23"/>
      <c r="I565" s="38"/>
    </row>
    <row r="566" spans="1:9" x14ac:dyDescent="0.25">
      <c r="A566" s="21">
        <v>5530</v>
      </c>
      <c r="B566" s="21" t="s">
        <v>854</v>
      </c>
      <c r="C566" s="21" t="s">
        <v>855</v>
      </c>
      <c r="D566" s="21" t="s">
        <v>292</v>
      </c>
      <c r="E566" s="21" t="s">
        <v>290</v>
      </c>
      <c r="F566" s="22">
        <v>43481</v>
      </c>
      <c r="G566" s="21" t="s">
        <v>98</v>
      </c>
      <c r="H566" s="23"/>
      <c r="I566" s="38"/>
    </row>
    <row r="567" spans="1:9" x14ac:dyDescent="0.25">
      <c r="A567" s="21">
        <v>5531</v>
      </c>
      <c r="B567" s="21" t="s">
        <v>856</v>
      </c>
      <c r="C567" s="21" t="s">
        <v>585</v>
      </c>
      <c r="D567" s="21" t="s">
        <v>684</v>
      </c>
      <c r="E567" s="21" t="s">
        <v>285</v>
      </c>
      <c r="F567" s="22">
        <v>43482</v>
      </c>
      <c r="G567" s="21" t="s">
        <v>12</v>
      </c>
      <c r="H567" s="23"/>
      <c r="I567" s="38"/>
    </row>
    <row r="568" spans="1:9" x14ac:dyDescent="0.25">
      <c r="A568" s="21">
        <v>5532</v>
      </c>
      <c r="B568" s="21" t="s">
        <v>857</v>
      </c>
      <c r="C568" s="21" t="s">
        <v>535</v>
      </c>
      <c r="D568" s="21" t="s">
        <v>295</v>
      </c>
      <c r="E568" s="21" t="s">
        <v>290</v>
      </c>
      <c r="F568" s="22">
        <v>43483</v>
      </c>
      <c r="G568" s="51" t="s">
        <v>1255</v>
      </c>
      <c r="H568" s="23"/>
      <c r="I568" s="38"/>
    </row>
    <row r="569" spans="1:9" x14ac:dyDescent="0.25">
      <c r="A569" s="21">
        <v>5533</v>
      </c>
      <c r="B569" s="21" t="s">
        <v>858</v>
      </c>
      <c r="C569" s="47" t="s">
        <v>1208</v>
      </c>
      <c r="D569" s="51" t="s">
        <v>1325</v>
      </c>
      <c r="E569" s="51" t="s">
        <v>1219</v>
      </c>
      <c r="F569" s="22">
        <v>43486</v>
      </c>
      <c r="G569" s="57" t="s">
        <v>1253</v>
      </c>
      <c r="H569" s="20" t="s">
        <v>1930</v>
      </c>
      <c r="I569" s="37"/>
    </row>
    <row r="570" spans="1:9" x14ac:dyDescent="0.25">
      <c r="A570" s="21">
        <v>5534</v>
      </c>
      <c r="B570" s="21" t="s">
        <v>859</v>
      </c>
      <c r="C570" s="21" t="s">
        <v>860</v>
      </c>
      <c r="D570" s="21" t="s">
        <v>292</v>
      </c>
      <c r="E570" s="21" t="s">
        <v>290</v>
      </c>
      <c r="F570" s="22">
        <v>43486</v>
      </c>
      <c r="G570" s="21" t="s">
        <v>98</v>
      </c>
      <c r="H570" s="23"/>
      <c r="I570" s="38"/>
    </row>
    <row r="571" spans="1:9" x14ac:dyDescent="0.25">
      <c r="A571" s="21">
        <v>5535</v>
      </c>
      <c r="B571" s="21" t="s">
        <v>861</v>
      </c>
      <c r="C571" s="47" t="s">
        <v>1208</v>
      </c>
      <c r="D571" s="21" t="s">
        <v>292</v>
      </c>
      <c r="E571" s="21" t="s">
        <v>290</v>
      </c>
      <c r="F571" s="22">
        <v>43489</v>
      </c>
      <c r="G571" s="21" t="s">
        <v>98</v>
      </c>
      <c r="H571" s="20" t="s">
        <v>1930</v>
      </c>
      <c r="I571" s="37"/>
    </row>
    <row r="572" spans="1:9" x14ac:dyDescent="0.25">
      <c r="A572" s="21">
        <v>5536</v>
      </c>
      <c r="B572" s="21" t="s">
        <v>862</v>
      </c>
      <c r="C572" s="21" t="s">
        <v>531</v>
      </c>
      <c r="D572" s="21" t="s">
        <v>684</v>
      </c>
      <c r="E572" s="21" t="s">
        <v>285</v>
      </c>
      <c r="F572" s="22">
        <v>43488</v>
      </c>
      <c r="G572" s="21" t="s">
        <v>12</v>
      </c>
      <c r="H572" s="20" t="s">
        <v>1930</v>
      </c>
      <c r="I572" s="38"/>
    </row>
    <row r="573" spans="1:9" x14ac:dyDescent="0.25">
      <c r="A573" s="21">
        <v>5537</v>
      </c>
      <c r="B573" s="21" t="s">
        <v>863</v>
      </c>
      <c r="C573" s="21" t="s">
        <v>629</v>
      </c>
      <c r="D573" s="21" t="s">
        <v>307</v>
      </c>
      <c r="E573" s="21" t="s">
        <v>288</v>
      </c>
      <c r="F573" s="22">
        <v>43479</v>
      </c>
      <c r="G573" s="21" t="s">
        <v>306</v>
      </c>
      <c r="H573" s="23"/>
      <c r="I573" s="38"/>
    </row>
    <row r="574" spans="1:9" x14ac:dyDescent="0.25">
      <c r="A574" s="21">
        <v>5538</v>
      </c>
      <c r="B574" s="21" t="s">
        <v>864</v>
      </c>
      <c r="C574" s="21" t="s">
        <v>865</v>
      </c>
      <c r="D574" s="21" t="s">
        <v>292</v>
      </c>
      <c r="E574" s="21" t="s">
        <v>290</v>
      </c>
      <c r="F574" s="22">
        <v>43488</v>
      </c>
      <c r="G574" s="21" t="s">
        <v>98</v>
      </c>
      <c r="H574" s="20" t="s">
        <v>1930</v>
      </c>
      <c r="I574" s="38"/>
    </row>
    <row r="575" spans="1:9" x14ac:dyDescent="0.25">
      <c r="A575" s="21">
        <v>5539</v>
      </c>
      <c r="B575" s="21" t="s">
        <v>866</v>
      </c>
      <c r="C575" s="21" t="s">
        <v>867</v>
      </c>
      <c r="D575" s="21" t="s">
        <v>686</v>
      </c>
      <c r="E575" s="21" t="s">
        <v>285</v>
      </c>
      <c r="F575" s="22">
        <v>43490</v>
      </c>
      <c r="G575" s="21" t="s">
        <v>660</v>
      </c>
      <c r="H575" s="20" t="s">
        <v>1930</v>
      </c>
      <c r="I575" s="34"/>
    </row>
    <row r="576" spans="1:9" x14ac:dyDescent="0.25">
      <c r="A576" s="21">
        <v>5540</v>
      </c>
      <c r="B576" s="21" t="s">
        <v>868</v>
      </c>
      <c r="C576" s="21" t="s">
        <v>890</v>
      </c>
      <c r="D576" s="21" t="s">
        <v>289</v>
      </c>
      <c r="E576" s="21" t="s">
        <v>290</v>
      </c>
      <c r="F576" s="22">
        <v>43489</v>
      </c>
      <c r="G576" s="21" t="s">
        <v>93</v>
      </c>
      <c r="H576" s="20" t="s">
        <v>4955</v>
      </c>
      <c r="I576" s="38"/>
    </row>
    <row r="577" spans="1:9" x14ac:dyDescent="0.25">
      <c r="A577" s="21">
        <v>5541</v>
      </c>
      <c r="B577" s="21" t="s">
        <v>869</v>
      </c>
      <c r="C577" s="21" t="s">
        <v>726</v>
      </c>
      <c r="D577" s="21" t="s">
        <v>284</v>
      </c>
      <c r="E577" s="21" t="s">
        <v>288</v>
      </c>
      <c r="F577" s="22">
        <v>43490</v>
      </c>
      <c r="G577" s="21" t="s">
        <v>98</v>
      </c>
      <c r="H577" s="23"/>
      <c r="I577" s="38"/>
    </row>
    <row r="578" spans="1:9" x14ac:dyDescent="0.25">
      <c r="A578" s="21">
        <v>5542</v>
      </c>
      <c r="B578" s="21" t="s">
        <v>870</v>
      </c>
      <c r="C578" s="21" t="s">
        <v>726</v>
      </c>
      <c r="D578" s="21" t="s">
        <v>284</v>
      </c>
      <c r="E578" s="21" t="s">
        <v>288</v>
      </c>
      <c r="F578" s="22">
        <v>43490</v>
      </c>
      <c r="G578" s="21" t="s">
        <v>98</v>
      </c>
      <c r="H578" s="23"/>
      <c r="I578" s="38"/>
    </row>
    <row r="579" spans="1:9" x14ac:dyDescent="0.25">
      <c r="A579" s="21">
        <v>5543</v>
      </c>
      <c r="B579" s="21" t="s">
        <v>871</v>
      </c>
      <c r="C579" s="21" t="s">
        <v>872</v>
      </c>
      <c r="D579" s="21" t="s">
        <v>287</v>
      </c>
      <c r="E579" s="21" t="s">
        <v>288</v>
      </c>
      <c r="F579" s="22">
        <v>43489</v>
      </c>
      <c r="G579" s="21" t="s">
        <v>70</v>
      </c>
      <c r="H579" s="23"/>
      <c r="I579" s="38"/>
    </row>
    <row r="580" spans="1:9" x14ac:dyDescent="0.25">
      <c r="A580" s="21">
        <v>5544</v>
      </c>
      <c r="B580" s="21" t="s">
        <v>873</v>
      </c>
      <c r="C580" s="171" t="s">
        <v>3277</v>
      </c>
      <c r="D580" s="21" t="s">
        <v>289</v>
      </c>
      <c r="E580" s="21" t="s">
        <v>290</v>
      </c>
      <c r="F580" s="22">
        <v>43489</v>
      </c>
      <c r="G580" s="47" t="s">
        <v>1215</v>
      </c>
      <c r="H580" s="20" t="s">
        <v>1930</v>
      </c>
      <c r="I580" s="38"/>
    </row>
    <row r="581" spans="1:9" x14ac:dyDescent="0.25">
      <c r="A581" s="21">
        <v>5545</v>
      </c>
      <c r="B581" s="21" t="s">
        <v>874</v>
      </c>
      <c r="C581" s="21" t="s">
        <v>875</v>
      </c>
      <c r="D581" s="21" t="s">
        <v>307</v>
      </c>
      <c r="E581" s="21" t="s">
        <v>288</v>
      </c>
      <c r="F581" s="22">
        <v>43493</v>
      </c>
      <c r="G581" s="21" t="s">
        <v>306</v>
      </c>
      <c r="H581" s="20" t="s">
        <v>1930</v>
      </c>
      <c r="I581" s="37"/>
    </row>
    <row r="582" spans="1:9" x14ac:dyDescent="0.25">
      <c r="A582" s="21">
        <v>5546</v>
      </c>
      <c r="B582" s="21" t="s">
        <v>876</v>
      </c>
      <c r="C582" s="21" t="s">
        <v>10</v>
      </c>
      <c r="D582" s="21" t="s">
        <v>287</v>
      </c>
      <c r="E582" s="21" t="s">
        <v>288</v>
      </c>
      <c r="F582" s="22">
        <v>43490</v>
      </c>
      <c r="G582" s="21" t="s">
        <v>12</v>
      </c>
      <c r="H582" s="23"/>
      <c r="I582" s="38"/>
    </row>
    <row r="583" spans="1:9" x14ac:dyDescent="0.25">
      <c r="A583" s="21">
        <v>5547</v>
      </c>
      <c r="B583" s="21" t="s">
        <v>877</v>
      </c>
      <c r="C583" s="21" t="s">
        <v>628</v>
      </c>
      <c r="D583" s="21" t="s">
        <v>287</v>
      </c>
      <c r="E583" s="21" t="s">
        <v>288</v>
      </c>
      <c r="F583" s="22">
        <v>43493</v>
      </c>
      <c r="G583" s="21" t="s">
        <v>70</v>
      </c>
      <c r="H583" s="23"/>
      <c r="I583" s="38"/>
    </row>
    <row r="584" spans="1:9" x14ac:dyDescent="0.25">
      <c r="A584" s="21">
        <v>5548</v>
      </c>
      <c r="B584" s="21" t="s">
        <v>878</v>
      </c>
      <c r="C584" s="21" t="s">
        <v>879</v>
      </c>
      <c r="D584" s="21" t="s">
        <v>295</v>
      </c>
      <c r="E584" s="21" t="s">
        <v>290</v>
      </c>
      <c r="F584" s="22">
        <v>43495</v>
      </c>
      <c r="G584" s="51" t="s">
        <v>1255</v>
      </c>
      <c r="H584" s="23"/>
      <c r="I584" s="38"/>
    </row>
    <row r="585" spans="1:9" x14ac:dyDescent="0.25">
      <c r="A585" s="21">
        <v>5550</v>
      </c>
      <c r="B585" s="21" t="s">
        <v>884</v>
      </c>
      <c r="C585" s="47" t="s">
        <v>1217</v>
      </c>
      <c r="D585" s="21" t="s">
        <v>289</v>
      </c>
      <c r="E585" s="21" t="s">
        <v>290</v>
      </c>
      <c r="F585" s="22">
        <v>43496</v>
      </c>
      <c r="G585" s="21" t="s">
        <v>70</v>
      </c>
      <c r="H585" s="20" t="s">
        <v>1930</v>
      </c>
      <c r="I585" s="37"/>
    </row>
    <row r="586" spans="1:9" x14ac:dyDescent="0.25">
      <c r="A586" s="21">
        <v>5551</v>
      </c>
      <c r="B586" s="21" t="s">
        <v>885</v>
      </c>
      <c r="C586" s="21" t="s">
        <v>855</v>
      </c>
      <c r="D586" s="21" t="s">
        <v>292</v>
      </c>
      <c r="E586" s="21" t="s">
        <v>290</v>
      </c>
      <c r="F586" s="22">
        <v>43497</v>
      </c>
      <c r="G586" s="21" t="s">
        <v>98</v>
      </c>
      <c r="H586" s="23"/>
      <c r="I586" s="38"/>
    </row>
    <row r="587" spans="1:9" x14ac:dyDescent="0.25">
      <c r="A587" s="21">
        <v>5552</v>
      </c>
      <c r="B587" s="21" t="s">
        <v>886</v>
      </c>
      <c r="C587" s="21" t="s">
        <v>860</v>
      </c>
      <c r="D587" s="21" t="s">
        <v>292</v>
      </c>
      <c r="E587" s="21" t="s">
        <v>290</v>
      </c>
      <c r="F587" s="22">
        <v>43497</v>
      </c>
      <c r="G587" s="21" t="s">
        <v>98</v>
      </c>
      <c r="H587" s="23"/>
      <c r="I587" s="38"/>
    </row>
    <row r="588" spans="1:9" x14ac:dyDescent="0.25">
      <c r="A588" s="21">
        <v>5553</v>
      </c>
      <c r="B588" s="21" t="s">
        <v>887</v>
      </c>
      <c r="C588" s="21" t="s">
        <v>629</v>
      </c>
      <c r="D588" s="21" t="s">
        <v>307</v>
      </c>
      <c r="E588" s="21" t="s">
        <v>288</v>
      </c>
      <c r="F588" s="22"/>
      <c r="G588" s="21" t="s">
        <v>306</v>
      </c>
      <c r="H588" s="23"/>
      <c r="I588" s="38"/>
    </row>
    <row r="589" spans="1:9" x14ac:dyDescent="0.25">
      <c r="A589" s="21">
        <v>5554</v>
      </c>
      <c r="B589" s="21" t="s">
        <v>888</v>
      </c>
      <c r="C589" s="21" t="s">
        <v>531</v>
      </c>
      <c r="D589" s="21" t="s">
        <v>684</v>
      </c>
      <c r="E589" s="21" t="s">
        <v>285</v>
      </c>
      <c r="F589" s="22">
        <v>43498</v>
      </c>
      <c r="G589" s="21" t="s">
        <v>12</v>
      </c>
      <c r="H589" s="20" t="s">
        <v>1930</v>
      </c>
      <c r="I589" s="38"/>
    </row>
    <row r="590" spans="1:9" x14ac:dyDescent="0.25">
      <c r="A590" s="21">
        <v>5555</v>
      </c>
      <c r="B590" s="21" t="s">
        <v>889</v>
      </c>
      <c r="C590" s="21" t="s">
        <v>890</v>
      </c>
      <c r="D590" s="21" t="s">
        <v>289</v>
      </c>
      <c r="E590" s="21" t="s">
        <v>290</v>
      </c>
      <c r="F590" s="22">
        <v>43497</v>
      </c>
      <c r="G590" s="21" t="s">
        <v>93</v>
      </c>
      <c r="H590" s="20" t="s">
        <v>4955</v>
      </c>
      <c r="I590" s="38"/>
    </row>
    <row r="591" spans="1:9" x14ac:dyDescent="0.25">
      <c r="A591" s="21">
        <v>5556</v>
      </c>
      <c r="B591" s="21" t="s">
        <v>880</v>
      </c>
      <c r="C591" s="47" t="s">
        <v>1217</v>
      </c>
      <c r="D591" s="21" t="s">
        <v>289</v>
      </c>
      <c r="E591" s="21" t="s">
        <v>290</v>
      </c>
      <c r="F591" s="22">
        <v>43490</v>
      </c>
      <c r="G591" s="21" t="s">
        <v>93</v>
      </c>
      <c r="H591" s="20" t="s">
        <v>1930</v>
      </c>
      <c r="I591" s="37"/>
    </row>
    <row r="592" spans="1:9" x14ac:dyDescent="0.25">
      <c r="A592" s="21">
        <v>5557</v>
      </c>
      <c r="B592" s="21" t="s">
        <v>891</v>
      </c>
      <c r="C592" s="21" t="s">
        <v>844</v>
      </c>
      <c r="D592" s="21" t="s">
        <v>292</v>
      </c>
      <c r="E592" s="21" t="s">
        <v>290</v>
      </c>
      <c r="F592" s="22">
        <v>43475</v>
      </c>
      <c r="G592" s="21" t="s">
        <v>25</v>
      </c>
      <c r="H592" s="23"/>
      <c r="I592" s="38"/>
    </row>
    <row r="593" spans="1:10" x14ac:dyDescent="0.25">
      <c r="A593" s="21">
        <v>5558</v>
      </c>
      <c r="B593" s="21" t="s">
        <v>892</v>
      </c>
      <c r="C593" s="47" t="s">
        <v>1208</v>
      </c>
      <c r="D593" s="21" t="s">
        <v>325</v>
      </c>
      <c r="E593" s="21" t="s">
        <v>290</v>
      </c>
      <c r="F593" s="22">
        <v>43503</v>
      </c>
      <c r="G593" s="21" t="s">
        <v>306</v>
      </c>
      <c r="H593" s="20" t="s">
        <v>1930</v>
      </c>
      <c r="I593" s="37"/>
    </row>
    <row r="594" spans="1:10" x14ac:dyDescent="0.25">
      <c r="A594" s="21">
        <v>5559</v>
      </c>
      <c r="B594" s="21" t="s">
        <v>893</v>
      </c>
      <c r="C594" s="21" t="s">
        <v>890</v>
      </c>
      <c r="D594" s="21" t="s">
        <v>289</v>
      </c>
      <c r="E594" s="21" t="s">
        <v>290</v>
      </c>
      <c r="F594" s="22">
        <v>43475</v>
      </c>
      <c r="G594" s="21" t="s">
        <v>93</v>
      </c>
      <c r="H594" s="20" t="s">
        <v>4955</v>
      </c>
      <c r="I594" s="38"/>
    </row>
    <row r="595" spans="1:10" x14ac:dyDescent="0.25">
      <c r="A595" s="21">
        <v>5560</v>
      </c>
      <c r="B595" s="21" t="s">
        <v>894</v>
      </c>
      <c r="C595" s="47" t="s">
        <v>1217</v>
      </c>
      <c r="D595" s="21" t="s">
        <v>289</v>
      </c>
      <c r="E595" s="21" t="s">
        <v>290</v>
      </c>
      <c r="F595" s="22">
        <v>43500</v>
      </c>
      <c r="G595" s="21" t="s">
        <v>70</v>
      </c>
      <c r="H595" s="20" t="s">
        <v>1930</v>
      </c>
      <c r="I595" s="37"/>
    </row>
    <row r="596" spans="1:10" x14ac:dyDescent="0.25">
      <c r="A596" s="21">
        <v>5561</v>
      </c>
      <c r="B596" s="21" t="s">
        <v>895</v>
      </c>
      <c r="C596" s="21" t="s">
        <v>896</v>
      </c>
      <c r="D596" s="21" t="s">
        <v>295</v>
      </c>
      <c r="E596" s="21" t="s">
        <v>290</v>
      </c>
      <c r="F596" s="22">
        <v>43500</v>
      </c>
      <c r="G596" s="51" t="s">
        <v>1255</v>
      </c>
      <c r="H596" s="23"/>
      <c r="I596" s="38"/>
    </row>
    <row r="597" spans="1:10" x14ac:dyDescent="0.25">
      <c r="A597" s="21">
        <v>5562</v>
      </c>
      <c r="B597" s="21" t="s">
        <v>897</v>
      </c>
      <c r="C597" s="21" t="s">
        <v>896</v>
      </c>
      <c r="D597" s="21" t="s">
        <v>295</v>
      </c>
      <c r="E597" s="21" t="s">
        <v>290</v>
      </c>
      <c r="F597" s="22">
        <v>43500</v>
      </c>
      <c r="G597" s="51" t="s">
        <v>1255</v>
      </c>
      <c r="H597" s="23"/>
      <c r="I597" s="38"/>
    </row>
    <row r="598" spans="1:10" x14ac:dyDescent="0.25">
      <c r="A598" s="21">
        <v>5563</v>
      </c>
      <c r="B598" s="21" t="s">
        <v>898</v>
      </c>
      <c r="C598" s="47" t="s">
        <v>1208</v>
      </c>
      <c r="D598" s="21" t="s">
        <v>292</v>
      </c>
      <c r="E598" s="21" t="s">
        <v>290</v>
      </c>
      <c r="F598" s="22">
        <v>43503</v>
      </c>
      <c r="G598" s="21" t="s">
        <v>109</v>
      </c>
      <c r="H598" s="20" t="s">
        <v>1930</v>
      </c>
      <c r="I598" s="37"/>
    </row>
    <row r="599" spans="1:10" x14ac:dyDescent="0.25">
      <c r="A599" s="21">
        <v>5564</v>
      </c>
      <c r="B599" s="21" t="s">
        <v>899</v>
      </c>
      <c r="C599" s="21" t="s">
        <v>875</v>
      </c>
      <c r="D599" s="21" t="s">
        <v>307</v>
      </c>
      <c r="E599" s="21" t="s">
        <v>288</v>
      </c>
      <c r="F599" s="22">
        <v>43504</v>
      </c>
      <c r="G599" s="21" t="s">
        <v>306</v>
      </c>
      <c r="H599" s="20" t="s">
        <v>1930</v>
      </c>
      <c r="I599" s="37"/>
    </row>
    <row r="600" spans="1:10" x14ac:dyDescent="0.25">
      <c r="A600" s="21">
        <v>5565</v>
      </c>
      <c r="B600" s="21" t="s">
        <v>900</v>
      </c>
      <c r="C600" s="47" t="s">
        <v>1208</v>
      </c>
      <c r="D600" s="21" t="s">
        <v>292</v>
      </c>
      <c r="E600" s="21" t="s">
        <v>290</v>
      </c>
      <c r="F600" s="22">
        <v>43504</v>
      </c>
      <c r="G600" s="21" t="s">
        <v>98</v>
      </c>
      <c r="H600" s="20" t="s">
        <v>1930</v>
      </c>
      <c r="I600" s="37"/>
    </row>
    <row r="601" spans="1:10" x14ac:dyDescent="0.25">
      <c r="A601" s="21">
        <v>5566</v>
      </c>
      <c r="B601" s="21" t="s">
        <v>881</v>
      </c>
      <c r="C601" s="21" t="s">
        <v>65</v>
      </c>
      <c r="D601" s="21" t="s">
        <v>325</v>
      </c>
      <c r="E601" s="21" t="s">
        <v>290</v>
      </c>
      <c r="F601" s="22">
        <v>43479</v>
      </c>
      <c r="G601" s="21" t="s">
        <v>67</v>
      </c>
      <c r="H601" s="20" t="s">
        <v>1930</v>
      </c>
      <c r="I601" s="38"/>
    </row>
    <row r="602" spans="1:10" x14ac:dyDescent="0.25">
      <c r="A602" s="21">
        <v>5567</v>
      </c>
      <c r="B602" s="21" t="s">
        <v>901</v>
      </c>
      <c r="C602" s="47" t="s">
        <v>1208</v>
      </c>
      <c r="D602" s="21" t="s">
        <v>292</v>
      </c>
      <c r="E602" s="21" t="s">
        <v>290</v>
      </c>
      <c r="F602" s="22">
        <v>43505</v>
      </c>
      <c r="G602" s="21" t="s">
        <v>109</v>
      </c>
      <c r="H602" s="20" t="s">
        <v>1930</v>
      </c>
      <c r="I602" s="37"/>
    </row>
    <row r="603" spans="1:10" x14ac:dyDescent="0.25">
      <c r="A603" s="21">
        <v>5568</v>
      </c>
      <c r="B603" s="21" t="s">
        <v>902</v>
      </c>
      <c r="C603" s="21" t="s">
        <v>531</v>
      </c>
      <c r="D603" s="21" t="s">
        <v>684</v>
      </c>
      <c r="E603" s="21" t="s">
        <v>285</v>
      </c>
      <c r="F603" s="22">
        <v>43503</v>
      </c>
      <c r="G603" s="21" t="s">
        <v>12</v>
      </c>
      <c r="H603" s="20" t="s">
        <v>1930</v>
      </c>
      <c r="I603" s="38"/>
    </row>
    <row r="604" spans="1:10" x14ac:dyDescent="0.25">
      <c r="A604" s="21">
        <v>5569</v>
      </c>
      <c r="B604" s="21" t="s">
        <v>903</v>
      </c>
      <c r="C604" s="21" t="s">
        <v>890</v>
      </c>
      <c r="D604" s="21" t="s">
        <v>289</v>
      </c>
      <c r="E604" s="21" t="s">
        <v>290</v>
      </c>
      <c r="F604" s="22">
        <v>43505</v>
      </c>
      <c r="G604" s="21" t="s">
        <v>70</v>
      </c>
      <c r="H604" s="20" t="s">
        <v>4955</v>
      </c>
      <c r="I604" s="38"/>
    </row>
    <row r="605" spans="1:10" x14ac:dyDescent="0.25">
      <c r="A605" s="21">
        <v>5570</v>
      </c>
      <c r="B605" s="21" t="s">
        <v>904</v>
      </c>
      <c r="C605" s="21" t="s">
        <v>890</v>
      </c>
      <c r="D605" s="21" t="s">
        <v>289</v>
      </c>
      <c r="E605" s="21" t="s">
        <v>290</v>
      </c>
      <c r="F605" s="22">
        <v>43505</v>
      </c>
      <c r="G605" s="21" t="s">
        <v>70</v>
      </c>
      <c r="H605" s="20" t="s">
        <v>4955</v>
      </c>
      <c r="I605" s="38"/>
    </row>
    <row r="606" spans="1:10" x14ac:dyDescent="0.25">
      <c r="A606" s="21">
        <v>5571</v>
      </c>
      <c r="B606" s="21" t="s">
        <v>905</v>
      </c>
      <c r="C606" s="47" t="s">
        <v>1208</v>
      </c>
      <c r="D606" s="21" t="s">
        <v>292</v>
      </c>
      <c r="E606" s="21" t="s">
        <v>290</v>
      </c>
      <c r="F606" s="22">
        <v>43507</v>
      </c>
      <c r="G606" s="1" t="s">
        <v>98</v>
      </c>
      <c r="H606" s="20" t="s">
        <v>1930</v>
      </c>
      <c r="I606" s="5" t="s">
        <v>1122</v>
      </c>
      <c r="J606" s="5"/>
    </row>
    <row r="607" spans="1:10" x14ac:dyDescent="0.25">
      <c r="A607" s="21">
        <v>5572</v>
      </c>
      <c r="B607" s="21" t="s">
        <v>906</v>
      </c>
      <c r="C607" s="47" t="s">
        <v>1217</v>
      </c>
      <c r="D607" s="21" t="s">
        <v>289</v>
      </c>
      <c r="E607" s="21" t="s">
        <v>290</v>
      </c>
      <c r="F607" s="22">
        <v>43504</v>
      </c>
      <c r="G607" s="21" t="s">
        <v>93</v>
      </c>
      <c r="H607" s="20" t="s">
        <v>1930</v>
      </c>
      <c r="I607" s="37"/>
    </row>
    <row r="608" spans="1:10" x14ac:dyDescent="0.25">
      <c r="A608" s="21">
        <v>5573</v>
      </c>
      <c r="B608" s="21" t="s">
        <v>907</v>
      </c>
      <c r="C608" s="47" t="s">
        <v>1208</v>
      </c>
      <c r="D608" s="21" t="s">
        <v>292</v>
      </c>
      <c r="E608" s="21" t="s">
        <v>290</v>
      </c>
      <c r="F608" s="22">
        <v>43507</v>
      </c>
      <c r="G608" s="1" t="s">
        <v>98</v>
      </c>
      <c r="H608" s="20" t="s">
        <v>1930</v>
      </c>
      <c r="I608" s="5" t="s">
        <v>1122</v>
      </c>
      <c r="J608" s="5"/>
    </row>
    <row r="609" spans="1:10" x14ac:dyDescent="0.25">
      <c r="A609" s="21">
        <v>5574</v>
      </c>
      <c r="B609" s="21" t="s">
        <v>908</v>
      </c>
      <c r="C609" s="47" t="s">
        <v>1208</v>
      </c>
      <c r="D609" s="21" t="s">
        <v>292</v>
      </c>
      <c r="E609" s="21" t="s">
        <v>290</v>
      </c>
      <c r="F609" s="22">
        <v>43507</v>
      </c>
      <c r="G609" s="1" t="s">
        <v>98</v>
      </c>
      <c r="H609" s="20" t="s">
        <v>1930</v>
      </c>
      <c r="I609" s="5" t="s">
        <v>1122</v>
      </c>
      <c r="J609" s="5"/>
    </row>
    <row r="610" spans="1:10" x14ac:dyDescent="0.25">
      <c r="A610" s="21">
        <v>5575</v>
      </c>
      <c r="B610" s="21" t="s">
        <v>909</v>
      </c>
      <c r="C610" s="47" t="s">
        <v>1208</v>
      </c>
      <c r="D610" s="21" t="s">
        <v>292</v>
      </c>
      <c r="E610" s="21" t="s">
        <v>290</v>
      </c>
      <c r="F610" s="22">
        <v>43509</v>
      </c>
      <c r="G610" s="21" t="s">
        <v>98</v>
      </c>
      <c r="H610" s="20" t="s">
        <v>1930</v>
      </c>
      <c r="I610" s="37"/>
    </row>
    <row r="611" spans="1:10" x14ac:dyDescent="0.25">
      <c r="A611" s="21">
        <v>5576</v>
      </c>
      <c r="B611" s="21" t="s">
        <v>910</v>
      </c>
      <c r="C611" s="21" t="s">
        <v>911</v>
      </c>
      <c r="D611" s="21" t="s">
        <v>295</v>
      </c>
      <c r="E611" s="21" t="s">
        <v>290</v>
      </c>
      <c r="F611" s="22">
        <v>43509</v>
      </c>
      <c r="G611" s="51" t="s">
        <v>1255</v>
      </c>
      <c r="H611" s="23"/>
      <c r="I611" s="38"/>
    </row>
    <row r="612" spans="1:10" x14ac:dyDescent="0.25">
      <c r="A612" s="21">
        <v>5577</v>
      </c>
      <c r="B612" s="21" t="s">
        <v>912</v>
      </c>
      <c r="C612" s="21" t="s">
        <v>772</v>
      </c>
      <c r="D612" s="21" t="s">
        <v>684</v>
      </c>
      <c r="E612" s="21" t="s">
        <v>285</v>
      </c>
      <c r="F612" s="22">
        <v>43508</v>
      </c>
      <c r="G612" s="21" t="s">
        <v>12</v>
      </c>
      <c r="H612" s="23"/>
      <c r="I612" s="38"/>
    </row>
    <row r="613" spans="1:10" x14ac:dyDescent="0.25">
      <c r="A613" s="21">
        <v>5578</v>
      </c>
      <c r="B613" s="21" t="s">
        <v>913</v>
      </c>
      <c r="C613" s="21" t="s">
        <v>531</v>
      </c>
      <c r="D613" s="21" t="s">
        <v>684</v>
      </c>
      <c r="E613" s="21" t="s">
        <v>285</v>
      </c>
      <c r="F613" s="22">
        <v>43511</v>
      </c>
      <c r="G613" s="21" t="s">
        <v>12</v>
      </c>
      <c r="H613" s="20" t="s">
        <v>1930</v>
      </c>
      <c r="I613" s="38"/>
    </row>
    <row r="614" spans="1:10" x14ac:dyDescent="0.25">
      <c r="A614" s="21">
        <v>5579</v>
      </c>
      <c r="B614" s="21" t="s">
        <v>914</v>
      </c>
      <c r="C614" s="21" t="s">
        <v>531</v>
      </c>
      <c r="D614" s="21" t="s">
        <v>287</v>
      </c>
      <c r="E614" s="21" t="s">
        <v>288</v>
      </c>
      <c r="F614" s="22">
        <v>43512</v>
      </c>
      <c r="G614" s="21" t="s">
        <v>12</v>
      </c>
      <c r="H614" s="20" t="s">
        <v>1930</v>
      </c>
      <c r="I614" s="38"/>
    </row>
    <row r="615" spans="1:10" x14ac:dyDescent="0.25">
      <c r="A615" s="21">
        <v>5580</v>
      </c>
      <c r="B615" s="21" t="s">
        <v>915</v>
      </c>
      <c r="C615" s="21" t="s">
        <v>726</v>
      </c>
      <c r="D615" s="21" t="s">
        <v>284</v>
      </c>
      <c r="E615" s="21" t="s">
        <v>288</v>
      </c>
      <c r="F615" s="22">
        <v>43517</v>
      </c>
      <c r="G615" s="21" t="s">
        <v>98</v>
      </c>
      <c r="H615" s="23"/>
      <c r="I615" s="38"/>
    </row>
    <row r="616" spans="1:10" x14ac:dyDescent="0.25">
      <c r="A616" s="21">
        <v>5581</v>
      </c>
      <c r="B616" s="21" t="s">
        <v>916</v>
      </c>
      <c r="C616" s="21" t="s">
        <v>726</v>
      </c>
      <c r="D616" s="21" t="s">
        <v>284</v>
      </c>
      <c r="E616" s="21" t="s">
        <v>288</v>
      </c>
      <c r="F616" s="22">
        <v>43517</v>
      </c>
      <c r="G616" s="21" t="s">
        <v>98</v>
      </c>
      <c r="H616" s="23"/>
      <c r="I616" s="38"/>
    </row>
    <row r="617" spans="1:10" x14ac:dyDescent="0.25">
      <c r="A617" s="21">
        <v>5582</v>
      </c>
      <c r="B617" s="21" t="s">
        <v>917</v>
      </c>
      <c r="C617" s="21" t="s">
        <v>772</v>
      </c>
      <c r="D617" s="21" t="s">
        <v>287</v>
      </c>
      <c r="E617" s="21" t="s">
        <v>288</v>
      </c>
      <c r="F617" s="22">
        <v>43516</v>
      </c>
      <c r="G617" s="21" t="s">
        <v>12</v>
      </c>
      <c r="H617" s="23"/>
      <c r="I617" s="38"/>
    </row>
    <row r="618" spans="1:10" x14ac:dyDescent="0.25">
      <c r="A618" s="21">
        <v>5583</v>
      </c>
      <c r="B618" s="21" t="s">
        <v>918</v>
      </c>
      <c r="C618" s="21" t="s">
        <v>919</v>
      </c>
      <c r="D618" s="21" t="s">
        <v>686</v>
      </c>
      <c r="E618" s="21" t="s">
        <v>285</v>
      </c>
      <c r="F618" s="22">
        <v>43516</v>
      </c>
      <c r="G618" s="21" t="s">
        <v>660</v>
      </c>
      <c r="H618" s="23"/>
      <c r="I618" s="38"/>
    </row>
    <row r="619" spans="1:10" x14ac:dyDescent="0.25">
      <c r="A619" s="21">
        <v>5584</v>
      </c>
      <c r="B619" s="21" t="s">
        <v>920</v>
      </c>
      <c r="C619" s="21" t="s">
        <v>890</v>
      </c>
      <c r="D619" s="21" t="s">
        <v>289</v>
      </c>
      <c r="E619" s="21" t="s">
        <v>290</v>
      </c>
      <c r="F619" s="22">
        <v>43517</v>
      </c>
      <c r="G619" s="21" t="s">
        <v>93</v>
      </c>
      <c r="H619" s="20" t="s">
        <v>4955</v>
      </c>
      <c r="I619" s="38"/>
    </row>
    <row r="620" spans="1:10" x14ac:dyDescent="0.25">
      <c r="A620" s="21">
        <v>5585</v>
      </c>
      <c r="B620" s="21" t="s">
        <v>921</v>
      </c>
      <c r="C620" s="47" t="s">
        <v>1217</v>
      </c>
      <c r="D620" s="21" t="s">
        <v>289</v>
      </c>
      <c r="E620" s="21" t="s">
        <v>290</v>
      </c>
      <c r="F620" s="22">
        <v>43518</v>
      </c>
      <c r="G620" s="21" t="s">
        <v>93</v>
      </c>
      <c r="H620" s="20" t="s">
        <v>1930</v>
      </c>
      <c r="I620" s="37"/>
    </row>
    <row r="621" spans="1:10" x14ac:dyDescent="0.25">
      <c r="A621" s="21">
        <v>5586</v>
      </c>
      <c r="B621" s="21" t="s">
        <v>922</v>
      </c>
      <c r="C621" s="21" t="s">
        <v>923</v>
      </c>
      <c r="D621" s="21" t="s">
        <v>295</v>
      </c>
      <c r="E621" s="21" t="s">
        <v>290</v>
      </c>
      <c r="F621" s="22">
        <v>43519</v>
      </c>
      <c r="G621" s="51" t="s">
        <v>1255</v>
      </c>
      <c r="H621" s="23"/>
      <c r="I621" s="38"/>
    </row>
    <row r="622" spans="1:10" x14ac:dyDescent="0.25">
      <c r="A622" s="21">
        <v>5587</v>
      </c>
      <c r="B622" s="21" t="s">
        <v>924</v>
      </c>
      <c r="C622" s="24" t="s">
        <v>950</v>
      </c>
      <c r="D622" s="21" t="s">
        <v>685</v>
      </c>
      <c r="E622" s="21" t="s">
        <v>285</v>
      </c>
      <c r="F622" s="22">
        <v>43522</v>
      </c>
      <c r="G622" s="21" t="s">
        <v>306</v>
      </c>
      <c r="H622" s="20" t="s">
        <v>1930</v>
      </c>
      <c r="I622" s="38"/>
    </row>
    <row r="623" spans="1:10" x14ac:dyDescent="0.25">
      <c r="A623" s="21">
        <v>5588</v>
      </c>
      <c r="B623" s="21" t="s">
        <v>925</v>
      </c>
      <c r="C623" s="145" t="s">
        <v>1622</v>
      </c>
      <c r="D623" s="21" t="s">
        <v>287</v>
      </c>
      <c r="E623" s="21" t="s">
        <v>288</v>
      </c>
      <c r="F623" s="22">
        <v>43521</v>
      </c>
      <c r="G623" s="21" t="s">
        <v>70</v>
      </c>
      <c r="H623" s="20" t="s">
        <v>1930</v>
      </c>
      <c r="I623" s="38"/>
    </row>
    <row r="624" spans="1:10" x14ac:dyDescent="0.25">
      <c r="A624" s="21">
        <v>5589</v>
      </c>
      <c r="B624" s="21" t="s">
        <v>926</v>
      </c>
      <c r="C624" s="47" t="s">
        <v>1208</v>
      </c>
      <c r="D624" s="21" t="s">
        <v>292</v>
      </c>
      <c r="E624" s="21" t="s">
        <v>290</v>
      </c>
      <c r="F624" s="22">
        <v>43523</v>
      </c>
      <c r="G624" s="21" t="s">
        <v>98</v>
      </c>
      <c r="H624" s="20" t="s">
        <v>1930</v>
      </c>
      <c r="I624" s="37"/>
    </row>
    <row r="625" spans="1:9" x14ac:dyDescent="0.25">
      <c r="A625" s="21">
        <v>5590</v>
      </c>
      <c r="B625" s="21" t="s">
        <v>927</v>
      </c>
      <c r="C625" s="21" t="s">
        <v>813</v>
      </c>
      <c r="D625" s="21" t="s">
        <v>307</v>
      </c>
      <c r="E625" s="21" t="s">
        <v>288</v>
      </c>
      <c r="F625" s="22">
        <v>43521</v>
      </c>
      <c r="G625" s="21" t="s">
        <v>306</v>
      </c>
      <c r="H625" s="23"/>
      <c r="I625" s="38"/>
    </row>
    <row r="626" spans="1:9" x14ac:dyDescent="0.25">
      <c r="A626" s="21">
        <v>5591</v>
      </c>
      <c r="B626" s="21" t="s">
        <v>928</v>
      </c>
      <c r="C626" s="21" t="s">
        <v>929</v>
      </c>
      <c r="D626" s="21" t="s">
        <v>686</v>
      </c>
      <c r="E626" s="21" t="s">
        <v>285</v>
      </c>
      <c r="F626" s="22">
        <v>43524</v>
      </c>
      <c r="G626" s="21" t="s">
        <v>660</v>
      </c>
      <c r="H626" s="20" t="s">
        <v>1995</v>
      </c>
      <c r="I626" s="38"/>
    </row>
    <row r="627" spans="1:9" x14ac:dyDescent="0.25">
      <c r="A627" s="21">
        <v>5592</v>
      </c>
      <c r="B627" s="21" t="s">
        <v>930</v>
      </c>
      <c r="C627" s="21" t="s">
        <v>531</v>
      </c>
      <c r="D627" s="21" t="s">
        <v>684</v>
      </c>
      <c r="E627" s="21" t="s">
        <v>285</v>
      </c>
      <c r="F627" s="22">
        <v>43522</v>
      </c>
      <c r="G627" s="21" t="s">
        <v>12</v>
      </c>
      <c r="H627" s="20" t="s">
        <v>1930</v>
      </c>
      <c r="I627" s="38"/>
    </row>
    <row r="628" spans="1:9" x14ac:dyDescent="0.25">
      <c r="A628" s="21">
        <v>5593</v>
      </c>
      <c r="B628" s="21" t="s">
        <v>931</v>
      </c>
      <c r="C628" s="47" t="s">
        <v>1208</v>
      </c>
      <c r="D628" s="51" t="s">
        <v>1325</v>
      </c>
      <c r="E628" s="51" t="s">
        <v>1219</v>
      </c>
      <c r="F628" s="22">
        <v>43525</v>
      </c>
      <c r="G628" s="57" t="s">
        <v>1253</v>
      </c>
      <c r="H628" s="20" t="s">
        <v>1930</v>
      </c>
      <c r="I628" s="37"/>
    </row>
    <row r="629" spans="1:9" x14ac:dyDescent="0.25">
      <c r="A629" s="21">
        <v>5594</v>
      </c>
      <c r="B629" s="21" t="s">
        <v>932</v>
      </c>
      <c r="C629" s="21" t="s">
        <v>531</v>
      </c>
      <c r="D629" s="21" t="s">
        <v>287</v>
      </c>
      <c r="E629" s="21" t="s">
        <v>1231</v>
      </c>
      <c r="F629" s="22">
        <v>43525</v>
      </c>
      <c r="G629" s="21" t="s">
        <v>12</v>
      </c>
      <c r="H629" s="20" t="s">
        <v>1930</v>
      </c>
      <c r="I629" s="38"/>
    </row>
    <row r="630" spans="1:9" x14ac:dyDescent="0.25">
      <c r="A630" s="21">
        <v>5595</v>
      </c>
      <c r="B630" s="21" t="s">
        <v>933</v>
      </c>
      <c r="C630" s="21" t="s">
        <v>797</v>
      </c>
      <c r="D630" s="21" t="s">
        <v>287</v>
      </c>
      <c r="E630" s="21" t="s">
        <v>288</v>
      </c>
      <c r="F630" s="22">
        <v>43524</v>
      </c>
      <c r="G630" s="21" t="s">
        <v>70</v>
      </c>
      <c r="H630" s="23"/>
      <c r="I630" s="38"/>
    </row>
    <row r="631" spans="1:9" x14ac:dyDescent="0.25">
      <c r="A631" s="21">
        <v>5596</v>
      </c>
      <c r="B631" s="21" t="s">
        <v>934</v>
      </c>
      <c r="C631" s="21" t="s">
        <v>890</v>
      </c>
      <c r="D631" s="21" t="s">
        <v>289</v>
      </c>
      <c r="E631" s="21" t="s">
        <v>290</v>
      </c>
      <c r="F631" s="22">
        <v>43526</v>
      </c>
      <c r="G631" s="21" t="s">
        <v>93</v>
      </c>
      <c r="H631" s="20" t="s">
        <v>4955</v>
      </c>
      <c r="I631" s="38"/>
    </row>
    <row r="632" spans="1:9" x14ac:dyDescent="0.25">
      <c r="A632" s="21">
        <v>5597</v>
      </c>
      <c r="B632" s="21" t="s">
        <v>935</v>
      </c>
      <c r="C632" s="47" t="s">
        <v>1208</v>
      </c>
      <c r="D632" s="21" t="s">
        <v>292</v>
      </c>
      <c r="E632" s="21" t="s">
        <v>290</v>
      </c>
      <c r="F632" s="22">
        <v>43528</v>
      </c>
      <c r="G632" s="21" t="s">
        <v>98</v>
      </c>
      <c r="H632" s="20" t="s">
        <v>1930</v>
      </c>
      <c r="I632" s="37"/>
    </row>
    <row r="633" spans="1:9" x14ac:dyDescent="0.25">
      <c r="A633" s="24">
        <v>5598</v>
      </c>
      <c r="B633" s="24" t="s">
        <v>940</v>
      </c>
      <c r="C633" s="24" t="s">
        <v>726</v>
      </c>
      <c r="D633" s="24" t="s">
        <v>284</v>
      </c>
      <c r="E633" s="24" t="s">
        <v>288</v>
      </c>
      <c r="F633" s="25">
        <v>43528</v>
      </c>
      <c r="G633" s="24" t="s">
        <v>98</v>
      </c>
    </row>
    <row r="634" spans="1:9" x14ac:dyDescent="0.25">
      <c r="A634" s="24">
        <v>5599</v>
      </c>
      <c r="B634" s="24" t="s">
        <v>941</v>
      </c>
      <c r="C634" s="24" t="s">
        <v>531</v>
      </c>
      <c r="D634" s="24" t="s">
        <v>684</v>
      </c>
      <c r="E634" s="24" t="s">
        <v>285</v>
      </c>
      <c r="F634" s="25">
        <v>43529</v>
      </c>
      <c r="G634" s="24" t="s">
        <v>12</v>
      </c>
      <c r="H634" s="20" t="s">
        <v>1930</v>
      </c>
    </row>
    <row r="635" spans="1:9" x14ac:dyDescent="0.25">
      <c r="A635" s="24">
        <v>5600</v>
      </c>
      <c r="B635" s="24" t="s">
        <v>942</v>
      </c>
      <c r="C635" s="24" t="s">
        <v>943</v>
      </c>
      <c r="D635" s="24" t="s">
        <v>287</v>
      </c>
      <c r="E635" s="24" t="s">
        <v>288</v>
      </c>
      <c r="F635" s="25">
        <v>43529</v>
      </c>
      <c r="G635" s="24" t="s">
        <v>12</v>
      </c>
    </row>
    <row r="636" spans="1:9" x14ac:dyDescent="0.25">
      <c r="A636" s="24">
        <v>5601</v>
      </c>
      <c r="B636" s="24" t="s">
        <v>944</v>
      </c>
      <c r="C636" s="24" t="s">
        <v>797</v>
      </c>
      <c r="D636" s="24" t="s">
        <v>287</v>
      </c>
      <c r="E636" s="24" t="s">
        <v>288</v>
      </c>
      <c r="F636" s="25">
        <v>43530</v>
      </c>
      <c r="G636" s="24" t="s">
        <v>70</v>
      </c>
    </row>
    <row r="637" spans="1:9" x14ac:dyDescent="0.25">
      <c r="A637" s="24">
        <v>5602</v>
      </c>
      <c r="B637" s="24" t="s">
        <v>945</v>
      </c>
      <c r="C637" s="24" t="s">
        <v>531</v>
      </c>
      <c r="D637" s="24" t="s">
        <v>684</v>
      </c>
      <c r="E637" s="24" t="s">
        <v>285</v>
      </c>
      <c r="F637" s="25">
        <v>43529</v>
      </c>
      <c r="G637" s="24" t="s">
        <v>12</v>
      </c>
      <c r="H637" s="20" t="s">
        <v>1930</v>
      </c>
    </row>
    <row r="638" spans="1:9" x14ac:dyDescent="0.25">
      <c r="A638" s="24">
        <v>5603</v>
      </c>
      <c r="B638" s="24" t="s">
        <v>946</v>
      </c>
      <c r="C638" s="47" t="s">
        <v>1217</v>
      </c>
      <c r="D638" s="24" t="s">
        <v>289</v>
      </c>
      <c r="E638" s="24" t="s">
        <v>290</v>
      </c>
      <c r="F638" s="25">
        <v>43530</v>
      </c>
      <c r="G638" s="24" t="s">
        <v>93</v>
      </c>
      <c r="H638" s="20" t="s">
        <v>1930</v>
      </c>
      <c r="I638" s="37"/>
    </row>
    <row r="639" spans="1:9" x14ac:dyDescent="0.25">
      <c r="A639" s="24">
        <v>5604</v>
      </c>
      <c r="B639" s="24" t="s">
        <v>947</v>
      </c>
      <c r="C639" s="24" t="s">
        <v>923</v>
      </c>
      <c r="D639" s="24" t="s">
        <v>295</v>
      </c>
      <c r="E639" s="24" t="s">
        <v>290</v>
      </c>
      <c r="F639" s="25">
        <v>43531</v>
      </c>
      <c r="G639" s="51" t="s">
        <v>1255</v>
      </c>
    </row>
    <row r="640" spans="1:9" x14ac:dyDescent="0.25">
      <c r="A640" s="24">
        <v>5605</v>
      </c>
      <c r="B640" s="24" t="s">
        <v>948</v>
      </c>
      <c r="C640" s="47" t="s">
        <v>1208</v>
      </c>
      <c r="D640" s="24" t="s">
        <v>292</v>
      </c>
      <c r="E640" s="24" t="s">
        <v>290</v>
      </c>
      <c r="F640" s="25">
        <v>43533</v>
      </c>
      <c r="G640" s="24" t="s">
        <v>98</v>
      </c>
      <c r="H640" s="20" t="s">
        <v>1930</v>
      </c>
      <c r="I640" s="37"/>
    </row>
    <row r="641" spans="1:9" x14ac:dyDescent="0.25">
      <c r="A641" s="24">
        <v>5606</v>
      </c>
      <c r="B641" s="24" t="s">
        <v>949</v>
      </c>
      <c r="C641" s="24" t="s">
        <v>950</v>
      </c>
      <c r="D641" s="24" t="s">
        <v>325</v>
      </c>
      <c r="E641" s="24" t="s">
        <v>290</v>
      </c>
      <c r="F641" s="25">
        <v>43535</v>
      </c>
      <c r="G641" s="24" t="s">
        <v>306</v>
      </c>
      <c r="H641" s="20" t="s">
        <v>1930</v>
      </c>
    </row>
    <row r="642" spans="1:9" x14ac:dyDescent="0.25">
      <c r="A642" s="24">
        <v>5608</v>
      </c>
      <c r="B642" s="24" t="s">
        <v>951</v>
      </c>
      <c r="C642" s="24" t="s">
        <v>952</v>
      </c>
      <c r="D642" s="24" t="s">
        <v>684</v>
      </c>
      <c r="E642" s="24" t="s">
        <v>1212</v>
      </c>
      <c r="F642" s="25">
        <v>43533</v>
      </c>
      <c r="G642" s="24" t="s">
        <v>12</v>
      </c>
    </row>
    <row r="643" spans="1:9" x14ac:dyDescent="0.25">
      <c r="A643" s="24">
        <v>5609</v>
      </c>
      <c r="B643" s="24" t="s">
        <v>953</v>
      </c>
      <c r="C643" s="21" t="s">
        <v>890</v>
      </c>
      <c r="D643" s="24" t="s">
        <v>289</v>
      </c>
      <c r="E643" s="24" t="s">
        <v>290</v>
      </c>
      <c r="F643" s="25">
        <v>43532</v>
      </c>
      <c r="G643" s="24" t="s">
        <v>93</v>
      </c>
      <c r="H643" s="20" t="s">
        <v>4955</v>
      </c>
    </row>
    <row r="644" spans="1:9" x14ac:dyDescent="0.25">
      <c r="A644" s="24">
        <v>5610</v>
      </c>
      <c r="B644" s="24" t="s">
        <v>954</v>
      </c>
      <c r="C644" s="24" t="s">
        <v>950</v>
      </c>
      <c r="D644" s="24" t="s">
        <v>325</v>
      </c>
      <c r="E644" s="24" t="s">
        <v>290</v>
      </c>
      <c r="F644" s="25">
        <v>43535</v>
      </c>
      <c r="G644" s="24" t="s">
        <v>306</v>
      </c>
      <c r="H644" s="20" t="s">
        <v>1930</v>
      </c>
    </row>
    <row r="645" spans="1:9" x14ac:dyDescent="0.25">
      <c r="A645" s="24">
        <v>5611</v>
      </c>
      <c r="B645" s="24" t="s">
        <v>955</v>
      </c>
      <c r="C645" s="145" t="s">
        <v>1622</v>
      </c>
      <c r="D645" s="24" t="s">
        <v>684</v>
      </c>
      <c r="E645" s="24" t="s">
        <v>285</v>
      </c>
      <c r="F645" s="25">
        <v>43532</v>
      </c>
      <c r="G645" s="24" t="s">
        <v>12</v>
      </c>
      <c r="H645" s="20" t="s">
        <v>1930</v>
      </c>
    </row>
    <row r="646" spans="1:9" x14ac:dyDescent="0.25">
      <c r="A646" s="24">
        <v>5612</v>
      </c>
      <c r="B646" s="24" t="s">
        <v>956</v>
      </c>
      <c r="C646" s="97" t="s">
        <v>1491</v>
      </c>
      <c r="D646" s="24" t="s">
        <v>292</v>
      </c>
      <c r="E646" s="24" t="s">
        <v>290</v>
      </c>
      <c r="F646" s="25">
        <v>43535</v>
      </c>
      <c r="G646" s="24" t="s">
        <v>98</v>
      </c>
      <c r="H646" s="20" t="s">
        <v>2934</v>
      </c>
    </row>
    <row r="647" spans="1:9" x14ac:dyDescent="0.25">
      <c r="A647" s="24">
        <v>5613</v>
      </c>
      <c r="B647" s="24" t="s">
        <v>985</v>
      </c>
      <c r="C647" s="24" t="s">
        <v>855</v>
      </c>
      <c r="D647" s="24" t="s">
        <v>292</v>
      </c>
      <c r="E647" s="24" t="s">
        <v>290</v>
      </c>
      <c r="F647" s="25">
        <v>43537</v>
      </c>
      <c r="G647" s="24" t="s">
        <v>98</v>
      </c>
    </row>
    <row r="648" spans="1:9" x14ac:dyDescent="0.25">
      <c r="A648" s="24">
        <v>5614</v>
      </c>
      <c r="B648" s="24" t="s">
        <v>957</v>
      </c>
      <c r="C648" s="21" t="s">
        <v>890</v>
      </c>
      <c r="D648" s="24" t="s">
        <v>289</v>
      </c>
      <c r="E648" s="24" t="s">
        <v>290</v>
      </c>
      <c r="F648" s="25">
        <v>43536</v>
      </c>
      <c r="G648" s="24" t="s">
        <v>93</v>
      </c>
      <c r="H648" s="20" t="s">
        <v>4955</v>
      </c>
    </row>
    <row r="649" spans="1:9" x14ac:dyDescent="0.25">
      <c r="A649" s="24">
        <v>5615</v>
      </c>
      <c r="B649" s="24" t="s">
        <v>958</v>
      </c>
      <c r="C649" s="24" t="s">
        <v>531</v>
      </c>
      <c r="D649" s="24" t="s">
        <v>684</v>
      </c>
      <c r="E649" s="24" t="s">
        <v>285</v>
      </c>
      <c r="F649" s="25">
        <v>43537</v>
      </c>
      <c r="G649" s="24" t="s">
        <v>12</v>
      </c>
      <c r="H649" s="20" t="s">
        <v>1930</v>
      </c>
    </row>
    <row r="650" spans="1:9" x14ac:dyDescent="0.25">
      <c r="A650" s="24">
        <v>5616</v>
      </c>
      <c r="B650" s="24" t="s">
        <v>959</v>
      </c>
      <c r="C650" s="24" t="s">
        <v>531</v>
      </c>
      <c r="D650" s="24" t="s">
        <v>684</v>
      </c>
      <c r="E650" s="24" t="s">
        <v>285</v>
      </c>
      <c r="F650" s="25">
        <v>43536</v>
      </c>
      <c r="G650" s="24" t="s">
        <v>12</v>
      </c>
      <c r="H650" s="20" t="s">
        <v>1930</v>
      </c>
    </row>
    <row r="651" spans="1:9" x14ac:dyDescent="0.25">
      <c r="A651" s="24">
        <v>5617</v>
      </c>
      <c r="B651" s="24" t="s">
        <v>960</v>
      </c>
      <c r="C651" s="24" t="s">
        <v>961</v>
      </c>
      <c r="D651" s="24" t="s">
        <v>292</v>
      </c>
      <c r="E651" s="24" t="s">
        <v>290</v>
      </c>
      <c r="F651" s="25">
        <v>43537</v>
      </c>
      <c r="G651" s="24" t="s">
        <v>25</v>
      </c>
    </row>
    <row r="652" spans="1:9" x14ac:dyDescent="0.25">
      <c r="A652" s="24">
        <v>5618</v>
      </c>
      <c r="B652" s="24" t="s">
        <v>962</v>
      </c>
      <c r="C652" s="47" t="s">
        <v>1208</v>
      </c>
      <c r="D652" s="24" t="s">
        <v>292</v>
      </c>
      <c r="E652" s="24" t="s">
        <v>290</v>
      </c>
      <c r="F652" s="25">
        <v>43538</v>
      </c>
      <c r="G652" s="24" t="s">
        <v>98</v>
      </c>
      <c r="H652" s="20" t="s">
        <v>1930</v>
      </c>
      <c r="I652" s="37"/>
    </row>
    <row r="653" spans="1:9" x14ac:dyDescent="0.25">
      <c r="A653" s="24">
        <v>5619</v>
      </c>
      <c r="B653" s="24" t="s">
        <v>963</v>
      </c>
      <c r="C653" s="21" t="s">
        <v>890</v>
      </c>
      <c r="D653" s="24" t="s">
        <v>289</v>
      </c>
      <c r="E653" s="24" t="s">
        <v>290</v>
      </c>
      <c r="F653" s="25">
        <v>43539</v>
      </c>
      <c r="G653" s="24" t="s">
        <v>93</v>
      </c>
      <c r="H653" s="20" t="s">
        <v>4955</v>
      </c>
    </row>
    <row r="654" spans="1:9" x14ac:dyDescent="0.25">
      <c r="A654" s="24">
        <v>5620</v>
      </c>
      <c r="B654" s="24" t="s">
        <v>964</v>
      </c>
      <c r="C654" s="21" t="s">
        <v>890</v>
      </c>
      <c r="D654" s="24" t="s">
        <v>289</v>
      </c>
      <c r="E654" s="24" t="s">
        <v>290</v>
      </c>
      <c r="F654" s="25">
        <v>43540</v>
      </c>
      <c r="G654" s="24" t="s">
        <v>93</v>
      </c>
      <c r="H654" s="20" t="s">
        <v>4955</v>
      </c>
    </row>
    <row r="655" spans="1:9" x14ac:dyDescent="0.25">
      <c r="A655" s="24">
        <v>5621</v>
      </c>
      <c r="B655" s="24" t="s">
        <v>965</v>
      </c>
      <c r="C655" s="24" t="s">
        <v>929</v>
      </c>
      <c r="D655" s="24" t="s">
        <v>686</v>
      </c>
      <c r="E655" s="24" t="s">
        <v>285</v>
      </c>
      <c r="F655" s="25">
        <v>43544</v>
      </c>
      <c r="G655" s="24" t="s">
        <v>660</v>
      </c>
      <c r="H655" s="20" t="s">
        <v>1995</v>
      </c>
    </row>
    <row r="656" spans="1:9" x14ac:dyDescent="0.25">
      <c r="A656" s="24">
        <v>5622</v>
      </c>
      <c r="B656" s="24" t="s">
        <v>966</v>
      </c>
      <c r="C656" s="24" t="s">
        <v>628</v>
      </c>
      <c r="D656" s="24" t="s">
        <v>287</v>
      </c>
      <c r="E656" s="24" t="s">
        <v>288</v>
      </c>
      <c r="F656" s="25">
        <v>43543</v>
      </c>
      <c r="G656" s="24" t="s">
        <v>70</v>
      </c>
    </row>
    <row r="657" spans="1:9" x14ac:dyDescent="0.25">
      <c r="A657" s="24">
        <v>5623</v>
      </c>
      <c r="B657" s="24" t="s">
        <v>967</v>
      </c>
      <c r="C657" s="47" t="s">
        <v>1217</v>
      </c>
      <c r="D657" s="24" t="s">
        <v>289</v>
      </c>
      <c r="E657" s="24" t="s">
        <v>290</v>
      </c>
      <c r="F657" s="25">
        <v>43531</v>
      </c>
      <c r="G657" s="24" t="s">
        <v>70</v>
      </c>
      <c r="H657" s="20" t="s">
        <v>1930</v>
      </c>
      <c r="I657" s="37"/>
    </row>
    <row r="658" spans="1:9" x14ac:dyDescent="0.25">
      <c r="A658" s="24">
        <v>5624</v>
      </c>
      <c r="B658" s="24" t="s">
        <v>968</v>
      </c>
      <c r="C658" s="21" t="s">
        <v>890</v>
      </c>
      <c r="D658" s="24" t="s">
        <v>289</v>
      </c>
      <c r="E658" s="24" t="s">
        <v>290</v>
      </c>
      <c r="F658" s="25">
        <v>43545</v>
      </c>
      <c r="G658" s="24" t="s">
        <v>93</v>
      </c>
      <c r="H658" s="20" t="s">
        <v>4955</v>
      </c>
    </row>
    <row r="659" spans="1:9" x14ac:dyDescent="0.25">
      <c r="A659" s="24">
        <v>5625</v>
      </c>
      <c r="B659" s="24" t="s">
        <v>969</v>
      </c>
      <c r="C659" s="24" t="s">
        <v>919</v>
      </c>
      <c r="D659" s="24" t="s">
        <v>686</v>
      </c>
      <c r="E659" s="24" t="s">
        <v>285</v>
      </c>
      <c r="F659" s="25">
        <v>43547</v>
      </c>
      <c r="G659" s="24" t="s">
        <v>660</v>
      </c>
    </row>
    <row r="660" spans="1:9" x14ac:dyDescent="0.25">
      <c r="A660" s="24">
        <v>5626</v>
      </c>
      <c r="B660" s="24" t="s">
        <v>970</v>
      </c>
      <c r="C660" s="24" t="s">
        <v>971</v>
      </c>
      <c r="D660" s="24" t="s">
        <v>292</v>
      </c>
      <c r="E660" s="24" t="s">
        <v>290</v>
      </c>
      <c r="F660" s="25">
        <v>43547</v>
      </c>
      <c r="G660" s="24" t="s">
        <v>98</v>
      </c>
    </row>
    <row r="661" spans="1:9" x14ac:dyDescent="0.25">
      <c r="A661" s="24">
        <v>5627</v>
      </c>
      <c r="B661" s="24" t="s">
        <v>972</v>
      </c>
      <c r="C661" s="24" t="s">
        <v>919</v>
      </c>
      <c r="D661" s="24" t="s">
        <v>686</v>
      </c>
      <c r="E661" s="24" t="s">
        <v>285</v>
      </c>
      <c r="F661" s="25">
        <v>43552</v>
      </c>
      <c r="G661" s="24" t="s">
        <v>660</v>
      </c>
    </row>
    <row r="662" spans="1:9" x14ac:dyDescent="0.25">
      <c r="A662" s="24">
        <v>5628</v>
      </c>
      <c r="B662" s="24" t="s">
        <v>973</v>
      </c>
      <c r="C662" s="24" t="s">
        <v>974</v>
      </c>
      <c r="D662" s="24" t="s">
        <v>307</v>
      </c>
      <c r="E662" s="24" t="s">
        <v>288</v>
      </c>
      <c r="F662" s="25">
        <v>43554</v>
      </c>
      <c r="G662" s="24" t="s">
        <v>306</v>
      </c>
    </row>
    <row r="663" spans="1:9" x14ac:dyDescent="0.25">
      <c r="A663" s="24">
        <v>5629</v>
      </c>
      <c r="B663" s="24" t="s">
        <v>975</v>
      </c>
      <c r="C663" s="24" t="s">
        <v>772</v>
      </c>
      <c r="D663" s="24" t="s">
        <v>684</v>
      </c>
      <c r="E663" s="24" t="s">
        <v>285</v>
      </c>
      <c r="F663" s="25">
        <v>43552</v>
      </c>
      <c r="G663" s="24" t="s">
        <v>12</v>
      </c>
    </row>
    <row r="664" spans="1:9" x14ac:dyDescent="0.25">
      <c r="A664" s="24">
        <v>5630</v>
      </c>
      <c r="B664" s="24" t="s">
        <v>976</v>
      </c>
      <c r="C664" s="24" t="s">
        <v>872</v>
      </c>
      <c r="D664" s="24" t="s">
        <v>684</v>
      </c>
      <c r="E664" s="24" t="s">
        <v>285</v>
      </c>
      <c r="F664" s="25">
        <v>43552</v>
      </c>
      <c r="G664" s="24" t="s">
        <v>70</v>
      </c>
    </row>
    <row r="665" spans="1:9" x14ac:dyDescent="0.25">
      <c r="A665" s="24">
        <v>5631</v>
      </c>
      <c r="B665" s="24" t="s">
        <v>977</v>
      </c>
      <c r="C665" s="24" t="s">
        <v>566</v>
      </c>
      <c r="D665" s="24" t="s">
        <v>289</v>
      </c>
      <c r="E665" s="24" t="s">
        <v>290</v>
      </c>
      <c r="F665" s="25">
        <v>43547</v>
      </c>
      <c r="G665" s="24" t="s">
        <v>93</v>
      </c>
    </row>
    <row r="666" spans="1:9" x14ac:dyDescent="0.25">
      <c r="A666" s="24">
        <v>5632</v>
      </c>
      <c r="B666" s="24" t="s">
        <v>978</v>
      </c>
      <c r="C666" s="24" t="s">
        <v>979</v>
      </c>
      <c r="D666" s="24" t="s">
        <v>287</v>
      </c>
      <c r="E666" s="24" t="s">
        <v>288</v>
      </c>
      <c r="F666" s="25">
        <v>43552</v>
      </c>
      <c r="G666" s="24" t="s">
        <v>70</v>
      </c>
    </row>
    <row r="667" spans="1:9" x14ac:dyDescent="0.25">
      <c r="A667" s="24">
        <v>5633</v>
      </c>
      <c r="B667" s="24" t="s">
        <v>980</v>
      </c>
      <c r="C667" s="24" t="s">
        <v>890</v>
      </c>
      <c r="D667" s="24" t="s">
        <v>289</v>
      </c>
      <c r="E667" s="24" t="s">
        <v>290</v>
      </c>
      <c r="F667" s="25">
        <v>43553</v>
      </c>
      <c r="G667" s="24" t="s">
        <v>93</v>
      </c>
      <c r="H667" s="20" t="s">
        <v>4955</v>
      </c>
    </row>
    <row r="668" spans="1:9" x14ac:dyDescent="0.25">
      <c r="A668" s="24">
        <v>5634</v>
      </c>
      <c r="B668" s="24" t="s">
        <v>981</v>
      </c>
      <c r="C668" s="24" t="s">
        <v>950</v>
      </c>
      <c r="D668" s="24" t="s">
        <v>325</v>
      </c>
      <c r="E668" s="24" t="s">
        <v>290</v>
      </c>
      <c r="F668" s="25"/>
      <c r="G668" s="24" t="s">
        <v>306</v>
      </c>
      <c r="H668" s="20" t="s">
        <v>1930</v>
      </c>
    </row>
    <row r="669" spans="1:9" x14ac:dyDescent="0.25">
      <c r="A669" s="24">
        <v>5635</v>
      </c>
      <c r="B669" s="24" t="s">
        <v>982</v>
      </c>
      <c r="C669" s="24" t="s">
        <v>772</v>
      </c>
      <c r="D669" s="24" t="s">
        <v>287</v>
      </c>
      <c r="E669" s="24" t="s">
        <v>288</v>
      </c>
      <c r="F669" s="25">
        <v>43553</v>
      </c>
      <c r="G669" s="24" t="s">
        <v>12</v>
      </c>
    </row>
    <row r="670" spans="1:9" x14ac:dyDescent="0.25">
      <c r="A670" s="24">
        <v>5636</v>
      </c>
      <c r="B670" s="24" t="s">
        <v>983</v>
      </c>
      <c r="C670" s="24" t="s">
        <v>971</v>
      </c>
      <c r="D670" s="24" t="s">
        <v>292</v>
      </c>
      <c r="E670" s="24" t="s">
        <v>290</v>
      </c>
      <c r="F670" s="25">
        <v>43555</v>
      </c>
      <c r="G670" s="24" t="s">
        <v>98</v>
      </c>
    </row>
    <row r="671" spans="1:9" x14ac:dyDescent="0.25">
      <c r="A671" s="24">
        <v>5637</v>
      </c>
      <c r="B671" s="24" t="s">
        <v>984</v>
      </c>
      <c r="C671" s="47" t="s">
        <v>1208</v>
      </c>
      <c r="D671" s="51" t="s">
        <v>1325</v>
      </c>
      <c r="E671" s="51" t="s">
        <v>1219</v>
      </c>
      <c r="F671" s="25">
        <v>43559</v>
      </c>
      <c r="G671" s="57" t="s">
        <v>1253</v>
      </c>
      <c r="H671" s="20" t="s">
        <v>1930</v>
      </c>
      <c r="I671" s="37"/>
    </row>
    <row r="672" spans="1:9" x14ac:dyDescent="0.25">
      <c r="A672" s="26">
        <v>5638</v>
      </c>
      <c r="B672" s="26" t="s">
        <v>990</v>
      </c>
      <c r="C672" s="26" t="s">
        <v>739</v>
      </c>
      <c r="D672" s="26" t="s">
        <v>284</v>
      </c>
      <c r="E672" s="26" t="s">
        <v>288</v>
      </c>
      <c r="F672" s="27">
        <v>43531</v>
      </c>
      <c r="G672" s="26" t="s">
        <v>25</v>
      </c>
    </row>
    <row r="673" spans="1:9" x14ac:dyDescent="0.25">
      <c r="A673" s="26">
        <v>5639</v>
      </c>
      <c r="B673" s="26" t="s">
        <v>991</v>
      </c>
      <c r="C673" s="26" t="s">
        <v>919</v>
      </c>
      <c r="D673" s="26" t="s">
        <v>686</v>
      </c>
      <c r="E673" s="26" t="s">
        <v>285</v>
      </c>
      <c r="F673" s="27">
        <v>43559</v>
      </c>
      <c r="G673" s="26" t="s">
        <v>660</v>
      </c>
    </row>
    <row r="674" spans="1:9" x14ac:dyDescent="0.25">
      <c r="A674" s="26">
        <v>5640</v>
      </c>
      <c r="B674" s="26" t="s">
        <v>992</v>
      </c>
      <c r="C674" s="26" t="s">
        <v>726</v>
      </c>
      <c r="D674" s="26" t="s">
        <v>284</v>
      </c>
      <c r="E674" s="26" t="s">
        <v>288</v>
      </c>
      <c r="F674" s="27">
        <v>43517</v>
      </c>
      <c r="G674" s="26" t="s">
        <v>98</v>
      </c>
    </row>
    <row r="675" spans="1:9" x14ac:dyDescent="0.25">
      <c r="A675" s="26">
        <v>5641</v>
      </c>
      <c r="B675" s="26" t="s">
        <v>993</v>
      </c>
      <c r="C675" s="97" t="s">
        <v>1491</v>
      </c>
      <c r="D675" s="26" t="s">
        <v>292</v>
      </c>
      <c r="E675" s="26" t="s">
        <v>290</v>
      </c>
      <c r="F675" s="27">
        <v>43559</v>
      </c>
      <c r="G675" s="26" t="s">
        <v>98</v>
      </c>
      <c r="H675" s="20" t="s">
        <v>2934</v>
      </c>
    </row>
    <row r="676" spans="1:9" x14ac:dyDescent="0.25">
      <c r="A676" s="26">
        <v>5642</v>
      </c>
      <c r="B676" s="26" t="s">
        <v>994</v>
      </c>
      <c r="C676" s="97" t="s">
        <v>1491</v>
      </c>
      <c r="D676" s="26" t="s">
        <v>292</v>
      </c>
      <c r="E676" s="26" t="s">
        <v>290</v>
      </c>
      <c r="F676" s="27">
        <v>43559</v>
      </c>
      <c r="G676" s="26" t="s">
        <v>98</v>
      </c>
      <c r="H676" s="20" t="s">
        <v>2934</v>
      </c>
    </row>
    <row r="677" spans="1:9" x14ac:dyDescent="0.25">
      <c r="A677" s="26">
        <v>5643</v>
      </c>
      <c r="B677" s="26" t="s">
        <v>995</v>
      </c>
      <c r="C677" s="26" t="s">
        <v>855</v>
      </c>
      <c r="D677" s="26" t="s">
        <v>292</v>
      </c>
      <c r="E677" s="26" t="s">
        <v>290</v>
      </c>
      <c r="F677" s="27">
        <v>43561</v>
      </c>
      <c r="G677" s="26" t="s">
        <v>98</v>
      </c>
    </row>
    <row r="678" spans="1:9" x14ac:dyDescent="0.25">
      <c r="A678" s="26">
        <v>5644</v>
      </c>
      <c r="B678" s="26" t="s">
        <v>996</v>
      </c>
      <c r="C678" s="26" t="s">
        <v>875</v>
      </c>
      <c r="D678" s="26" t="s">
        <v>307</v>
      </c>
      <c r="E678" s="26" t="s">
        <v>288</v>
      </c>
      <c r="F678" s="27">
        <v>43563</v>
      </c>
      <c r="G678" s="26" t="s">
        <v>306</v>
      </c>
      <c r="H678" s="20" t="s">
        <v>1930</v>
      </c>
    </row>
    <row r="679" spans="1:9" x14ac:dyDescent="0.25">
      <c r="A679" s="26">
        <v>5645</v>
      </c>
      <c r="B679" s="26" t="s">
        <v>997</v>
      </c>
      <c r="C679" s="26" t="s">
        <v>998</v>
      </c>
      <c r="D679" s="26" t="s">
        <v>287</v>
      </c>
      <c r="E679" s="26" t="s">
        <v>288</v>
      </c>
      <c r="F679" s="27">
        <v>43564</v>
      </c>
      <c r="G679" s="26" t="s">
        <v>70</v>
      </c>
    </row>
    <row r="680" spans="1:9" x14ac:dyDescent="0.25">
      <c r="A680" s="26">
        <v>5646</v>
      </c>
      <c r="B680" s="26" t="s">
        <v>999</v>
      </c>
      <c r="C680" s="26" t="s">
        <v>998</v>
      </c>
      <c r="D680" s="26" t="s">
        <v>287</v>
      </c>
      <c r="E680" s="26" t="s">
        <v>288</v>
      </c>
      <c r="F680" s="27">
        <v>43564</v>
      </c>
      <c r="G680" s="26" t="s">
        <v>70</v>
      </c>
    </row>
    <row r="681" spans="1:9" x14ac:dyDescent="0.25">
      <c r="A681" s="26">
        <v>5647</v>
      </c>
      <c r="B681" s="26" t="s">
        <v>1000</v>
      </c>
      <c r="C681" s="47" t="s">
        <v>1208</v>
      </c>
      <c r="D681" s="26" t="s">
        <v>292</v>
      </c>
      <c r="E681" s="26" t="s">
        <v>290</v>
      </c>
      <c r="F681" s="27">
        <v>43556</v>
      </c>
      <c r="G681" s="26" t="s">
        <v>109</v>
      </c>
      <c r="H681" s="20" t="s">
        <v>1930</v>
      </c>
    </row>
    <row r="682" spans="1:9" x14ac:dyDescent="0.25">
      <c r="A682" s="26">
        <v>5648</v>
      </c>
      <c r="B682" s="26" t="s">
        <v>1001</v>
      </c>
      <c r="C682" s="26" t="s">
        <v>950</v>
      </c>
      <c r="D682" s="26" t="s">
        <v>325</v>
      </c>
      <c r="E682" s="26" t="s">
        <v>290</v>
      </c>
      <c r="F682" s="27">
        <v>43564</v>
      </c>
      <c r="G682" s="26" t="s">
        <v>306</v>
      </c>
      <c r="H682" s="20" t="s">
        <v>1930</v>
      </c>
    </row>
    <row r="683" spans="1:9" x14ac:dyDescent="0.25">
      <c r="A683" s="26">
        <v>5649</v>
      </c>
      <c r="B683" s="26" t="s">
        <v>1002</v>
      </c>
      <c r="C683" s="26" t="s">
        <v>47</v>
      </c>
      <c r="D683" s="26" t="s">
        <v>292</v>
      </c>
      <c r="E683" s="26" t="s">
        <v>290</v>
      </c>
      <c r="F683" s="27">
        <v>43567</v>
      </c>
      <c r="G683" s="26" t="s">
        <v>25</v>
      </c>
    </row>
    <row r="684" spans="1:9" x14ac:dyDescent="0.25">
      <c r="A684" s="26">
        <v>5650</v>
      </c>
      <c r="B684" s="26" t="s">
        <v>1003</v>
      </c>
      <c r="C684" s="26" t="s">
        <v>1004</v>
      </c>
      <c r="D684" s="26" t="s">
        <v>287</v>
      </c>
      <c r="E684" s="26" t="s">
        <v>288</v>
      </c>
      <c r="F684" s="27">
        <v>43566</v>
      </c>
      <c r="G684" s="26" t="s">
        <v>70</v>
      </c>
    </row>
    <row r="685" spans="1:9" x14ac:dyDescent="0.25">
      <c r="A685" s="26">
        <v>5651</v>
      </c>
      <c r="B685" s="26" t="s">
        <v>1005</v>
      </c>
      <c r="C685" s="26" t="s">
        <v>1006</v>
      </c>
      <c r="D685" s="26" t="s">
        <v>416</v>
      </c>
      <c r="E685" s="26" t="s">
        <v>290</v>
      </c>
      <c r="F685" s="27">
        <v>43568</v>
      </c>
      <c r="G685" s="26" t="s">
        <v>25</v>
      </c>
      <c r="H685" s="20"/>
      <c r="I685" s="35"/>
    </row>
    <row r="686" spans="1:9" x14ac:dyDescent="0.25">
      <c r="A686" s="26">
        <v>5652</v>
      </c>
      <c r="B686" s="26" t="s">
        <v>1007</v>
      </c>
      <c r="C686" s="26" t="s">
        <v>556</v>
      </c>
      <c r="D686" s="26" t="s">
        <v>287</v>
      </c>
      <c r="E686" s="26" t="s">
        <v>288</v>
      </c>
      <c r="F686" s="27">
        <v>43567</v>
      </c>
      <c r="G686" s="26" t="s">
        <v>93</v>
      </c>
    </row>
    <row r="687" spans="1:9" x14ac:dyDescent="0.25">
      <c r="A687" s="26">
        <v>5653</v>
      </c>
      <c r="B687" s="26" t="s">
        <v>1008</v>
      </c>
      <c r="C687" s="47" t="s">
        <v>1208</v>
      </c>
      <c r="D687" s="51" t="s">
        <v>1325</v>
      </c>
      <c r="E687" s="51" t="s">
        <v>1219</v>
      </c>
      <c r="F687" s="27">
        <v>43570</v>
      </c>
      <c r="G687" s="57" t="s">
        <v>1253</v>
      </c>
      <c r="H687" s="20" t="s">
        <v>1930</v>
      </c>
    </row>
    <row r="688" spans="1:9" x14ac:dyDescent="0.25">
      <c r="A688" s="26">
        <v>5654</v>
      </c>
      <c r="B688" s="26" t="s">
        <v>1009</v>
      </c>
      <c r="C688" s="47" t="s">
        <v>1208</v>
      </c>
      <c r="D688" s="26" t="s">
        <v>289</v>
      </c>
      <c r="E688" s="26" t="s">
        <v>290</v>
      </c>
      <c r="F688" s="27">
        <v>43568</v>
      </c>
      <c r="G688" s="26" t="s">
        <v>98</v>
      </c>
      <c r="H688" s="20" t="s">
        <v>1930</v>
      </c>
    </row>
    <row r="689" spans="1:9" x14ac:dyDescent="0.25">
      <c r="A689" s="26">
        <v>5655</v>
      </c>
      <c r="B689" s="26" t="s">
        <v>1010</v>
      </c>
      <c r="C689" s="26" t="s">
        <v>971</v>
      </c>
      <c r="D689" s="26" t="s">
        <v>292</v>
      </c>
      <c r="E689" s="26" t="s">
        <v>290</v>
      </c>
      <c r="F689" s="27">
        <v>43567</v>
      </c>
      <c r="G689" s="26" t="s">
        <v>98</v>
      </c>
    </row>
    <row r="690" spans="1:9" x14ac:dyDescent="0.25">
      <c r="A690" s="26">
        <v>5656</v>
      </c>
      <c r="B690" s="26" t="s">
        <v>1011</v>
      </c>
      <c r="C690" s="26" t="s">
        <v>246</v>
      </c>
      <c r="D690" s="26" t="s">
        <v>295</v>
      </c>
      <c r="E690" s="26" t="s">
        <v>290</v>
      </c>
      <c r="F690" s="27">
        <v>43572</v>
      </c>
      <c r="G690" s="51" t="s">
        <v>1255</v>
      </c>
    </row>
    <row r="691" spans="1:9" x14ac:dyDescent="0.25">
      <c r="A691" s="26">
        <v>5657</v>
      </c>
      <c r="B691" s="26" t="s">
        <v>1012</v>
      </c>
      <c r="C691" s="26" t="s">
        <v>1006</v>
      </c>
      <c r="D691" s="26" t="s">
        <v>416</v>
      </c>
      <c r="E691" s="26" t="s">
        <v>290</v>
      </c>
      <c r="F691" s="27">
        <v>43574</v>
      </c>
      <c r="G691" s="26" t="s">
        <v>25</v>
      </c>
      <c r="H691" s="20"/>
      <c r="I691" s="35"/>
    </row>
    <row r="692" spans="1:9" x14ac:dyDescent="0.25">
      <c r="A692" s="26">
        <v>5658</v>
      </c>
      <c r="B692" s="26" t="s">
        <v>1013</v>
      </c>
      <c r="C692" s="26" t="s">
        <v>950</v>
      </c>
      <c r="D692" s="26" t="s">
        <v>325</v>
      </c>
      <c r="E692" s="26" t="s">
        <v>290</v>
      </c>
      <c r="F692" s="27">
        <v>43575</v>
      </c>
      <c r="G692" s="26" t="s">
        <v>306</v>
      </c>
      <c r="H692" s="20" t="s">
        <v>1930</v>
      </c>
    </row>
    <row r="693" spans="1:9" x14ac:dyDescent="0.25">
      <c r="A693" s="26">
        <v>5659</v>
      </c>
      <c r="B693" s="26" t="s">
        <v>1014</v>
      </c>
      <c r="C693" s="26" t="s">
        <v>47</v>
      </c>
      <c r="D693" s="26" t="s">
        <v>292</v>
      </c>
      <c r="E693" s="26" t="s">
        <v>290</v>
      </c>
      <c r="F693" s="27">
        <v>43574</v>
      </c>
      <c r="G693" s="26" t="s">
        <v>25</v>
      </c>
    </row>
    <row r="694" spans="1:9" x14ac:dyDescent="0.25">
      <c r="A694" s="26">
        <v>5660</v>
      </c>
      <c r="B694" s="26" t="s">
        <v>1015</v>
      </c>
      <c r="C694" s="26" t="s">
        <v>890</v>
      </c>
      <c r="D694" s="26" t="s">
        <v>289</v>
      </c>
      <c r="E694" s="26" t="s">
        <v>290</v>
      </c>
      <c r="F694" s="27">
        <v>43577</v>
      </c>
      <c r="G694" s="26" t="s">
        <v>93</v>
      </c>
      <c r="H694" s="20" t="s">
        <v>4955</v>
      </c>
    </row>
    <row r="695" spans="1:9" x14ac:dyDescent="0.25">
      <c r="A695" s="26">
        <v>5661</v>
      </c>
      <c r="B695" s="26" t="s">
        <v>1016</v>
      </c>
      <c r="C695" s="47" t="s">
        <v>1208</v>
      </c>
      <c r="D695" s="26" t="s">
        <v>292</v>
      </c>
      <c r="E695" s="26" t="s">
        <v>290</v>
      </c>
      <c r="F695" s="27">
        <v>43580</v>
      </c>
      <c r="G695" s="26" t="s">
        <v>98</v>
      </c>
      <c r="H695" s="20" t="s">
        <v>1930</v>
      </c>
    </row>
    <row r="696" spans="1:9" x14ac:dyDescent="0.25">
      <c r="A696" s="26">
        <v>5662</v>
      </c>
      <c r="B696" s="26" t="s">
        <v>1017</v>
      </c>
      <c r="C696" s="26" t="s">
        <v>648</v>
      </c>
      <c r="D696" s="26" t="s">
        <v>287</v>
      </c>
      <c r="E696" s="26" t="s">
        <v>288</v>
      </c>
      <c r="F696" s="27">
        <v>43579</v>
      </c>
      <c r="G696" s="26" t="s">
        <v>12</v>
      </c>
    </row>
    <row r="697" spans="1:9" x14ac:dyDescent="0.25">
      <c r="A697" s="26">
        <v>5663</v>
      </c>
      <c r="B697" s="26" t="s">
        <v>1018</v>
      </c>
      <c r="C697" s="26" t="s">
        <v>1019</v>
      </c>
      <c r="D697" s="26" t="s">
        <v>686</v>
      </c>
      <c r="E697" s="26" t="s">
        <v>285</v>
      </c>
      <c r="F697" s="27">
        <v>43580</v>
      </c>
      <c r="G697" s="26" t="s">
        <v>25</v>
      </c>
    </row>
    <row r="698" spans="1:9" x14ac:dyDescent="0.25">
      <c r="A698" s="26">
        <v>5664</v>
      </c>
      <c r="B698" s="26" t="s">
        <v>1020</v>
      </c>
      <c r="C698" s="26" t="s">
        <v>247</v>
      </c>
      <c r="D698" s="26" t="s">
        <v>338</v>
      </c>
      <c r="E698" s="26" t="s">
        <v>288</v>
      </c>
      <c r="F698" s="27">
        <v>43579</v>
      </c>
      <c r="G698" s="51" t="s">
        <v>1255</v>
      </c>
    </row>
    <row r="699" spans="1:9" x14ac:dyDescent="0.25">
      <c r="A699" s="26">
        <v>5665</v>
      </c>
      <c r="B699" s="26" t="s">
        <v>1024</v>
      </c>
      <c r="C699" s="26" t="s">
        <v>1023</v>
      </c>
      <c r="D699" s="26" t="s">
        <v>338</v>
      </c>
      <c r="E699" s="26" t="s">
        <v>288</v>
      </c>
      <c r="F699" s="27">
        <v>43580</v>
      </c>
      <c r="G699" s="51" t="s">
        <v>1255</v>
      </c>
      <c r="H699" s="28"/>
      <c r="I699" s="39"/>
    </row>
    <row r="700" spans="1:9" x14ac:dyDescent="0.25">
      <c r="A700" s="26">
        <v>5666</v>
      </c>
      <c r="B700" s="26" t="s">
        <v>1030</v>
      </c>
      <c r="C700" s="26" t="s">
        <v>166</v>
      </c>
      <c r="D700" s="26" t="s">
        <v>289</v>
      </c>
      <c r="E700" s="26" t="s">
        <v>290</v>
      </c>
      <c r="F700" s="27">
        <v>43580</v>
      </c>
      <c r="G700" s="26" t="s">
        <v>12</v>
      </c>
      <c r="H700" s="28"/>
      <c r="I700" s="39"/>
    </row>
    <row r="701" spans="1:9" x14ac:dyDescent="0.25">
      <c r="A701" s="26">
        <v>5667</v>
      </c>
      <c r="B701" s="26" t="s">
        <v>1031</v>
      </c>
      <c r="C701" s="26" t="s">
        <v>166</v>
      </c>
      <c r="D701" s="26" t="s">
        <v>289</v>
      </c>
      <c r="E701" s="26" t="s">
        <v>290</v>
      </c>
      <c r="F701" s="27">
        <v>43580</v>
      </c>
      <c r="G701" s="26" t="s">
        <v>12</v>
      </c>
      <c r="H701" s="28"/>
      <c r="I701" s="39"/>
    </row>
    <row r="702" spans="1:9" x14ac:dyDescent="0.25">
      <c r="A702" s="26">
        <v>5668</v>
      </c>
      <c r="B702" s="26" t="s">
        <v>1022</v>
      </c>
      <c r="C702" s="26" t="s">
        <v>1021</v>
      </c>
      <c r="D702" s="26" t="s">
        <v>292</v>
      </c>
      <c r="E702" s="26" t="s">
        <v>290</v>
      </c>
      <c r="F702" s="27">
        <v>43581</v>
      </c>
      <c r="G702" s="26" t="s">
        <v>98</v>
      </c>
      <c r="H702" s="28"/>
      <c r="I702" s="39"/>
    </row>
    <row r="703" spans="1:9" x14ac:dyDescent="0.25">
      <c r="A703" s="26">
        <v>5669</v>
      </c>
      <c r="B703" s="26" t="s">
        <v>1033</v>
      </c>
      <c r="C703" s="26" t="s">
        <v>1032</v>
      </c>
      <c r="D703" s="26" t="s">
        <v>686</v>
      </c>
      <c r="E703" s="26" t="s">
        <v>285</v>
      </c>
      <c r="F703" s="27">
        <v>43581</v>
      </c>
      <c r="G703" s="26" t="s">
        <v>660</v>
      </c>
      <c r="H703" s="20" t="s">
        <v>1930</v>
      </c>
      <c r="I703" s="39"/>
    </row>
    <row r="704" spans="1:9" x14ac:dyDescent="0.25">
      <c r="A704" s="26">
        <v>5670</v>
      </c>
      <c r="B704" s="26" t="s">
        <v>1025</v>
      </c>
      <c r="C704" s="26" t="s">
        <v>890</v>
      </c>
      <c r="D704" s="26" t="s">
        <v>289</v>
      </c>
      <c r="E704" s="26" t="s">
        <v>290</v>
      </c>
      <c r="F704" s="27">
        <v>43581</v>
      </c>
      <c r="G704" s="26" t="s">
        <v>93</v>
      </c>
      <c r="H704" s="20" t="s">
        <v>4955</v>
      </c>
      <c r="I704" s="39"/>
    </row>
    <row r="705" spans="1:10" x14ac:dyDescent="0.25">
      <c r="A705" s="26">
        <v>5671</v>
      </c>
      <c r="B705" s="26" t="s">
        <v>1026</v>
      </c>
      <c r="C705" s="26" t="s">
        <v>890</v>
      </c>
      <c r="D705" s="26" t="s">
        <v>292</v>
      </c>
      <c r="E705" s="26" t="s">
        <v>290</v>
      </c>
      <c r="F705" s="27">
        <v>43582</v>
      </c>
      <c r="G705" s="26" t="s">
        <v>93</v>
      </c>
      <c r="H705" s="20" t="s">
        <v>4955</v>
      </c>
      <c r="I705" s="39"/>
    </row>
    <row r="706" spans="1:10" x14ac:dyDescent="0.25">
      <c r="A706" s="26">
        <v>5672</v>
      </c>
      <c r="B706" s="26" t="s">
        <v>1027</v>
      </c>
      <c r="C706" s="26" t="s">
        <v>890</v>
      </c>
      <c r="D706" s="26" t="s">
        <v>289</v>
      </c>
      <c r="E706" s="26" t="s">
        <v>290</v>
      </c>
      <c r="F706" s="27">
        <v>43582</v>
      </c>
      <c r="G706" s="26" t="s">
        <v>93</v>
      </c>
      <c r="H706" s="20" t="s">
        <v>4955</v>
      </c>
      <c r="I706" s="39"/>
    </row>
    <row r="707" spans="1:10" x14ac:dyDescent="0.25">
      <c r="A707" s="26">
        <v>5673</v>
      </c>
      <c r="B707" s="26" t="s">
        <v>1034</v>
      </c>
      <c r="C707" s="26" t="s">
        <v>1035</v>
      </c>
      <c r="D707" s="26" t="s">
        <v>1257</v>
      </c>
      <c r="E707" s="26" t="s">
        <v>285</v>
      </c>
      <c r="F707" s="27">
        <v>43586</v>
      </c>
      <c r="G707" s="26" t="s">
        <v>660</v>
      </c>
      <c r="H707" s="20" t="s">
        <v>1930</v>
      </c>
      <c r="I707" s="39"/>
    </row>
    <row r="708" spans="1:10" x14ac:dyDescent="0.25">
      <c r="A708" s="26">
        <v>5674</v>
      </c>
      <c r="B708" s="26" t="s">
        <v>1028</v>
      </c>
      <c r="C708" s="26" t="s">
        <v>890</v>
      </c>
      <c r="D708" s="26" t="s">
        <v>289</v>
      </c>
      <c r="E708" s="26" t="s">
        <v>290</v>
      </c>
      <c r="F708" s="27">
        <v>43584</v>
      </c>
      <c r="G708" s="26" t="s">
        <v>93</v>
      </c>
      <c r="H708" s="20" t="s">
        <v>4955</v>
      </c>
      <c r="I708" s="39"/>
    </row>
    <row r="709" spans="1:10" x14ac:dyDescent="0.25">
      <c r="A709" s="26">
        <v>5675</v>
      </c>
      <c r="B709" s="26" t="s">
        <v>1036</v>
      </c>
      <c r="C709" s="26" t="s">
        <v>1035</v>
      </c>
      <c r="D709" s="26" t="s">
        <v>1257</v>
      </c>
      <c r="E709" s="26" t="s">
        <v>288</v>
      </c>
      <c r="F709" s="27">
        <v>43586</v>
      </c>
      <c r="G709" s="26" t="s">
        <v>660</v>
      </c>
      <c r="H709" s="20" t="s">
        <v>1930</v>
      </c>
      <c r="I709" s="39"/>
    </row>
    <row r="710" spans="1:10" x14ac:dyDescent="0.25">
      <c r="A710" s="26">
        <v>5676</v>
      </c>
      <c r="B710" s="26" t="s">
        <v>1029</v>
      </c>
      <c r="C710" s="26" t="s">
        <v>890</v>
      </c>
      <c r="D710" s="26" t="s">
        <v>289</v>
      </c>
      <c r="E710" s="26" t="s">
        <v>290</v>
      </c>
      <c r="F710" s="27">
        <v>43584</v>
      </c>
      <c r="G710" s="26" t="s">
        <v>93</v>
      </c>
      <c r="H710" s="20" t="s">
        <v>4955</v>
      </c>
      <c r="I710" s="39"/>
    </row>
    <row r="711" spans="1:10" x14ac:dyDescent="0.25">
      <c r="A711" s="26">
        <v>5677</v>
      </c>
      <c r="B711" s="26" t="s">
        <v>1037</v>
      </c>
      <c r="C711" s="47" t="s">
        <v>1217</v>
      </c>
      <c r="D711" s="26" t="s">
        <v>289</v>
      </c>
      <c r="E711" s="26" t="s">
        <v>290</v>
      </c>
      <c r="F711" s="27">
        <v>43585</v>
      </c>
      <c r="G711" s="26" t="s">
        <v>93</v>
      </c>
      <c r="H711" s="20" t="s">
        <v>1930</v>
      </c>
      <c r="I711" s="39"/>
    </row>
    <row r="712" spans="1:10" x14ac:dyDescent="0.25">
      <c r="A712" s="26">
        <v>5678</v>
      </c>
      <c r="B712" s="26" t="s">
        <v>1038</v>
      </c>
      <c r="C712" s="26" t="s">
        <v>1004</v>
      </c>
      <c r="D712" s="26" t="s">
        <v>287</v>
      </c>
      <c r="E712" s="26" t="s">
        <v>288</v>
      </c>
      <c r="F712" s="27">
        <v>43586</v>
      </c>
      <c r="G712" s="26" t="s">
        <v>70</v>
      </c>
      <c r="H712" s="28"/>
      <c r="I712" s="39"/>
    </row>
    <row r="713" spans="1:10" x14ac:dyDescent="0.25">
      <c r="A713" s="26">
        <v>5679</v>
      </c>
      <c r="B713" s="26" t="s">
        <v>1039</v>
      </c>
      <c r="C713" s="47" t="s">
        <v>1217</v>
      </c>
      <c r="D713" s="26" t="s">
        <v>289</v>
      </c>
      <c r="E713" s="26" t="s">
        <v>290</v>
      </c>
      <c r="F713" s="27">
        <v>43588</v>
      </c>
      <c r="G713" s="26" t="s">
        <v>93</v>
      </c>
      <c r="H713" s="20" t="s">
        <v>1930</v>
      </c>
      <c r="I713" s="39"/>
    </row>
    <row r="714" spans="1:10" x14ac:dyDescent="0.25">
      <c r="A714" s="26">
        <v>5680</v>
      </c>
      <c r="B714" s="26" t="s">
        <v>1040</v>
      </c>
      <c r="C714" s="47" t="s">
        <v>1208</v>
      </c>
      <c r="D714" s="26" t="s">
        <v>292</v>
      </c>
      <c r="E714" s="26" t="s">
        <v>290</v>
      </c>
      <c r="F714" s="27">
        <v>43587</v>
      </c>
      <c r="G714" s="26" t="s">
        <v>98</v>
      </c>
      <c r="H714" s="20" t="s">
        <v>1930</v>
      </c>
      <c r="I714" s="39"/>
    </row>
    <row r="715" spans="1:10" x14ac:dyDescent="0.25">
      <c r="A715" s="26">
        <v>5681</v>
      </c>
      <c r="B715" s="26" t="s">
        <v>1041</v>
      </c>
      <c r="C715" s="26" t="s">
        <v>1042</v>
      </c>
      <c r="D715" s="26" t="s">
        <v>287</v>
      </c>
      <c r="E715" s="26" t="s">
        <v>288</v>
      </c>
      <c r="F715" s="27">
        <v>43589</v>
      </c>
      <c r="G715" s="26" t="s">
        <v>12</v>
      </c>
      <c r="H715" s="28"/>
      <c r="I715" s="39"/>
    </row>
    <row r="716" spans="1:10" x14ac:dyDescent="0.25">
      <c r="A716" s="26">
        <v>5682</v>
      </c>
      <c r="B716" s="26" t="s">
        <v>1043</v>
      </c>
      <c r="C716" s="26" t="s">
        <v>1042</v>
      </c>
      <c r="D716" s="26" t="s">
        <v>287</v>
      </c>
      <c r="E716" s="26" t="s">
        <v>288</v>
      </c>
      <c r="F716" s="27">
        <v>43589</v>
      </c>
      <c r="G716" s="26" t="s">
        <v>12</v>
      </c>
      <c r="H716" s="28"/>
      <c r="I716" s="39"/>
    </row>
    <row r="717" spans="1:10" x14ac:dyDescent="0.25">
      <c r="A717" s="26">
        <v>5683</v>
      </c>
      <c r="B717" s="26" t="s">
        <v>1044</v>
      </c>
      <c r="C717" s="26" t="s">
        <v>890</v>
      </c>
      <c r="D717" s="26" t="s">
        <v>289</v>
      </c>
      <c r="E717" s="26" t="s">
        <v>290</v>
      </c>
      <c r="F717" s="27">
        <v>43589</v>
      </c>
      <c r="G717" s="26" t="s">
        <v>93</v>
      </c>
      <c r="H717" s="20" t="s">
        <v>4955</v>
      </c>
      <c r="I717" s="39"/>
    </row>
    <row r="718" spans="1:10" x14ac:dyDescent="0.25">
      <c r="A718" s="26">
        <v>5684</v>
      </c>
      <c r="B718" s="26" t="s">
        <v>1045</v>
      </c>
      <c r="C718" s="47" t="s">
        <v>1208</v>
      </c>
      <c r="D718" s="26" t="s">
        <v>292</v>
      </c>
      <c r="E718" s="26" t="s">
        <v>290</v>
      </c>
      <c r="F718" s="27">
        <v>43593</v>
      </c>
      <c r="G718" s="1" t="s">
        <v>98</v>
      </c>
      <c r="H718" s="20" t="s">
        <v>1930</v>
      </c>
      <c r="I718" s="5" t="s">
        <v>1122</v>
      </c>
      <c r="J718" s="5"/>
    </row>
    <row r="719" spans="1:10" x14ac:dyDescent="0.25">
      <c r="A719" s="30">
        <v>5685</v>
      </c>
      <c r="B719" s="29" t="s">
        <v>1046</v>
      </c>
      <c r="C719" s="29" t="s">
        <v>739</v>
      </c>
      <c r="D719" s="29" t="s">
        <v>284</v>
      </c>
      <c r="E719" s="29" t="s">
        <v>288</v>
      </c>
      <c r="F719" s="31">
        <v>43595</v>
      </c>
      <c r="G719" s="29" t="s">
        <v>25</v>
      </c>
      <c r="H719" s="28"/>
      <c r="I719" s="39"/>
    </row>
    <row r="720" spans="1:10" x14ac:dyDescent="0.25">
      <c r="A720" s="30">
        <v>5686</v>
      </c>
      <c r="B720" s="29" t="s">
        <v>1073</v>
      </c>
      <c r="C720" s="29" t="s">
        <v>1072</v>
      </c>
      <c r="D720" s="29" t="s">
        <v>287</v>
      </c>
      <c r="E720" s="29" t="s">
        <v>288</v>
      </c>
      <c r="F720" s="31">
        <v>43593</v>
      </c>
      <c r="G720" s="29" t="s">
        <v>12</v>
      </c>
      <c r="H720" s="28"/>
      <c r="I720" s="39"/>
    </row>
    <row r="721" spans="1:9" x14ac:dyDescent="0.25">
      <c r="A721" s="30">
        <v>5687</v>
      </c>
      <c r="B721" s="29" t="s">
        <v>1058</v>
      </c>
      <c r="C721" s="47" t="s">
        <v>1208</v>
      </c>
      <c r="D721" s="29" t="s">
        <v>292</v>
      </c>
      <c r="E721" s="29" t="s">
        <v>290</v>
      </c>
      <c r="F721" s="31">
        <v>43595</v>
      </c>
      <c r="G721" s="29" t="s">
        <v>98</v>
      </c>
      <c r="H721" s="20" t="s">
        <v>1930</v>
      </c>
      <c r="I721" s="39"/>
    </row>
    <row r="722" spans="1:9" x14ac:dyDescent="0.25">
      <c r="A722" s="30">
        <v>5688</v>
      </c>
      <c r="B722" s="29" t="s">
        <v>1071</v>
      </c>
      <c r="C722" s="29" t="s">
        <v>952</v>
      </c>
      <c r="D722" s="29" t="s">
        <v>684</v>
      </c>
      <c r="E722" s="29" t="s">
        <v>285</v>
      </c>
      <c r="F722" s="31">
        <v>43594</v>
      </c>
      <c r="G722" s="29" t="s">
        <v>12</v>
      </c>
      <c r="H722" s="28"/>
      <c r="I722" s="39"/>
    </row>
    <row r="723" spans="1:9" x14ac:dyDescent="0.25">
      <c r="A723" s="30">
        <v>5689</v>
      </c>
      <c r="B723" s="29" t="s">
        <v>1118</v>
      </c>
      <c r="C723" s="29" t="s">
        <v>855</v>
      </c>
      <c r="D723" s="29" t="s">
        <v>292</v>
      </c>
      <c r="E723" s="29" t="s">
        <v>290</v>
      </c>
      <c r="F723" s="31">
        <v>43613</v>
      </c>
      <c r="G723" s="29" t="s">
        <v>98</v>
      </c>
      <c r="H723" s="28"/>
      <c r="I723" s="39"/>
    </row>
    <row r="724" spans="1:9" x14ac:dyDescent="0.25">
      <c r="A724" s="30">
        <v>5691</v>
      </c>
      <c r="B724" s="29" t="s">
        <v>1059</v>
      </c>
      <c r="C724" s="47" t="s">
        <v>1208</v>
      </c>
      <c r="D724" s="29" t="s">
        <v>292</v>
      </c>
      <c r="E724" s="29" t="s">
        <v>290</v>
      </c>
      <c r="F724" s="31">
        <v>43594</v>
      </c>
      <c r="G724" s="29" t="s">
        <v>98</v>
      </c>
      <c r="H724" s="20" t="s">
        <v>1930</v>
      </c>
      <c r="I724" s="39"/>
    </row>
    <row r="725" spans="1:9" x14ac:dyDescent="0.25">
      <c r="A725" s="30">
        <v>5692</v>
      </c>
      <c r="B725" s="29" t="s">
        <v>1094</v>
      </c>
      <c r="C725" s="47" t="s">
        <v>1208</v>
      </c>
      <c r="D725" s="29" t="s">
        <v>325</v>
      </c>
      <c r="E725" s="29" t="s">
        <v>290</v>
      </c>
      <c r="F725" s="31">
        <v>43601</v>
      </c>
      <c r="G725" s="29" t="s">
        <v>67</v>
      </c>
      <c r="H725" s="20" t="s">
        <v>1930</v>
      </c>
      <c r="I725" s="39"/>
    </row>
    <row r="726" spans="1:9" x14ac:dyDescent="0.25">
      <c r="A726" s="30">
        <v>5693</v>
      </c>
      <c r="B726" s="29" t="s">
        <v>1091</v>
      </c>
      <c r="C726" s="29" t="s">
        <v>1035</v>
      </c>
      <c r="D726" s="26" t="s">
        <v>1257</v>
      </c>
      <c r="E726" s="29" t="s">
        <v>288</v>
      </c>
      <c r="F726" s="31">
        <v>43598</v>
      </c>
      <c r="G726" s="26" t="s">
        <v>660</v>
      </c>
      <c r="H726" s="20" t="s">
        <v>1930</v>
      </c>
      <c r="I726" s="39"/>
    </row>
    <row r="727" spans="1:9" x14ac:dyDescent="0.25">
      <c r="A727" s="30">
        <v>5694</v>
      </c>
      <c r="B727" s="29" t="s">
        <v>1079</v>
      </c>
      <c r="C727" s="29" t="s">
        <v>1078</v>
      </c>
      <c r="D727" s="29" t="s">
        <v>684</v>
      </c>
      <c r="E727" s="29" t="s">
        <v>285</v>
      </c>
      <c r="F727" s="31">
        <v>43600</v>
      </c>
      <c r="G727" s="29" t="s">
        <v>12</v>
      </c>
      <c r="H727" s="28"/>
      <c r="I727" s="39"/>
    </row>
    <row r="728" spans="1:9" x14ac:dyDescent="0.25">
      <c r="A728" s="30">
        <v>5695</v>
      </c>
      <c r="B728" s="29" t="s">
        <v>1089</v>
      </c>
      <c r="C728" s="29" t="s">
        <v>1023</v>
      </c>
      <c r="D728" s="29" t="s">
        <v>338</v>
      </c>
      <c r="E728" s="29" t="s">
        <v>288</v>
      </c>
      <c r="F728" s="31">
        <v>43600</v>
      </c>
      <c r="G728" s="51" t="s">
        <v>1255</v>
      </c>
      <c r="H728" s="28"/>
      <c r="I728" s="39"/>
    </row>
    <row r="729" spans="1:9" x14ac:dyDescent="0.25">
      <c r="A729" s="30">
        <v>5696</v>
      </c>
      <c r="B729" s="29" t="s">
        <v>1088</v>
      </c>
      <c r="C729" s="29" t="s">
        <v>1087</v>
      </c>
      <c r="D729" s="29" t="s">
        <v>678</v>
      </c>
      <c r="E729" s="29" t="s">
        <v>285</v>
      </c>
      <c r="F729" s="31">
        <v>43599</v>
      </c>
      <c r="G729" s="51" t="s">
        <v>1255</v>
      </c>
      <c r="H729" s="28"/>
      <c r="I729" s="39"/>
    </row>
    <row r="730" spans="1:9" x14ac:dyDescent="0.25">
      <c r="A730" s="30">
        <v>5697</v>
      </c>
      <c r="B730" s="29" t="s">
        <v>1053</v>
      </c>
      <c r="C730" s="47" t="s">
        <v>1217</v>
      </c>
      <c r="D730" s="29" t="s">
        <v>684</v>
      </c>
      <c r="E730" s="29" t="s">
        <v>285</v>
      </c>
      <c r="F730" s="31">
        <v>43600</v>
      </c>
      <c r="G730" s="29" t="s">
        <v>93</v>
      </c>
      <c r="H730" s="20" t="s">
        <v>1930</v>
      </c>
      <c r="I730" s="39"/>
    </row>
    <row r="731" spans="1:9" x14ac:dyDescent="0.25">
      <c r="A731" s="30">
        <v>5698</v>
      </c>
      <c r="B731" s="29" t="s">
        <v>1083</v>
      </c>
      <c r="C731" s="171" t="s">
        <v>3277</v>
      </c>
      <c r="D731" s="29" t="s">
        <v>684</v>
      </c>
      <c r="E731" s="29" t="s">
        <v>285</v>
      </c>
      <c r="F731" s="31">
        <v>43601</v>
      </c>
      <c r="G731" s="47" t="s">
        <v>1215</v>
      </c>
      <c r="H731" s="20" t="s">
        <v>1930</v>
      </c>
      <c r="I731" s="39"/>
    </row>
    <row r="732" spans="1:9" x14ac:dyDescent="0.25">
      <c r="A732" s="30">
        <v>5700</v>
      </c>
      <c r="B732" s="29" t="s">
        <v>1054</v>
      </c>
      <c r="C732" s="47" t="s">
        <v>1217</v>
      </c>
      <c r="D732" s="29" t="s">
        <v>684</v>
      </c>
      <c r="E732" s="29" t="s">
        <v>285</v>
      </c>
      <c r="F732" s="31">
        <v>43601</v>
      </c>
      <c r="G732" s="29" t="s">
        <v>93</v>
      </c>
      <c r="H732" s="20" t="s">
        <v>1930</v>
      </c>
      <c r="I732" s="39"/>
    </row>
    <row r="733" spans="1:9" x14ac:dyDescent="0.25">
      <c r="A733" s="30">
        <v>5701</v>
      </c>
      <c r="B733" s="29" t="s">
        <v>1095</v>
      </c>
      <c r="C733" s="29" t="s">
        <v>1004</v>
      </c>
      <c r="D733" s="29" t="s">
        <v>287</v>
      </c>
      <c r="E733" s="29" t="s">
        <v>288</v>
      </c>
      <c r="F733" s="31">
        <v>43600</v>
      </c>
      <c r="G733" s="29" t="s">
        <v>70</v>
      </c>
      <c r="H733" s="28"/>
      <c r="I733" s="39"/>
    </row>
    <row r="734" spans="1:9" x14ac:dyDescent="0.25">
      <c r="A734" s="30">
        <v>5702</v>
      </c>
      <c r="B734" s="29" t="s">
        <v>1075</v>
      </c>
      <c r="C734" s="29" t="s">
        <v>1074</v>
      </c>
      <c r="D734" s="29" t="s">
        <v>289</v>
      </c>
      <c r="E734" s="29" t="s">
        <v>290</v>
      </c>
      <c r="F734" s="31">
        <v>43602</v>
      </c>
      <c r="G734" s="29" t="s">
        <v>12</v>
      </c>
      <c r="H734" s="28"/>
      <c r="I734" s="39"/>
    </row>
    <row r="735" spans="1:9" x14ac:dyDescent="0.25">
      <c r="A735" s="30">
        <v>5703</v>
      </c>
      <c r="B735" s="29" t="s">
        <v>1076</v>
      </c>
      <c r="C735" s="29" t="s">
        <v>1074</v>
      </c>
      <c r="D735" s="29" t="s">
        <v>289</v>
      </c>
      <c r="E735" s="29" t="s">
        <v>290</v>
      </c>
      <c r="F735" s="31">
        <v>43602</v>
      </c>
      <c r="G735" s="29" t="s">
        <v>12</v>
      </c>
      <c r="H735" s="28"/>
      <c r="I735" s="39"/>
    </row>
    <row r="736" spans="1:9" x14ac:dyDescent="0.25">
      <c r="A736" s="30">
        <v>5704</v>
      </c>
      <c r="B736" s="29" t="s">
        <v>1064</v>
      </c>
      <c r="C736" s="29" t="s">
        <v>1063</v>
      </c>
      <c r="D736" s="29" t="s">
        <v>289</v>
      </c>
      <c r="E736" s="29" t="s">
        <v>290</v>
      </c>
      <c r="F736" s="31">
        <v>43602</v>
      </c>
      <c r="G736" s="29" t="s">
        <v>70</v>
      </c>
      <c r="H736" s="28"/>
      <c r="I736" s="39"/>
    </row>
    <row r="737" spans="1:9" x14ac:dyDescent="0.25">
      <c r="A737" s="30">
        <v>5705</v>
      </c>
      <c r="B737" s="29" t="s">
        <v>1055</v>
      </c>
      <c r="C737" s="47" t="s">
        <v>1217</v>
      </c>
      <c r="D737" s="29" t="s">
        <v>684</v>
      </c>
      <c r="E737" s="29" t="s">
        <v>285</v>
      </c>
      <c r="F737" s="31">
        <v>43602</v>
      </c>
      <c r="G737" s="29" t="s">
        <v>93</v>
      </c>
      <c r="H737" s="20" t="s">
        <v>1930</v>
      </c>
      <c r="I737" s="39"/>
    </row>
    <row r="738" spans="1:9" x14ac:dyDescent="0.25">
      <c r="A738" s="30">
        <v>5706</v>
      </c>
      <c r="B738" s="29" t="s">
        <v>1056</v>
      </c>
      <c r="C738" s="47" t="s">
        <v>1217</v>
      </c>
      <c r="D738" s="29" t="s">
        <v>684</v>
      </c>
      <c r="E738" s="29" t="s">
        <v>285</v>
      </c>
      <c r="F738" s="31">
        <v>43606</v>
      </c>
      <c r="G738" s="29" t="s">
        <v>93</v>
      </c>
      <c r="H738" s="20" t="s">
        <v>1930</v>
      </c>
      <c r="I738" s="39"/>
    </row>
    <row r="739" spans="1:9" x14ac:dyDescent="0.25">
      <c r="A739" s="30">
        <v>5707</v>
      </c>
      <c r="B739" s="29" t="s">
        <v>1096</v>
      </c>
      <c r="C739" s="29" t="s">
        <v>1097</v>
      </c>
      <c r="D739" s="29" t="s">
        <v>284</v>
      </c>
      <c r="E739" s="29" t="s">
        <v>288</v>
      </c>
      <c r="F739" s="31">
        <v>43600</v>
      </c>
      <c r="G739" s="29" t="s">
        <v>682</v>
      </c>
      <c r="H739" s="28"/>
      <c r="I739" s="39"/>
    </row>
    <row r="740" spans="1:9" x14ac:dyDescent="0.25">
      <c r="A740" s="30">
        <v>5708</v>
      </c>
      <c r="B740" s="29" t="s">
        <v>1080</v>
      </c>
      <c r="C740" s="29" t="s">
        <v>10</v>
      </c>
      <c r="D740" s="29" t="s">
        <v>289</v>
      </c>
      <c r="E740" s="29" t="s">
        <v>290</v>
      </c>
      <c r="F740" s="31">
        <v>43607</v>
      </c>
      <c r="G740" s="29" t="s">
        <v>12</v>
      </c>
      <c r="H740" s="28"/>
      <c r="I740" s="39"/>
    </row>
    <row r="741" spans="1:9" x14ac:dyDescent="0.25">
      <c r="A741" s="30">
        <v>5709</v>
      </c>
      <c r="B741" s="29" t="s">
        <v>1081</v>
      </c>
      <c r="C741" s="29" t="s">
        <v>10</v>
      </c>
      <c r="D741" s="29" t="s">
        <v>684</v>
      </c>
      <c r="E741" s="29" t="s">
        <v>285</v>
      </c>
      <c r="F741" s="31">
        <v>43606</v>
      </c>
      <c r="G741" s="29" t="s">
        <v>12</v>
      </c>
      <c r="H741" s="28"/>
      <c r="I741" s="39"/>
    </row>
    <row r="742" spans="1:9" x14ac:dyDescent="0.25">
      <c r="A742" s="30">
        <v>5710</v>
      </c>
      <c r="B742" s="29" t="s">
        <v>1084</v>
      </c>
      <c r="C742" s="171" t="s">
        <v>3277</v>
      </c>
      <c r="D742" s="29" t="s">
        <v>289</v>
      </c>
      <c r="E742" s="29" t="s">
        <v>290</v>
      </c>
      <c r="F742" s="31">
        <v>43607</v>
      </c>
      <c r="G742" s="47" t="s">
        <v>1215</v>
      </c>
      <c r="H742" s="20" t="s">
        <v>1930</v>
      </c>
      <c r="I742" s="35"/>
    </row>
    <row r="743" spans="1:9" x14ac:dyDescent="0.25">
      <c r="A743" s="30">
        <v>5711</v>
      </c>
      <c r="B743" s="29" t="s">
        <v>1065</v>
      </c>
      <c r="C743" s="29" t="s">
        <v>1063</v>
      </c>
      <c r="D743" s="29" t="s">
        <v>289</v>
      </c>
      <c r="E743" s="29" t="s">
        <v>290</v>
      </c>
      <c r="F743" s="31">
        <v>43608</v>
      </c>
      <c r="G743" s="29" t="s">
        <v>70</v>
      </c>
      <c r="H743" s="28"/>
      <c r="I743" s="39"/>
    </row>
    <row r="744" spans="1:9" x14ac:dyDescent="0.25">
      <c r="A744" s="30">
        <v>5712</v>
      </c>
      <c r="B744" s="29" t="s">
        <v>1062</v>
      </c>
      <c r="C744" s="29" t="s">
        <v>1061</v>
      </c>
      <c r="D744" s="29" t="s">
        <v>684</v>
      </c>
      <c r="E744" s="29" t="s">
        <v>285</v>
      </c>
      <c r="F744" s="31">
        <v>43608</v>
      </c>
      <c r="G744" s="29" t="s">
        <v>70</v>
      </c>
      <c r="H744" s="28"/>
      <c r="I744" s="39"/>
    </row>
    <row r="745" spans="1:9" x14ac:dyDescent="0.25">
      <c r="A745" s="30">
        <v>5713</v>
      </c>
      <c r="B745" s="29" t="s">
        <v>1077</v>
      </c>
      <c r="C745" s="29" t="s">
        <v>41</v>
      </c>
      <c r="D745" s="29" t="s">
        <v>289</v>
      </c>
      <c r="E745" s="29" t="s">
        <v>290</v>
      </c>
      <c r="F745" s="31">
        <v>43609</v>
      </c>
      <c r="G745" s="29" t="s">
        <v>12</v>
      </c>
      <c r="H745" s="28"/>
      <c r="I745" s="39"/>
    </row>
    <row r="746" spans="1:9" x14ac:dyDescent="0.25">
      <c r="A746" s="30">
        <v>5714</v>
      </c>
      <c r="B746" s="29" t="s">
        <v>1060</v>
      </c>
      <c r="C746" s="145" t="s">
        <v>1622</v>
      </c>
      <c r="D746" s="29" t="s">
        <v>684</v>
      </c>
      <c r="E746" s="29" t="s">
        <v>285</v>
      </c>
      <c r="F746" s="31">
        <v>43609</v>
      </c>
      <c r="G746" s="29" t="s">
        <v>70</v>
      </c>
      <c r="H746" s="20" t="s">
        <v>1930</v>
      </c>
      <c r="I746" s="39"/>
    </row>
    <row r="747" spans="1:9" x14ac:dyDescent="0.25">
      <c r="A747" s="30">
        <v>5715</v>
      </c>
      <c r="B747" s="29" t="s">
        <v>1066</v>
      </c>
      <c r="C747" s="29" t="s">
        <v>531</v>
      </c>
      <c r="D747" s="29" t="s">
        <v>684</v>
      </c>
      <c r="E747" s="29" t="s">
        <v>285</v>
      </c>
      <c r="F747" s="31">
        <v>43608</v>
      </c>
      <c r="G747" s="29" t="s">
        <v>12</v>
      </c>
      <c r="H747" s="20" t="s">
        <v>1930</v>
      </c>
      <c r="I747" s="39"/>
    </row>
    <row r="748" spans="1:9" x14ac:dyDescent="0.25">
      <c r="A748" s="30">
        <v>5716</v>
      </c>
      <c r="B748" s="29" t="s">
        <v>1085</v>
      </c>
      <c r="C748" s="29" t="s">
        <v>890</v>
      </c>
      <c r="D748" s="29" t="s">
        <v>289</v>
      </c>
      <c r="E748" s="29" t="s">
        <v>290</v>
      </c>
      <c r="F748" s="31">
        <v>43609</v>
      </c>
      <c r="G748" s="29" t="s">
        <v>93</v>
      </c>
      <c r="H748" s="20" t="s">
        <v>4955</v>
      </c>
      <c r="I748" s="39"/>
    </row>
    <row r="749" spans="1:9" x14ac:dyDescent="0.25">
      <c r="A749" s="30">
        <v>5717</v>
      </c>
      <c r="B749" s="29" t="s">
        <v>1093</v>
      </c>
      <c r="C749" s="29" t="s">
        <v>1092</v>
      </c>
      <c r="D749" s="29" t="s">
        <v>284</v>
      </c>
      <c r="E749" s="29" t="s">
        <v>288</v>
      </c>
      <c r="F749" s="31">
        <v>43609</v>
      </c>
      <c r="G749" s="29" t="s">
        <v>1157</v>
      </c>
      <c r="H749" s="28"/>
      <c r="I749" s="39"/>
    </row>
    <row r="750" spans="1:9" x14ac:dyDescent="0.25">
      <c r="A750" s="30">
        <v>5718</v>
      </c>
      <c r="B750" s="29" t="s">
        <v>1067</v>
      </c>
      <c r="C750" s="29" t="s">
        <v>531</v>
      </c>
      <c r="D750" s="29" t="s">
        <v>684</v>
      </c>
      <c r="E750" s="29" t="s">
        <v>285</v>
      </c>
      <c r="F750" s="31">
        <v>43611</v>
      </c>
      <c r="G750" s="29" t="s">
        <v>12</v>
      </c>
      <c r="H750" s="20" t="s">
        <v>1930</v>
      </c>
      <c r="I750" s="39"/>
    </row>
    <row r="751" spans="1:9" x14ac:dyDescent="0.25">
      <c r="A751" s="30">
        <v>5719</v>
      </c>
      <c r="B751" s="29" t="s">
        <v>1086</v>
      </c>
      <c r="C751" s="29" t="s">
        <v>890</v>
      </c>
      <c r="D751" s="29" t="s">
        <v>289</v>
      </c>
      <c r="E751" s="29" t="s">
        <v>290</v>
      </c>
      <c r="F751" s="31">
        <v>43613</v>
      </c>
      <c r="G751" s="29" t="s">
        <v>93</v>
      </c>
      <c r="H751" s="20" t="s">
        <v>4955</v>
      </c>
      <c r="I751" s="39"/>
    </row>
    <row r="752" spans="1:9" x14ac:dyDescent="0.25">
      <c r="A752" s="30">
        <v>5720</v>
      </c>
      <c r="B752" s="29" t="s">
        <v>1082</v>
      </c>
      <c r="C752" s="29" t="s">
        <v>10</v>
      </c>
      <c r="D752" s="29" t="s">
        <v>289</v>
      </c>
      <c r="E752" s="29" t="s">
        <v>290</v>
      </c>
      <c r="F752" s="31">
        <v>43614</v>
      </c>
      <c r="G752" s="29" t="s">
        <v>12</v>
      </c>
      <c r="H752" s="28"/>
      <c r="I752" s="39"/>
    </row>
    <row r="753" spans="1:9" x14ac:dyDescent="0.25">
      <c r="A753" s="30">
        <v>5721</v>
      </c>
      <c r="B753" s="29" t="s">
        <v>1090</v>
      </c>
      <c r="C753" s="29" t="s">
        <v>867</v>
      </c>
      <c r="D753" s="29" t="s">
        <v>686</v>
      </c>
      <c r="E753" s="29" t="s">
        <v>285</v>
      </c>
      <c r="F753" s="31">
        <v>43615</v>
      </c>
      <c r="G753" s="29" t="s">
        <v>660</v>
      </c>
      <c r="H753" s="20" t="s">
        <v>1930</v>
      </c>
      <c r="I753" s="39"/>
    </row>
    <row r="754" spans="1:9" x14ac:dyDescent="0.25">
      <c r="A754" s="30">
        <v>5722</v>
      </c>
      <c r="B754" s="29" t="s">
        <v>1057</v>
      </c>
      <c r="C754" s="47" t="s">
        <v>1217</v>
      </c>
      <c r="D754" s="29" t="s">
        <v>684</v>
      </c>
      <c r="E754" s="29" t="s">
        <v>285</v>
      </c>
      <c r="F754" s="31">
        <v>43614</v>
      </c>
      <c r="G754" s="29" t="s">
        <v>93</v>
      </c>
      <c r="H754" s="20" t="s">
        <v>1930</v>
      </c>
      <c r="I754" s="39"/>
    </row>
    <row r="755" spans="1:9" x14ac:dyDescent="0.25">
      <c r="A755" s="30">
        <v>5723</v>
      </c>
      <c r="B755" s="29" t="s">
        <v>1098</v>
      </c>
      <c r="C755" s="29" t="s">
        <v>1097</v>
      </c>
      <c r="D755" s="29" t="s">
        <v>287</v>
      </c>
      <c r="E755" s="29" t="s">
        <v>288</v>
      </c>
      <c r="F755" s="31">
        <v>43613</v>
      </c>
      <c r="G755" s="29" t="s">
        <v>682</v>
      </c>
      <c r="H755" s="28"/>
      <c r="I755" s="39"/>
    </row>
    <row r="756" spans="1:9" x14ac:dyDescent="0.25">
      <c r="A756" s="30">
        <v>5724</v>
      </c>
      <c r="B756" s="29" t="s">
        <v>1068</v>
      </c>
      <c r="C756" s="29" t="s">
        <v>531</v>
      </c>
      <c r="D756" s="29" t="s">
        <v>684</v>
      </c>
      <c r="E756" s="29" t="s">
        <v>285</v>
      </c>
      <c r="F756" s="31">
        <v>43614</v>
      </c>
      <c r="G756" s="29" t="s">
        <v>12</v>
      </c>
      <c r="H756" s="20" t="s">
        <v>1930</v>
      </c>
      <c r="I756" s="39"/>
    </row>
    <row r="757" spans="1:9" x14ac:dyDescent="0.25">
      <c r="A757" s="30">
        <v>5725</v>
      </c>
      <c r="B757" s="29" t="s">
        <v>1069</v>
      </c>
      <c r="C757" s="29" t="s">
        <v>531</v>
      </c>
      <c r="D757" s="29" t="s">
        <v>684</v>
      </c>
      <c r="E757" s="29" t="s">
        <v>285</v>
      </c>
      <c r="F757" s="31">
        <v>43615</v>
      </c>
      <c r="G757" s="29" t="s">
        <v>12</v>
      </c>
      <c r="H757" s="20" t="s">
        <v>1930</v>
      </c>
      <c r="I757" s="39"/>
    </row>
    <row r="758" spans="1:9" x14ac:dyDescent="0.25">
      <c r="A758" s="30">
        <v>5726</v>
      </c>
      <c r="B758" s="29" t="s">
        <v>1070</v>
      </c>
      <c r="C758" s="29" t="s">
        <v>531</v>
      </c>
      <c r="D758" s="29" t="s">
        <v>684</v>
      </c>
      <c r="E758" s="29" t="s">
        <v>285</v>
      </c>
      <c r="F758" s="31">
        <v>43615</v>
      </c>
      <c r="G758" s="29" t="s">
        <v>12</v>
      </c>
      <c r="H758" s="20" t="s">
        <v>1930</v>
      </c>
      <c r="I758" s="39"/>
    </row>
    <row r="759" spans="1:9" x14ac:dyDescent="0.25">
      <c r="A759" s="30">
        <v>5727</v>
      </c>
      <c r="B759" s="29" t="s">
        <v>1099</v>
      </c>
      <c r="C759" s="29" t="s">
        <v>1063</v>
      </c>
      <c r="D759" s="29" t="s">
        <v>289</v>
      </c>
      <c r="E759" s="29" t="s">
        <v>290</v>
      </c>
      <c r="F759" s="31">
        <v>43617</v>
      </c>
      <c r="G759" s="29" t="s">
        <v>70</v>
      </c>
      <c r="H759" s="28"/>
      <c r="I759" s="39"/>
    </row>
    <row r="760" spans="1:9" x14ac:dyDescent="0.25">
      <c r="A760" s="30">
        <v>5728</v>
      </c>
      <c r="B760" s="29" t="s">
        <v>1100</v>
      </c>
      <c r="C760" s="29" t="s">
        <v>531</v>
      </c>
      <c r="D760" s="29" t="s">
        <v>684</v>
      </c>
      <c r="E760" s="29" t="s">
        <v>285</v>
      </c>
      <c r="F760" s="31">
        <v>43616</v>
      </c>
      <c r="G760" s="29" t="s">
        <v>12</v>
      </c>
      <c r="H760" s="20" t="s">
        <v>1930</v>
      </c>
      <c r="I760" s="39"/>
    </row>
    <row r="761" spans="1:9" x14ac:dyDescent="0.25">
      <c r="A761" s="30">
        <v>5729</v>
      </c>
      <c r="B761" s="29" t="s">
        <v>1101</v>
      </c>
      <c r="C761" s="29" t="s">
        <v>1023</v>
      </c>
      <c r="D761" s="29" t="s">
        <v>338</v>
      </c>
      <c r="E761" s="29" t="s">
        <v>288</v>
      </c>
      <c r="F761" s="31">
        <v>43612</v>
      </c>
      <c r="G761" s="51" t="s">
        <v>1255</v>
      </c>
      <c r="H761" s="28"/>
      <c r="I761" s="39"/>
    </row>
    <row r="762" spans="1:9" x14ac:dyDescent="0.25">
      <c r="A762" s="30">
        <v>5730</v>
      </c>
      <c r="B762" s="29" t="s">
        <v>1102</v>
      </c>
      <c r="C762" s="29" t="s">
        <v>1061</v>
      </c>
      <c r="D762" s="29" t="s">
        <v>684</v>
      </c>
      <c r="E762" s="29" t="s">
        <v>285</v>
      </c>
      <c r="F762" s="31">
        <v>43617</v>
      </c>
      <c r="G762" s="29" t="s">
        <v>70</v>
      </c>
      <c r="H762" s="28"/>
      <c r="I762" s="39"/>
    </row>
    <row r="763" spans="1:9" x14ac:dyDescent="0.25">
      <c r="A763" s="30">
        <v>5731</v>
      </c>
      <c r="B763" s="29" t="s">
        <v>1103</v>
      </c>
      <c r="C763" s="29" t="s">
        <v>890</v>
      </c>
      <c r="D763" s="29" t="s">
        <v>289</v>
      </c>
      <c r="E763" s="29" t="s">
        <v>290</v>
      </c>
      <c r="F763" s="31">
        <v>43620</v>
      </c>
      <c r="G763" s="29" t="s">
        <v>93</v>
      </c>
      <c r="H763" s="20" t="s">
        <v>4955</v>
      </c>
      <c r="I763" s="39"/>
    </row>
    <row r="764" spans="1:9" x14ac:dyDescent="0.25">
      <c r="A764" s="30">
        <v>5732</v>
      </c>
      <c r="B764" s="29" t="s">
        <v>1104</v>
      </c>
      <c r="C764" s="29" t="s">
        <v>1042</v>
      </c>
      <c r="D764" s="29" t="s">
        <v>287</v>
      </c>
      <c r="E764" s="29" t="s">
        <v>288</v>
      </c>
      <c r="F764" s="31">
        <v>43621</v>
      </c>
      <c r="G764" s="29" t="s">
        <v>12</v>
      </c>
      <c r="H764" s="28"/>
      <c r="I764" s="39"/>
    </row>
    <row r="765" spans="1:9" x14ac:dyDescent="0.25">
      <c r="A765" s="30">
        <v>5733</v>
      </c>
      <c r="B765" s="29" t="s">
        <v>1105</v>
      </c>
      <c r="C765" s="47" t="s">
        <v>1208</v>
      </c>
      <c r="D765" s="29" t="s">
        <v>292</v>
      </c>
      <c r="E765" s="29" t="s">
        <v>290</v>
      </c>
      <c r="F765" s="31">
        <v>43622</v>
      </c>
      <c r="G765" s="29" t="s">
        <v>98</v>
      </c>
      <c r="H765" s="20" t="s">
        <v>1930</v>
      </c>
      <c r="I765" s="39"/>
    </row>
    <row r="766" spans="1:9" x14ac:dyDescent="0.25">
      <c r="A766" s="30">
        <v>5734</v>
      </c>
      <c r="B766" s="29" t="s">
        <v>1106</v>
      </c>
      <c r="C766" s="29" t="s">
        <v>632</v>
      </c>
      <c r="D766" s="29" t="s">
        <v>678</v>
      </c>
      <c r="E766" s="29" t="s">
        <v>285</v>
      </c>
      <c r="F766" s="31">
        <v>43623</v>
      </c>
      <c r="G766" s="51" t="s">
        <v>1255</v>
      </c>
      <c r="H766" s="28"/>
      <c r="I766" s="39"/>
    </row>
    <row r="767" spans="1:9" x14ac:dyDescent="0.25">
      <c r="A767" s="30">
        <v>5734</v>
      </c>
      <c r="B767" s="29" t="s">
        <v>1106</v>
      </c>
      <c r="C767" s="29" t="s">
        <v>632</v>
      </c>
      <c r="D767" s="29" t="s">
        <v>678</v>
      </c>
      <c r="E767" s="29" t="s">
        <v>285</v>
      </c>
      <c r="F767" s="31">
        <v>43623</v>
      </c>
      <c r="G767" s="51" t="s">
        <v>1255</v>
      </c>
      <c r="H767" s="28"/>
    </row>
    <row r="768" spans="1:9" x14ac:dyDescent="0.25">
      <c r="A768" s="30">
        <v>5735</v>
      </c>
      <c r="B768" s="29" t="s">
        <v>1107</v>
      </c>
      <c r="C768" s="29" t="s">
        <v>919</v>
      </c>
      <c r="D768" s="29" t="s">
        <v>686</v>
      </c>
      <c r="E768" s="29" t="s">
        <v>285</v>
      </c>
      <c r="F768" s="31">
        <v>43622</v>
      </c>
      <c r="G768" s="29" t="s">
        <v>660</v>
      </c>
      <c r="H768" s="28"/>
      <c r="I768" s="39"/>
    </row>
    <row r="769" spans="1:9" x14ac:dyDescent="0.25">
      <c r="A769" s="30">
        <v>5735</v>
      </c>
      <c r="B769" s="29" t="s">
        <v>1107</v>
      </c>
      <c r="C769" s="29" t="s">
        <v>919</v>
      </c>
      <c r="D769" s="29" t="s">
        <v>686</v>
      </c>
      <c r="E769" s="29" t="s">
        <v>285</v>
      </c>
      <c r="F769" s="31">
        <v>43622</v>
      </c>
      <c r="G769" s="29" t="s">
        <v>660</v>
      </c>
      <c r="H769" s="28"/>
    </row>
    <row r="770" spans="1:9" x14ac:dyDescent="0.25">
      <c r="A770" s="30">
        <v>5736</v>
      </c>
      <c r="B770" s="29" t="s">
        <v>1108</v>
      </c>
      <c r="C770" s="29" t="s">
        <v>890</v>
      </c>
      <c r="D770" s="29" t="s">
        <v>289</v>
      </c>
      <c r="E770" s="29" t="s">
        <v>290</v>
      </c>
      <c r="F770" s="31">
        <v>43623</v>
      </c>
      <c r="G770" s="29" t="s">
        <v>93</v>
      </c>
      <c r="H770" s="20" t="s">
        <v>4955</v>
      </c>
      <c r="I770" s="39"/>
    </row>
    <row r="771" spans="1:9" x14ac:dyDescent="0.25">
      <c r="A771" s="30">
        <v>5736</v>
      </c>
      <c r="B771" s="29" t="s">
        <v>1108</v>
      </c>
      <c r="C771" s="29" t="s">
        <v>890</v>
      </c>
      <c r="D771" s="29" t="s">
        <v>289</v>
      </c>
      <c r="E771" s="29" t="s">
        <v>290</v>
      </c>
      <c r="F771" s="31">
        <v>43623</v>
      </c>
      <c r="G771" s="29" t="s">
        <v>93</v>
      </c>
      <c r="H771" s="20" t="s">
        <v>4955</v>
      </c>
    </row>
    <row r="772" spans="1:9" x14ac:dyDescent="0.25">
      <c r="A772" s="30">
        <v>5737</v>
      </c>
      <c r="B772" s="29" t="s">
        <v>1109</v>
      </c>
      <c r="C772" s="29" t="s">
        <v>855</v>
      </c>
      <c r="D772" s="29" t="s">
        <v>292</v>
      </c>
      <c r="E772" s="29" t="s">
        <v>290</v>
      </c>
      <c r="F772" s="31">
        <v>43624</v>
      </c>
      <c r="G772" s="29" t="s">
        <v>98</v>
      </c>
      <c r="H772" s="28"/>
      <c r="I772" s="39"/>
    </row>
    <row r="773" spans="1:9" x14ac:dyDescent="0.25">
      <c r="A773" s="30">
        <v>5737</v>
      </c>
      <c r="B773" s="29" t="s">
        <v>1109</v>
      </c>
      <c r="C773" s="29" t="s">
        <v>855</v>
      </c>
      <c r="D773" s="29" t="s">
        <v>292</v>
      </c>
      <c r="E773" s="29" t="s">
        <v>290</v>
      </c>
      <c r="F773" s="31">
        <v>43624</v>
      </c>
      <c r="G773" s="29" t="s">
        <v>98</v>
      </c>
      <c r="H773" s="28"/>
    </row>
    <row r="774" spans="1:9" x14ac:dyDescent="0.25">
      <c r="A774" s="30">
        <v>5738</v>
      </c>
      <c r="B774" s="29" t="s">
        <v>1110</v>
      </c>
      <c r="C774" s="29" t="s">
        <v>1006</v>
      </c>
      <c r="D774" s="29" t="s">
        <v>416</v>
      </c>
      <c r="E774" s="29" t="s">
        <v>290</v>
      </c>
      <c r="F774" s="31">
        <v>43625</v>
      </c>
      <c r="G774" s="29" t="s">
        <v>25</v>
      </c>
      <c r="H774" s="20"/>
      <c r="I774" s="39"/>
    </row>
    <row r="775" spans="1:9" x14ac:dyDescent="0.25">
      <c r="A775" s="30">
        <v>5738</v>
      </c>
      <c r="B775" s="29" t="s">
        <v>1110</v>
      </c>
      <c r="C775" s="29" t="s">
        <v>1006</v>
      </c>
      <c r="D775" s="29" t="s">
        <v>416</v>
      </c>
      <c r="E775" s="29" t="s">
        <v>290</v>
      </c>
      <c r="F775" s="31">
        <v>43625</v>
      </c>
      <c r="G775" s="29" t="s">
        <v>25</v>
      </c>
      <c r="H775" s="28"/>
    </row>
    <row r="776" spans="1:9" x14ac:dyDescent="0.25">
      <c r="A776" s="30">
        <v>5739</v>
      </c>
      <c r="B776" s="29" t="s">
        <v>1111</v>
      </c>
      <c r="C776" s="29" t="s">
        <v>238</v>
      </c>
      <c r="D776" s="29" t="s">
        <v>292</v>
      </c>
      <c r="E776" s="29" t="s">
        <v>290</v>
      </c>
      <c r="F776" s="31">
        <v>43623</v>
      </c>
      <c r="G776" s="29" t="s">
        <v>109</v>
      </c>
      <c r="H776" s="20" t="s">
        <v>2705</v>
      </c>
      <c r="I776" s="39"/>
    </row>
    <row r="777" spans="1:9" x14ac:dyDescent="0.25">
      <c r="A777" s="30">
        <v>5739</v>
      </c>
      <c r="B777" s="29" t="s">
        <v>1111</v>
      </c>
      <c r="C777" s="29" t="s">
        <v>238</v>
      </c>
      <c r="D777" s="29" t="s">
        <v>292</v>
      </c>
      <c r="E777" s="29" t="s">
        <v>290</v>
      </c>
      <c r="F777" s="31">
        <v>43623</v>
      </c>
      <c r="G777" s="29" t="s">
        <v>109</v>
      </c>
      <c r="H777" s="20" t="s">
        <v>2705</v>
      </c>
    </row>
    <row r="778" spans="1:9" x14ac:dyDescent="0.25">
      <c r="A778" s="30">
        <v>5740</v>
      </c>
      <c r="B778" s="29" t="s">
        <v>1112</v>
      </c>
      <c r="C778" s="29" t="s">
        <v>1113</v>
      </c>
      <c r="D778" s="29" t="s">
        <v>287</v>
      </c>
      <c r="E778" s="29" t="s">
        <v>288</v>
      </c>
      <c r="F778" s="31">
        <v>43623</v>
      </c>
      <c r="G778" s="29" t="s">
        <v>93</v>
      </c>
      <c r="H778" s="28"/>
      <c r="I778" s="39"/>
    </row>
    <row r="779" spans="1:9" x14ac:dyDescent="0.25">
      <c r="A779" s="30">
        <v>5740</v>
      </c>
      <c r="B779" s="29" t="s">
        <v>1112</v>
      </c>
      <c r="C779" s="29" t="s">
        <v>1113</v>
      </c>
      <c r="D779" s="29" t="s">
        <v>287</v>
      </c>
      <c r="E779" s="29" t="s">
        <v>288</v>
      </c>
      <c r="F779" s="31">
        <v>43623</v>
      </c>
      <c r="G779" s="29" t="s">
        <v>93</v>
      </c>
      <c r="H779" s="28"/>
    </row>
    <row r="780" spans="1:9" x14ac:dyDescent="0.25">
      <c r="A780" s="30">
        <v>5741</v>
      </c>
      <c r="B780" s="29" t="s">
        <v>1114</v>
      </c>
      <c r="C780" s="29" t="s">
        <v>1115</v>
      </c>
      <c r="D780" s="29" t="s">
        <v>287</v>
      </c>
      <c r="E780" s="29" t="s">
        <v>288</v>
      </c>
      <c r="F780" s="31">
        <v>43626</v>
      </c>
      <c r="G780" s="29" t="s">
        <v>93</v>
      </c>
      <c r="H780" s="28"/>
      <c r="I780" s="39"/>
    </row>
    <row r="781" spans="1:9" x14ac:dyDescent="0.25">
      <c r="A781" s="30">
        <v>5741</v>
      </c>
      <c r="B781" s="29" t="s">
        <v>1114</v>
      </c>
      <c r="C781" s="29" t="s">
        <v>1115</v>
      </c>
      <c r="D781" s="29" t="s">
        <v>287</v>
      </c>
      <c r="E781" s="29" t="s">
        <v>288</v>
      </c>
      <c r="F781" s="31">
        <v>43626</v>
      </c>
      <c r="G781" s="29" t="s">
        <v>93</v>
      </c>
      <c r="H781" s="28"/>
    </row>
    <row r="782" spans="1:9" x14ac:dyDescent="0.25">
      <c r="A782" s="30">
        <v>5742</v>
      </c>
      <c r="B782" s="29" t="s">
        <v>1116</v>
      </c>
      <c r="C782" s="29" t="s">
        <v>1117</v>
      </c>
      <c r="D782" s="29" t="s">
        <v>325</v>
      </c>
      <c r="E782" s="29" t="s">
        <v>290</v>
      </c>
      <c r="F782" s="31">
        <v>43627</v>
      </c>
      <c r="G782" s="29" t="s">
        <v>306</v>
      </c>
      <c r="H782" s="28"/>
      <c r="I782" s="39"/>
    </row>
    <row r="783" spans="1:9" x14ac:dyDescent="0.25">
      <c r="A783" s="30">
        <v>5742</v>
      </c>
      <c r="B783" s="29" t="s">
        <v>1116</v>
      </c>
      <c r="C783" s="29" t="s">
        <v>1117</v>
      </c>
      <c r="D783" s="29" t="s">
        <v>325</v>
      </c>
      <c r="E783" s="29" t="s">
        <v>290</v>
      </c>
      <c r="F783" s="31">
        <v>43627</v>
      </c>
      <c r="G783" s="29" t="s">
        <v>306</v>
      </c>
      <c r="H783" s="28"/>
    </row>
    <row r="784" spans="1:9" x14ac:dyDescent="0.25">
      <c r="A784" s="30">
        <v>5743</v>
      </c>
      <c r="B784" s="29" t="s">
        <v>1119</v>
      </c>
      <c r="C784" s="29" t="s">
        <v>1061</v>
      </c>
      <c r="D784" s="29" t="s">
        <v>684</v>
      </c>
      <c r="E784" s="29" t="s">
        <v>285</v>
      </c>
      <c r="F784" s="31">
        <v>43628</v>
      </c>
      <c r="G784" s="29" t="s">
        <v>70</v>
      </c>
      <c r="H784" s="28"/>
      <c r="I784" s="39"/>
    </row>
    <row r="785" spans="1:9" x14ac:dyDescent="0.25">
      <c r="A785" s="30">
        <v>5743</v>
      </c>
      <c r="B785" s="29" t="s">
        <v>1119</v>
      </c>
      <c r="C785" s="29" t="s">
        <v>1061</v>
      </c>
      <c r="D785" s="29" t="s">
        <v>684</v>
      </c>
      <c r="E785" s="29" t="s">
        <v>285</v>
      </c>
      <c r="F785" s="31">
        <v>43628</v>
      </c>
      <c r="G785" s="29" t="s">
        <v>70</v>
      </c>
      <c r="H785" s="28"/>
    </row>
    <row r="786" spans="1:9" x14ac:dyDescent="0.25">
      <c r="A786" s="30">
        <v>5744</v>
      </c>
      <c r="B786" s="29" t="s">
        <v>1120</v>
      </c>
      <c r="C786" s="29" t="s">
        <v>1061</v>
      </c>
      <c r="D786" s="29" t="s">
        <v>684</v>
      </c>
      <c r="E786" s="29" t="s">
        <v>285</v>
      </c>
      <c r="F786" s="31">
        <v>43628</v>
      </c>
      <c r="G786" s="29" t="s">
        <v>70</v>
      </c>
      <c r="H786" s="28"/>
      <c r="I786" s="39"/>
    </row>
    <row r="787" spans="1:9" x14ac:dyDescent="0.25">
      <c r="A787" s="30">
        <v>5744</v>
      </c>
      <c r="B787" s="29" t="s">
        <v>1120</v>
      </c>
      <c r="C787" s="29" t="s">
        <v>1061</v>
      </c>
      <c r="D787" s="29" t="s">
        <v>684</v>
      </c>
      <c r="E787" s="29" t="s">
        <v>285</v>
      </c>
      <c r="F787" s="31">
        <v>43628</v>
      </c>
      <c r="G787" s="29" t="s">
        <v>70</v>
      </c>
      <c r="H787" s="28"/>
    </row>
    <row r="788" spans="1:9" x14ac:dyDescent="0.25">
      <c r="A788" s="30">
        <v>5745</v>
      </c>
      <c r="B788" s="29" t="s">
        <v>1121</v>
      </c>
      <c r="C788" s="29" t="s">
        <v>531</v>
      </c>
      <c r="D788" s="29" t="s">
        <v>684</v>
      </c>
      <c r="E788" s="29" t="s">
        <v>285</v>
      </c>
      <c r="F788" s="31">
        <v>43628</v>
      </c>
      <c r="G788" s="29" t="s">
        <v>12</v>
      </c>
      <c r="H788" s="20" t="s">
        <v>1930</v>
      </c>
      <c r="I788" s="39"/>
    </row>
    <row r="789" spans="1:9" x14ac:dyDescent="0.25">
      <c r="A789" s="30">
        <v>5745</v>
      </c>
      <c r="B789" s="29" t="s">
        <v>1121</v>
      </c>
      <c r="C789" s="29" t="s">
        <v>531</v>
      </c>
      <c r="D789" s="29" t="s">
        <v>684</v>
      </c>
      <c r="E789" s="29" t="s">
        <v>285</v>
      </c>
      <c r="F789" s="31">
        <v>43628</v>
      </c>
      <c r="G789" s="29" t="s">
        <v>12</v>
      </c>
      <c r="H789" s="20" t="s">
        <v>1930</v>
      </c>
    </row>
    <row r="790" spans="1:9" x14ac:dyDescent="0.25">
      <c r="A790" s="30">
        <v>5746</v>
      </c>
      <c r="B790" s="29" t="s">
        <v>1123</v>
      </c>
      <c r="C790" s="29" t="s">
        <v>41</v>
      </c>
      <c r="D790" s="29" t="s">
        <v>289</v>
      </c>
      <c r="E790" s="29" t="s">
        <v>290</v>
      </c>
      <c r="F790" s="31">
        <v>43629</v>
      </c>
      <c r="G790" s="29" t="s">
        <v>12</v>
      </c>
      <c r="H790" s="28"/>
    </row>
    <row r="791" spans="1:9" x14ac:dyDescent="0.25">
      <c r="A791" s="40">
        <v>5746</v>
      </c>
      <c r="B791" s="41" t="s">
        <v>1123</v>
      </c>
      <c r="C791" s="41" t="s">
        <v>41</v>
      </c>
      <c r="D791" s="41" t="s">
        <v>289</v>
      </c>
      <c r="E791" s="41" t="s">
        <v>290</v>
      </c>
      <c r="F791" s="42">
        <v>43629</v>
      </c>
      <c r="G791" s="41" t="s">
        <v>12</v>
      </c>
      <c r="H791" s="28"/>
    </row>
    <row r="792" spans="1:9" x14ac:dyDescent="0.25">
      <c r="A792" s="30">
        <v>5747</v>
      </c>
      <c r="B792" s="29" t="s">
        <v>1124</v>
      </c>
      <c r="C792" s="29" t="s">
        <v>890</v>
      </c>
      <c r="D792" s="29" t="s">
        <v>686</v>
      </c>
      <c r="E792" s="29" t="s">
        <v>285</v>
      </c>
      <c r="F792" s="31">
        <v>43630</v>
      </c>
      <c r="G792" s="29" t="s">
        <v>93</v>
      </c>
      <c r="H792" s="20" t="s">
        <v>4955</v>
      </c>
    </row>
    <row r="793" spans="1:9" x14ac:dyDescent="0.25">
      <c r="A793" s="40">
        <v>5747</v>
      </c>
      <c r="B793" s="41" t="s">
        <v>1124</v>
      </c>
      <c r="C793" s="41" t="s">
        <v>890</v>
      </c>
      <c r="D793" s="41" t="s">
        <v>686</v>
      </c>
      <c r="E793" s="41" t="s">
        <v>285</v>
      </c>
      <c r="F793" s="42">
        <v>43630</v>
      </c>
      <c r="G793" s="41" t="s">
        <v>93</v>
      </c>
      <c r="H793" s="20" t="s">
        <v>4955</v>
      </c>
    </row>
    <row r="794" spans="1:9" x14ac:dyDescent="0.25">
      <c r="A794" s="30">
        <v>5748</v>
      </c>
      <c r="B794" s="29" t="s">
        <v>1125</v>
      </c>
      <c r="C794" s="29" t="s">
        <v>1126</v>
      </c>
      <c r="D794" s="29" t="s">
        <v>686</v>
      </c>
      <c r="E794" s="29" t="s">
        <v>285</v>
      </c>
      <c r="F794" s="31">
        <v>43629</v>
      </c>
      <c r="G794" s="29" t="s">
        <v>660</v>
      </c>
      <c r="H794" s="28"/>
    </row>
    <row r="795" spans="1:9" x14ac:dyDescent="0.25">
      <c r="A795" s="40">
        <v>5748</v>
      </c>
      <c r="B795" s="41" t="s">
        <v>1125</v>
      </c>
      <c r="C795" s="41" t="s">
        <v>1126</v>
      </c>
      <c r="D795" s="41" t="s">
        <v>686</v>
      </c>
      <c r="E795" s="41" t="s">
        <v>285</v>
      </c>
      <c r="F795" s="42">
        <v>43629</v>
      </c>
      <c r="G795" s="41" t="s">
        <v>660</v>
      </c>
      <c r="H795" s="28"/>
    </row>
    <row r="796" spans="1:9" x14ac:dyDescent="0.25">
      <c r="A796" s="30">
        <v>5749</v>
      </c>
      <c r="B796" s="29" t="s">
        <v>1127</v>
      </c>
      <c r="C796" s="29" t="s">
        <v>1042</v>
      </c>
      <c r="D796" s="29" t="s">
        <v>287</v>
      </c>
      <c r="E796" s="29" t="s">
        <v>288</v>
      </c>
      <c r="F796" s="31">
        <v>43629</v>
      </c>
      <c r="G796" s="29" t="s">
        <v>12</v>
      </c>
      <c r="H796" s="28"/>
    </row>
    <row r="797" spans="1:9" x14ac:dyDescent="0.25">
      <c r="A797" s="40">
        <v>5749</v>
      </c>
      <c r="B797" s="41" t="s">
        <v>1127</v>
      </c>
      <c r="C797" s="41" t="s">
        <v>1042</v>
      </c>
      <c r="D797" s="41" t="s">
        <v>287</v>
      </c>
      <c r="E797" s="41" t="s">
        <v>288</v>
      </c>
      <c r="F797" s="42">
        <v>43629</v>
      </c>
      <c r="G797" s="41" t="s">
        <v>12</v>
      </c>
      <c r="H797" s="28"/>
    </row>
    <row r="798" spans="1:9" x14ac:dyDescent="0.25">
      <c r="A798" s="30">
        <v>5750</v>
      </c>
      <c r="B798" s="29" t="s">
        <v>1128</v>
      </c>
      <c r="C798" s="29" t="s">
        <v>200</v>
      </c>
      <c r="D798" s="29" t="s">
        <v>684</v>
      </c>
      <c r="E798" s="29" t="s">
        <v>285</v>
      </c>
      <c r="F798" s="31">
        <v>43631</v>
      </c>
      <c r="G798" s="29" t="s">
        <v>70</v>
      </c>
      <c r="H798" s="28"/>
    </row>
    <row r="799" spans="1:9" x14ac:dyDescent="0.25">
      <c r="A799" s="40">
        <v>5750</v>
      </c>
      <c r="B799" s="41" t="s">
        <v>1128</v>
      </c>
      <c r="C799" s="41" t="s">
        <v>200</v>
      </c>
      <c r="D799" s="41" t="s">
        <v>684</v>
      </c>
      <c r="E799" s="41" t="s">
        <v>285</v>
      </c>
      <c r="F799" s="42">
        <v>43631</v>
      </c>
      <c r="G799" s="41" t="s">
        <v>70</v>
      </c>
      <c r="H799" s="28"/>
    </row>
    <row r="800" spans="1:9" x14ac:dyDescent="0.25">
      <c r="A800" s="30">
        <v>5751</v>
      </c>
      <c r="B800" s="29" t="s">
        <v>1129</v>
      </c>
      <c r="C800" s="29" t="s">
        <v>1130</v>
      </c>
      <c r="D800" s="29" t="s">
        <v>292</v>
      </c>
      <c r="E800" s="29" t="s">
        <v>290</v>
      </c>
      <c r="F800" s="31">
        <v>43632</v>
      </c>
      <c r="G800" s="29" t="s">
        <v>98</v>
      </c>
      <c r="H800" s="28"/>
    </row>
    <row r="801" spans="1:8" x14ac:dyDescent="0.25">
      <c r="A801" s="40">
        <v>5751</v>
      </c>
      <c r="B801" s="41" t="s">
        <v>1129</v>
      </c>
      <c r="C801" s="41" t="s">
        <v>1130</v>
      </c>
      <c r="D801" s="41" t="s">
        <v>292</v>
      </c>
      <c r="E801" s="41" t="s">
        <v>290</v>
      </c>
      <c r="F801" s="42">
        <v>43632</v>
      </c>
      <c r="G801" s="41" t="s">
        <v>98</v>
      </c>
      <c r="H801" s="28"/>
    </row>
    <row r="802" spans="1:8" x14ac:dyDescent="0.25">
      <c r="A802" s="30">
        <v>5752</v>
      </c>
      <c r="B802" s="29" t="s">
        <v>1131</v>
      </c>
      <c r="C802" s="29" t="s">
        <v>855</v>
      </c>
      <c r="D802" s="29" t="s">
        <v>292</v>
      </c>
      <c r="E802" s="29" t="s">
        <v>290</v>
      </c>
      <c r="F802" s="31">
        <v>43630</v>
      </c>
      <c r="G802" s="29" t="s">
        <v>98</v>
      </c>
      <c r="H802" s="28"/>
    </row>
    <row r="803" spans="1:8" x14ac:dyDescent="0.25">
      <c r="A803" s="40">
        <v>5752</v>
      </c>
      <c r="B803" s="41" t="s">
        <v>1131</v>
      </c>
      <c r="C803" s="41" t="s">
        <v>855</v>
      </c>
      <c r="D803" s="41" t="s">
        <v>292</v>
      </c>
      <c r="E803" s="41" t="s">
        <v>290</v>
      </c>
      <c r="F803" s="42">
        <v>43630</v>
      </c>
      <c r="G803" s="41" t="s">
        <v>98</v>
      </c>
      <c r="H803" s="28"/>
    </row>
    <row r="804" spans="1:8" x14ac:dyDescent="0.25">
      <c r="A804" s="30">
        <v>5753</v>
      </c>
      <c r="B804" s="29" t="s">
        <v>1132</v>
      </c>
      <c r="C804" s="29" t="s">
        <v>1133</v>
      </c>
      <c r="D804" s="29" t="s">
        <v>684</v>
      </c>
      <c r="E804" s="29" t="s">
        <v>1212</v>
      </c>
      <c r="F804" s="31">
        <v>43634</v>
      </c>
      <c r="G804" s="29" t="s">
        <v>70</v>
      </c>
      <c r="H804" s="28"/>
    </row>
    <row r="805" spans="1:8" x14ac:dyDescent="0.25">
      <c r="A805" s="40">
        <v>5753</v>
      </c>
      <c r="B805" s="41" t="s">
        <v>1132</v>
      </c>
      <c r="C805" s="41" t="s">
        <v>1133</v>
      </c>
      <c r="D805" s="41" t="s">
        <v>684</v>
      </c>
      <c r="E805" s="29" t="s">
        <v>1212</v>
      </c>
      <c r="F805" s="42">
        <v>43634</v>
      </c>
      <c r="G805" s="41" t="s">
        <v>70</v>
      </c>
      <c r="H805" s="28"/>
    </row>
    <row r="806" spans="1:8" x14ac:dyDescent="0.25">
      <c r="A806" s="30">
        <v>5754</v>
      </c>
      <c r="B806" s="29" t="s">
        <v>1134</v>
      </c>
      <c r="C806" s="47" t="s">
        <v>1208</v>
      </c>
      <c r="D806" s="29" t="s">
        <v>292</v>
      </c>
      <c r="E806" s="29" t="s">
        <v>290</v>
      </c>
      <c r="F806" s="31">
        <v>43633</v>
      </c>
      <c r="G806" s="29" t="s">
        <v>98</v>
      </c>
      <c r="H806" s="20" t="s">
        <v>1930</v>
      </c>
    </row>
    <row r="807" spans="1:8" x14ac:dyDescent="0.25">
      <c r="A807" s="40">
        <v>5754</v>
      </c>
      <c r="B807" s="41" t="s">
        <v>1134</v>
      </c>
      <c r="C807" s="47" t="s">
        <v>1208</v>
      </c>
      <c r="D807" s="41" t="s">
        <v>292</v>
      </c>
      <c r="E807" s="41" t="s">
        <v>290</v>
      </c>
      <c r="F807" s="42">
        <v>43633</v>
      </c>
      <c r="G807" s="41" t="s">
        <v>98</v>
      </c>
      <c r="H807" s="20" t="s">
        <v>1930</v>
      </c>
    </row>
    <row r="808" spans="1:8" x14ac:dyDescent="0.25">
      <c r="A808" s="30">
        <v>5755</v>
      </c>
      <c r="B808" s="29" t="s">
        <v>1135</v>
      </c>
      <c r="C808" s="47" t="s">
        <v>1208</v>
      </c>
      <c r="D808" s="29" t="s">
        <v>292</v>
      </c>
      <c r="E808" s="29" t="s">
        <v>290</v>
      </c>
      <c r="F808" s="31">
        <v>43633</v>
      </c>
      <c r="G808" s="29" t="s">
        <v>98</v>
      </c>
      <c r="H808" s="20" t="s">
        <v>1930</v>
      </c>
    </row>
    <row r="809" spans="1:8" x14ac:dyDescent="0.25">
      <c r="A809" s="40">
        <v>5755</v>
      </c>
      <c r="B809" s="41" t="s">
        <v>1135</v>
      </c>
      <c r="C809" s="47" t="s">
        <v>1208</v>
      </c>
      <c r="D809" s="41" t="s">
        <v>292</v>
      </c>
      <c r="E809" s="41" t="s">
        <v>290</v>
      </c>
      <c r="F809" s="42">
        <v>43633</v>
      </c>
      <c r="G809" s="41" t="s">
        <v>98</v>
      </c>
      <c r="H809" s="20" t="s">
        <v>1930</v>
      </c>
    </row>
    <row r="810" spans="1:8" x14ac:dyDescent="0.25">
      <c r="A810" s="30">
        <v>5756</v>
      </c>
      <c r="B810" s="29" t="s">
        <v>1136</v>
      </c>
      <c r="C810" s="29" t="s">
        <v>1137</v>
      </c>
      <c r="D810" s="29" t="s">
        <v>289</v>
      </c>
      <c r="E810" s="29" t="s">
        <v>290</v>
      </c>
      <c r="F810" s="31">
        <v>43634</v>
      </c>
      <c r="G810" s="29" t="s">
        <v>93</v>
      </c>
      <c r="H810" s="28"/>
    </row>
    <row r="811" spans="1:8" x14ac:dyDescent="0.25">
      <c r="A811" s="40">
        <v>5756</v>
      </c>
      <c r="B811" s="41" t="s">
        <v>1136</v>
      </c>
      <c r="C811" s="41" t="s">
        <v>1137</v>
      </c>
      <c r="D811" s="41" t="s">
        <v>289</v>
      </c>
      <c r="E811" s="41" t="s">
        <v>290</v>
      </c>
      <c r="F811" s="42">
        <v>43634</v>
      </c>
      <c r="G811" s="41" t="s">
        <v>93</v>
      </c>
      <c r="H811" s="28"/>
    </row>
    <row r="812" spans="1:8" x14ac:dyDescent="0.25">
      <c r="A812" s="30">
        <v>5757</v>
      </c>
      <c r="B812" s="29" t="s">
        <v>1138</v>
      </c>
      <c r="C812" s="29" t="s">
        <v>1137</v>
      </c>
      <c r="D812" s="29" t="s">
        <v>289</v>
      </c>
      <c r="E812" s="29" t="s">
        <v>290</v>
      </c>
      <c r="F812" s="31">
        <v>43634</v>
      </c>
      <c r="G812" s="29" t="s">
        <v>93</v>
      </c>
      <c r="H812" s="28"/>
    </row>
    <row r="813" spans="1:8" x14ac:dyDescent="0.25">
      <c r="A813" s="40">
        <v>5757</v>
      </c>
      <c r="B813" s="41" t="s">
        <v>1138</v>
      </c>
      <c r="C813" s="41" t="s">
        <v>1137</v>
      </c>
      <c r="D813" s="41" t="s">
        <v>289</v>
      </c>
      <c r="E813" s="41" t="s">
        <v>290</v>
      </c>
      <c r="F813" s="42">
        <v>43634</v>
      </c>
      <c r="G813" s="41" t="s">
        <v>93</v>
      </c>
      <c r="H813" s="28"/>
    </row>
    <row r="814" spans="1:8" x14ac:dyDescent="0.25">
      <c r="A814" s="30">
        <v>5758</v>
      </c>
      <c r="B814" s="29" t="s">
        <v>1139</v>
      </c>
      <c r="C814" s="47" t="s">
        <v>1208</v>
      </c>
      <c r="D814" s="29" t="s">
        <v>292</v>
      </c>
      <c r="E814" s="29" t="s">
        <v>290</v>
      </c>
      <c r="F814" s="31">
        <v>43635</v>
      </c>
      <c r="G814" s="29" t="s">
        <v>98</v>
      </c>
      <c r="H814" s="20" t="s">
        <v>1930</v>
      </c>
    </row>
    <row r="815" spans="1:8" x14ac:dyDescent="0.25">
      <c r="A815" s="40">
        <v>5758</v>
      </c>
      <c r="B815" s="41" t="s">
        <v>1139</v>
      </c>
      <c r="C815" s="47" t="s">
        <v>1208</v>
      </c>
      <c r="D815" s="41" t="s">
        <v>292</v>
      </c>
      <c r="E815" s="41" t="s">
        <v>290</v>
      </c>
      <c r="F815" s="42">
        <v>43635</v>
      </c>
      <c r="G815" s="41" t="s">
        <v>98</v>
      </c>
      <c r="H815" s="20" t="s">
        <v>1930</v>
      </c>
    </row>
    <row r="816" spans="1:8" x14ac:dyDescent="0.25">
      <c r="A816" s="30">
        <v>5759</v>
      </c>
      <c r="B816" s="29" t="s">
        <v>1140</v>
      </c>
      <c r="C816" s="29" t="s">
        <v>535</v>
      </c>
      <c r="D816" s="29" t="s">
        <v>295</v>
      </c>
      <c r="E816" s="29" t="s">
        <v>290</v>
      </c>
      <c r="F816" s="31">
        <v>43637</v>
      </c>
      <c r="G816" s="51" t="s">
        <v>1255</v>
      </c>
      <c r="H816" s="28"/>
    </row>
    <row r="817" spans="1:8" x14ac:dyDescent="0.25">
      <c r="A817" s="40">
        <v>5759</v>
      </c>
      <c r="B817" s="41" t="s">
        <v>1140</v>
      </c>
      <c r="C817" s="41" t="s">
        <v>535</v>
      </c>
      <c r="D817" s="41" t="s">
        <v>295</v>
      </c>
      <c r="E817" s="41" t="s">
        <v>290</v>
      </c>
      <c r="F817" s="42">
        <v>43637</v>
      </c>
      <c r="G817" s="51" t="s">
        <v>1255</v>
      </c>
      <c r="H817" s="28"/>
    </row>
    <row r="818" spans="1:8" x14ac:dyDescent="0.25">
      <c r="A818" s="30">
        <v>5760</v>
      </c>
      <c r="B818" s="29" t="s">
        <v>1141</v>
      </c>
      <c r="C818" s="29" t="s">
        <v>890</v>
      </c>
      <c r="D818" s="29" t="s">
        <v>295</v>
      </c>
      <c r="E818" s="29" t="s">
        <v>290</v>
      </c>
      <c r="F818" s="31">
        <v>43638</v>
      </c>
      <c r="G818" s="29" t="s">
        <v>93</v>
      </c>
      <c r="H818" s="20" t="s">
        <v>4955</v>
      </c>
    </row>
    <row r="819" spans="1:8" x14ac:dyDescent="0.25">
      <c r="A819" s="40">
        <v>5760</v>
      </c>
      <c r="B819" s="41" t="s">
        <v>1141</v>
      </c>
      <c r="C819" s="41" t="s">
        <v>890</v>
      </c>
      <c r="D819" s="41" t="s">
        <v>295</v>
      </c>
      <c r="E819" s="41" t="s">
        <v>290</v>
      </c>
      <c r="F819" s="42">
        <v>43638</v>
      </c>
      <c r="G819" s="41" t="s">
        <v>93</v>
      </c>
      <c r="H819" s="20" t="s">
        <v>4955</v>
      </c>
    </row>
    <row r="820" spans="1:8" x14ac:dyDescent="0.25">
      <c r="A820" s="30">
        <v>5761</v>
      </c>
      <c r="B820" s="29" t="s">
        <v>1142</v>
      </c>
      <c r="C820" s="29" t="s">
        <v>890</v>
      </c>
      <c r="D820" s="29" t="s">
        <v>289</v>
      </c>
      <c r="E820" s="29" t="s">
        <v>290</v>
      </c>
      <c r="F820" s="31">
        <v>43638</v>
      </c>
      <c r="G820" s="29" t="s">
        <v>93</v>
      </c>
      <c r="H820" s="20" t="s">
        <v>4955</v>
      </c>
    </row>
    <row r="821" spans="1:8" x14ac:dyDescent="0.25">
      <c r="A821" s="40">
        <v>5761</v>
      </c>
      <c r="B821" s="41" t="s">
        <v>1142</v>
      </c>
      <c r="C821" s="41" t="s">
        <v>890</v>
      </c>
      <c r="D821" s="41" t="s">
        <v>289</v>
      </c>
      <c r="E821" s="41" t="s">
        <v>290</v>
      </c>
      <c r="F821" s="42">
        <v>43638</v>
      </c>
      <c r="G821" s="41" t="s">
        <v>93</v>
      </c>
      <c r="H821" s="20" t="s">
        <v>4955</v>
      </c>
    </row>
    <row r="822" spans="1:8" x14ac:dyDescent="0.25">
      <c r="A822" s="30">
        <v>5762</v>
      </c>
      <c r="B822" s="29" t="s">
        <v>1143</v>
      </c>
      <c r="C822" s="47" t="s">
        <v>1217</v>
      </c>
      <c r="D822" s="29" t="s">
        <v>289</v>
      </c>
      <c r="E822" s="29" t="s">
        <v>290</v>
      </c>
      <c r="F822" s="31">
        <v>43637</v>
      </c>
      <c r="G822" s="29" t="s">
        <v>70</v>
      </c>
      <c r="H822" s="20" t="s">
        <v>1930</v>
      </c>
    </row>
    <row r="823" spans="1:8" x14ac:dyDescent="0.25">
      <c r="A823" s="40">
        <v>5762</v>
      </c>
      <c r="B823" s="41" t="s">
        <v>1143</v>
      </c>
      <c r="C823" s="47" t="s">
        <v>1217</v>
      </c>
      <c r="D823" s="41" t="s">
        <v>289</v>
      </c>
      <c r="E823" s="41" t="s">
        <v>290</v>
      </c>
      <c r="F823" s="42">
        <v>43637</v>
      </c>
      <c r="G823" s="41" t="s">
        <v>70</v>
      </c>
      <c r="H823" s="20" t="s">
        <v>1930</v>
      </c>
    </row>
    <row r="824" spans="1:8" x14ac:dyDescent="0.25">
      <c r="A824" s="30">
        <v>5763</v>
      </c>
      <c r="B824" s="29" t="s">
        <v>1144</v>
      </c>
      <c r="C824" s="29" t="s">
        <v>890</v>
      </c>
      <c r="D824" s="29" t="s">
        <v>684</v>
      </c>
      <c r="E824" s="29" t="s">
        <v>285</v>
      </c>
      <c r="F824" s="31">
        <v>43642</v>
      </c>
      <c r="G824" s="29" t="s">
        <v>93</v>
      </c>
      <c r="H824" s="20" t="s">
        <v>4955</v>
      </c>
    </row>
    <row r="825" spans="1:8" x14ac:dyDescent="0.25">
      <c r="A825" s="40">
        <v>5763</v>
      </c>
      <c r="B825" s="41" t="s">
        <v>1144</v>
      </c>
      <c r="C825" s="41" t="s">
        <v>890</v>
      </c>
      <c r="D825" s="41" t="s">
        <v>684</v>
      </c>
      <c r="E825" s="41" t="s">
        <v>285</v>
      </c>
      <c r="F825" s="42">
        <v>43642</v>
      </c>
      <c r="G825" s="41" t="s">
        <v>93</v>
      </c>
      <c r="H825" s="20" t="s">
        <v>4955</v>
      </c>
    </row>
    <row r="826" spans="1:8" x14ac:dyDescent="0.25">
      <c r="A826" s="30">
        <v>5764</v>
      </c>
      <c r="B826" s="29" t="s">
        <v>1145</v>
      </c>
      <c r="C826" s="29" t="s">
        <v>1146</v>
      </c>
      <c r="D826" s="29" t="s">
        <v>684</v>
      </c>
      <c r="E826" s="29" t="s">
        <v>285</v>
      </c>
      <c r="F826" s="31">
        <v>43643</v>
      </c>
      <c r="G826" s="29" t="s">
        <v>12</v>
      </c>
      <c r="H826" s="28"/>
    </row>
    <row r="827" spans="1:8" x14ac:dyDescent="0.25">
      <c r="A827" s="40">
        <v>5764</v>
      </c>
      <c r="B827" s="41" t="s">
        <v>1145</v>
      </c>
      <c r="C827" s="41" t="s">
        <v>1146</v>
      </c>
      <c r="D827" s="41" t="s">
        <v>684</v>
      </c>
      <c r="E827" s="41" t="s">
        <v>285</v>
      </c>
      <c r="F827" s="42">
        <v>43643</v>
      </c>
      <c r="G827" s="41" t="s">
        <v>12</v>
      </c>
      <c r="H827" s="28"/>
    </row>
    <row r="828" spans="1:8" x14ac:dyDescent="0.25">
      <c r="A828" s="30">
        <v>5765</v>
      </c>
      <c r="B828" s="29" t="s">
        <v>1147</v>
      </c>
      <c r="C828" s="29" t="s">
        <v>1097</v>
      </c>
      <c r="D828" s="29" t="s">
        <v>287</v>
      </c>
      <c r="E828" s="29" t="s">
        <v>288</v>
      </c>
      <c r="F828" s="31">
        <v>43642</v>
      </c>
      <c r="G828" s="29" t="s">
        <v>682</v>
      </c>
      <c r="H828" s="28"/>
    </row>
    <row r="829" spans="1:8" x14ac:dyDescent="0.25">
      <c r="A829" s="40">
        <v>5765</v>
      </c>
      <c r="B829" s="41" t="s">
        <v>1147</v>
      </c>
      <c r="C829" s="41" t="s">
        <v>1097</v>
      </c>
      <c r="D829" s="41" t="s">
        <v>287</v>
      </c>
      <c r="E829" s="41" t="s">
        <v>288</v>
      </c>
      <c r="F829" s="42">
        <v>43642</v>
      </c>
      <c r="G829" s="41" t="s">
        <v>682</v>
      </c>
      <c r="H829" s="28"/>
    </row>
    <row r="830" spans="1:8" x14ac:dyDescent="0.25">
      <c r="A830" s="30">
        <v>5766</v>
      </c>
      <c r="B830" s="29" t="s">
        <v>1148</v>
      </c>
      <c r="C830" s="29" t="s">
        <v>1063</v>
      </c>
      <c r="D830" s="29" t="s">
        <v>289</v>
      </c>
      <c r="E830" s="29" t="s">
        <v>290</v>
      </c>
      <c r="F830" s="31">
        <v>43644</v>
      </c>
      <c r="G830" s="29" t="s">
        <v>70</v>
      </c>
      <c r="H830" s="28"/>
    </row>
    <row r="831" spans="1:8" x14ac:dyDescent="0.25">
      <c r="A831" s="40">
        <v>5766</v>
      </c>
      <c r="B831" s="41" t="s">
        <v>1148</v>
      </c>
      <c r="C831" s="41" t="s">
        <v>1063</v>
      </c>
      <c r="D831" s="41" t="s">
        <v>289</v>
      </c>
      <c r="E831" s="41" t="s">
        <v>290</v>
      </c>
      <c r="F831" s="42">
        <v>43644</v>
      </c>
      <c r="G831" s="41" t="s">
        <v>70</v>
      </c>
      <c r="H831" s="28"/>
    </row>
    <row r="832" spans="1:8" x14ac:dyDescent="0.25">
      <c r="A832" s="30">
        <v>5767</v>
      </c>
      <c r="B832" s="29" t="s">
        <v>1149</v>
      </c>
      <c r="C832" s="29" t="s">
        <v>1115</v>
      </c>
      <c r="D832" s="29" t="s">
        <v>287</v>
      </c>
      <c r="E832" s="29" t="s">
        <v>288</v>
      </c>
      <c r="F832" s="31">
        <v>43643</v>
      </c>
      <c r="G832" s="29" t="s">
        <v>93</v>
      </c>
      <c r="H832" s="28"/>
    </row>
    <row r="833" spans="1:8" x14ac:dyDescent="0.25">
      <c r="A833" s="40">
        <v>5767</v>
      </c>
      <c r="B833" s="41" t="s">
        <v>1149</v>
      </c>
      <c r="C833" s="41" t="s">
        <v>1115</v>
      </c>
      <c r="D833" s="41" t="s">
        <v>287</v>
      </c>
      <c r="E833" s="41" t="s">
        <v>288</v>
      </c>
      <c r="F833" s="42">
        <v>43643</v>
      </c>
      <c r="G833" s="41" t="s">
        <v>93</v>
      </c>
      <c r="H833" s="28"/>
    </row>
    <row r="834" spans="1:8" x14ac:dyDescent="0.25">
      <c r="A834" s="30">
        <v>5768</v>
      </c>
      <c r="B834" s="29" t="s">
        <v>1150</v>
      </c>
      <c r="C834" s="29" t="s">
        <v>1115</v>
      </c>
      <c r="D834" s="29" t="s">
        <v>287</v>
      </c>
      <c r="E834" s="29" t="s">
        <v>288</v>
      </c>
      <c r="F834" s="31">
        <v>43643</v>
      </c>
      <c r="G834" s="29" t="s">
        <v>93</v>
      </c>
      <c r="H834" s="28"/>
    </row>
    <row r="835" spans="1:8" x14ac:dyDescent="0.25">
      <c r="A835" s="40">
        <v>5768</v>
      </c>
      <c r="B835" s="41" t="s">
        <v>1150</v>
      </c>
      <c r="C835" s="41" t="s">
        <v>1115</v>
      </c>
      <c r="D835" s="41" t="s">
        <v>287</v>
      </c>
      <c r="E835" s="41" t="s">
        <v>288</v>
      </c>
      <c r="F835" s="42">
        <v>43643</v>
      </c>
      <c r="G835" s="41" t="s">
        <v>93</v>
      </c>
      <c r="H835" s="28"/>
    </row>
    <row r="836" spans="1:8" x14ac:dyDescent="0.25">
      <c r="A836" s="30">
        <v>5769</v>
      </c>
      <c r="B836" s="29" t="s">
        <v>1151</v>
      </c>
      <c r="C836" s="29" t="s">
        <v>1133</v>
      </c>
      <c r="D836" s="29" t="s">
        <v>684</v>
      </c>
      <c r="E836" s="29" t="s">
        <v>285</v>
      </c>
      <c r="F836" s="31">
        <v>43644</v>
      </c>
      <c r="G836" s="29" t="s">
        <v>70</v>
      </c>
      <c r="H836" s="28"/>
    </row>
    <row r="837" spans="1:8" x14ac:dyDescent="0.25">
      <c r="A837" s="40">
        <v>5769</v>
      </c>
      <c r="B837" s="41" t="s">
        <v>1151</v>
      </c>
      <c r="C837" s="41" t="s">
        <v>1133</v>
      </c>
      <c r="D837" s="41" t="s">
        <v>684</v>
      </c>
      <c r="E837" s="41" t="s">
        <v>285</v>
      </c>
      <c r="F837" s="42">
        <v>43644</v>
      </c>
      <c r="G837" s="41" t="s">
        <v>70</v>
      </c>
      <c r="H837" s="28"/>
    </row>
    <row r="838" spans="1:8" x14ac:dyDescent="0.25">
      <c r="A838" s="30">
        <v>5770</v>
      </c>
      <c r="B838" s="29" t="s">
        <v>1152</v>
      </c>
      <c r="C838" s="29" t="s">
        <v>890</v>
      </c>
      <c r="D838" s="29" t="s">
        <v>289</v>
      </c>
      <c r="E838" s="29" t="s">
        <v>290</v>
      </c>
      <c r="F838" s="31">
        <v>43645</v>
      </c>
      <c r="G838" s="29" t="s">
        <v>93</v>
      </c>
      <c r="H838" s="20" t="s">
        <v>4955</v>
      </c>
    </row>
    <row r="839" spans="1:8" x14ac:dyDescent="0.25">
      <c r="A839" s="40">
        <v>5770</v>
      </c>
      <c r="B839" s="41" t="s">
        <v>1152</v>
      </c>
      <c r="C839" s="41" t="s">
        <v>890</v>
      </c>
      <c r="D839" s="41" t="s">
        <v>289</v>
      </c>
      <c r="E839" s="41" t="s">
        <v>290</v>
      </c>
      <c r="F839" s="42">
        <v>43645</v>
      </c>
      <c r="G839" s="41" t="s">
        <v>93</v>
      </c>
      <c r="H839" s="20" t="s">
        <v>4955</v>
      </c>
    </row>
    <row r="840" spans="1:8" x14ac:dyDescent="0.25">
      <c r="A840" s="30">
        <v>5771</v>
      </c>
      <c r="B840" s="29" t="s">
        <v>1153</v>
      </c>
      <c r="C840" s="97" t="s">
        <v>1491</v>
      </c>
      <c r="D840" s="29" t="s">
        <v>292</v>
      </c>
      <c r="E840" s="29" t="s">
        <v>290</v>
      </c>
      <c r="F840" s="31">
        <v>43644</v>
      </c>
      <c r="G840" s="29" t="s">
        <v>98</v>
      </c>
      <c r="H840" s="20" t="s">
        <v>2934</v>
      </c>
    </row>
    <row r="841" spans="1:8" x14ac:dyDescent="0.25">
      <c r="A841" s="40">
        <v>5771</v>
      </c>
      <c r="B841" s="41" t="s">
        <v>1153</v>
      </c>
      <c r="C841" s="97" t="s">
        <v>1491</v>
      </c>
      <c r="D841" s="41" t="s">
        <v>292</v>
      </c>
      <c r="E841" s="41" t="s">
        <v>290</v>
      </c>
      <c r="F841" s="42">
        <v>43644</v>
      </c>
      <c r="G841" s="41" t="s">
        <v>98</v>
      </c>
      <c r="H841" s="20" t="s">
        <v>2934</v>
      </c>
    </row>
    <row r="842" spans="1:8" x14ac:dyDescent="0.25">
      <c r="A842" s="30">
        <v>5772</v>
      </c>
      <c r="B842" s="29" t="s">
        <v>1154</v>
      </c>
      <c r="C842" s="97" t="s">
        <v>1491</v>
      </c>
      <c r="D842" s="29" t="s">
        <v>292</v>
      </c>
      <c r="E842" s="29" t="s">
        <v>290</v>
      </c>
      <c r="F842" s="31">
        <v>43644</v>
      </c>
      <c r="G842" s="29" t="s">
        <v>98</v>
      </c>
      <c r="H842" s="20" t="s">
        <v>2934</v>
      </c>
    </row>
    <row r="843" spans="1:8" x14ac:dyDescent="0.25">
      <c r="A843" s="40">
        <v>5772</v>
      </c>
      <c r="B843" s="41" t="s">
        <v>1154</v>
      </c>
      <c r="C843" s="97" t="s">
        <v>1491</v>
      </c>
      <c r="D843" s="41" t="s">
        <v>292</v>
      </c>
      <c r="E843" s="41" t="s">
        <v>290</v>
      </c>
      <c r="F843" s="42">
        <v>43644</v>
      </c>
      <c r="G843" s="41" t="s">
        <v>98</v>
      </c>
      <c r="H843" s="20" t="s">
        <v>2934</v>
      </c>
    </row>
    <row r="844" spans="1:8" x14ac:dyDescent="0.25">
      <c r="A844" s="30">
        <v>5773</v>
      </c>
      <c r="B844" s="29" t="s">
        <v>1155</v>
      </c>
      <c r="C844" s="29" t="s">
        <v>1156</v>
      </c>
      <c r="D844" s="29" t="s">
        <v>284</v>
      </c>
      <c r="E844" s="29" t="s">
        <v>288</v>
      </c>
      <c r="F844" s="31">
        <v>43646</v>
      </c>
      <c r="G844" s="29" t="s">
        <v>98</v>
      </c>
      <c r="H844" s="28"/>
    </row>
    <row r="845" spans="1:8" x14ac:dyDescent="0.25">
      <c r="A845" s="40">
        <v>5773</v>
      </c>
      <c r="B845" s="41" t="s">
        <v>1155</v>
      </c>
      <c r="C845" s="41" t="s">
        <v>1156</v>
      </c>
      <c r="D845" s="41" t="s">
        <v>284</v>
      </c>
      <c r="E845" s="41" t="s">
        <v>288</v>
      </c>
      <c r="F845" s="42">
        <v>43646</v>
      </c>
      <c r="G845" s="41" t="s">
        <v>98</v>
      </c>
      <c r="H845" s="28"/>
    </row>
    <row r="846" spans="1:8" x14ac:dyDescent="0.25">
      <c r="A846" s="40">
        <v>5774</v>
      </c>
      <c r="B846" s="41" t="s">
        <v>1162</v>
      </c>
      <c r="C846" s="41" t="s">
        <v>1133</v>
      </c>
      <c r="D846" s="41" t="s">
        <v>684</v>
      </c>
      <c r="E846" s="41" t="s">
        <v>285</v>
      </c>
      <c r="F846" s="42">
        <v>43650</v>
      </c>
      <c r="G846" s="41" t="s">
        <v>70</v>
      </c>
      <c r="H846" s="28"/>
    </row>
    <row r="847" spans="1:8" x14ac:dyDescent="0.25">
      <c r="A847" s="40">
        <v>5775</v>
      </c>
      <c r="B847" s="41" t="s">
        <v>1163</v>
      </c>
      <c r="C847" s="41" t="s">
        <v>890</v>
      </c>
      <c r="D847" s="41" t="s">
        <v>289</v>
      </c>
      <c r="E847" s="41" t="s">
        <v>290</v>
      </c>
      <c r="F847" s="42">
        <v>43650</v>
      </c>
      <c r="G847" s="41" t="s">
        <v>93</v>
      </c>
      <c r="H847" s="20" t="s">
        <v>4955</v>
      </c>
    </row>
    <row r="848" spans="1:8" x14ac:dyDescent="0.25">
      <c r="A848" s="40">
        <v>5776</v>
      </c>
      <c r="B848" s="41" t="s">
        <v>1164</v>
      </c>
      <c r="C848" s="41" t="s">
        <v>1146</v>
      </c>
      <c r="D848" s="41" t="s">
        <v>684</v>
      </c>
      <c r="E848" s="41" t="s">
        <v>285</v>
      </c>
      <c r="F848" s="42">
        <v>43651</v>
      </c>
      <c r="G848" s="41" t="s">
        <v>12</v>
      </c>
      <c r="H848" s="28"/>
    </row>
    <row r="849" spans="1:8" x14ac:dyDescent="0.25">
      <c r="A849" s="40">
        <v>5777</v>
      </c>
      <c r="B849" s="41" t="s">
        <v>1165</v>
      </c>
      <c r="C849" s="47" t="s">
        <v>1208</v>
      </c>
      <c r="D849" s="51" t="s">
        <v>1325</v>
      </c>
      <c r="E849" s="51" t="s">
        <v>1219</v>
      </c>
      <c r="F849" s="42">
        <v>43654</v>
      </c>
      <c r="G849" s="57" t="s">
        <v>1253</v>
      </c>
      <c r="H849" s="20" t="s">
        <v>1930</v>
      </c>
    </row>
    <row r="850" spans="1:8" x14ac:dyDescent="0.25">
      <c r="A850" s="40">
        <v>5778</v>
      </c>
      <c r="B850" s="41" t="s">
        <v>1166</v>
      </c>
      <c r="C850" s="41" t="s">
        <v>919</v>
      </c>
      <c r="D850" s="41" t="s">
        <v>686</v>
      </c>
      <c r="E850" s="41" t="s">
        <v>285</v>
      </c>
      <c r="F850" s="42">
        <v>43653</v>
      </c>
      <c r="G850" s="41" t="s">
        <v>660</v>
      </c>
      <c r="H850" s="28"/>
    </row>
    <row r="851" spans="1:8" x14ac:dyDescent="0.25">
      <c r="A851" s="40">
        <v>5779</v>
      </c>
      <c r="B851" s="41" t="s">
        <v>1167</v>
      </c>
      <c r="C851" s="41" t="s">
        <v>890</v>
      </c>
      <c r="D851" s="41" t="s">
        <v>289</v>
      </c>
      <c r="E851" s="41" t="s">
        <v>290</v>
      </c>
      <c r="F851" s="42">
        <v>43655</v>
      </c>
      <c r="G851" s="41" t="s">
        <v>93</v>
      </c>
      <c r="H851" s="20" t="s">
        <v>4955</v>
      </c>
    </row>
    <row r="852" spans="1:8" x14ac:dyDescent="0.25">
      <c r="A852" s="40">
        <v>5780</v>
      </c>
      <c r="B852" s="41" t="s">
        <v>1168</v>
      </c>
      <c r="C852" s="47" t="s">
        <v>1208</v>
      </c>
      <c r="D852" s="41" t="s">
        <v>292</v>
      </c>
      <c r="E852" s="41" t="s">
        <v>290</v>
      </c>
      <c r="F852" s="42">
        <v>43659</v>
      </c>
      <c r="G852" s="41" t="s">
        <v>98</v>
      </c>
      <c r="H852" s="20" t="s">
        <v>1930</v>
      </c>
    </row>
    <row r="853" spans="1:8" x14ac:dyDescent="0.25">
      <c r="A853" s="40">
        <v>5781</v>
      </c>
      <c r="B853" s="41" t="s">
        <v>1169</v>
      </c>
      <c r="C853" s="41" t="s">
        <v>855</v>
      </c>
      <c r="D853" s="41" t="s">
        <v>325</v>
      </c>
      <c r="E853" s="41" t="s">
        <v>290</v>
      </c>
      <c r="F853" s="42"/>
      <c r="G853" s="41" t="s">
        <v>98</v>
      </c>
      <c r="H853" s="28"/>
    </row>
    <row r="854" spans="1:8" x14ac:dyDescent="0.25">
      <c r="A854" s="40">
        <v>5782</v>
      </c>
      <c r="B854" s="41" t="s">
        <v>1170</v>
      </c>
      <c r="C854" s="41" t="s">
        <v>855</v>
      </c>
      <c r="D854" s="41" t="s">
        <v>292</v>
      </c>
      <c r="E854" s="41" t="s">
        <v>290</v>
      </c>
      <c r="F854" s="42">
        <v>43658</v>
      </c>
      <c r="G854" s="41" t="s">
        <v>98</v>
      </c>
      <c r="H854" s="28"/>
    </row>
    <row r="855" spans="1:8" x14ac:dyDescent="0.25">
      <c r="A855" s="40">
        <v>5783</v>
      </c>
      <c r="B855" s="41" t="s">
        <v>1171</v>
      </c>
      <c r="C855" s="41" t="s">
        <v>1172</v>
      </c>
      <c r="D855" s="41" t="s">
        <v>685</v>
      </c>
      <c r="E855" s="41" t="s">
        <v>285</v>
      </c>
      <c r="F855" s="42">
        <v>43661</v>
      </c>
      <c r="G855" s="41" t="s">
        <v>306</v>
      </c>
      <c r="H855" s="28"/>
    </row>
    <row r="856" spans="1:8" x14ac:dyDescent="0.25">
      <c r="A856" s="40">
        <v>5784</v>
      </c>
      <c r="B856" s="41" t="s">
        <v>1173</v>
      </c>
      <c r="C856" s="41" t="s">
        <v>1126</v>
      </c>
      <c r="D856" s="41" t="s">
        <v>686</v>
      </c>
      <c r="E856" s="41" t="s">
        <v>285</v>
      </c>
      <c r="F856" s="42">
        <v>43664</v>
      </c>
      <c r="G856" s="41" t="s">
        <v>660</v>
      </c>
      <c r="H856" s="28"/>
    </row>
    <row r="857" spans="1:8" x14ac:dyDescent="0.25">
      <c r="A857" s="40">
        <v>5785</v>
      </c>
      <c r="B857" s="41" t="s">
        <v>1174</v>
      </c>
      <c r="C857" s="41" t="s">
        <v>1175</v>
      </c>
      <c r="D857" s="41" t="s">
        <v>684</v>
      </c>
      <c r="E857" s="41" t="s">
        <v>285</v>
      </c>
      <c r="F857" s="42">
        <v>43663</v>
      </c>
      <c r="G857" s="41" t="s">
        <v>12</v>
      </c>
      <c r="H857" s="28"/>
    </row>
    <row r="858" spans="1:8" x14ac:dyDescent="0.25">
      <c r="A858" s="40">
        <v>5786</v>
      </c>
      <c r="B858" s="41" t="s">
        <v>1176</v>
      </c>
      <c r="C858" s="41" t="s">
        <v>1177</v>
      </c>
      <c r="D858" s="41" t="s">
        <v>287</v>
      </c>
      <c r="E858" s="41" t="s">
        <v>288</v>
      </c>
      <c r="F858" s="42">
        <v>43665</v>
      </c>
      <c r="G858" s="41" t="s">
        <v>70</v>
      </c>
      <c r="H858" s="28"/>
    </row>
    <row r="859" spans="1:8" x14ac:dyDescent="0.25">
      <c r="A859" s="40">
        <v>5787</v>
      </c>
      <c r="B859" s="41" t="s">
        <v>1178</v>
      </c>
      <c r="C859" s="41" t="s">
        <v>1115</v>
      </c>
      <c r="D859" s="41" t="s">
        <v>287</v>
      </c>
      <c r="E859" s="41" t="s">
        <v>288</v>
      </c>
      <c r="F859" s="42">
        <v>43664</v>
      </c>
      <c r="G859" s="41" t="s">
        <v>93</v>
      </c>
      <c r="H859" s="28"/>
    </row>
    <row r="860" spans="1:8" x14ac:dyDescent="0.25">
      <c r="A860" s="40">
        <v>5788</v>
      </c>
      <c r="B860" s="41" t="s">
        <v>1179</v>
      </c>
      <c r="C860" s="41" t="s">
        <v>1180</v>
      </c>
      <c r="D860" s="41" t="s">
        <v>287</v>
      </c>
      <c r="E860" s="41" t="s">
        <v>288</v>
      </c>
      <c r="F860" s="42">
        <v>43665</v>
      </c>
      <c r="G860" s="41" t="s">
        <v>25</v>
      </c>
      <c r="H860" s="28"/>
    </row>
    <row r="861" spans="1:8" x14ac:dyDescent="0.25">
      <c r="A861" s="40">
        <v>5789</v>
      </c>
      <c r="B861" s="41" t="s">
        <v>1181</v>
      </c>
      <c r="C861" s="41" t="s">
        <v>1113</v>
      </c>
      <c r="D861" s="41" t="s">
        <v>287</v>
      </c>
      <c r="E861" s="41" t="s">
        <v>288</v>
      </c>
      <c r="F861" s="42">
        <v>43668</v>
      </c>
      <c r="G861" s="41" t="s">
        <v>93</v>
      </c>
      <c r="H861" s="28"/>
    </row>
    <row r="862" spans="1:8" x14ac:dyDescent="0.25">
      <c r="A862" s="40">
        <v>5790</v>
      </c>
      <c r="B862" s="41" t="s">
        <v>1182</v>
      </c>
      <c r="C862" s="41" t="s">
        <v>531</v>
      </c>
      <c r="D862" s="41" t="s">
        <v>684</v>
      </c>
      <c r="E862" s="41" t="s">
        <v>285</v>
      </c>
      <c r="F862" s="42">
        <v>43671</v>
      </c>
      <c r="G862" s="41" t="s">
        <v>12</v>
      </c>
      <c r="H862" s="20" t="s">
        <v>1930</v>
      </c>
    </row>
    <row r="863" spans="1:8" x14ac:dyDescent="0.25">
      <c r="A863" s="40">
        <v>5791</v>
      </c>
      <c r="B863" s="41" t="s">
        <v>1183</v>
      </c>
      <c r="C863" s="41" t="s">
        <v>1184</v>
      </c>
      <c r="D863" s="41" t="s">
        <v>686</v>
      </c>
      <c r="E863" s="41" t="s">
        <v>285</v>
      </c>
      <c r="F863" s="42"/>
      <c r="G863" s="41" t="s">
        <v>306</v>
      </c>
      <c r="H863" s="28"/>
    </row>
    <row r="864" spans="1:8" x14ac:dyDescent="0.25">
      <c r="A864" s="40">
        <v>5792</v>
      </c>
      <c r="B864" s="41" t="s">
        <v>1185</v>
      </c>
      <c r="C864" s="29" t="s">
        <v>238</v>
      </c>
      <c r="D864" s="41" t="s">
        <v>292</v>
      </c>
      <c r="E864" s="41" t="s">
        <v>290</v>
      </c>
      <c r="F864" s="42">
        <v>43670</v>
      </c>
      <c r="G864" s="41" t="s">
        <v>109</v>
      </c>
      <c r="H864" s="20" t="s">
        <v>2705</v>
      </c>
    </row>
    <row r="865" spans="1:8" x14ac:dyDescent="0.25">
      <c r="A865" s="40">
        <v>5793</v>
      </c>
      <c r="B865" s="41" t="s">
        <v>1186</v>
      </c>
      <c r="C865" s="41" t="s">
        <v>1187</v>
      </c>
      <c r="D865" s="41" t="s">
        <v>684</v>
      </c>
      <c r="E865" s="41" t="s">
        <v>285</v>
      </c>
      <c r="F865" s="42">
        <v>43669</v>
      </c>
      <c r="G865" s="41" t="s">
        <v>70</v>
      </c>
      <c r="H865" s="28"/>
    </row>
    <row r="866" spans="1:8" x14ac:dyDescent="0.25">
      <c r="A866" s="40">
        <v>5794</v>
      </c>
      <c r="B866" s="41" t="s">
        <v>1188</v>
      </c>
      <c r="C866" s="41" t="s">
        <v>1137</v>
      </c>
      <c r="D866" s="41" t="s">
        <v>289</v>
      </c>
      <c r="E866" s="41" t="s">
        <v>290</v>
      </c>
      <c r="F866" s="42">
        <v>43671</v>
      </c>
      <c r="G866" s="41" t="s">
        <v>93</v>
      </c>
      <c r="H866" s="28"/>
    </row>
    <row r="867" spans="1:8" x14ac:dyDescent="0.25">
      <c r="A867" s="40">
        <v>5795</v>
      </c>
      <c r="B867" s="41" t="s">
        <v>1189</v>
      </c>
      <c r="C867" s="41" t="s">
        <v>1190</v>
      </c>
      <c r="D867" s="41" t="s">
        <v>325</v>
      </c>
      <c r="E867" s="41" t="s">
        <v>290</v>
      </c>
      <c r="F867" s="42">
        <v>43647</v>
      </c>
      <c r="G867" s="41" t="s">
        <v>306</v>
      </c>
      <c r="H867" s="28"/>
    </row>
    <row r="868" spans="1:8" x14ac:dyDescent="0.25">
      <c r="A868" s="40">
        <v>5796</v>
      </c>
      <c r="B868" s="41" t="s">
        <v>1161</v>
      </c>
      <c r="C868" s="41" t="s">
        <v>531</v>
      </c>
      <c r="D868" s="41" t="s">
        <v>287</v>
      </c>
      <c r="E868" s="41" t="s">
        <v>288</v>
      </c>
      <c r="F868" s="42">
        <v>43614</v>
      </c>
      <c r="G868" s="41" t="s">
        <v>12</v>
      </c>
      <c r="H868" s="20" t="s">
        <v>1930</v>
      </c>
    </row>
    <row r="869" spans="1:8" x14ac:dyDescent="0.25">
      <c r="A869" s="40">
        <v>5797</v>
      </c>
      <c r="B869" s="41" t="s">
        <v>1191</v>
      </c>
      <c r="C869" s="41" t="s">
        <v>890</v>
      </c>
      <c r="D869" s="41" t="s">
        <v>684</v>
      </c>
      <c r="E869" s="41" t="s">
        <v>285</v>
      </c>
      <c r="F869" s="42">
        <v>43672</v>
      </c>
      <c r="G869" s="41" t="s">
        <v>93</v>
      </c>
      <c r="H869" s="20" t="s">
        <v>4955</v>
      </c>
    </row>
    <row r="870" spans="1:8" x14ac:dyDescent="0.25">
      <c r="A870" s="40">
        <v>5798</v>
      </c>
      <c r="B870" s="41" t="s">
        <v>1192</v>
      </c>
      <c r="C870" s="47" t="s">
        <v>1217</v>
      </c>
      <c r="D870" s="41" t="s">
        <v>289</v>
      </c>
      <c r="E870" s="41" t="s">
        <v>290</v>
      </c>
      <c r="F870" s="42">
        <v>43657</v>
      </c>
      <c r="G870" s="41" t="s">
        <v>70</v>
      </c>
      <c r="H870" s="20" t="s">
        <v>1930</v>
      </c>
    </row>
    <row r="871" spans="1:8" x14ac:dyDescent="0.25">
      <c r="A871" s="45">
        <v>5799</v>
      </c>
      <c r="B871" s="43" t="s">
        <v>1193</v>
      </c>
      <c r="C871" s="43" t="s">
        <v>890</v>
      </c>
      <c r="D871" s="43" t="s">
        <v>289</v>
      </c>
      <c r="E871" s="43" t="s">
        <v>290</v>
      </c>
      <c r="F871" s="44">
        <v>43673</v>
      </c>
      <c r="G871" s="43" t="s">
        <v>93</v>
      </c>
      <c r="H871" s="20" t="s">
        <v>4955</v>
      </c>
    </row>
    <row r="872" spans="1:8" x14ac:dyDescent="0.25">
      <c r="A872" s="45">
        <v>5800</v>
      </c>
      <c r="B872" s="43" t="s">
        <v>1194</v>
      </c>
      <c r="C872" s="47" t="s">
        <v>1208</v>
      </c>
      <c r="D872" s="43" t="s">
        <v>292</v>
      </c>
      <c r="E872" s="43" t="s">
        <v>290</v>
      </c>
      <c r="F872" s="44">
        <v>43675</v>
      </c>
      <c r="G872" s="43" t="s">
        <v>98</v>
      </c>
      <c r="H872" s="20" t="s">
        <v>1930</v>
      </c>
    </row>
    <row r="873" spans="1:8" x14ac:dyDescent="0.25">
      <c r="A873" s="45">
        <v>5801</v>
      </c>
      <c r="B873" s="43" t="s">
        <v>1195</v>
      </c>
      <c r="C873" s="43" t="s">
        <v>1196</v>
      </c>
      <c r="D873" s="43" t="s">
        <v>325</v>
      </c>
      <c r="E873" s="43" t="s">
        <v>290</v>
      </c>
      <c r="F873" s="44">
        <v>43675</v>
      </c>
      <c r="G873" s="43" t="s">
        <v>306</v>
      </c>
      <c r="H873" s="28"/>
    </row>
    <row r="874" spans="1:8" x14ac:dyDescent="0.25">
      <c r="A874" s="45">
        <v>5802</v>
      </c>
      <c r="B874" s="43" t="s">
        <v>1197</v>
      </c>
      <c r="C874" s="47" t="s">
        <v>1217</v>
      </c>
      <c r="D874" s="43" t="s">
        <v>289</v>
      </c>
      <c r="E874" s="43" t="s">
        <v>290</v>
      </c>
      <c r="F874" s="44"/>
      <c r="G874" s="43" t="s">
        <v>93</v>
      </c>
      <c r="H874" s="20" t="s">
        <v>1930</v>
      </c>
    </row>
    <row r="875" spans="1:8" x14ac:dyDescent="0.25">
      <c r="A875" s="45">
        <v>5803</v>
      </c>
      <c r="B875" s="43" t="s">
        <v>1198</v>
      </c>
      <c r="C875" s="43" t="s">
        <v>1113</v>
      </c>
      <c r="D875" s="43" t="s">
        <v>287</v>
      </c>
      <c r="E875" s="43" t="s">
        <v>288</v>
      </c>
      <c r="F875" s="44">
        <v>43677</v>
      </c>
      <c r="G875" s="43" t="s">
        <v>93</v>
      </c>
      <c r="H875" s="28"/>
    </row>
    <row r="876" spans="1:8" x14ac:dyDescent="0.25">
      <c r="A876" s="45">
        <v>5804</v>
      </c>
      <c r="B876" s="43" t="s">
        <v>1199</v>
      </c>
      <c r="C876" s="43" t="s">
        <v>246</v>
      </c>
      <c r="D876" s="43" t="s">
        <v>295</v>
      </c>
      <c r="E876" s="43" t="s">
        <v>290</v>
      </c>
      <c r="F876" s="44">
        <v>43678</v>
      </c>
      <c r="G876" s="51" t="s">
        <v>1255</v>
      </c>
      <c r="H876" s="28"/>
    </row>
    <row r="877" spans="1:8" x14ac:dyDescent="0.25">
      <c r="A877" s="46">
        <v>5805</v>
      </c>
      <c r="B877" s="47" t="s">
        <v>1210</v>
      </c>
      <c r="C877" s="47" t="s">
        <v>1156</v>
      </c>
      <c r="D877" s="47" t="s">
        <v>1211</v>
      </c>
      <c r="E877" s="47" t="s">
        <v>1212</v>
      </c>
      <c r="F877" s="48">
        <v>43678</v>
      </c>
      <c r="G877" s="47" t="s">
        <v>1207</v>
      </c>
      <c r="H877" s="49"/>
    </row>
    <row r="878" spans="1:8" x14ac:dyDescent="0.25">
      <c r="A878" s="46">
        <v>5806</v>
      </c>
      <c r="B878" s="47" t="s">
        <v>1213</v>
      </c>
      <c r="C878" s="47" t="s">
        <v>1146</v>
      </c>
      <c r="D878" s="47" t="s">
        <v>1214</v>
      </c>
      <c r="E878" s="47" t="s">
        <v>1212</v>
      </c>
      <c r="F878" s="48">
        <v>43680</v>
      </c>
      <c r="G878" s="47" t="s">
        <v>1215</v>
      </c>
      <c r="H878" s="49"/>
    </row>
    <row r="879" spans="1:8" x14ac:dyDescent="0.25">
      <c r="A879" s="46">
        <v>5807</v>
      </c>
      <c r="B879" s="47" t="s">
        <v>1216</v>
      </c>
      <c r="C879" s="47" t="s">
        <v>1217</v>
      </c>
      <c r="D879" s="47" t="s">
        <v>1218</v>
      </c>
      <c r="E879" s="47" t="s">
        <v>1219</v>
      </c>
      <c r="F879" s="48">
        <v>43679</v>
      </c>
      <c r="G879" s="47" t="s">
        <v>1220</v>
      </c>
      <c r="H879" s="20" t="s">
        <v>1930</v>
      </c>
    </row>
    <row r="880" spans="1:8" x14ac:dyDescent="0.25">
      <c r="A880" s="46">
        <v>5808</v>
      </c>
      <c r="B880" s="47" t="s">
        <v>1221</v>
      </c>
      <c r="C880" s="47" t="s">
        <v>1222</v>
      </c>
      <c r="D880" s="47" t="s">
        <v>1214</v>
      </c>
      <c r="E880" s="47" t="s">
        <v>1212</v>
      </c>
      <c r="F880" s="48">
        <v>43680</v>
      </c>
      <c r="G880" s="47" t="s">
        <v>1215</v>
      </c>
      <c r="H880" s="49"/>
    </row>
    <row r="881" spans="1:8" x14ac:dyDescent="0.25">
      <c r="A881" s="46">
        <v>5809</v>
      </c>
      <c r="B881" s="47" t="s">
        <v>1223</v>
      </c>
      <c r="C881" s="47" t="s">
        <v>1224</v>
      </c>
      <c r="D881" s="47" t="s">
        <v>1211</v>
      </c>
      <c r="E881" s="47" t="s">
        <v>1212</v>
      </c>
      <c r="F881" s="48">
        <v>43685</v>
      </c>
      <c r="G881" s="47" t="s">
        <v>1225</v>
      </c>
      <c r="H881" s="49"/>
    </row>
    <row r="882" spans="1:8" x14ac:dyDescent="0.25">
      <c r="A882" s="46">
        <v>5810</v>
      </c>
      <c r="B882" s="47" t="s">
        <v>1226</v>
      </c>
      <c r="C882" s="47" t="s">
        <v>1227</v>
      </c>
      <c r="D882" s="47" t="s">
        <v>1218</v>
      </c>
      <c r="E882" s="47" t="s">
        <v>1219</v>
      </c>
      <c r="F882" s="48">
        <v>43687</v>
      </c>
      <c r="G882" s="47" t="s">
        <v>1228</v>
      </c>
      <c r="H882" s="49"/>
    </row>
    <row r="883" spans="1:8" x14ac:dyDescent="0.25">
      <c r="A883" s="46">
        <v>5811</v>
      </c>
      <c r="B883" s="47" t="s">
        <v>1229</v>
      </c>
      <c r="C883" s="47" t="s">
        <v>1177</v>
      </c>
      <c r="D883" s="47" t="s">
        <v>1230</v>
      </c>
      <c r="E883" s="47" t="s">
        <v>1231</v>
      </c>
      <c r="F883" s="48">
        <v>43687</v>
      </c>
      <c r="G883" s="47" t="s">
        <v>1220</v>
      </c>
      <c r="H883" s="49"/>
    </row>
    <row r="884" spans="1:8" x14ac:dyDescent="0.25">
      <c r="A884" s="46">
        <v>5812</v>
      </c>
      <c r="B884" s="47" t="s">
        <v>1232</v>
      </c>
      <c r="C884" s="47" t="s">
        <v>890</v>
      </c>
      <c r="D884" s="47" t="s">
        <v>1218</v>
      </c>
      <c r="E884" s="47" t="s">
        <v>1219</v>
      </c>
      <c r="F884" s="48">
        <v>43690</v>
      </c>
      <c r="G884" s="47" t="s">
        <v>1228</v>
      </c>
      <c r="H884" s="20" t="s">
        <v>4955</v>
      </c>
    </row>
    <row r="885" spans="1:8" x14ac:dyDescent="0.25">
      <c r="A885" s="46">
        <v>5813</v>
      </c>
      <c r="B885" s="47" t="s">
        <v>1233</v>
      </c>
      <c r="C885" s="47" t="s">
        <v>1217</v>
      </c>
      <c r="D885" s="47" t="s">
        <v>1218</v>
      </c>
      <c r="E885" s="47" t="s">
        <v>1219</v>
      </c>
      <c r="F885" s="48">
        <v>43690</v>
      </c>
      <c r="G885" s="47" t="s">
        <v>1220</v>
      </c>
      <c r="H885" s="20" t="s">
        <v>1930</v>
      </c>
    </row>
    <row r="886" spans="1:8" x14ac:dyDescent="0.25">
      <c r="A886" s="46">
        <v>5815</v>
      </c>
      <c r="B886" s="47" t="s">
        <v>1234</v>
      </c>
      <c r="C886" s="47" t="s">
        <v>1177</v>
      </c>
      <c r="D886" s="47" t="s">
        <v>1230</v>
      </c>
      <c r="E886" s="47" t="s">
        <v>1231</v>
      </c>
      <c r="F886" s="48">
        <v>43691</v>
      </c>
      <c r="G886" s="47" t="s">
        <v>1220</v>
      </c>
      <c r="H886" s="49"/>
    </row>
    <row r="887" spans="1:8" x14ac:dyDescent="0.25">
      <c r="A887" s="46">
        <v>5816</v>
      </c>
      <c r="B887" s="47" t="s">
        <v>1235</v>
      </c>
      <c r="C887" s="47" t="s">
        <v>855</v>
      </c>
      <c r="D887" s="47" t="s">
        <v>1236</v>
      </c>
      <c r="E887" s="47" t="s">
        <v>1219</v>
      </c>
      <c r="F887" s="48">
        <v>43693</v>
      </c>
      <c r="G887" s="47" t="s">
        <v>1207</v>
      </c>
      <c r="H887" s="49"/>
    </row>
    <row r="888" spans="1:8" x14ac:dyDescent="0.25">
      <c r="A888" s="46">
        <v>5817</v>
      </c>
      <c r="B888" s="47" t="s">
        <v>1237</v>
      </c>
      <c r="C888" s="47" t="s">
        <v>890</v>
      </c>
      <c r="D888" s="47" t="s">
        <v>1230</v>
      </c>
      <c r="E888" s="47" t="s">
        <v>1231</v>
      </c>
      <c r="F888" s="48">
        <v>43692</v>
      </c>
      <c r="G888" s="47" t="s">
        <v>1228</v>
      </c>
      <c r="H888" s="20" t="s">
        <v>4955</v>
      </c>
    </row>
    <row r="889" spans="1:8" x14ac:dyDescent="0.25">
      <c r="A889" s="46">
        <v>5818</v>
      </c>
      <c r="B889" s="47" t="s">
        <v>1238</v>
      </c>
      <c r="C889" s="47" t="s">
        <v>867</v>
      </c>
      <c r="D889" s="47" t="s">
        <v>1211</v>
      </c>
      <c r="E889" s="47" t="s">
        <v>1212</v>
      </c>
      <c r="F889" s="48">
        <v>43694</v>
      </c>
      <c r="G889" s="47" t="s">
        <v>1225</v>
      </c>
      <c r="H889" s="20" t="s">
        <v>1930</v>
      </c>
    </row>
    <row r="890" spans="1:8" x14ac:dyDescent="0.25">
      <c r="A890" s="46">
        <v>5820</v>
      </c>
      <c r="B890" s="47" t="s">
        <v>1239</v>
      </c>
      <c r="C890" s="47" t="s">
        <v>1202</v>
      </c>
      <c r="D890" s="47" t="s">
        <v>1211</v>
      </c>
      <c r="E890" s="47" t="s">
        <v>1212</v>
      </c>
      <c r="F890" s="48">
        <v>43692</v>
      </c>
      <c r="G890" s="47" t="s">
        <v>1207</v>
      </c>
      <c r="H890" s="49"/>
    </row>
    <row r="891" spans="1:8" x14ac:dyDescent="0.25">
      <c r="A891" s="46">
        <v>5821</v>
      </c>
      <c r="B891" s="47" t="s">
        <v>1240</v>
      </c>
      <c r="C891" s="47" t="s">
        <v>1042</v>
      </c>
      <c r="D891" s="47" t="s">
        <v>1230</v>
      </c>
      <c r="E891" s="47" t="s">
        <v>1231</v>
      </c>
      <c r="F891" s="48">
        <v>43693</v>
      </c>
      <c r="G891" s="47" t="s">
        <v>1215</v>
      </c>
      <c r="H891" s="49"/>
    </row>
    <row r="892" spans="1:8" x14ac:dyDescent="0.25">
      <c r="A892" s="46">
        <v>5822</v>
      </c>
      <c r="B892" s="47" t="s">
        <v>1241</v>
      </c>
      <c r="C892" s="47" t="s">
        <v>1208</v>
      </c>
      <c r="D892" s="47" t="s">
        <v>1236</v>
      </c>
      <c r="E892" s="47" t="s">
        <v>1219</v>
      </c>
      <c r="F892" s="48">
        <v>43695</v>
      </c>
      <c r="G892" s="47" t="s">
        <v>1207</v>
      </c>
      <c r="H892" s="20" t="s">
        <v>1930</v>
      </c>
    </row>
    <row r="893" spans="1:8" x14ac:dyDescent="0.25">
      <c r="A893" s="46">
        <v>5823</v>
      </c>
      <c r="B893" s="47" t="s">
        <v>1242</v>
      </c>
      <c r="C893" s="171" t="s">
        <v>3277</v>
      </c>
      <c r="D893" s="47" t="s">
        <v>1218</v>
      </c>
      <c r="E893" s="47" t="s">
        <v>1219</v>
      </c>
      <c r="F893" s="48">
        <v>43697</v>
      </c>
      <c r="G893" s="47" t="s">
        <v>1215</v>
      </c>
      <c r="H893" s="20" t="s">
        <v>1930</v>
      </c>
    </row>
    <row r="894" spans="1:8" x14ac:dyDescent="0.25">
      <c r="A894" s="46">
        <v>5824</v>
      </c>
      <c r="B894" s="47" t="s">
        <v>1243</v>
      </c>
      <c r="C894" s="47" t="s">
        <v>890</v>
      </c>
      <c r="D894" s="47" t="s">
        <v>1214</v>
      </c>
      <c r="E894" s="47" t="s">
        <v>1212</v>
      </c>
      <c r="F894" s="48">
        <v>43697</v>
      </c>
      <c r="G894" s="47" t="s">
        <v>1228</v>
      </c>
      <c r="H894" s="20" t="s">
        <v>4955</v>
      </c>
    </row>
    <row r="895" spans="1:8" x14ac:dyDescent="0.25">
      <c r="A895" s="46">
        <v>5825</v>
      </c>
      <c r="B895" s="47" t="s">
        <v>1244</v>
      </c>
      <c r="C895" s="47" t="s">
        <v>890</v>
      </c>
      <c r="D895" s="47" t="s">
        <v>1218</v>
      </c>
      <c r="E895" s="47" t="s">
        <v>1219</v>
      </c>
      <c r="F895" s="48">
        <v>43699</v>
      </c>
      <c r="G895" s="47" t="s">
        <v>1228</v>
      </c>
      <c r="H895" s="20" t="s">
        <v>4955</v>
      </c>
    </row>
    <row r="896" spans="1:8" x14ac:dyDescent="0.25">
      <c r="A896" s="46">
        <v>5826</v>
      </c>
      <c r="B896" s="47" t="s">
        <v>1245</v>
      </c>
      <c r="C896" s="47" t="s">
        <v>890</v>
      </c>
      <c r="D896" s="47" t="s">
        <v>1218</v>
      </c>
      <c r="E896" s="47" t="s">
        <v>1219</v>
      </c>
      <c r="F896" s="48">
        <v>43699</v>
      </c>
      <c r="G896" s="47" t="s">
        <v>1228</v>
      </c>
      <c r="H896" s="20" t="s">
        <v>4955</v>
      </c>
    </row>
    <row r="897" spans="1:8" x14ac:dyDescent="0.25">
      <c r="A897" s="46">
        <v>5827</v>
      </c>
      <c r="B897" s="47" t="s">
        <v>1246</v>
      </c>
      <c r="C897" s="47" t="s">
        <v>1247</v>
      </c>
      <c r="D897" s="47" t="s">
        <v>1214</v>
      </c>
      <c r="E897" s="47" t="s">
        <v>1212</v>
      </c>
      <c r="F897" s="48">
        <v>43699</v>
      </c>
      <c r="G897" s="47" t="s">
        <v>1215</v>
      </c>
      <c r="H897" s="49"/>
    </row>
    <row r="898" spans="1:8" x14ac:dyDescent="0.25">
      <c r="A898" s="46">
        <v>5828</v>
      </c>
      <c r="B898" s="47" t="s">
        <v>1248</v>
      </c>
      <c r="C898" s="47" t="s">
        <v>890</v>
      </c>
      <c r="D898" s="47" t="s">
        <v>1218</v>
      </c>
      <c r="E898" s="47" t="s">
        <v>1219</v>
      </c>
      <c r="F898" s="48">
        <v>43700</v>
      </c>
      <c r="G898" s="47" t="s">
        <v>1228</v>
      </c>
      <c r="H898" s="20" t="s">
        <v>4955</v>
      </c>
    </row>
    <row r="899" spans="1:8" x14ac:dyDescent="0.25">
      <c r="A899" s="46">
        <v>5829</v>
      </c>
      <c r="B899" s="47" t="s">
        <v>1249</v>
      </c>
      <c r="C899" s="47" t="s">
        <v>890</v>
      </c>
      <c r="D899" s="47" t="s">
        <v>1218</v>
      </c>
      <c r="E899" s="47" t="s">
        <v>1219</v>
      </c>
      <c r="F899" s="48">
        <v>43706</v>
      </c>
      <c r="G899" s="47" t="s">
        <v>1228</v>
      </c>
      <c r="H899" s="20" t="s">
        <v>4955</v>
      </c>
    </row>
    <row r="900" spans="1:8" x14ac:dyDescent="0.25">
      <c r="A900" s="46">
        <v>5830</v>
      </c>
      <c r="B900" s="47" t="s">
        <v>1250</v>
      </c>
      <c r="C900" s="47" t="s">
        <v>1217</v>
      </c>
      <c r="D900" s="47" t="s">
        <v>1218</v>
      </c>
      <c r="E900" s="47" t="s">
        <v>1219</v>
      </c>
      <c r="F900" s="48">
        <v>43707</v>
      </c>
      <c r="G900" s="47" t="s">
        <v>1220</v>
      </c>
      <c r="H900" s="20" t="s">
        <v>1930</v>
      </c>
    </row>
    <row r="901" spans="1:8" x14ac:dyDescent="0.25">
      <c r="A901" s="46">
        <v>5831</v>
      </c>
      <c r="B901" s="47" t="s">
        <v>1251</v>
      </c>
      <c r="C901" s="47" t="s">
        <v>890</v>
      </c>
      <c r="D901" s="47" t="s">
        <v>1214</v>
      </c>
      <c r="E901" s="47" t="s">
        <v>1212</v>
      </c>
      <c r="F901" s="48">
        <v>43708</v>
      </c>
      <c r="G901" s="47" t="s">
        <v>1228</v>
      </c>
      <c r="H901" s="20" t="s">
        <v>4955</v>
      </c>
    </row>
    <row r="902" spans="1:8" x14ac:dyDescent="0.25">
      <c r="A902" s="46">
        <v>5832</v>
      </c>
      <c r="B902" s="47" t="s">
        <v>1252</v>
      </c>
      <c r="C902" s="47" t="s">
        <v>890</v>
      </c>
      <c r="D902" s="47" t="s">
        <v>1218</v>
      </c>
      <c r="E902" s="47" t="s">
        <v>1219</v>
      </c>
      <c r="F902" s="48">
        <v>43708</v>
      </c>
      <c r="G902" s="47" t="s">
        <v>1228</v>
      </c>
      <c r="H902" s="20" t="s">
        <v>4955</v>
      </c>
    </row>
    <row r="903" spans="1:8" x14ac:dyDescent="0.25">
      <c r="A903" s="50">
        <v>5833</v>
      </c>
      <c r="B903" s="51" t="s">
        <v>1262</v>
      </c>
      <c r="C903" s="51" t="s">
        <v>1263</v>
      </c>
      <c r="D903" s="51" t="s">
        <v>1218</v>
      </c>
      <c r="E903" s="51" t="s">
        <v>1219</v>
      </c>
      <c r="F903" s="52">
        <v>43711</v>
      </c>
      <c r="G903" s="51" t="s">
        <v>1220</v>
      </c>
      <c r="H903" s="49"/>
    </row>
    <row r="904" spans="1:8" x14ac:dyDescent="0.25">
      <c r="A904" s="50">
        <v>5834</v>
      </c>
      <c r="B904" s="51" t="s">
        <v>1264</v>
      </c>
      <c r="C904" s="51" t="s">
        <v>890</v>
      </c>
      <c r="D904" s="51" t="s">
        <v>1218</v>
      </c>
      <c r="E904" s="51" t="s">
        <v>1219</v>
      </c>
      <c r="F904" s="52">
        <v>43710</v>
      </c>
      <c r="G904" s="51" t="s">
        <v>1228</v>
      </c>
      <c r="H904" s="20" t="s">
        <v>4955</v>
      </c>
    </row>
    <row r="905" spans="1:8" x14ac:dyDescent="0.25">
      <c r="A905" s="50">
        <v>5835</v>
      </c>
      <c r="B905" s="51" t="s">
        <v>1265</v>
      </c>
      <c r="C905" s="51" t="s">
        <v>1133</v>
      </c>
      <c r="D905" s="51" t="s">
        <v>1214</v>
      </c>
      <c r="E905" s="51" t="s">
        <v>1212</v>
      </c>
      <c r="F905" s="52">
        <v>43711</v>
      </c>
      <c r="G905" s="51" t="s">
        <v>1220</v>
      </c>
      <c r="H905" s="49"/>
    </row>
    <row r="906" spans="1:8" x14ac:dyDescent="0.25">
      <c r="A906" s="50">
        <v>5836</v>
      </c>
      <c r="B906" s="51" t="s">
        <v>1266</v>
      </c>
      <c r="C906" s="51" t="s">
        <v>1267</v>
      </c>
      <c r="D906" s="51" t="s">
        <v>1268</v>
      </c>
      <c r="E906" s="51" t="s">
        <v>1219</v>
      </c>
      <c r="F906" s="52">
        <v>43710</v>
      </c>
      <c r="G906" s="51" t="s">
        <v>1254</v>
      </c>
      <c r="H906" s="49"/>
    </row>
    <row r="907" spans="1:8" x14ac:dyDescent="0.25">
      <c r="A907" s="50">
        <v>5837</v>
      </c>
      <c r="B907" s="51" t="s">
        <v>1269</v>
      </c>
      <c r="C907" s="145" t="s">
        <v>1622</v>
      </c>
      <c r="D907" s="51" t="s">
        <v>1214</v>
      </c>
      <c r="E907" s="51" t="s">
        <v>1212</v>
      </c>
      <c r="F907" s="52">
        <v>43710</v>
      </c>
      <c r="G907" s="51" t="s">
        <v>1220</v>
      </c>
      <c r="H907" s="20" t="s">
        <v>1930</v>
      </c>
    </row>
    <row r="908" spans="1:8" x14ac:dyDescent="0.25">
      <c r="A908" s="50">
        <v>5838</v>
      </c>
      <c r="B908" s="51" t="s">
        <v>1270</v>
      </c>
      <c r="C908" s="51" t="s">
        <v>201</v>
      </c>
      <c r="D908" s="51" t="s">
        <v>1236</v>
      </c>
      <c r="E908" s="51" t="s">
        <v>1219</v>
      </c>
      <c r="F908" s="52">
        <v>43713</v>
      </c>
      <c r="G908" s="51" t="s">
        <v>1207</v>
      </c>
      <c r="H908" s="49"/>
    </row>
    <row r="909" spans="1:8" x14ac:dyDescent="0.25">
      <c r="A909" s="50">
        <v>5839</v>
      </c>
      <c r="B909" s="51" t="s">
        <v>1271</v>
      </c>
      <c r="C909" s="51" t="s">
        <v>1267</v>
      </c>
      <c r="D909" s="51" t="s">
        <v>1268</v>
      </c>
      <c r="E909" s="51" t="s">
        <v>1219</v>
      </c>
      <c r="F909" s="52">
        <v>43713</v>
      </c>
      <c r="G909" s="51" t="s">
        <v>1254</v>
      </c>
      <c r="H909" s="49"/>
    </row>
    <row r="910" spans="1:8" x14ac:dyDescent="0.25">
      <c r="A910" s="50">
        <v>5840</v>
      </c>
      <c r="B910" s="51" t="s">
        <v>1272</v>
      </c>
      <c r="C910" s="51" t="s">
        <v>890</v>
      </c>
      <c r="D910" s="51" t="s">
        <v>1218</v>
      </c>
      <c r="E910" s="51" t="s">
        <v>1219</v>
      </c>
      <c r="F910" s="52">
        <v>43713</v>
      </c>
      <c r="G910" s="51" t="s">
        <v>1228</v>
      </c>
      <c r="H910" s="20" t="s">
        <v>4955</v>
      </c>
    </row>
    <row r="911" spans="1:8" x14ac:dyDescent="0.25">
      <c r="A911" s="50">
        <v>5841</v>
      </c>
      <c r="B911" s="51" t="s">
        <v>1273</v>
      </c>
      <c r="C911" s="171" t="s">
        <v>3277</v>
      </c>
      <c r="D911" s="51" t="s">
        <v>1218</v>
      </c>
      <c r="E911" s="51" t="s">
        <v>1219</v>
      </c>
      <c r="F911" s="52">
        <v>43713</v>
      </c>
      <c r="G911" s="51" t="s">
        <v>1215</v>
      </c>
      <c r="H911" s="20" t="s">
        <v>1930</v>
      </c>
    </row>
    <row r="912" spans="1:8" x14ac:dyDescent="0.25">
      <c r="A912" s="50">
        <v>5842</v>
      </c>
      <c r="B912" s="51" t="s">
        <v>1274</v>
      </c>
      <c r="C912" s="51" t="s">
        <v>1260</v>
      </c>
      <c r="D912" s="51" t="s">
        <v>1236</v>
      </c>
      <c r="E912" s="51" t="s">
        <v>1219</v>
      </c>
      <c r="F912" s="52"/>
      <c r="G912" s="51" t="s">
        <v>1207</v>
      </c>
      <c r="H912" s="49"/>
    </row>
    <row r="913" spans="1:8" x14ac:dyDescent="0.25">
      <c r="A913" s="50">
        <v>5843</v>
      </c>
      <c r="B913" s="51" t="s">
        <v>1275</v>
      </c>
      <c r="C913" s="51" t="s">
        <v>1276</v>
      </c>
      <c r="D913" s="51" t="s">
        <v>1218</v>
      </c>
      <c r="E913" s="51" t="s">
        <v>1219</v>
      </c>
      <c r="F913" s="52">
        <v>43712</v>
      </c>
      <c r="G913" s="51" t="s">
        <v>1215</v>
      </c>
      <c r="H913" s="49"/>
    </row>
    <row r="914" spans="1:8" x14ac:dyDescent="0.25">
      <c r="A914" s="50">
        <v>5844</v>
      </c>
      <c r="B914" s="51" t="s">
        <v>1277</v>
      </c>
      <c r="C914" s="51" t="s">
        <v>1130</v>
      </c>
      <c r="D914" s="51" t="s">
        <v>1236</v>
      </c>
      <c r="E914" s="51" t="s">
        <v>1219</v>
      </c>
      <c r="F914" s="52">
        <v>43714</v>
      </c>
      <c r="G914" s="51" t="s">
        <v>1207</v>
      </c>
      <c r="H914" s="49"/>
    </row>
    <row r="915" spans="1:8" x14ac:dyDescent="0.25">
      <c r="A915" s="50">
        <v>5845</v>
      </c>
      <c r="B915" s="51" t="s">
        <v>1278</v>
      </c>
      <c r="C915" s="51" t="s">
        <v>1208</v>
      </c>
      <c r="D915" s="51" t="s">
        <v>1236</v>
      </c>
      <c r="E915" s="51" t="s">
        <v>1219</v>
      </c>
      <c r="F915" s="52">
        <v>43713</v>
      </c>
      <c r="G915" s="51" t="s">
        <v>1207</v>
      </c>
      <c r="H915" s="20" t="s">
        <v>1930</v>
      </c>
    </row>
    <row r="916" spans="1:8" x14ac:dyDescent="0.25">
      <c r="A916" s="50">
        <v>5846</v>
      </c>
      <c r="B916" s="51" t="s">
        <v>1279</v>
      </c>
      <c r="C916" s="51" t="s">
        <v>1280</v>
      </c>
      <c r="D916" s="51" t="s">
        <v>1211</v>
      </c>
      <c r="E916" s="51" t="s">
        <v>1212</v>
      </c>
      <c r="F916" s="52">
        <v>43714</v>
      </c>
      <c r="G916" s="51" t="s">
        <v>1281</v>
      </c>
      <c r="H916" s="49"/>
    </row>
    <row r="917" spans="1:8" x14ac:dyDescent="0.25">
      <c r="A917" s="50">
        <v>5847</v>
      </c>
      <c r="B917" s="51" t="s">
        <v>1282</v>
      </c>
      <c r="C917" s="51" t="s">
        <v>1283</v>
      </c>
      <c r="D917" s="51" t="s">
        <v>1214</v>
      </c>
      <c r="E917" s="51" t="s">
        <v>1212</v>
      </c>
      <c r="F917" s="52">
        <v>43716</v>
      </c>
      <c r="G917" s="51" t="s">
        <v>1228</v>
      </c>
      <c r="H917" s="49"/>
    </row>
    <row r="918" spans="1:8" x14ac:dyDescent="0.25">
      <c r="A918" s="50">
        <v>5848</v>
      </c>
      <c r="B918" s="51" t="s">
        <v>1284</v>
      </c>
      <c r="C918" s="51" t="s">
        <v>1285</v>
      </c>
      <c r="D918" s="51" t="s">
        <v>1236</v>
      </c>
      <c r="E918" s="51" t="s">
        <v>1219</v>
      </c>
      <c r="F918" s="52">
        <v>43716</v>
      </c>
      <c r="G918" s="51" t="s">
        <v>1256</v>
      </c>
      <c r="H918" s="49"/>
    </row>
    <row r="919" spans="1:8" x14ac:dyDescent="0.25">
      <c r="A919" s="50">
        <v>5849</v>
      </c>
      <c r="B919" s="51" t="s">
        <v>1286</v>
      </c>
      <c r="C919" s="51" t="s">
        <v>1287</v>
      </c>
      <c r="D919" s="51" t="s">
        <v>1211</v>
      </c>
      <c r="E919" s="51" t="s">
        <v>1212</v>
      </c>
      <c r="F919" s="52">
        <v>43718</v>
      </c>
      <c r="G919" s="51" t="s">
        <v>1207</v>
      </c>
      <c r="H919" s="49"/>
    </row>
    <row r="920" spans="1:8" x14ac:dyDescent="0.25">
      <c r="A920" s="50">
        <v>5850</v>
      </c>
      <c r="B920" s="51" t="s">
        <v>1288</v>
      </c>
      <c r="C920" s="51" t="s">
        <v>1289</v>
      </c>
      <c r="D920" s="51" t="s">
        <v>1214</v>
      </c>
      <c r="E920" s="51" t="s">
        <v>1212</v>
      </c>
      <c r="F920" s="52">
        <v>43718</v>
      </c>
      <c r="G920" s="71" t="s">
        <v>1254</v>
      </c>
      <c r="H920" s="58" t="s">
        <v>1618</v>
      </c>
    </row>
    <row r="921" spans="1:8" x14ac:dyDescent="0.25">
      <c r="A921" s="50">
        <v>5851</v>
      </c>
      <c r="B921" s="51" t="s">
        <v>1290</v>
      </c>
      <c r="C921" s="51" t="s">
        <v>1291</v>
      </c>
      <c r="D921" s="51" t="s">
        <v>1230</v>
      </c>
      <c r="E921" s="51" t="s">
        <v>1231</v>
      </c>
      <c r="F921" s="52">
        <v>43719</v>
      </c>
      <c r="G921" s="51" t="s">
        <v>1220</v>
      </c>
      <c r="H921" s="49"/>
    </row>
    <row r="922" spans="1:8" x14ac:dyDescent="0.25">
      <c r="A922" s="50">
        <v>5852</v>
      </c>
      <c r="B922" s="51" t="s">
        <v>1292</v>
      </c>
      <c r="C922" s="51" t="s">
        <v>556</v>
      </c>
      <c r="D922" s="51" t="s">
        <v>1218</v>
      </c>
      <c r="E922" s="51" t="s">
        <v>1219</v>
      </c>
      <c r="F922" s="52">
        <v>43720</v>
      </c>
      <c r="G922" s="51" t="s">
        <v>1228</v>
      </c>
      <c r="H922" s="49"/>
    </row>
    <row r="923" spans="1:8" x14ac:dyDescent="0.25">
      <c r="A923" s="50">
        <v>5853</v>
      </c>
      <c r="B923" s="51" t="s">
        <v>1293</v>
      </c>
      <c r="C923" s="51" t="s">
        <v>1280</v>
      </c>
      <c r="D923" s="51" t="s">
        <v>1211</v>
      </c>
      <c r="E923" s="51" t="s">
        <v>1212</v>
      </c>
      <c r="F923" s="52">
        <v>43721</v>
      </c>
      <c r="G923" s="51" t="s">
        <v>1281</v>
      </c>
      <c r="H923" s="49"/>
    </row>
    <row r="924" spans="1:8" x14ac:dyDescent="0.25">
      <c r="A924" s="50">
        <v>5854</v>
      </c>
      <c r="B924" s="51" t="s">
        <v>1294</v>
      </c>
      <c r="C924" s="51" t="s">
        <v>1276</v>
      </c>
      <c r="D924" s="51" t="s">
        <v>1218</v>
      </c>
      <c r="E924" s="51" t="s">
        <v>1219</v>
      </c>
      <c r="F924" s="52">
        <v>43722</v>
      </c>
      <c r="G924" s="51" t="s">
        <v>1215</v>
      </c>
      <c r="H924" s="49"/>
    </row>
    <row r="925" spans="1:8" x14ac:dyDescent="0.25">
      <c r="A925" s="50">
        <v>5855</v>
      </c>
      <c r="B925" s="51" t="s">
        <v>1295</v>
      </c>
      <c r="C925" s="51" t="s">
        <v>1146</v>
      </c>
      <c r="D925" s="51" t="s">
        <v>1214</v>
      </c>
      <c r="E925" s="51" t="s">
        <v>1212</v>
      </c>
      <c r="F925" s="52">
        <v>43722</v>
      </c>
      <c r="G925" s="51" t="s">
        <v>1215</v>
      </c>
      <c r="H925" s="49"/>
    </row>
    <row r="926" spans="1:8" x14ac:dyDescent="0.25">
      <c r="A926" s="50">
        <v>5856</v>
      </c>
      <c r="B926" s="51" t="s">
        <v>1296</v>
      </c>
      <c r="C926" s="51" t="s">
        <v>1115</v>
      </c>
      <c r="D926" s="51" t="s">
        <v>1230</v>
      </c>
      <c r="E926" s="51" t="s">
        <v>1231</v>
      </c>
      <c r="F926" s="52">
        <v>43722</v>
      </c>
      <c r="G926" s="51" t="s">
        <v>1228</v>
      </c>
      <c r="H926" s="49"/>
    </row>
    <row r="927" spans="1:8" x14ac:dyDescent="0.25">
      <c r="A927" s="50">
        <v>5857</v>
      </c>
      <c r="B927" s="51" t="s">
        <v>1297</v>
      </c>
      <c r="C927" s="51" t="s">
        <v>1259</v>
      </c>
      <c r="D927" s="51" t="s">
        <v>1236</v>
      </c>
      <c r="E927" s="51" t="s">
        <v>1219</v>
      </c>
      <c r="F927" s="52">
        <v>43722</v>
      </c>
      <c r="G927" s="51" t="s">
        <v>1207</v>
      </c>
      <c r="H927" s="49"/>
    </row>
    <row r="928" spans="1:8" x14ac:dyDescent="0.25">
      <c r="A928" s="50">
        <v>5858</v>
      </c>
      <c r="B928" s="51" t="s">
        <v>1298</v>
      </c>
      <c r="C928" s="51" t="s">
        <v>1217</v>
      </c>
      <c r="D928" s="51" t="s">
        <v>1218</v>
      </c>
      <c r="E928" s="51" t="s">
        <v>1219</v>
      </c>
      <c r="F928" s="52">
        <v>43725</v>
      </c>
      <c r="G928" s="51" t="s">
        <v>1220</v>
      </c>
      <c r="H928" s="20" t="s">
        <v>1930</v>
      </c>
    </row>
    <row r="929" spans="1:8" x14ac:dyDescent="0.25">
      <c r="A929" s="50">
        <v>5859</v>
      </c>
      <c r="B929" s="51" t="s">
        <v>1299</v>
      </c>
      <c r="C929" s="51" t="s">
        <v>1300</v>
      </c>
      <c r="D929" s="51" t="s">
        <v>1315</v>
      </c>
      <c r="E929" s="51" t="s">
        <v>1219</v>
      </c>
      <c r="F929" s="52">
        <v>43725</v>
      </c>
      <c r="G929" s="51" t="s">
        <v>1255</v>
      </c>
      <c r="H929" s="49"/>
    </row>
    <row r="930" spans="1:8" x14ac:dyDescent="0.25">
      <c r="A930" s="50">
        <v>5860</v>
      </c>
      <c r="B930" s="51" t="s">
        <v>1301</v>
      </c>
      <c r="C930" s="171" t="s">
        <v>3277</v>
      </c>
      <c r="D930" s="51" t="s">
        <v>1214</v>
      </c>
      <c r="E930" s="51" t="s">
        <v>1212</v>
      </c>
      <c r="F930" s="52">
        <v>43726</v>
      </c>
      <c r="G930" s="51" t="s">
        <v>1215</v>
      </c>
      <c r="H930" s="20" t="s">
        <v>1930</v>
      </c>
    </row>
    <row r="931" spans="1:8" x14ac:dyDescent="0.25">
      <c r="A931" s="50">
        <v>5861</v>
      </c>
      <c r="B931" s="51" t="s">
        <v>1302</v>
      </c>
      <c r="C931" s="51" t="s">
        <v>1217</v>
      </c>
      <c r="D931" s="51" t="s">
        <v>1214</v>
      </c>
      <c r="E931" s="51" t="s">
        <v>1212</v>
      </c>
      <c r="F931" s="52">
        <v>43726</v>
      </c>
      <c r="G931" s="51" t="s">
        <v>1228</v>
      </c>
      <c r="H931" s="20" t="s">
        <v>1930</v>
      </c>
    </row>
    <row r="932" spans="1:8" x14ac:dyDescent="0.25">
      <c r="A932" s="50">
        <v>5863</v>
      </c>
      <c r="B932" s="51" t="s">
        <v>1303</v>
      </c>
      <c r="C932" s="51" t="s">
        <v>1304</v>
      </c>
      <c r="D932" s="51" t="s">
        <v>1218</v>
      </c>
      <c r="E932" s="51" t="s">
        <v>1219</v>
      </c>
      <c r="F932" s="52">
        <v>43726</v>
      </c>
      <c r="G932" s="51" t="s">
        <v>1215</v>
      </c>
      <c r="H932" s="49"/>
    </row>
    <row r="933" spans="1:8" x14ac:dyDescent="0.25">
      <c r="A933" s="50">
        <v>5864</v>
      </c>
      <c r="B933" s="51" t="s">
        <v>1305</v>
      </c>
      <c r="C933" s="51" t="s">
        <v>1276</v>
      </c>
      <c r="D933" s="51" t="s">
        <v>1218</v>
      </c>
      <c r="E933" s="51" t="s">
        <v>1219</v>
      </c>
      <c r="F933" s="52">
        <v>43726</v>
      </c>
      <c r="G933" s="51" t="s">
        <v>1215</v>
      </c>
      <c r="H933" s="49"/>
    </row>
    <row r="934" spans="1:8" x14ac:dyDescent="0.25">
      <c r="A934" s="50">
        <v>5865</v>
      </c>
      <c r="B934" s="51" t="s">
        <v>1306</v>
      </c>
      <c r="C934" s="51" t="s">
        <v>890</v>
      </c>
      <c r="D934" s="51" t="s">
        <v>1214</v>
      </c>
      <c r="E934" s="51" t="s">
        <v>1212</v>
      </c>
      <c r="F934" s="52">
        <v>43726</v>
      </c>
      <c r="G934" s="51" t="s">
        <v>1228</v>
      </c>
      <c r="H934" s="20" t="s">
        <v>4955</v>
      </c>
    </row>
    <row r="935" spans="1:8" x14ac:dyDescent="0.25">
      <c r="A935" s="50">
        <v>5866</v>
      </c>
      <c r="B935" s="51" t="s">
        <v>1307</v>
      </c>
      <c r="C935" s="51" t="s">
        <v>1267</v>
      </c>
      <c r="D935" s="51" t="s">
        <v>1268</v>
      </c>
      <c r="E935" s="51" t="s">
        <v>1219</v>
      </c>
      <c r="F935" s="52">
        <v>43727</v>
      </c>
      <c r="G935" s="51" t="s">
        <v>1254</v>
      </c>
      <c r="H935" s="49"/>
    </row>
    <row r="936" spans="1:8" x14ac:dyDescent="0.25">
      <c r="A936" s="50">
        <v>5867</v>
      </c>
      <c r="B936" s="51" t="s">
        <v>1308</v>
      </c>
      <c r="C936" s="51" t="s">
        <v>1258</v>
      </c>
      <c r="D936" s="51" t="s">
        <v>1236</v>
      </c>
      <c r="E936" s="51" t="s">
        <v>1219</v>
      </c>
      <c r="F936" s="52">
        <v>43728</v>
      </c>
      <c r="G936" s="51" t="s">
        <v>1256</v>
      </c>
      <c r="H936" s="49"/>
    </row>
    <row r="937" spans="1:8" x14ac:dyDescent="0.25">
      <c r="A937" s="50">
        <v>5868</v>
      </c>
      <c r="B937" s="51" t="s">
        <v>1309</v>
      </c>
      <c r="C937" s="51" t="s">
        <v>1146</v>
      </c>
      <c r="D937" s="51" t="s">
        <v>1214</v>
      </c>
      <c r="E937" s="51" t="s">
        <v>1212</v>
      </c>
      <c r="F937" s="52">
        <v>43728</v>
      </c>
      <c r="G937" s="51" t="s">
        <v>1215</v>
      </c>
      <c r="H937" s="49"/>
    </row>
    <row r="938" spans="1:8" x14ac:dyDescent="0.25">
      <c r="A938" s="50">
        <v>5869</v>
      </c>
      <c r="B938" s="51" t="s">
        <v>1310</v>
      </c>
      <c r="C938" s="51" t="s">
        <v>201</v>
      </c>
      <c r="D938" s="51" t="s">
        <v>1211</v>
      </c>
      <c r="E938" s="51" t="s">
        <v>1212</v>
      </c>
      <c r="F938" s="52">
        <v>43729</v>
      </c>
      <c r="G938" s="51" t="s">
        <v>1207</v>
      </c>
      <c r="H938" s="49"/>
    </row>
    <row r="939" spans="1:8" x14ac:dyDescent="0.25">
      <c r="A939" s="50">
        <v>5870</v>
      </c>
      <c r="B939" s="51" t="s">
        <v>1311</v>
      </c>
      <c r="C939" s="51" t="s">
        <v>1312</v>
      </c>
      <c r="D939" s="51" t="s">
        <v>1313</v>
      </c>
      <c r="E939" s="51" t="s">
        <v>1231</v>
      </c>
      <c r="F939" s="52">
        <v>43729</v>
      </c>
      <c r="G939" s="51" t="s">
        <v>1255</v>
      </c>
      <c r="H939" s="49"/>
    </row>
    <row r="940" spans="1:8" x14ac:dyDescent="0.25">
      <c r="A940" s="50">
        <v>5871</v>
      </c>
      <c r="B940" s="51" t="s">
        <v>1314</v>
      </c>
      <c r="C940" s="51" t="s">
        <v>742</v>
      </c>
      <c r="D940" s="51" t="s">
        <v>1315</v>
      </c>
      <c r="E940" s="51" t="s">
        <v>1219</v>
      </c>
      <c r="F940" s="52">
        <v>43732</v>
      </c>
      <c r="G940" s="51" t="s">
        <v>1255</v>
      </c>
      <c r="H940" s="49"/>
    </row>
    <row r="941" spans="1:8" x14ac:dyDescent="0.25">
      <c r="A941" s="50">
        <v>5872</v>
      </c>
      <c r="B941" s="51" t="s">
        <v>1316</v>
      </c>
      <c r="C941" s="51" t="s">
        <v>1317</v>
      </c>
      <c r="D941" s="51" t="s">
        <v>1257</v>
      </c>
      <c r="E941" s="51" t="s">
        <v>1231</v>
      </c>
      <c r="F941" s="52">
        <v>43732</v>
      </c>
      <c r="G941" s="51" t="s">
        <v>1281</v>
      </c>
      <c r="H941" s="49"/>
    </row>
    <row r="942" spans="1:8" x14ac:dyDescent="0.25">
      <c r="A942" s="50">
        <v>5873</v>
      </c>
      <c r="B942" s="51" t="s">
        <v>1318</v>
      </c>
      <c r="C942" s="171" t="s">
        <v>3277</v>
      </c>
      <c r="D942" s="51" t="s">
        <v>1214</v>
      </c>
      <c r="E942" s="51" t="s">
        <v>1212</v>
      </c>
      <c r="F942" s="52">
        <v>43733</v>
      </c>
      <c r="G942" s="51" t="s">
        <v>1215</v>
      </c>
      <c r="H942" s="20" t="s">
        <v>1930</v>
      </c>
    </row>
    <row r="943" spans="1:8" x14ac:dyDescent="0.25">
      <c r="A943" s="50">
        <v>5874</v>
      </c>
      <c r="B943" s="51" t="s">
        <v>1319</v>
      </c>
      <c r="C943" s="51" t="s">
        <v>1208</v>
      </c>
      <c r="D943" s="51" t="s">
        <v>1236</v>
      </c>
      <c r="E943" s="51" t="s">
        <v>1219</v>
      </c>
      <c r="F943" s="52">
        <v>43734</v>
      </c>
      <c r="G943" s="51" t="s">
        <v>1207</v>
      </c>
      <c r="H943" s="20" t="s">
        <v>1930</v>
      </c>
    </row>
    <row r="944" spans="1:8" x14ac:dyDescent="0.25">
      <c r="A944" s="50">
        <v>5875</v>
      </c>
      <c r="B944" s="51" t="s">
        <v>1320</v>
      </c>
      <c r="C944" s="51" t="s">
        <v>181</v>
      </c>
      <c r="D944" s="51" t="s">
        <v>1321</v>
      </c>
      <c r="E944" s="51" t="s">
        <v>1212</v>
      </c>
      <c r="F944" s="52">
        <v>43734</v>
      </c>
      <c r="G944" s="51" t="s">
        <v>1254</v>
      </c>
      <c r="H944" s="49"/>
    </row>
    <row r="945" spans="1:8" x14ac:dyDescent="0.25">
      <c r="A945" s="50">
        <v>5876</v>
      </c>
      <c r="B945" s="51" t="s">
        <v>1322</v>
      </c>
      <c r="C945" s="51" t="s">
        <v>1177</v>
      </c>
      <c r="D945" s="51" t="s">
        <v>1230</v>
      </c>
      <c r="E945" s="51" t="s">
        <v>1231</v>
      </c>
      <c r="F945" s="52">
        <v>43735</v>
      </c>
      <c r="G945" s="51" t="s">
        <v>1220</v>
      </c>
      <c r="H945" s="49"/>
    </row>
    <row r="946" spans="1:8" x14ac:dyDescent="0.25">
      <c r="A946" s="50">
        <v>5877</v>
      </c>
      <c r="B946" s="51" t="s">
        <v>1323</v>
      </c>
      <c r="C946" s="51" t="s">
        <v>890</v>
      </c>
      <c r="D946" s="51" t="s">
        <v>1218</v>
      </c>
      <c r="E946" s="51" t="s">
        <v>1219</v>
      </c>
      <c r="F946" s="52">
        <v>43735</v>
      </c>
      <c r="G946" s="51" t="s">
        <v>1228</v>
      </c>
      <c r="H946" s="20" t="s">
        <v>4955</v>
      </c>
    </row>
    <row r="947" spans="1:8" x14ac:dyDescent="0.25">
      <c r="A947" s="50">
        <v>5878</v>
      </c>
      <c r="B947" s="51" t="s">
        <v>1324</v>
      </c>
      <c r="C947" s="51" t="s">
        <v>1208</v>
      </c>
      <c r="D947" s="51" t="s">
        <v>1325</v>
      </c>
      <c r="E947" s="51" t="s">
        <v>1219</v>
      </c>
      <c r="F947" s="52">
        <v>43737</v>
      </c>
      <c r="G947" s="57" t="s">
        <v>1253</v>
      </c>
      <c r="H947" s="20" t="s">
        <v>1930</v>
      </c>
    </row>
    <row r="948" spans="1:8" x14ac:dyDescent="0.25">
      <c r="A948" s="50">
        <v>5879</v>
      </c>
      <c r="B948" s="51" t="s">
        <v>1326</v>
      </c>
      <c r="C948" s="51" t="s">
        <v>253</v>
      </c>
      <c r="D948" s="51" t="s">
        <v>1218</v>
      </c>
      <c r="E948" s="51" t="s">
        <v>1219</v>
      </c>
      <c r="F948" s="52">
        <v>43735</v>
      </c>
      <c r="G948" s="51" t="s">
        <v>1220</v>
      </c>
      <c r="H948" s="49"/>
    </row>
    <row r="949" spans="1:8" x14ac:dyDescent="0.25">
      <c r="A949" s="50">
        <v>5880</v>
      </c>
      <c r="B949" s="51" t="s">
        <v>1327</v>
      </c>
      <c r="C949" s="51" t="s">
        <v>1196</v>
      </c>
      <c r="D949" s="51" t="s">
        <v>1325</v>
      </c>
      <c r="E949" s="51" t="s">
        <v>1219</v>
      </c>
      <c r="F949" s="52">
        <v>43734</v>
      </c>
      <c r="G949" s="51" t="s">
        <v>1253</v>
      </c>
      <c r="H949" s="49"/>
    </row>
    <row r="950" spans="1:8" ht="15" customHeight="1" x14ac:dyDescent="0.25">
      <c r="A950" s="53">
        <v>5881</v>
      </c>
      <c r="B950" s="54" t="s">
        <v>1329</v>
      </c>
      <c r="C950" s="97" t="s">
        <v>1491</v>
      </c>
      <c r="D950" s="54" t="s">
        <v>1236</v>
      </c>
      <c r="E950" s="54" t="s">
        <v>1219</v>
      </c>
      <c r="F950" s="55">
        <v>43737</v>
      </c>
      <c r="G950" s="54" t="s">
        <v>1207</v>
      </c>
      <c r="H950" s="20" t="s">
        <v>2934</v>
      </c>
    </row>
    <row r="951" spans="1:8" ht="15" customHeight="1" x14ac:dyDescent="0.25">
      <c r="A951" s="53">
        <v>5882</v>
      </c>
      <c r="B951" s="54" t="s">
        <v>1330</v>
      </c>
      <c r="C951" s="54" t="s">
        <v>890</v>
      </c>
      <c r="D951" s="54" t="s">
        <v>1218</v>
      </c>
      <c r="E951" s="54" t="s">
        <v>1219</v>
      </c>
      <c r="F951" s="55">
        <v>43736</v>
      </c>
      <c r="G951" s="54" t="s">
        <v>1228</v>
      </c>
      <c r="H951" s="20" t="s">
        <v>4955</v>
      </c>
    </row>
    <row r="952" spans="1:8" ht="15" customHeight="1" x14ac:dyDescent="0.25">
      <c r="A952" s="53">
        <v>5883</v>
      </c>
      <c r="B952" s="54" t="s">
        <v>1331</v>
      </c>
      <c r="C952" s="54" t="s">
        <v>1208</v>
      </c>
      <c r="D952" s="54" t="s">
        <v>1236</v>
      </c>
      <c r="E952" s="54" t="s">
        <v>1219</v>
      </c>
      <c r="F952" s="55">
        <v>43738</v>
      </c>
      <c r="G952" s="54" t="s">
        <v>1207</v>
      </c>
      <c r="H952" s="20" t="s">
        <v>1930</v>
      </c>
    </row>
    <row r="953" spans="1:8" ht="15" customHeight="1" x14ac:dyDescent="0.25">
      <c r="A953" s="53">
        <v>5884</v>
      </c>
      <c r="B953" s="54" t="s">
        <v>1332</v>
      </c>
      <c r="C953" s="54" t="s">
        <v>1187</v>
      </c>
      <c r="D953" s="54" t="s">
        <v>1230</v>
      </c>
      <c r="E953" s="54" t="s">
        <v>1231</v>
      </c>
      <c r="F953" s="55">
        <v>43741</v>
      </c>
      <c r="G953" s="54" t="s">
        <v>1220</v>
      </c>
      <c r="H953" s="56"/>
    </row>
    <row r="954" spans="1:8" ht="15" customHeight="1" x14ac:dyDescent="0.25">
      <c r="A954" s="53">
        <v>5885</v>
      </c>
      <c r="B954" s="54" t="s">
        <v>1333</v>
      </c>
      <c r="C954" s="54" t="s">
        <v>1261</v>
      </c>
      <c r="D954" s="54" t="s">
        <v>1218</v>
      </c>
      <c r="E954" s="54" t="s">
        <v>1219</v>
      </c>
      <c r="F954" s="55">
        <v>43740</v>
      </c>
      <c r="G954" s="54" t="s">
        <v>1215</v>
      </c>
      <c r="H954" s="56"/>
    </row>
    <row r="955" spans="1:8" ht="15" customHeight="1" x14ac:dyDescent="0.25">
      <c r="A955" s="53">
        <v>5886</v>
      </c>
      <c r="B955" s="54" t="s">
        <v>1334</v>
      </c>
      <c r="C955" s="54" t="s">
        <v>1335</v>
      </c>
      <c r="D955" s="54" t="s">
        <v>1236</v>
      </c>
      <c r="E955" s="54" t="s">
        <v>1219</v>
      </c>
      <c r="F955" s="55">
        <v>43739</v>
      </c>
      <c r="G955" s="54" t="s">
        <v>1256</v>
      </c>
      <c r="H955" s="56"/>
    </row>
    <row r="956" spans="1:8" ht="15" customHeight="1" x14ac:dyDescent="0.25">
      <c r="A956" s="53">
        <v>5887</v>
      </c>
      <c r="B956" s="54" t="s">
        <v>1336</v>
      </c>
      <c r="C956" s="54" t="s">
        <v>1337</v>
      </c>
      <c r="D956" s="54" t="s">
        <v>1257</v>
      </c>
      <c r="E956" s="54" t="s">
        <v>1231</v>
      </c>
      <c r="F956" s="55">
        <v>43739</v>
      </c>
      <c r="G956" s="54" t="s">
        <v>1256</v>
      </c>
      <c r="H956" s="56"/>
    </row>
    <row r="957" spans="1:8" ht="15" customHeight="1" x14ac:dyDescent="0.25">
      <c r="A957" s="30">
        <v>5888</v>
      </c>
      <c r="B957" s="29" t="s">
        <v>1340</v>
      </c>
      <c r="C957" s="29" t="s">
        <v>1341</v>
      </c>
      <c r="D957" s="29" t="s">
        <v>1218</v>
      </c>
      <c r="E957" s="29" t="s">
        <v>1219</v>
      </c>
      <c r="F957" s="31">
        <v>43740</v>
      </c>
      <c r="G957" s="29" t="s">
        <v>682</v>
      </c>
      <c r="H957" s="58"/>
    </row>
    <row r="958" spans="1:8" ht="15" customHeight="1" x14ac:dyDescent="0.25">
      <c r="A958" s="30">
        <v>5889</v>
      </c>
      <c r="B958" s="29" t="s">
        <v>1342</v>
      </c>
      <c r="C958" s="29" t="s">
        <v>1343</v>
      </c>
      <c r="D958" s="29" t="s">
        <v>1230</v>
      </c>
      <c r="E958" s="29" t="s">
        <v>1231</v>
      </c>
      <c r="F958" s="31">
        <v>43740</v>
      </c>
      <c r="G958" s="29" t="s">
        <v>1254</v>
      </c>
      <c r="H958" s="58"/>
    </row>
    <row r="959" spans="1:8" ht="15" customHeight="1" x14ac:dyDescent="0.25">
      <c r="A959" s="30">
        <v>5890</v>
      </c>
      <c r="B959" s="29" t="s">
        <v>1344</v>
      </c>
      <c r="C959" s="29" t="s">
        <v>1345</v>
      </c>
      <c r="D959" s="29" t="s">
        <v>1218</v>
      </c>
      <c r="E959" s="29" t="s">
        <v>1219</v>
      </c>
      <c r="F959" s="31">
        <v>43741</v>
      </c>
      <c r="G959" s="29" t="s">
        <v>1215</v>
      </c>
      <c r="H959" s="58"/>
    </row>
    <row r="960" spans="1:8" ht="15" customHeight="1" x14ac:dyDescent="0.25">
      <c r="A960" s="30">
        <v>5891</v>
      </c>
      <c r="B960" s="29" t="s">
        <v>1346</v>
      </c>
      <c r="C960" s="171" t="s">
        <v>3277</v>
      </c>
      <c r="D960" s="29" t="s">
        <v>1214</v>
      </c>
      <c r="E960" s="29" t="s">
        <v>1212</v>
      </c>
      <c r="F960" s="31">
        <v>43741</v>
      </c>
      <c r="G960" s="29" t="s">
        <v>1215</v>
      </c>
      <c r="H960" s="20" t="s">
        <v>1930</v>
      </c>
    </row>
    <row r="961" spans="1:8" ht="15" customHeight="1" x14ac:dyDescent="0.25">
      <c r="A961" s="30">
        <v>5892</v>
      </c>
      <c r="B961" s="29" t="s">
        <v>1347</v>
      </c>
      <c r="C961" s="29" t="s">
        <v>1004</v>
      </c>
      <c r="D961" s="29" t="s">
        <v>1214</v>
      </c>
      <c r="E961" s="29" t="s">
        <v>1212</v>
      </c>
      <c r="F961" s="31">
        <v>43742</v>
      </c>
      <c r="G961" s="29" t="s">
        <v>1220</v>
      </c>
      <c r="H961" s="58"/>
    </row>
    <row r="962" spans="1:8" ht="15" customHeight="1" x14ac:dyDescent="0.25">
      <c r="A962" s="30">
        <v>5893</v>
      </c>
      <c r="B962" s="29" t="s">
        <v>1348</v>
      </c>
      <c r="C962" s="29" t="s">
        <v>1339</v>
      </c>
      <c r="D962" s="29" t="s">
        <v>1315</v>
      </c>
      <c r="E962" s="29" t="s">
        <v>1219</v>
      </c>
      <c r="F962" s="31">
        <v>43742</v>
      </c>
      <c r="G962" s="29" t="s">
        <v>1255</v>
      </c>
      <c r="H962" s="58"/>
    </row>
    <row r="963" spans="1:8" ht="15" customHeight="1" x14ac:dyDescent="0.25">
      <c r="A963" s="30">
        <v>5894</v>
      </c>
      <c r="B963" s="29" t="s">
        <v>1349</v>
      </c>
      <c r="C963" s="29" t="s">
        <v>238</v>
      </c>
      <c r="D963" s="29" t="s">
        <v>1236</v>
      </c>
      <c r="E963" s="29" t="s">
        <v>1219</v>
      </c>
      <c r="F963" s="31">
        <v>43741</v>
      </c>
      <c r="G963" s="29" t="s">
        <v>1256</v>
      </c>
      <c r="H963" s="20" t="s">
        <v>2705</v>
      </c>
    </row>
    <row r="964" spans="1:8" ht="15" customHeight="1" x14ac:dyDescent="0.25">
      <c r="A964" s="30">
        <v>5895</v>
      </c>
      <c r="B964" s="29" t="s">
        <v>1350</v>
      </c>
      <c r="C964" s="29" t="s">
        <v>1351</v>
      </c>
      <c r="D964" s="29" t="s">
        <v>1352</v>
      </c>
      <c r="E964" s="29" t="s">
        <v>1212</v>
      </c>
      <c r="F964" s="31">
        <v>43741</v>
      </c>
      <c r="G964" s="29" t="s">
        <v>1255</v>
      </c>
      <c r="H964" s="58"/>
    </row>
    <row r="965" spans="1:8" ht="15" customHeight="1" x14ac:dyDescent="0.25">
      <c r="A965" s="30">
        <v>5896</v>
      </c>
      <c r="B965" s="29" t="s">
        <v>1353</v>
      </c>
      <c r="C965" s="29" t="s">
        <v>1208</v>
      </c>
      <c r="D965" s="29" t="s">
        <v>1236</v>
      </c>
      <c r="E965" s="29" t="s">
        <v>1219</v>
      </c>
      <c r="F965" s="31">
        <v>43741</v>
      </c>
      <c r="G965" s="29" t="s">
        <v>1207</v>
      </c>
      <c r="H965" s="20" t="s">
        <v>1930</v>
      </c>
    </row>
    <row r="966" spans="1:8" ht="15" customHeight="1" x14ac:dyDescent="0.25">
      <c r="A966" s="30">
        <v>5897</v>
      </c>
      <c r="B966" s="29" t="s">
        <v>1354</v>
      </c>
      <c r="C966" s="29" t="s">
        <v>1177</v>
      </c>
      <c r="D966" s="29" t="s">
        <v>1230</v>
      </c>
      <c r="E966" s="29" t="s">
        <v>1231</v>
      </c>
      <c r="F966" s="31">
        <v>43743</v>
      </c>
      <c r="G966" s="29" t="s">
        <v>1220</v>
      </c>
      <c r="H966" s="58"/>
    </row>
    <row r="967" spans="1:8" ht="15" customHeight="1" x14ac:dyDescent="0.25">
      <c r="A967" s="30">
        <v>5898</v>
      </c>
      <c r="B967" s="29" t="s">
        <v>1355</v>
      </c>
      <c r="C967" s="29" t="s">
        <v>890</v>
      </c>
      <c r="D967" s="29" t="s">
        <v>1218</v>
      </c>
      <c r="E967" s="29" t="s">
        <v>1219</v>
      </c>
      <c r="F967" s="31">
        <v>43742</v>
      </c>
      <c r="G967" s="29" t="s">
        <v>1228</v>
      </c>
      <c r="H967" s="20" t="s">
        <v>4955</v>
      </c>
    </row>
    <row r="968" spans="1:8" ht="15" customHeight="1" x14ac:dyDescent="0.25">
      <c r="A968" s="30">
        <v>5899</v>
      </c>
      <c r="B968" s="29" t="s">
        <v>1356</v>
      </c>
      <c r="C968" s="29" t="s">
        <v>890</v>
      </c>
      <c r="D968" s="29" t="s">
        <v>1218</v>
      </c>
      <c r="E968" s="29" t="s">
        <v>1219</v>
      </c>
      <c r="F968" s="31">
        <v>43742</v>
      </c>
      <c r="G968" s="29" t="s">
        <v>1228</v>
      </c>
      <c r="H968" s="20" t="s">
        <v>4955</v>
      </c>
    </row>
    <row r="969" spans="1:8" ht="15" customHeight="1" x14ac:dyDescent="0.25">
      <c r="A969" s="30">
        <v>5900</v>
      </c>
      <c r="B969" s="29" t="s">
        <v>1357</v>
      </c>
      <c r="C969" s="29" t="s">
        <v>1004</v>
      </c>
      <c r="D969" s="29" t="s">
        <v>1214</v>
      </c>
      <c r="E969" s="29" t="s">
        <v>1212</v>
      </c>
      <c r="F969" s="31">
        <v>43742</v>
      </c>
      <c r="G969" s="29" t="s">
        <v>1220</v>
      </c>
      <c r="H969" s="58"/>
    </row>
    <row r="970" spans="1:8" ht="15" customHeight="1" x14ac:dyDescent="0.25">
      <c r="A970" s="30">
        <v>5901</v>
      </c>
      <c r="B970" s="29" t="s">
        <v>1358</v>
      </c>
      <c r="C970" s="29" t="s">
        <v>1177</v>
      </c>
      <c r="D970" s="29" t="s">
        <v>1230</v>
      </c>
      <c r="E970" s="29" t="s">
        <v>1231</v>
      </c>
      <c r="F970" s="31">
        <v>43746</v>
      </c>
      <c r="G970" s="29" t="s">
        <v>1220</v>
      </c>
      <c r="H970" s="58"/>
    </row>
    <row r="971" spans="1:8" ht="15" customHeight="1" x14ac:dyDescent="0.25">
      <c r="A971" s="30">
        <v>5902</v>
      </c>
      <c r="B971" s="29" t="s">
        <v>1359</v>
      </c>
      <c r="C971" s="29" t="s">
        <v>890</v>
      </c>
      <c r="D971" s="29" t="s">
        <v>1218</v>
      </c>
      <c r="E971" s="29" t="s">
        <v>1219</v>
      </c>
      <c r="F971" s="31">
        <v>43746</v>
      </c>
      <c r="G971" s="29" t="s">
        <v>1228</v>
      </c>
      <c r="H971" s="20" t="s">
        <v>4955</v>
      </c>
    </row>
    <row r="972" spans="1:8" ht="15" customHeight="1" x14ac:dyDescent="0.25">
      <c r="A972" s="30">
        <v>5903</v>
      </c>
      <c r="B972" s="29" t="s">
        <v>1360</v>
      </c>
      <c r="C972" s="29" t="s">
        <v>573</v>
      </c>
      <c r="D972" s="29" t="s">
        <v>1236</v>
      </c>
      <c r="E972" s="29" t="s">
        <v>1219</v>
      </c>
      <c r="F972" s="31">
        <v>43747</v>
      </c>
      <c r="G972" s="29" t="s">
        <v>1207</v>
      </c>
      <c r="H972" s="58"/>
    </row>
    <row r="973" spans="1:8" ht="15" customHeight="1" x14ac:dyDescent="0.25">
      <c r="A973" s="30">
        <v>5904</v>
      </c>
      <c r="B973" s="29" t="s">
        <v>1361</v>
      </c>
      <c r="C973" s="29" t="s">
        <v>1362</v>
      </c>
      <c r="D973" s="29" t="s">
        <v>1236</v>
      </c>
      <c r="E973" s="29" t="s">
        <v>1219</v>
      </c>
      <c r="F973" s="31">
        <v>43747</v>
      </c>
      <c r="G973" s="29" t="s">
        <v>1363</v>
      </c>
      <c r="H973" s="20" t="s">
        <v>1930</v>
      </c>
    </row>
    <row r="974" spans="1:8" ht="15" customHeight="1" x14ac:dyDescent="0.25">
      <c r="A974" s="62">
        <v>5905</v>
      </c>
      <c r="B974" s="59" t="s">
        <v>1366</v>
      </c>
      <c r="C974" s="59" t="s">
        <v>1177</v>
      </c>
      <c r="D974" s="59" t="s">
        <v>1230</v>
      </c>
      <c r="E974" s="59" t="s">
        <v>1231</v>
      </c>
      <c r="F974" s="60">
        <v>43747</v>
      </c>
      <c r="G974" s="59" t="s">
        <v>1220</v>
      </c>
      <c r="H974" s="61"/>
    </row>
    <row r="975" spans="1:8" ht="15" customHeight="1" x14ac:dyDescent="0.25">
      <c r="A975" s="62">
        <v>5906</v>
      </c>
      <c r="B975" s="59" t="s">
        <v>1367</v>
      </c>
      <c r="C975" s="59" t="s">
        <v>890</v>
      </c>
      <c r="D975" s="59" t="s">
        <v>1218</v>
      </c>
      <c r="E975" s="59" t="s">
        <v>1219</v>
      </c>
      <c r="F975" s="60">
        <v>43748</v>
      </c>
      <c r="G975" s="59" t="s">
        <v>1228</v>
      </c>
      <c r="H975" s="20" t="s">
        <v>4955</v>
      </c>
    </row>
    <row r="976" spans="1:8" ht="15" customHeight="1" x14ac:dyDescent="0.25">
      <c r="A976" s="62">
        <v>5907</v>
      </c>
      <c r="B976" s="59" t="s">
        <v>1368</v>
      </c>
      <c r="C976" s="59" t="s">
        <v>1208</v>
      </c>
      <c r="D976" s="59" t="s">
        <v>1325</v>
      </c>
      <c r="E976" s="59" t="s">
        <v>1219</v>
      </c>
      <c r="F976" s="60">
        <v>43751</v>
      </c>
      <c r="G976" s="59" t="s">
        <v>1253</v>
      </c>
      <c r="H976" s="20" t="s">
        <v>1930</v>
      </c>
    </row>
    <row r="977" spans="1:8" ht="15" customHeight="1" x14ac:dyDescent="0.25">
      <c r="A977" s="62">
        <v>5908</v>
      </c>
      <c r="B977" s="59" t="s">
        <v>1369</v>
      </c>
      <c r="C977" s="59" t="s">
        <v>929</v>
      </c>
      <c r="D977" s="59" t="s">
        <v>1236</v>
      </c>
      <c r="E977" s="59" t="s">
        <v>1219</v>
      </c>
      <c r="F977" s="60">
        <v>43748</v>
      </c>
      <c r="G977" s="59" t="s">
        <v>1225</v>
      </c>
      <c r="H977" s="20" t="s">
        <v>1995</v>
      </c>
    </row>
    <row r="978" spans="1:8" ht="15" customHeight="1" x14ac:dyDescent="0.25">
      <c r="A978" s="62">
        <v>5909</v>
      </c>
      <c r="B978" s="59" t="s">
        <v>1370</v>
      </c>
      <c r="C978" s="59" t="s">
        <v>200</v>
      </c>
      <c r="D978" s="59" t="s">
        <v>1214</v>
      </c>
      <c r="E978" s="59" t="s">
        <v>1212</v>
      </c>
      <c r="F978" s="60">
        <v>43754</v>
      </c>
      <c r="G978" s="59" t="s">
        <v>1220</v>
      </c>
      <c r="H978" s="61"/>
    </row>
    <row r="979" spans="1:8" ht="15" customHeight="1" x14ac:dyDescent="0.25">
      <c r="A979" s="62">
        <v>5910</v>
      </c>
      <c r="B979" s="59" t="s">
        <v>1371</v>
      </c>
      <c r="C979" s="59" t="s">
        <v>199</v>
      </c>
      <c r="D979" s="59" t="s">
        <v>1214</v>
      </c>
      <c r="E979" s="59" t="s">
        <v>1212</v>
      </c>
      <c r="F979" s="60">
        <v>43754</v>
      </c>
      <c r="G979" s="59" t="s">
        <v>1220</v>
      </c>
      <c r="H979" s="61"/>
    </row>
    <row r="980" spans="1:8" ht="15" customHeight="1" x14ac:dyDescent="0.25">
      <c r="A980" s="62">
        <v>5911</v>
      </c>
      <c r="B980" s="59" t="s">
        <v>1372</v>
      </c>
      <c r="C980" s="59" t="s">
        <v>1285</v>
      </c>
      <c r="D980" s="59" t="s">
        <v>1211</v>
      </c>
      <c r="E980" s="59" t="s">
        <v>1212</v>
      </c>
      <c r="F980" s="60">
        <v>43754</v>
      </c>
      <c r="G980" s="59" t="s">
        <v>1256</v>
      </c>
      <c r="H980" s="61"/>
    </row>
    <row r="981" spans="1:8" ht="15" customHeight="1" x14ac:dyDescent="0.25">
      <c r="A981" s="62">
        <v>5912</v>
      </c>
      <c r="B981" s="59" t="s">
        <v>1373</v>
      </c>
      <c r="C981" s="59" t="s">
        <v>1208</v>
      </c>
      <c r="D981" s="59" t="s">
        <v>1325</v>
      </c>
      <c r="E981" s="59" t="s">
        <v>1219</v>
      </c>
      <c r="F981" s="60">
        <v>43754</v>
      </c>
      <c r="G981" s="59" t="s">
        <v>1253</v>
      </c>
      <c r="H981" s="20" t="s">
        <v>1930</v>
      </c>
    </row>
    <row r="982" spans="1:8" ht="15" customHeight="1" x14ac:dyDescent="0.25">
      <c r="A982" s="62">
        <v>5913</v>
      </c>
      <c r="B982" s="59" t="s">
        <v>1374</v>
      </c>
      <c r="C982" s="59" t="s">
        <v>1375</v>
      </c>
      <c r="D982" s="59" t="s">
        <v>1211</v>
      </c>
      <c r="E982" s="59" t="s">
        <v>1212</v>
      </c>
      <c r="F982" s="60">
        <v>43756</v>
      </c>
      <c r="G982" s="59" t="s">
        <v>1281</v>
      </c>
      <c r="H982" s="61"/>
    </row>
    <row r="983" spans="1:8" ht="15" customHeight="1" x14ac:dyDescent="0.25">
      <c r="A983" s="62">
        <v>5914</v>
      </c>
      <c r="B983" s="59" t="s">
        <v>1376</v>
      </c>
      <c r="C983" s="59" t="s">
        <v>1377</v>
      </c>
      <c r="D983" s="59" t="s">
        <v>1214</v>
      </c>
      <c r="E983" s="59" t="s">
        <v>1212</v>
      </c>
      <c r="F983" s="60">
        <v>43755</v>
      </c>
      <c r="G983" s="59" t="s">
        <v>1215</v>
      </c>
      <c r="H983" s="61"/>
    </row>
    <row r="984" spans="1:8" ht="15" customHeight="1" x14ac:dyDescent="0.25">
      <c r="A984" s="62">
        <v>5915</v>
      </c>
      <c r="B984" s="59" t="s">
        <v>1378</v>
      </c>
      <c r="C984" s="59" t="s">
        <v>238</v>
      </c>
      <c r="D984" s="59" t="s">
        <v>1236</v>
      </c>
      <c r="E984" s="59" t="s">
        <v>1219</v>
      </c>
      <c r="F984" s="60">
        <v>43757</v>
      </c>
      <c r="G984" s="59" t="s">
        <v>1256</v>
      </c>
      <c r="H984" s="20" t="s">
        <v>2705</v>
      </c>
    </row>
    <row r="985" spans="1:8" ht="15" customHeight="1" x14ac:dyDescent="0.25">
      <c r="A985" s="62">
        <v>5916</v>
      </c>
      <c r="B985" s="59" t="s">
        <v>1379</v>
      </c>
      <c r="C985" s="59" t="s">
        <v>1380</v>
      </c>
      <c r="D985" s="59" t="s">
        <v>1230</v>
      </c>
      <c r="E985" s="59" t="s">
        <v>1231</v>
      </c>
      <c r="F985" s="60">
        <v>43757</v>
      </c>
      <c r="G985" s="59" t="s">
        <v>1228</v>
      </c>
      <c r="H985" s="61"/>
    </row>
    <row r="986" spans="1:8" ht="15" customHeight="1" x14ac:dyDescent="0.25">
      <c r="A986" s="62">
        <v>5917</v>
      </c>
      <c r="B986" s="59" t="s">
        <v>1381</v>
      </c>
      <c r="C986" s="97" t="s">
        <v>1491</v>
      </c>
      <c r="D986" s="59" t="s">
        <v>1236</v>
      </c>
      <c r="E986" s="59" t="s">
        <v>1219</v>
      </c>
      <c r="F986" s="60">
        <v>43757</v>
      </c>
      <c r="G986" s="59" t="s">
        <v>1207</v>
      </c>
      <c r="H986" s="20" t="s">
        <v>2934</v>
      </c>
    </row>
    <row r="987" spans="1:8" ht="15" customHeight="1" x14ac:dyDescent="0.25">
      <c r="A987" s="62">
        <v>5918</v>
      </c>
      <c r="B987" s="59" t="s">
        <v>1382</v>
      </c>
      <c r="C987" s="59" t="s">
        <v>1383</v>
      </c>
      <c r="D987" s="59" t="s">
        <v>1230</v>
      </c>
      <c r="E987" s="59" t="s">
        <v>1231</v>
      </c>
      <c r="F987" s="60">
        <v>43759</v>
      </c>
      <c r="G987" s="59" t="s">
        <v>1215</v>
      </c>
      <c r="H987" s="61"/>
    </row>
    <row r="988" spans="1:8" ht="15" customHeight="1" x14ac:dyDescent="0.25">
      <c r="A988" s="62">
        <v>5919</v>
      </c>
      <c r="B988" s="59" t="s">
        <v>1384</v>
      </c>
      <c r="C988" s="59" t="s">
        <v>1289</v>
      </c>
      <c r="D988" s="59" t="s">
        <v>1214</v>
      </c>
      <c r="E988" s="59" t="s">
        <v>1212</v>
      </c>
      <c r="F988" s="60">
        <v>43759</v>
      </c>
      <c r="G988" s="71" t="s">
        <v>1254</v>
      </c>
      <c r="H988" s="58" t="s">
        <v>1618</v>
      </c>
    </row>
    <row r="989" spans="1:8" ht="15" customHeight="1" x14ac:dyDescent="0.25">
      <c r="A989" s="62">
        <v>5920</v>
      </c>
      <c r="B989" s="59" t="s">
        <v>1385</v>
      </c>
      <c r="C989" s="59" t="s">
        <v>865</v>
      </c>
      <c r="D989" s="59" t="s">
        <v>1236</v>
      </c>
      <c r="E989" s="59" t="s">
        <v>1219</v>
      </c>
      <c r="F989" s="60">
        <v>43759</v>
      </c>
      <c r="G989" s="59" t="s">
        <v>1207</v>
      </c>
      <c r="H989" s="20" t="s">
        <v>1930</v>
      </c>
    </row>
    <row r="990" spans="1:8" ht="15" customHeight="1" x14ac:dyDescent="0.25">
      <c r="A990" s="62">
        <v>5921</v>
      </c>
      <c r="B990" s="59" t="s">
        <v>1386</v>
      </c>
      <c r="C990" s="59" t="s">
        <v>890</v>
      </c>
      <c r="D990" s="59" t="s">
        <v>1218</v>
      </c>
      <c r="E990" s="59" t="s">
        <v>1219</v>
      </c>
      <c r="F990" s="60">
        <v>43760</v>
      </c>
      <c r="G990" s="59" t="s">
        <v>1228</v>
      </c>
      <c r="H990" s="20" t="s">
        <v>4955</v>
      </c>
    </row>
    <row r="991" spans="1:8" ht="15" customHeight="1" x14ac:dyDescent="0.25">
      <c r="A991" s="62">
        <v>5922</v>
      </c>
      <c r="B991" s="59" t="s">
        <v>1387</v>
      </c>
      <c r="C991" s="59" t="s">
        <v>1203</v>
      </c>
      <c r="D991" s="59" t="s">
        <v>1236</v>
      </c>
      <c r="E991" s="59" t="s">
        <v>1219</v>
      </c>
      <c r="F991" s="60">
        <v>43762</v>
      </c>
      <c r="G991" s="59" t="s">
        <v>1207</v>
      </c>
      <c r="H991" s="61"/>
    </row>
    <row r="992" spans="1:8" ht="15" customHeight="1" x14ac:dyDescent="0.25">
      <c r="A992" s="62">
        <v>5923</v>
      </c>
      <c r="B992" s="59" t="s">
        <v>1388</v>
      </c>
      <c r="C992" s="59" t="s">
        <v>1004</v>
      </c>
      <c r="D992" s="59" t="s">
        <v>1214</v>
      </c>
      <c r="E992" s="59" t="s">
        <v>1212</v>
      </c>
      <c r="F992" s="60">
        <v>43761</v>
      </c>
      <c r="G992" s="59" t="s">
        <v>1220</v>
      </c>
      <c r="H992" s="61"/>
    </row>
    <row r="993" spans="1:8" ht="15" customHeight="1" x14ac:dyDescent="0.25">
      <c r="A993" s="62">
        <v>5924</v>
      </c>
      <c r="B993" s="59" t="s">
        <v>1389</v>
      </c>
      <c r="C993" s="59" t="s">
        <v>929</v>
      </c>
      <c r="D993" s="59" t="s">
        <v>1236</v>
      </c>
      <c r="E993" s="59" t="s">
        <v>1219</v>
      </c>
      <c r="F993" s="60">
        <v>43761</v>
      </c>
      <c r="G993" s="59" t="s">
        <v>1225</v>
      </c>
      <c r="H993" s="20" t="s">
        <v>1995</v>
      </c>
    </row>
    <row r="994" spans="1:8" ht="15" customHeight="1" x14ac:dyDescent="0.25">
      <c r="A994" s="62">
        <v>5925</v>
      </c>
      <c r="B994" s="59" t="s">
        <v>1390</v>
      </c>
      <c r="C994" s="59" t="s">
        <v>890</v>
      </c>
      <c r="D994" s="59" t="s">
        <v>1214</v>
      </c>
      <c r="E994" s="59" t="s">
        <v>1212</v>
      </c>
      <c r="F994" s="60">
        <v>43762</v>
      </c>
      <c r="G994" s="59" t="s">
        <v>1228</v>
      </c>
      <c r="H994" s="20" t="s">
        <v>4955</v>
      </c>
    </row>
    <row r="995" spans="1:8" ht="15" customHeight="1" x14ac:dyDescent="0.25">
      <c r="A995" s="62">
        <v>5926</v>
      </c>
      <c r="B995" s="59" t="s">
        <v>1391</v>
      </c>
      <c r="C995" s="59" t="s">
        <v>1208</v>
      </c>
      <c r="D995" s="59" t="s">
        <v>1236</v>
      </c>
      <c r="E995" s="59" t="s">
        <v>1219</v>
      </c>
      <c r="F995" s="60">
        <v>43761</v>
      </c>
      <c r="G995" s="59" t="s">
        <v>1207</v>
      </c>
      <c r="H995" s="20" t="s">
        <v>1930</v>
      </c>
    </row>
    <row r="996" spans="1:8" ht="15" customHeight="1" x14ac:dyDescent="0.25">
      <c r="A996" s="62">
        <v>5927</v>
      </c>
      <c r="B996" s="59" t="s">
        <v>1392</v>
      </c>
      <c r="C996" s="59" t="s">
        <v>1291</v>
      </c>
      <c r="D996" s="59" t="s">
        <v>1214</v>
      </c>
      <c r="E996" s="59" t="s">
        <v>1212</v>
      </c>
      <c r="F996" s="60">
        <v>43709</v>
      </c>
      <c r="G996" s="59" t="s">
        <v>1215</v>
      </c>
      <c r="H996" s="61"/>
    </row>
    <row r="997" spans="1:8" ht="15" customHeight="1" x14ac:dyDescent="0.25">
      <c r="A997" s="62">
        <v>5928</v>
      </c>
      <c r="B997" s="59" t="s">
        <v>1393</v>
      </c>
      <c r="C997" s="59" t="s">
        <v>1383</v>
      </c>
      <c r="D997" s="59" t="s">
        <v>1230</v>
      </c>
      <c r="E997" s="59" t="s">
        <v>1231</v>
      </c>
      <c r="F997" s="60">
        <v>43763</v>
      </c>
      <c r="G997" s="59" t="s">
        <v>1215</v>
      </c>
      <c r="H997" s="61"/>
    </row>
    <row r="998" spans="1:8" ht="15" customHeight="1" x14ac:dyDescent="0.25">
      <c r="A998" s="62">
        <v>5929</v>
      </c>
      <c r="B998" s="59" t="s">
        <v>1394</v>
      </c>
      <c r="C998" s="59" t="s">
        <v>1395</v>
      </c>
      <c r="D998" s="59" t="s">
        <v>1211</v>
      </c>
      <c r="E998" s="59" t="s">
        <v>1212</v>
      </c>
      <c r="F998" s="60">
        <v>43765</v>
      </c>
      <c r="G998" s="59" t="s">
        <v>1363</v>
      </c>
      <c r="H998" s="61"/>
    </row>
    <row r="999" spans="1:8" ht="15" customHeight="1" x14ac:dyDescent="0.25">
      <c r="A999" s="62">
        <v>5930</v>
      </c>
      <c r="B999" s="59" t="s">
        <v>1396</v>
      </c>
      <c r="C999" s="59" t="s">
        <v>865</v>
      </c>
      <c r="D999" s="59" t="s">
        <v>1236</v>
      </c>
      <c r="E999" s="59" t="s">
        <v>1219</v>
      </c>
      <c r="F999" s="60">
        <v>43763</v>
      </c>
      <c r="G999" s="59" t="s">
        <v>1207</v>
      </c>
      <c r="H999" s="20" t="s">
        <v>1930</v>
      </c>
    </row>
    <row r="1000" spans="1:8" ht="15" customHeight="1" x14ac:dyDescent="0.25">
      <c r="A1000" s="62">
        <v>5931</v>
      </c>
      <c r="B1000" s="59" t="s">
        <v>1397</v>
      </c>
      <c r="C1000" s="59" t="s">
        <v>1203</v>
      </c>
      <c r="D1000" s="59" t="s">
        <v>1236</v>
      </c>
      <c r="E1000" s="59" t="s">
        <v>1219</v>
      </c>
      <c r="F1000" s="60">
        <v>43768</v>
      </c>
      <c r="G1000" s="59" t="s">
        <v>1207</v>
      </c>
      <c r="H1000" s="61"/>
    </row>
    <row r="1001" spans="1:8" ht="15" customHeight="1" x14ac:dyDescent="0.25">
      <c r="A1001" s="62">
        <v>5932</v>
      </c>
      <c r="B1001" s="59" t="s">
        <v>1398</v>
      </c>
      <c r="C1001" s="59" t="s">
        <v>1399</v>
      </c>
      <c r="D1001" s="59" t="s">
        <v>1214</v>
      </c>
      <c r="E1001" s="59" t="s">
        <v>1212</v>
      </c>
      <c r="F1001" s="60">
        <v>43767</v>
      </c>
      <c r="G1001" s="59" t="s">
        <v>1220</v>
      </c>
      <c r="H1001" s="61"/>
    </row>
    <row r="1002" spans="1:8" ht="15" customHeight="1" x14ac:dyDescent="0.25">
      <c r="A1002" s="62">
        <v>5933</v>
      </c>
      <c r="B1002" s="59" t="s">
        <v>1400</v>
      </c>
      <c r="C1002" s="59" t="s">
        <v>1401</v>
      </c>
      <c r="D1002" s="59" t="s">
        <v>1214</v>
      </c>
      <c r="E1002" s="59" t="s">
        <v>1212</v>
      </c>
      <c r="F1002" s="60">
        <v>43767</v>
      </c>
      <c r="G1002" s="59" t="s">
        <v>1254</v>
      </c>
      <c r="H1002" s="61"/>
    </row>
    <row r="1003" spans="1:8" ht="15" customHeight="1" x14ac:dyDescent="0.25">
      <c r="A1003" s="62">
        <v>5934</v>
      </c>
      <c r="B1003" s="59" t="s">
        <v>1402</v>
      </c>
      <c r="C1003" s="59" t="s">
        <v>1401</v>
      </c>
      <c r="D1003" s="59" t="s">
        <v>1214</v>
      </c>
      <c r="E1003" s="59" t="s">
        <v>1212</v>
      </c>
      <c r="F1003" s="60"/>
      <c r="G1003" s="59" t="s">
        <v>1254</v>
      </c>
      <c r="H1003" s="61"/>
    </row>
    <row r="1004" spans="1:8" ht="15" customHeight="1" x14ac:dyDescent="0.25">
      <c r="A1004" s="62">
        <v>5935</v>
      </c>
      <c r="B1004" s="59" t="s">
        <v>1403</v>
      </c>
      <c r="C1004" s="59" t="s">
        <v>1004</v>
      </c>
      <c r="D1004" s="59" t="s">
        <v>1214</v>
      </c>
      <c r="E1004" s="59" t="s">
        <v>1212</v>
      </c>
      <c r="F1004" s="60">
        <v>43767</v>
      </c>
      <c r="G1004" s="59" t="s">
        <v>1220</v>
      </c>
      <c r="H1004" s="61"/>
    </row>
    <row r="1005" spans="1:8" ht="15" customHeight="1" x14ac:dyDescent="0.25">
      <c r="A1005" s="62">
        <v>5936</v>
      </c>
      <c r="B1005" s="59" t="s">
        <v>1404</v>
      </c>
      <c r="C1005" s="59" t="s">
        <v>812</v>
      </c>
      <c r="D1005" s="59" t="s">
        <v>1315</v>
      </c>
      <c r="E1005" s="59" t="s">
        <v>1219</v>
      </c>
      <c r="F1005" s="60">
        <v>43767</v>
      </c>
      <c r="G1005" s="59" t="s">
        <v>1255</v>
      </c>
      <c r="H1005" s="61"/>
    </row>
    <row r="1006" spans="1:8" ht="15" customHeight="1" x14ac:dyDescent="0.25">
      <c r="A1006" s="62">
        <v>5937</v>
      </c>
      <c r="B1006" s="59" t="s">
        <v>1405</v>
      </c>
      <c r="C1006" s="59" t="s">
        <v>199</v>
      </c>
      <c r="D1006" s="59" t="s">
        <v>1230</v>
      </c>
      <c r="E1006" s="59" t="s">
        <v>1231</v>
      </c>
      <c r="F1006" s="60">
        <v>43768</v>
      </c>
      <c r="G1006" s="59" t="s">
        <v>1220</v>
      </c>
      <c r="H1006" s="61"/>
    </row>
    <row r="1007" spans="1:8" ht="15" customHeight="1" x14ac:dyDescent="0.25">
      <c r="A1007" s="62">
        <v>5938</v>
      </c>
      <c r="B1007" s="59" t="s">
        <v>1406</v>
      </c>
      <c r="C1007" s="59" t="s">
        <v>1407</v>
      </c>
      <c r="D1007" s="59" t="s">
        <v>1236</v>
      </c>
      <c r="E1007" s="59" t="s">
        <v>1219</v>
      </c>
      <c r="F1007" s="60">
        <v>43767</v>
      </c>
      <c r="G1007" s="59" t="s">
        <v>1207</v>
      </c>
      <c r="H1007" s="18"/>
    </row>
    <row r="1008" spans="1:8" ht="15" customHeight="1" x14ac:dyDescent="0.25">
      <c r="A1008" s="62">
        <v>5939</v>
      </c>
      <c r="B1008" s="59" t="s">
        <v>1408</v>
      </c>
      <c r="C1008" s="59" t="s">
        <v>1208</v>
      </c>
      <c r="D1008" s="59" t="s">
        <v>1236</v>
      </c>
      <c r="E1008" s="59" t="s">
        <v>1219</v>
      </c>
      <c r="F1008" s="60">
        <v>43768</v>
      </c>
      <c r="G1008" s="59" t="s">
        <v>1207</v>
      </c>
      <c r="H1008" s="20" t="s">
        <v>1930</v>
      </c>
    </row>
    <row r="1009" spans="1:8" ht="15" customHeight="1" x14ac:dyDescent="0.25">
      <c r="A1009" s="62">
        <v>5940</v>
      </c>
      <c r="B1009" s="59" t="s">
        <v>1409</v>
      </c>
      <c r="C1009" s="59" t="s">
        <v>812</v>
      </c>
      <c r="D1009" s="59" t="s">
        <v>1315</v>
      </c>
      <c r="E1009" s="59" t="s">
        <v>1219</v>
      </c>
      <c r="F1009" s="60">
        <v>43770</v>
      </c>
      <c r="G1009" s="59" t="s">
        <v>1255</v>
      </c>
      <c r="H1009" s="61"/>
    </row>
    <row r="1010" spans="1:8" ht="15" customHeight="1" x14ac:dyDescent="0.25">
      <c r="A1010" s="62">
        <v>5941</v>
      </c>
      <c r="B1010" s="59" t="s">
        <v>1410</v>
      </c>
      <c r="C1010" s="59" t="s">
        <v>1208</v>
      </c>
      <c r="D1010" s="59" t="s">
        <v>1236</v>
      </c>
      <c r="E1010" s="59" t="s">
        <v>1219</v>
      </c>
      <c r="F1010" s="60">
        <v>43771</v>
      </c>
      <c r="G1010" s="59" t="s">
        <v>1207</v>
      </c>
      <c r="H1010" s="20" t="s">
        <v>1930</v>
      </c>
    </row>
    <row r="1011" spans="1:8" ht="15" customHeight="1" x14ac:dyDescent="0.25">
      <c r="A1011" s="62">
        <v>5942</v>
      </c>
      <c r="B1011" s="59" t="s">
        <v>1411</v>
      </c>
      <c r="C1011" s="59" t="s">
        <v>1337</v>
      </c>
      <c r="D1011" s="59" t="s">
        <v>1257</v>
      </c>
      <c r="E1011" s="59" t="s">
        <v>1231</v>
      </c>
      <c r="F1011" s="60">
        <v>43769</v>
      </c>
      <c r="G1011" s="59" t="s">
        <v>1256</v>
      </c>
      <c r="H1011" s="61"/>
    </row>
    <row r="1012" spans="1:8" ht="15" customHeight="1" x14ac:dyDescent="0.25">
      <c r="A1012" s="62">
        <v>5943</v>
      </c>
      <c r="B1012" s="59" t="s">
        <v>1412</v>
      </c>
      <c r="C1012" s="59" t="s">
        <v>1261</v>
      </c>
      <c r="D1012" s="59" t="s">
        <v>1218</v>
      </c>
      <c r="E1012" s="59" t="s">
        <v>1219</v>
      </c>
      <c r="F1012" s="60">
        <v>43769</v>
      </c>
      <c r="G1012" s="59" t="s">
        <v>1215</v>
      </c>
      <c r="H1012" s="61"/>
    </row>
    <row r="1013" spans="1:8" x14ac:dyDescent="0.25">
      <c r="A1013" s="64">
        <v>5944</v>
      </c>
      <c r="B1013" s="63" t="s">
        <v>1434</v>
      </c>
      <c r="C1013" s="63" t="s">
        <v>1208</v>
      </c>
      <c r="D1013" s="63" t="s">
        <v>1218</v>
      </c>
      <c r="E1013" s="63" t="s">
        <v>1219</v>
      </c>
      <c r="F1013" s="65">
        <v>43770</v>
      </c>
      <c r="G1013" s="63" t="s">
        <v>1207</v>
      </c>
      <c r="H1013" s="20" t="s">
        <v>1930</v>
      </c>
    </row>
    <row r="1014" spans="1:8" x14ac:dyDescent="0.25">
      <c r="A1014" s="64">
        <v>5945</v>
      </c>
      <c r="B1014" s="63" t="s">
        <v>1435</v>
      </c>
      <c r="C1014" s="63" t="s">
        <v>1289</v>
      </c>
      <c r="D1014" s="63" t="s">
        <v>1214</v>
      </c>
      <c r="E1014" s="63" t="s">
        <v>1212</v>
      </c>
      <c r="F1014" s="65">
        <v>43771</v>
      </c>
      <c r="G1014" s="71" t="s">
        <v>1254</v>
      </c>
      <c r="H1014" s="58" t="s">
        <v>1618</v>
      </c>
    </row>
    <row r="1015" spans="1:8" x14ac:dyDescent="0.25">
      <c r="A1015" s="64">
        <v>5946</v>
      </c>
      <c r="B1015" s="63" t="s">
        <v>1421</v>
      </c>
      <c r="C1015" s="63" t="s">
        <v>1217</v>
      </c>
      <c r="D1015" s="63" t="s">
        <v>1218</v>
      </c>
      <c r="E1015" s="63" t="s">
        <v>1219</v>
      </c>
      <c r="F1015" s="65">
        <v>43771</v>
      </c>
      <c r="G1015" s="63" t="s">
        <v>1228</v>
      </c>
      <c r="H1015" s="20" t="s">
        <v>1930</v>
      </c>
    </row>
    <row r="1016" spans="1:8" x14ac:dyDescent="0.25">
      <c r="A1016" s="64">
        <v>5947</v>
      </c>
      <c r="B1016" s="63" t="s">
        <v>1436</v>
      </c>
      <c r="C1016" s="75" t="s">
        <v>1437</v>
      </c>
      <c r="D1016" s="63" t="s">
        <v>1230</v>
      </c>
      <c r="E1016" s="63" t="s">
        <v>1231</v>
      </c>
      <c r="F1016" s="65">
        <v>43799</v>
      </c>
      <c r="G1016" s="63" t="s">
        <v>1220</v>
      </c>
      <c r="H1016" s="112" t="s">
        <v>1930</v>
      </c>
    </row>
    <row r="1017" spans="1:8" x14ac:dyDescent="0.25">
      <c r="A1017" s="64">
        <v>5948</v>
      </c>
      <c r="B1017" s="63" t="s">
        <v>1422</v>
      </c>
      <c r="C1017" s="63" t="s">
        <v>1217</v>
      </c>
      <c r="D1017" s="63" t="s">
        <v>1438</v>
      </c>
      <c r="E1017" s="63" t="s">
        <v>1219</v>
      </c>
      <c r="F1017" s="65">
        <v>43775</v>
      </c>
      <c r="G1017" s="63" t="s">
        <v>1220</v>
      </c>
      <c r="H1017" s="20" t="s">
        <v>1930</v>
      </c>
    </row>
    <row r="1018" spans="1:8" x14ac:dyDescent="0.25">
      <c r="A1018" s="64">
        <v>5949</v>
      </c>
      <c r="B1018" s="63" t="s">
        <v>1439</v>
      </c>
      <c r="C1018" s="63" t="s">
        <v>890</v>
      </c>
      <c r="D1018" s="63" t="s">
        <v>1218</v>
      </c>
      <c r="E1018" s="63" t="s">
        <v>1219</v>
      </c>
      <c r="F1018" s="65">
        <v>43775</v>
      </c>
      <c r="G1018" s="63" t="s">
        <v>1228</v>
      </c>
      <c r="H1018" s="20" t="s">
        <v>4955</v>
      </c>
    </row>
    <row r="1019" spans="1:8" x14ac:dyDescent="0.25">
      <c r="A1019" s="64">
        <v>5950</v>
      </c>
      <c r="B1019" s="63" t="s">
        <v>1431</v>
      </c>
      <c r="C1019" s="63" t="s">
        <v>1430</v>
      </c>
      <c r="D1019" s="63" t="s">
        <v>1211</v>
      </c>
      <c r="E1019" s="63" t="s">
        <v>1212</v>
      </c>
      <c r="F1019" s="65">
        <v>43777</v>
      </c>
      <c r="G1019" s="63" t="s">
        <v>1281</v>
      </c>
      <c r="H1019" s="66"/>
    </row>
    <row r="1020" spans="1:8" x14ac:dyDescent="0.25">
      <c r="A1020" s="64">
        <v>5951</v>
      </c>
      <c r="B1020" s="63" t="s">
        <v>1440</v>
      </c>
      <c r="C1020" s="63" t="s">
        <v>890</v>
      </c>
      <c r="D1020" s="63" t="s">
        <v>1236</v>
      </c>
      <c r="E1020" s="63" t="s">
        <v>1219</v>
      </c>
      <c r="F1020" s="65">
        <v>43777</v>
      </c>
      <c r="G1020" s="63" t="s">
        <v>1228</v>
      </c>
      <c r="H1020" s="20" t="s">
        <v>4955</v>
      </c>
    </row>
    <row r="1021" spans="1:8" x14ac:dyDescent="0.25">
      <c r="A1021" s="64">
        <v>5952</v>
      </c>
      <c r="B1021" s="63" t="s">
        <v>1441</v>
      </c>
      <c r="C1021" s="63" t="s">
        <v>890</v>
      </c>
      <c r="D1021" s="63" t="s">
        <v>1218</v>
      </c>
      <c r="E1021" s="63" t="s">
        <v>1219</v>
      </c>
      <c r="F1021" s="65">
        <v>43777</v>
      </c>
      <c r="G1021" s="63" t="s">
        <v>1228</v>
      </c>
      <c r="H1021" s="20" t="s">
        <v>4955</v>
      </c>
    </row>
    <row r="1022" spans="1:8" x14ac:dyDescent="0.25">
      <c r="A1022" s="64">
        <v>5953</v>
      </c>
      <c r="B1022" s="29" t="s">
        <v>3889</v>
      </c>
      <c r="C1022" s="63" t="s">
        <v>1423</v>
      </c>
      <c r="D1022" s="63" t="s">
        <v>1257</v>
      </c>
      <c r="E1022" s="63" t="s">
        <v>1231</v>
      </c>
      <c r="F1022" s="65">
        <v>43783</v>
      </c>
      <c r="G1022" s="63" t="s">
        <v>1363</v>
      </c>
      <c r="H1022" s="66"/>
    </row>
    <row r="1023" spans="1:8" x14ac:dyDescent="0.25">
      <c r="A1023" s="64">
        <v>5954</v>
      </c>
      <c r="B1023" s="63" t="s">
        <v>1425</v>
      </c>
      <c r="C1023" s="63" t="s">
        <v>1424</v>
      </c>
      <c r="D1023" s="63" t="s">
        <v>1236</v>
      </c>
      <c r="E1023" s="63" t="s">
        <v>1219</v>
      </c>
      <c r="F1023" s="65">
        <v>43783</v>
      </c>
      <c r="G1023" s="63" t="s">
        <v>1363</v>
      </c>
      <c r="H1023" s="66"/>
    </row>
    <row r="1024" spans="1:8" x14ac:dyDescent="0.25">
      <c r="A1024" s="64">
        <v>5955</v>
      </c>
      <c r="B1024" s="63" t="s">
        <v>1442</v>
      </c>
      <c r="C1024" s="63" t="s">
        <v>1328</v>
      </c>
      <c r="D1024" s="63" t="s">
        <v>1214</v>
      </c>
      <c r="E1024" s="63" t="s">
        <v>1212</v>
      </c>
      <c r="F1024" s="65">
        <v>43782</v>
      </c>
      <c r="G1024" s="63" t="s">
        <v>1215</v>
      </c>
      <c r="H1024" s="66"/>
    </row>
    <row r="1025" spans="1:8" x14ac:dyDescent="0.25">
      <c r="A1025" s="64">
        <v>5956</v>
      </c>
      <c r="B1025" s="63" t="s">
        <v>1432</v>
      </c>
      <c r="C1025" s="63" t="s">
        <v>1430</v>
      </c>
      <c r="D1025" s="63" t="s">
        <v>1211</v>
      </c>
      <c r="E1025" s="63" t="s">
        <v>1212</v>
      </c>
      <c r="F1025" s="65">
        <v>43783</v>
      </c>
      <c r="G1025" s="63" t="s">
        <v>1281</v>
      </c>
      <c r="H1025" s="66"/>
    </row>
    <row r="1026" spans="1:8" x14ac:dyDescent="0.25">
      <c r="A1026" s="64">
        <v>5957</v>
      </c>
      <c r="B1026" s="63" t="s">
        <v>1443</v>
      </c>
      <c r="C1026" s="63" t="s">
        <v>1395</v>
      </c>
      <c r="D1026" s="63" t="s">
        <v>1211</v>
      </c>
      <c r="E1026" s="63" t="s">
        <v>1212</v>
      </c>
      <c r="F1026" s="65">
        <v>43783</v>
      </c>
      <c r="G1026" s="63" t="s">
        <v>1363</v>
      </c>
      <c r="H1026" s="66"/>
    </row>
    <row r="1027" spans="1:8" x14ac:dyDescent="0.25">
      <c r="A1027" s="64">
        <v>5958</v>
      </c>
      <c r="B1027" s="63" t="s">
        <v>1444</v>
      </c>
      <c r="C1027" s="63" t="s">
        <v>1337</v>
      </c>
      <c r="D1027" s="63" t="s">
        <v>1236</v>
      </c>
      <c r="E1027" s="63" t="s">
        <v>1219</v>
      </c>
      <c r="F1027" s="65">
        <v>43783</v>
      </c>
      <c r="G1027" s="63" t="s">
        <v>1256</v>
      </c>
      <c r="H1027" s="66"/>
    </row>
    <row r="1028" spans="1:8" x14ac:dyDescent="0.25">
      <c r="A1028" s="64">
        <v>5959</v>
      </c>
      <c r="B1028" s="63" t="s">
        <v>1445</v>
      </c>
      <c r="C1028" s="63" t="s">
        <v>1446</v>
      </c>
      <c r="D1028" s="63" t="s">
        <v>1214</v>
      </c>
      <c r="E1028" s="63" t="s">
        <v>1212</v>
      </c>
      <c r="F1028" s="65">
        <v>43788</v>
      </c>
      <c r="G1028" s="63" t="s">
        <v>1254</v>
      </c>
      <c r="H1028" s="66"/>
    </row>
    <row r="1029" spans="1:8" x14ac:dyDescent="0.25">
      <c r="A1029" s="64">
        <v>5960</v>
      </c>
      <c r="B1029" s="63" t="s">
        <v>1433</v>
      </c>
      <c r="C1029" s="63" t="s">
        <v>1430</v>
      </c>
      <c r="D1029" s="63" t="s">
        <v>1211</v>
      </c>
      <c r="E1029" s="63" t="s">
        <v>1212</v>
      </c>
      <c r="F1029" s="65">
        <v>43787</v>
      </c>
      <c r="G1029" s="63" t="s">
        <v>1281</v>
      </c>
      <c r="H1029" s="66"/>
    </row>
    <row r="1030" spans="1:8" x14ac:dyDescent="0.25">
      <c r="A1030" s="64">
        <v>5961</v>
      </c>
      <c r="B1030" s="63" t="s">
        <v>1447</v>
      </c>
      <c r="C1030" s="63" t="s">
        <v>1203</v>
      </c>
      <c r="D1030" s="63" t="s">
        <v>1236</v>
      </c>
      <c r="E1030" s="63" t="s">
        <v>1219</v>
      </c>
      <c r="F1030" s="65">
        <v>43788</v>
      </c>
      <c r="G1030" s="63" t="s">
        <v>1207</v>
      </c>
      <c r="H1030" s="66"/>
    </row>
    <row r="1031" spans="1:8" x14ac:dyDescent="0.25">
      <c r="A1031" s="64">
        <v>5962</v>
      </c>
      <c r="B1031" s="63" t="s">
        <v>1448</v>
      </c>
      <c r="C1031" s="63" t="s">
        <v>1208</v>
      </c>
      <c r="D1031" s="63" t="s">
        <v>1325</v>
      </c>
      <c r="E1031" s="63" t="s">
        <v>1219</v>
      </c>
      <c r="F1031" s="65">
        <v>43788</v>
      </c>
      <c r="G1031" s="63" t="s">
        <v>1253</v>
      </c>
      <c r="H1031" s="20" t="s">
        <v>1930</v>
      </c>
    </row>
    <row r="1032" spans="1:8" x14ac:dyDescent="0.25">
      <c r="A1032" s="64">
        <v>5963</v>
      </c>
      <c r="B1032" s="63" t="s">
        <v>1449</v>
      </c>
      <c r="C1032" s="63" t="s">
        <v>1450</v>
      </c>
      <c r="D1032" s="63" t="s">
        <v>1230</v>
      </c>
      <c r="E1032" s="63" t="s">
        <v>1231</v>
      </c>
      <c r="F1032" s="65">
        <v>43789</v>
      </c>
      <c r="G1032" s="63" t="s">
        <v>1254</v>
      </c>
      <c r="H1032" s="66"/>
    </row>
    <row r="1033" spans="1:8" x14ac:dyDescent="0.25">
      <c r="A1033" s="64">
        <v>5964</v>
      </c>
      <c r="B1033" s="63" t="s">
        <v>1451</v>
      </c>
      <c r="C1033" s="63" t="s">
        <v>818</v>
      </c>
      <c r="D1033" s="63" t="s">
        <v>1214</v>
      </c>
      <c r="E1033" s="63" t="s">
        <v>1212</v>
      </c>
      <c r="F1033" s="65">
        <v>43788</v>
      </c>
      <c r="G1033" s="63" t="s">
        <v>1215</v>
      </c>
      <c r="H1033" s="66"/>
    </row>
    <row r="1034" spans="1:8" x14ac:dyDescent="0.25">
      <c r="A1034" s="64">
        <v>5965</v>
      </c>
      <c r="B1034" s="63" t="s">
        <v>1452</v>
      </c>
      <c r="C1034" s="63" t="s">
        <v>1208</v>
      </c>
      <c r="D1034" s="63" t="s">
        <v>1325</v>
      </c>
      <c r="E1034" s="63" t="s">
        <v>1219</v>
      </c>
      <c r="F1034" s="65">
        <v>43789</v>
      </c>
      <c r="G1034" s="63" t="s">
        <v>1253</v>
      </c>
      <c r="H1034" s="20" t="s">
        <v>1930</v>
      </c>
    </row>
    <row r="1035" spans="1:8" x14ac:dyDescent="0.25">
      <c r="A1035" s="64">
        <v>5967</v>
      </c>
      <c r="B1035" s="63" t="s">
        <v>1453</v>
      </c>
      <c r="C1035" s="63" t="s">
        <v>556</v>
      </c>
      <c r="D1035" s="63" t="s">
        <v>1218</v>
      </c>
      <c r="E1035" s="63" t="s">
        <v>1219</v>
      </c>
      <c r="F1035" s="65">
        <v>43792</v>
      </c>
      <c r="G1035" s="63" t="s">
        <v>1228</v>
      </c>
      <c r="H1035" s="66"/>
    </row>
    <row r="1036" spans="1:8" x14ac:dyDescent="0.25">
      <c r="A1036" s="64">
        <v>5968</v>
      </c>
      <c r="B1036" s="63" t="s">
        <v>1454</v>
      </c>
      <c r="C1036" s="63" t="s">
        <v>929</v>
      </c>
      <c r="D1036" s="63" t="s">
        <v>1236</v>
      </c>
      <c r="E1036" s="63" t="s">
        <v>1219</v>
      </c>
      <c r="F1036" s="65">
        <v>43792</v>
      </c>
      <c r="G1036" s="63" t="s">
        <v>1256</v>
      </c>
      <c r="H1036" s="20" t="s">
        <v>1995</v>
      </c>
    </row>
    <row r="1037" spans="1:8" x14ac:dyDescent="0.25">
      <c r="A1037" s="64">
        <v>5969</v>
      </c>
      <c r="B1037" s="63" t="s">
        <v>1455</v>
      </c>
      <c r="C1037" s="63" t="s">
        <v>1208</v>
      </c>
      <c r="D1037" s="63" t="s">
        <v>1236</v>
      </c>
      <c r="E1037" s="63" t="s">
        <v>1219</v>
      </c>
      <c r="F1037" s="65">
        <v>43796</v>
      </c>
      <c r="G1037" s="63" t="s">
        <v>1207</v>
      </c>
      <c r="H1037" s="20" t="s">
        <v>1930</v>
      </c>
    </row>
    <row r="1038" spans="1:8" x14ac:dyDescent="0.25">
      <c r="A1038" s="64">
        <v>5970</v>
      </c>
      <c r="B1038" s="63" t="s">
        <v>1456</v>
      </c>
      <c r="C1038" s="63" t="s">
        <v>1208</v>
      </c>
      <c r="D1038" s="63" t="s">
        <v>1236</v>
      </c>
      <c r="E1038" s="63" t="s">
        <v>1219</v>
      </c>
      <c r="F1038" s="65">
        <v>43796</v>
      </c>
      <c r="G1038" s="63" t="s">
        <v>1256</v>
      </c>
      <c r="H1038" s="20" t="s">
        <v>1930</v>
      </c>
    </row>
    <row r="1039" spans="1:8" x14ac:dyDescent="0.25">
      <c r="A1039" s="64">
        <v>5971</v>
      </c>
      <c r="B1039" s="63" t="s">
        <v>1457</v>
      </c>
      <c r="C1039" s="63" t="s">
        <v>1458</v>
      </c>
      <c r="D1039" s="63" t="s">
        <v>1257</v>
      </c>
      <c r="E1039" s="63" t="s">
        <v>1231</v>
      </c>
      <c r="F1039" s="65">
        <v>43796</v>
      </c>
      <c r="G1039" s="63" t="s">
        <v>1459</v>
      </c>
      <c r="H1039" s="66"/>
    </row>
    <row r="1040" spans="1:8" x14ac:dyDescent="0.25">
      <c r="A1040" s="64">
        <v>5972</v>
      </c>
      <c r="B1040" s="63" t="s">
        <v>1460</v>
      </c>
      <c r="C1040" s="63" t="s">
        <v>890</v>
      </c>
      <c r="D1040" s="63" t="s">
        <v>1218</v>
      </c>
      <c r="E1040" s="63" t="s">
        <v>1219</v>
      </c>
      <c r="F1040" s="65">
        <v>43774</v>
      </c>
      <c r="G1040" s="63" t="s">
        <v>1228</v>
      </c>
      <c r="H1040" s="20" t="s">
        <v>4955</v>
      </c>
    </row>
    <row r="1041" spans="1:8" x14ac:dyDescent="0.25">
      <c r="A1041" s="64">
        <v>5973</v>
      </c>
      <c r="B1041" s="63" t="s">
        <v>1429</v>
      </c>
      <c r="C1041" s="63" t="s">
        <v>1428</v>
      </c>
      <c r="D1041" s="63" t="s">
        <v>1257</v>
      </c>
      <c r="E1041" s="63" t="s">
        <v>1231</v>
      </c>
      <c r="F1041" s="65">
        <v>43796</v>
      </c>
      <c r="G1041" s="63" t="s">
        <v>1281</v>
      </c>
      <c r="H1041" s="66"/>
    </row>
    <row r="1042" spans="1:8" x14ac:dyDescent="0.25">
      <c r="A1042" s="64">
        <v>5974</v>
      </c>
      <c r="B1042" s="63" t="s">
        <v>1427</v>
      </c>
      <c r="C1042" s="63" t="s">
        <v>1426</v>
      </c>
      <c r="D1042" s="63" t="s">
        <v>1236</v>
      </c>
      <c r="E1042" s="63" t="s">
        <v>1219</v>
      </c>
      <c r="F1042" s="65">
        <v>43798</v>
      </c>
      <c r="G1042" s="63" t="s">
        <v>1363</v>
      </c>
      <c r="H1042" s="66"/>
    </row>
    <row r="1043" spans="1:8" x14ac:dyDescent="0.25">
      <c r="A1043" s="64">
        <v>5975</v>
      </c>
      <c r="B1043" s="63" t="s">
        <v>1461</v>
      </c>
      <c r="C1043" s="63" t="s">
        <v>797</v>
      </c>
      <c r="D1043" s="63" t="s">
        <v>1230</v>
      </c>
      <c r="E1043" s="63" t="s">
        <v>1231</v>
      </c>
      <c r="F1043" s="65">
        <v>43797</v>
      </c>
      <c r="G1043" s="63" t="s">
        <v>1220</v>
      </c>
      <c r="H1043" s="66"/>
    </row>
    <row r="1044" spans="1:8" x14ac:dyDescent="0.25">
      <c r="A1044" s="64">
        <v>5976</v>
      </c>
      <c r="B1044" s="63" t="s">
        <v>1462</v>
      </c>
      <c r="C1044" s="63" t="s">
        <v>1304</v>
      </c>
      <c r="D1044" s="63" t="s">
        <v>1268</v>
      </c>
      <c r="E1044" s="63" t="s">
        <v>1219</v>
      </c>
      <c r="F1044" s="65">
        <v>43798</v>
      </c>
      <c r="G1044" s="63" t="s">
        <v>1215</v>
      </c>
      <c r="H1044" s="66"/>
    </row>
    <row r="1045" spans="1:8" x14ac:dyDescent="0.25">
      <c r="A1045" s="64">
        <v>5977</v>
      </c>
      <c r="B1045" s="63" t="s">
        <v>1463</v>
      </c>
      <c r="C1045" s="63" t="s">
        <v>1464</v>
      </c>
      <c r="D1045" s="63" t="s">
        <v>1214</v>
      </c>
      <c r="E1045" s="63" t="s">
        <v>1212</v>
      </c>
      <c r="F1045" s="65">
        <v>43798</v>
      </c>
      <c r="G1045" s="63" t="s">
        <v>1220</v>
      </c>
      <c r="H1045" s="66"/>
    </row>
    <row r="1046" spans="1:8" x14ac:dyDescent="0.25">
      <c r="A1046" s="64">
        <v>5978</v>
      </c>
      <c r="B1046" s="63" t="s">
        <v>1465</v>
      </c>
      <c r="C1046" s="63" t="s">
        <v>890</v>
      </c>
      <c r="D1046" s="63" t="s">
        <v>1218</v>
      </c>
      <c r="E1046" s="63" t="s">
        <v>1219</v>
      </c>
      <c r="F1046" s="65">
        <v>43799</v>
      </c>
      <c r="G1046" s="63" t="s">
        <v>1228</v>
      </c>
      <c r="H1046" s="20" t="s">
        <v>4955</v>
      </c>
    </row>
    <row r="1047" spans="1:8" x14ac:dyDescent="0.25">
      <c r="A1047" s="64">
        <v>5979</v>
      </c>
      <c r="B1047" s="63" t="s">
        <v>1466</v>
      </c>
      <c r="C1047" s="63" t="s">
        <v>1156</v>
      </c>
      <c r="D1047" s="63" t="s">
        <v>1211</v>
      </c>
      <c r="E1047" s="63" t="s">
        <v>1212</v>
      </c>
      <c r="F1047" s="65">
        <v>43798</v>
      </c>
      <c r="G1047" s="63" t="s">
        <v>1207</v>
      </c>
      <c r="H1047" s="66"/>
    </row>
    <row r="1048" spans="1:8" x14ac:dyDescent="0.25">
      <c r="A1048" s="64">
        <v>5980</v>
      </c>
      <c r="B1048" s="63" t="s">
        <v>1467</v>
      </c>
      <c r="C1048" s="63" t="s">
        <v>1289</v>
      </c>
      <c r="D1048" s="63" t="s">
        <v>1214</v>
      </c>
      <c r="E1048" s="63" t="s">
        <v>1212</v>
      </c>
      <c r="F1048" s="65">
        <v>43783</v>
      </c>
      <c r="G1048" s="71" t="s">
        <v>1254</v>
      </c>
      <c r="H1048" s="58" t="s">
        <v>1618</v>
      </c>
    </row>
    <row r="1049" spans="1:8" x14ac:dyDescent="0.25">
      <c r="A1049" s="64">
        <v>5981</v>
      </c>
      <c r="B1049" s="63" t="s">
        <v>1468</v>
      </c>
      <c r="C1049" s="63" t="s">
        <v>1383</v>
      </c>
      <c r="D1049" s="63" t="s">
        <v>1230</v>
      </c>
      <c r="E1049" s="63" t="s">
        <v>1231</v>
      </c>
      <c r="F1049" s="65">
        <v>43801</v>
      </c>
      <c r="G1049" s="63" t="s">
        <v>1215</v>
      </c>
      <c r="H1049" s="66"/>
    </row>
    <row r="1050" spans="1:8" x14ac:dyDescent="0.25">
      <c r="A1050" s="70">
        <v>5982</v>
      </c>
      <c r="B1050" s="67" t="s">
        <v>1469</v>
      </c>
      <c r="C1050" s="67" t="s">
        <v>797</v>
      </c>
      <c r="D1050" s="67" t="s">
        <v>1230</v>
      </c>
      <c r="E1050" s="67" t="s">
        <v>1231</v>
      </c>
      <c r="F1050" s="68">
        <v>43803</v>
      </c>
      <c r="G1050" s="67" t="s">
        <v>1220</v>
      </c>
      <c r="H1050" s="69"/>
    </row>
    <row r="1051" spans="1:8" x14ac:dyDescent="0.25">
      <c r="A1051" s="70">
        <v>5983</v>
      </c>
      <c r="B1051" s="67" t="s">
        <v>1470</v>
      </c>
      <c r="C1051" s="67" t="s">
        <v>1471</v>
      </c>
      <c r="D1051" s="67" t="s">
        <v>1236</v>
      </c>
      <c r="E1051" s="67" t="s">
        <v>1219</v>
      </c>
      <c r="F1051" s="68">
        <v>43802</v>
      </c>
      <c r="G1051" s="67" t="s">
        <v>1207</v>
      </c>
      <c r="H1051" s="69"/>
    </row>
    <row r="1052" spans="1:8" x14ac:dyDescent="0.25">
      <c r="A1052" s="70">
        <v>5984</v>
      </c>
      <c r="B1052" s="67" t="s">
        <v>1472</v>
      </c>
      <c r="C1052" s="67" t="s">
        <v>890</v>
      </c>
      <c r="D1052" s="67" t="s">
        <v>1218</v>
      </c>
      <c r="E1052" s="67" t="s">
        <v>1219</v>
      </c>
      <c r="F1052" s="68">
        <v>43803</v>
      </c>
      <c r="G1052" s="67" t="s">
        <v>1228</v>
      </c>
      <c r="H1052" s="20" t="s">
        <v>4955</v>
      </c>
    </row>
    <row r="1053" spans="1:8" x14ac:dyDescent="0.25">
      <c r="A1053" s="70">
        <v>5985</v>
      </c>
      <c r="B1053" s="67" t="s">
        <v>1473</v>
      </c>
      <c r="C1053" s="67" t="s">
        <v>570</v>
      </c>
      <c r="D1053" s="67" t="s">
        <v>1218</v>
      </c>
      <c r="E1053" s="67" t="s">
        <v>1219</v>
      </c>
      <c r="F1053" s="68">
        <v>43802</v>
      </c>
      <c r="G1053" s="67" t="s">
        <v>1215</v>
      </c>
      <c r="H1053" s="69"/>
    </row>
    <row r="1054" spans="1:8" x14ac:dyDescent="0.25">
      <c r="A1054" s="70">
        <v>5986</v>
      </c>
      <c r="B1054" s="67" t="s">
        <v>1474</v>
      </c>
      <c r="C1054" s="67" t="s">
        <v>1289</v>
      </c>
      <c r="D1054" s="67" t="s">
        <v>1214</v>
      </c>
      <c r="E1054" s="67" t="s">
        <v>1212</v>
      </c>
      <c r="F1054" s="68">
        <v>43803</v>
      </c>
      <c r="G1054" s="71" t="s">
        <v>1254</v>
      </c>
      <c r="H1054" s="58" t="s">
        <v>1618</v>
      </c>
    </row>
    <row r="1055" spans="1:8" x14ac:dyDescent="0.25">
      <c r="A1055" s="70">
        <v>5987</v>
      </c>
      <c r="B1055" s="67" t="s">
        <v>1475</v>
      </c>
      <c r="C1055" s="67" t="s">
        <v>1476</v>
      </c>
      <c r="D1055" s="67" t="s">
        <v>1214</v>
      </c>
      <c r="E1055" s="67" t="s">
        <v>1212</v>
      </c>
      <c r="F1055" s="68">
        <v>43802</v>
      </c>
      <c r="G1055" s="67" t="s">
        <v>1220</v>
      </c>
      <c r="H1055" s="69"/>
    </row>
    <row r="1056" spans="1:8" x14ac:dyDescent="0.25">
      <c r="A1056" s="70">
        <v>5988</v>
      </c>
      <c r="B1056" s="67" t="s">
        <v>1477</v>
      </c>
      <c r="C1056" s="67" t="s">
        <v>235</v>
      </c>
      <c r="D1056" s="67" t="s">
        <v>1211</v>
      </c>
      <c r="E1056" s="67" t="s">
        <v>1212</v>
      </c>
      <c r="F1056" s="68">
        <v>43803</v>
      </c>
      <c r="G1056" s="67" t="s">
        <v>1256</v>
      </c>
      <c r="H1056" s="20" t="s">
        <v>1930</v>
      </c>
    </row>
    <row r="1057" spans="1:8" x14ac:dyDescent="0.25">
      <c r="A1057" s="70">
        <v>5989</v>
      </c>
      <c r="B1057" s="67" t="s">
        <v>1478</v>
      </c>
      <c r="C1057" s="67" t="s">
        <v>797</v>
      </c>
      <c r="D1057" s="67" t="s">
        <v>1438</v>
      </c>
      <c r="E1057" s="67" t="s">
        <v>1231</v>
      </c>
      <c r="F1057" s="68">
        <v>43805</v>
      </c>
      <c r="G1057" s="67" t="s">
        <v>1220</v>
      </c>
      <c r="H1057" s="69"/>
    </row>
    <row r="1058" spans="1:8" x14ac:dyDescent="0.25">
      <c r="A1058" s="70">
        <v>5990</v>
      </c>
      <c r="B1058" s="67" t="s">
        <v>1479</v>
      </c>
      <c r="C1058" s="67" t="s">
        <v>890</v>
      </c>
      <c r="D1058" s="67" t="s">
        <v>1214</v>
      </c>
      <c r="E1058" s="67" t="s">
        <v>1212</v>
      </c>
      <c r="F1058" s="68">
        <v>43805</v>
      </c>
      <c r="G1058" s="67" t="s">
        <v>1228</v>
      </c>
      <c r="H1058" s="20" t="s">
        <v>4955</v>
      </c>
    </row>
    <row r="1059" spans="1:8" x14ac:dyDescent="0.25">
      <c r="A1059" s="70">
        <v>5991</v>
      </c>
      <c r="B1059" s="67" t="s">
        <v>1480</v>
      </c>
      <c r="C1059" s="67" t="s">
        <v>235</v>
      </c>
      <c r="D1059" s="67" t="s">
        <v>1211</v>
      </c>
      <c r="E1059" s="67" t="s">
        <v>1212</v>
      </c>
      <c r="F1059" s="68">
        <v>43806</v>
      </c>
      <c r="G1059" s="67" t="s">
        <v>1256</v>
      </c>
      <c r="H1059" s="20" t="s">
        <v>1930</v>
      </c>
    </row>
    <row r="1060" spans="1:8" x14ac:dyDescent="0.25">
      <c r="A1060" s="70">
        <v>5992</v>
      </c>
      <c r="B1060" s="67" t="s">
        <v>1481</v>
      </c>
      <c r="C1060" s="67" t="s">
        <v>1217</v>
      </c>
      <c r="D1060" s="67" t="s">
        <v>1230</v>
      </c>
      <c r="E1060" s="67" t="s">
        <v>1231</v>
      </c>
      <c r="F1060" s="68">
        <v>43806</v>
      </c>
      <c r="G1060" s="67" t="s">
        <v>1220</v>
      </c>
      <c r="H1060" s="20" t="s">
        <v>1930</v>
      </c>
    </row>
    <row r="1061" spans="1:8" x14ac:dyDescent="0.25">
      <c r="A1061" s="70">
        <v>5993</v>
      </c>
      <c r="B1061" s="67" t="s">
        <v>1482</v>
      </c>
      <c r="C1061" s="67" t="s">
        <v>1208</v>
      </c>
      <c r="D1061" s="67" t="s">
        <v>1236</v>
      </c>
      <c r="E1061" s="67" t="s">
        <v>1219</v>
      </c>
      <c r="F1061" s="68">
        <v>43807</v>
      </c>
      <c r="G1061" s="67" t="s">
        <v>1256</v>
      </c>
      <c r="H1061" s="20" t="s">
        <v>1930</v>
      </c>
    </row>
    <row r="1062" spans="1:8" x14ac:dyDescent="0.25">
      <c r="A1062" s="70">
        <v>5994</v>
      </c>
      <c r="B1062" s="67" t="s">
        <v>1483</v>
      </c>
      <c r="C1062" s="67" t="s">
        <v>1004</v>
      </c>
      <c r="D1062" s="67" t="s">
        <v>1230</v>
      </c>
      <c r="E1062" s="67" t="s">
        <v>1231</v>
      </c>
      <c r="F1062" s="68">
        <v>43806</v>
      </c>
      <c r="G1062" s="67" t="s">
        <v>1215</v>
      </c>
      <c r="H1062" s="69"/>
    </row>
    <row r="1063" spans="1:8" x14ac:dyDescent="0.25">
      <c r="A1063" s="70">
        <v>5995</v>
      </c>
      <c r="B1063" s="67" t="s">
        <v>1484</v>
      </c>
      <c r="C1063" s="67" t="s">
        <v>1289</v>
      </c>
      <c r="D1063" s="67" t="s">
        <v>1214</v>
      </c>
      <c r="E1063" s="67" t="s">
        <v>1212</v>
      </c>
      <c r="F1063" s="68">
        <v>43807</v>
      </c>
      <c r="G1063" s="71" t="s">
        <v>1254</v>
      </c>
      <c r="H1063" s="58" t="s">
        <v>1618</v>
      </c>
    </row>
    <row r="1064" spans="1:8" x14ac:dyDescent="0.25">
      <c r="A1064" s="70">
        <v>5996</v>
      </c>
      <c r="B1064" s="67" t="s">
        <v>1485</v>
      </c>
      <c r="C1064" s="67" t="s">
        <v>1486</v>
      </c>
      <c r="D1064" s="67" t="s">
        <v>1214</v>
      </c>
      <c r="E1064" s="67" t="s">
        <v>1212</v>
      </c>
      <c r="F1064" s="68">
        <v>43808</v>
      </c>
      <c r="G1064" s="67" t="s">
        <v>1220</v>
      </c>
      <c r="H1064" s="69"/>
    </row>
    <row r="1065" spans="1:8" x14ac:dyDescent="0.25">
      <c r="A1065" s="70">
        <v>5997</v>
      </c>
      <c r="B1065" s="67" t="s">
        <v>1487</v>
      </c>
      <c r="C1065" s="67" t="s">
        <v>1488</v>
      </c>
      <c r="D1065" s="67" t="s">
        <v>1230</v>
      </c>
      <c r="E1065" s="67" t="s">
        <v>1231</v>
      </c>
      <c r="F1065" s="68">
        <v>43810</v>
      </c>
      <c r="G1065" s="67" t="s">
        <v>1254</v>
      </c>
      <c r="H1065" s="69"/>
    </row>
    <row r="1066" spans="1:8" x14ac:dyDescent="0.25">
      <c r="A1066" s="70">
        <v>5998</v>
      </c>
      <c r="B1066" s="67" t="s">
        <v>1489</v>
      </c>
      <c r="C1066" s="67" t="s">
        <v>1217</v>
      </c>
      <c r="D1066" s="67" t="s">
        <v>1218</v>
      </c>
      <c r="E1066" s="67" t="s">
        <v>1219</v>
      </c>
      <c r="F1066" s="68">
        <v>43810</v>
      </c>
      <c r="G1066" s="67" t="s">
        <v>1220</v>
      </c>
      <c r="H1066" s="20" t="s">
        <v>1930</v>
      </c>
    </row>
    <row r="1067" spans="1:8" x14ac:dyDescent="0.25">
      <c r="A1067" s="70">
        <v>5999</v>
      </c>
      <c r="B1067" s="67" t="s">
        <v>1490</v>
      </c>
      <c r="C1067" s="97" t="s">
        <v>1491</v>
      </c>
      <c r="D1067" s="67" t="s">
        <v>1236</v>
      </c>
      <c r="E1067" s="67" t="s">
        <v>1219</v>
      </c>
      <c r="F1067" s="68">
        <v>43810</v>
      </c>
      <c r="G1067" s="67" t="s">
        <v>1207</v>
      </c>
      <c r="H1067" s="20" t="s">
        <v>2934</v>
      </c>
    </row>
    <row r="1068" spans="1:8" x14ac:dyDescent="0.25">
      <c r="A1068" s="70">
        <v>6000</v>
      </c>
      <c r="B1068" s="67" t="s">
        <v>1492</v>
      </c>
      <c r="C1068" s="67" t="s">
        <v>1115</v>
      </c>
      <c r="D1068" s="67" t="s">
        <v>1230</v>
      </c>
      <c r="E1068" s="67" t="s">
        <v>1231</v>
      </c>
      <c r="F1068" s="68">
        <v>43811</v>
      </c>
      <c r="G1068" s="67" t="s">
        <v>1228</v>
      </c>
      <c r="H1068" s="69"/>
    </row>
    <row r="1069" spans="1:8" x14ac:dyDescent="0.25">
      <c r="A1069" s="70">
        <v>6001</v>
      </c>
      <c r="B1069" s="67" t="s">
        <v>1493</v>
      </c>
      <c r="C1069" s="67" t="s">
        <v>1115</v>
      </c>
      <c r="D1069" s="67" t="s">
        <v>1230</v>
      </c>
      <c r="E1069" s="67" t="s">
        <v>1231</v>
      </c>
      <c r="F1069" s="68">
        <v>43811</v>
      </c>
      <c r="G1069" s="67" t="s">
        <v>1228</v>
      </c>
      <c r="H1069" s="69"/>
    </row>
    <row r="1070" spans="1:8" x14ac:dyDescent="0.25">
      <c r="A1070" s="70">
        <v>6002</v>
      </c>
      <c r="B1070" s="67" t="s">
        <v>1494</v>
      </c>
      <c r="C1070" s="67" t="s">
        <v>1495</v>
      </c>
      <c r="D1070" s="67" t="s">
        <v>1236</v>
      </c>
      <c r="E1070" s="67" t="s">
        <v>1219</v>
      </c>
      <c r="F1070" s="68">
        <v>43810</v>
      </c>
      <c r="G1070" s="67" t="s">
        <v>1207</v>
      </c>
      <c r="H1070" s="69"/>
    </row>
    <row r="1071" spans="1:8" x14ac:dyDescent="0.25">
      <c r="A1071" s="70">
        <v>6003</v>
      </c>
      <c r="B1071" s="67" t="s">
        <v>1496</v>
      </c>
      <c r="C1071" s="67" t="s">
        <v>1430</v>
      </c>
      <c r="D1071" s="67" t="s">
        <v>1211</v>
      </c>
      <c r="E1071" s="67" t="s">
        <v>1212</v>
      </c>
      <c r="F1071" s="68">
        <v>43811</v>
      </c>
      <c r="G1071" s="67" t="s">
        <v>1281</v>
      </c>
      <c r="H1071" s="69"/>
    </row>
    <row r="1072" spans="1:8" x14ac:dyDescent="0.25">
      <c r="A1072" s="70">
        <v>6004</v>
      </c>
      <c r="B1072" s="67" t="s">
        <v>1497</v>
      </c>
      <c r="C1072" s="67" t="s">
        <v>1289</v>
      </c>
      <c r="D1072" s="67" t="s">
        <v>1214</v>
      </c>
      <c r="E1072" s="67" t="s">
        <v>1212</v>
      </c>
      <c r="F1072" s="68">
        <v>43811</v>
      </c>
      <c r="G1072" s="71" t="s">
        <v>1254</v>
      </c>
      <c r="H1072" s="58" t="s">
        <v>1618</v>
      </c>
    </row>
    <row r="1073" spans="1:8" x14ac:dyDescent="0.25">
      <c r="A1073" s="70">
        <v>6005</v>
      </c>
      <c r="B1073" s="67" t="s">
        <v>1498</v>
      </c>
      <c r="C1073" s="171" t="s">
        <v>3277</v>
      </c>
      <c r="D1073" s="67" t="s">
        <v>1218</v>
      </c>
      <c r="E1073" s="67" t="s">
        <v>1219</v>
      </c>
      <c r="F1073" s="68">
        <v>43812</v>
      </c>
      <c r="G1073" s="67" t="s">
        <v>1215</v>
      </c>
      <c r="H1073" s="20" t="s">
        <v>1930</v>
      </c>
    </row>
    <row r="1074" spans="1:8" x14ac:dyDescent="0.25">
      <c r="A1074" s="70">
        <v>6006</v>
      </c>
      <c r="B1074" s="67" t="s">
        <v>1499</v>
      </c>
      <c r="C1074" s="67" t="s">
        <v>797</v>
      </c>
      <c r="D1074" s="67" t="s">
        <v>1230</v>
      </c>
      <c r="E1074" s="67" t="s">
        <v>1231</v>
      </c>
      <c r="F1074" s="68">
        <v>43813</v>
      </c>
      <c r="G1074" s="67" t="s">
        <v>1220</v>
      </c>
      <c r="H1074" s="69"/>
    </row>
    <row r="1075" spans="1:8" x14ac:dyDescent="0.25">
      <c r="A1075" s="70">
        <v>6007</v>
      </c>
      <c r="B1075" s="67" t="s">
        <v>1500</v>
      </c>
      <c r="C1075" s="67" t="s">
        <v>1501</v>
      </c>
      <c r="D1075" s="67" t="s">
        <v>1230</v>
      </c>
      <c r="E1075" s="67" t="s">
        <v>1231</v>
      </c>
      <c r="F1075" s="68"/>
      <c r="G1075" s="67" t="s">
        <v>1228</v>
      </c>
      <c r="H1075" s="69"/>
    </row>
    <row r="1076" spans="1:8" x14ac:dyDescent="0.25">
      <c r="A1076" s="70">
        <v>6008</v>
      </c>
      <c r="B1076" s="67" t="s">
        <v>1502</v>
      </c>
      <c r="C1076" s="67" t="s">
        <v>865</v>
      </c>
      <c r="D1076" s="67" t="s">
        <v>1236</v>
      </c>
      <c r="E1076" s="67" t="s">
        <v>1219</v>
      </c>
      <c r="F1076" s="68">
        <v>43817</v>
      </c>
      <c r="G1076" s="67" t="s">
        <v>1207</v>
      </c>
      <c r="H1076" s="20" t="s">
        <v>1930</v>
      </c>
    </row>
    <row r="1077" spans="1:8" x14ac:dyDescent="0.25">
      <c r="A1077" s="70">
        <v>6009</v>
      </c>
      <c r="B1077" s="67" t="s">
        <v>1503</v>
      </c>
      <c r="C1077" s="67" t="s">
        <v>1503</v>
      </c>
      <c r="D1077" s="67" t="s">
        <v>1257</v>
      </c>
      <c r="E1077" s="67" t="s">
        <v>1231</v>
      </c>
      <c r="F1077" s="68">
        <v>43818</v>
      </c>
      <c r="G1077" s="67" t="s">
        <v>1254</v>
      </c>
      <c r="H1077" s="69"/>
    </row>
    <row r="1078" spans="1:8" x14ac:dyDescent="0.25">
      <c r="A1078" s="70">
        <v>6010</v>
      </c>
      <c r="B1078" s="67" t="s">
        <v>1504</v>
      </c>
      <c r="C1078" s="67" t="s">
        <v>1217</v>
      </c>
      <c r="D1078" s="67" t="s">
        <v>1230</v>
      </c>
      <c r="E1078" s="67" t="s">
        <v>1219</v>
      </c>
      <c r="F1078" s="68">
        <v>43817</v>
      </c>
      <c r="G1078" s="67" t="s">
        <v>1220</v>
      </c>
      <c r="H1078" s="20" t="s">
        <v>1930</v>
      </c>
    </row>
    <row r="1079" spans="1:8" x14ac:dyDescent="0.25">
      <c r="A1079" s="70">
        <v>6012</v>
      </c>
      <c r="B1079" s="67" t="s">
        <v>1505</v>
      </c>
      <c r="C1079" s="67" t="s">
        <v>1430</v>
      </c>
      <c r="D1079" s="67" t="s">
        <v>1211</v>
      </c>
      <c r="E1079" s="67" t="s">
        <v>1212</v>
      </c>
      <c r="F1079" s="68">
        <v>43820</v>
      </c>
      <c r="G1079" s="67" t="s">
        <v>1281</v>
      </c>
      <c r="H1079" s="69"/>
    </row>
    <row r="1080" spans="1:8" x14ac:dyDescent="0.25">
      <c r="A1080" s="70">
        <v>6013</v>
      </c>
      <c r="B1080" s="67" t="s">
        <v>1506</v>
      </c>
      <c r="C1080" s="67" t="s">
        <v>1217</v>
      </c>
      <c r="D1080" s="67" t="s">
        <v>1230</v>
      </c>
      <c r="E1080" s="67" t="s">
        <v>1231</v>
      </c>
      <c r="F1080" s="68">
        <v>43823</v>
      </c>
      <c r="G1080" s="67" t="s">
        <v>1220</v>
      </c>
      <c r="H1080" s="20" t="s">
        <v>1930</v>
      </c>
    </row>
    <row r="1081" spans="1:8" x14ac:dyDescent="0.25">
      <c r="A1081" s="70">
        <v>6014</v>
      </c>
      <c r="B1081" s="67" t="s">
        <v>1507</v>
      </c>
      <c r="C1081" s="67" t="s">
        <v>1289</v>
      </c>
      <c r="D1081" s="67" t="s">
        <v>1214</v>
      </c>
      <c r="E1081" s="67" t="s">
        <v>1212</v>
      </c>
      <c r="F1081" s="68">
        <v>43823</v>
      </c>
      <c r="G1081" s="71" t="s">
        <v>1254</v>
      </c>
      <c r="H1081" s="58" t="s">
        <v>1618</v>
      </c>
    </row>
    <row r="1082" spans="1:8" x14ac:dyDescent="0.25">
      <c r="A1082" s="70">
        <v>6015</v>
      </c>
      <c r="B1082" s="67" t="s">
        <v>1508</v>
      </c>
      <c r="C1082" s="67" t="s">
        <v>1509</v>
      </c>
      <c r="D1082" s="67" t="s">
        <v>1315</v>
      </c>
      <c r="E1082" s="67" t="s">
        <v>1219</v>
      </c>
      <c r="F1082" s="68">
        <v>43823</v>
      </c>
      <c r="G1082" s="67" t="s">
        <v>1255</v>
      </c>
      <c r="H1082" s="69"/>
    </row>
    <row r="1083" spans="1:8" x14ac:dyDescent="0.25">
      <c r="A1083" s="70">
        <v>6016</v>
      </c>
      <c r="B1083" s="67" t="s">
        <v>1510</v>
      </c>
      <c r="C1083" s="67" t="s">
        <v>1289</v>
      </c>
      <c r="D1083" s="67" t="s">
        <v>1214</v>
      </c>
      <c r="E1083" s="67" t="s">
        <v>1212</v>
      </c>
      <c r="F1083" s="68">
        <v>43826</v>
      </c>
      <c r="G1083" s="71" t="s">
        <v>1254</v>
      </c>
      <c r="H1083" s="58" t="s">
        <v>1618</v>
      </c>
    </row>
    <row r="1084" spans="1:8" x14ac:dyDescent="0.25">
      <c r="A1084" s="70">
        <v>6017</v>
      </c>
      <c r="B1084" s="67" t="s">
        <v>1511</v>
      </c>
      <c r="C1084" s="67" t="s">
        <v>1289</v>
      </c>
      <c r="D1084" s="67" t="s">
        <v>1214</v>
      </c>
      <c r="E1084" s="67" t="s">
        <v>1212</v>
      </c>
      <c r="F1084" s="68">
        <v>43827</v>
      </c>
      <c r="G1084" s="71" t="s">
        <v>1254</v>
      </c>
      <c r="H1084" s="58" t="s">
        <v>1618</v>
      </c>
    </row>
    <row r="1085" spans="1:8" x14ac:dyDescent="0.25">
      <c r="A1085" s="70">
        <v>6018</v>
      </c>
      <c r="B1085" s="67" t="s">
        <v>1512</v>
      </c>
      <c r="C1085" s="67" t="s">
        <v>1289</v>
      </c>
      <c r="D1085" s="67" t="s">
        <v>1214</v>
      </c>
      <c r="E1085" s="67" t="s">
        <v>1212</v>
      </c>
      <c r="F1085" s="68">
        <v>43830</v>
      </c>
      <c r="G1085" s="71" t="s">
        <v>1254</v>
      </c>
      <c r="H1085" s="58" t="s">
        <v>1618</v>
      </c>
    </row>
    <row r="1086" spans="1:8" x14ac:dyDescent="0.25">
      <c r="A1086" s="70">
        <v>6019</v>
      </c>
      <c r="B1086" s="67" t="s">
        <v>1513</v>
      </c>
      <c r="C1086" s="67" t="s">
        <v>1514</v>
      </c>
      <c r="D1086" s="67" t="s">
        <v>1214</v>
      </c>
      <c r="E1086" s="67" t="s">
        <v>1212</v>
      </c>
      <c r="F1086" s="68">
        <v>43818</v>
      </c>
      <c r="G1086" s="67" t="s">
        <v>1254</v>
      </c>
      <c r="H1086" s="69"/>
    </row>
    <row r="1087" spans="1:8" x14ac:dyDescent="0.25">
      <c r="A1087" s="72">
        <v>6020</v>
      </c>
      <c r="B1087" s="71" t="s">
        <v>1544</v>
      </c>
      <c r="C1087" s="71" t="s">
        <v>1543</v>
      </c>
      <c r="D1087" s="71" t="s">
        <v>1214</v>
      </c>
      <c r="E1087" s="71" t="s">
        <v>1212</v>
      </c>
      <c r="F1087" s="73">
        <v>43833</v>
      </c>
      <c r="G1087" s="71" t="s">
        <v>1215</v>
      </c>
      <c r="H1087" s="74"/>
    </row>
    <row r="1088" spans="1:8" x14ac:dyDescent="0.25">
      <c r="A1088" s="72">
        <v>6021</v>
      </c>
      <c r="B1088" s="71" t="s">
        <v>1545</v>
      </c>
      <c r="C1088" s="71" t="s">
        <v>1543</v>
      </c>
      <c r="D1088" s="71" t="s">
        <v>1214</v>
      </c>
      <c r="E1088" s="71" t="s">
        <v>1212</v>
      </c>
      <c r="F1088" s="73">
        <v>43833</v>
      </c>
      <c r="G1088" s="71" t="s">
        <v>1215</v>
      </c>
      <c r="H1088" s="74"/>
    </row>
    <row r="1089" spans="1:8" x14ac:dyDescent="0.25">
      <c r="A1089" s="72">
        <v>6022</v>
      </c>
      <c r="B1089" s="71" t="s">
        <v>1533</v>
      </c>
      <c r="C1089" s="71" t="s">
        <v>275</v>
      </c>
      <c r="D1089" s="71" t="s">
        <v>1315</v>
      </c>
      <c r="E1089" s="71" t="s">
        <v>1219</v>
      </c>
      <c r="F1089" s="73">
        <v>43833</v>
      </c>
      <c r="G1089" s="71" t="s">
        <v>1255</v>
      </c>
      <c r="H1089" s="20" t="s">
        <v>1930</v>
      </c>
    </row>
    <row r="1090" spans="1:8" x14ac:dyDescent="0.25">
      <c r="A1090" s="72">
        <v>6023</v>
      </c>
      <c r="B1090" s="71" t="s">
        <v>1548</v>
      </c>
      <c r="C1090" s="71" t="s">
        <v>1004</v>
      </c>
      <c r="D1090" s="71" t="s">
        <v>1230</v>
      </c>
      <c r="E1090" s="71" t="s">
        <v>1231</v>
      </c>
      <c r="F1090" s="73">
        <v>43834</v>
      </c>
      <c r="G1090" s="71" t="s">
        <v>1215</v>
      </c>
      <c r="H1090" s="74"/>
    </row>
    <row r="1091" spans="1:8" x14ac:dyDescent="0.25">
      <c r="A1091" s="72">
        <v>6024</v>
      </c>
      <c r="B1091" s="71" t="s">
        <v>1588</v>
      </c>
      <c r="C1091" s="71" t="s">
        <v>1573</v>
      </c>
      <c r="D1091" s="71" t="s">
        <v>1211</v>
      </c>
      <c r="E1091" s="71" t="s">
        <v>1212</v>
      </c>
      <c r="F1091" s="73">
        <v>43838</v>
      </c>
      <c r="G1091" s="71" t="s">
        <v>1281</v>
      </c>
      <c r="H1091" s="74"/>
    </row>
    <row r="1092" spans="1:8" x14ac:dyDescent="0.25">
      <c r="A1092" s="72">
        <v>6025</v>
      </c>
      <c r="B1092" s="71" t="s">
        <v>1589</v>
      </c>
      <c r="C1092" s="71" t="s">
        <v>1426</v>
      </c>
      <c r="D1092" s="71" t="s">
        <v>1236</v>
      </c>
      <c r="E1092" s="71" t="s">
        <v>1219</v>
      </c>
      <c r="F1092" s="73">
        <v>43838</v>
      </c>
      <c r="G1092" s="71" t="s">
        <v>1363</v>
      </c>
      <c r="H1092" s="74"/>
    </row>
    <row r="1093" spans="1:8" x14ac:dyDescent="0.25">
      <c r="A1093" s="72">
        <v>6026</v>
      </c>
      <c r="B1093" s="71" t="s">
        <v>1538</v>
      </c>
      <c r="C1093" s="71" t="s">
        <v>1537</v>
      </c>
      <c r="D1093" s="71" t="s">
        <v>1214</v>
      </c>
      <c r="E1093" s="71" t="s">
        <v>1212</v>
      </c>
      <c r="F1093" s="73">
        <v>43838</v>
      </c>
      <c r="G1093" s="71" t="s">
        <v>1215</v>
      </c>
      <c r="H1093" s="74"/>
    </row>
    <row r="1094" spans="1:8" x14ac:dyDescent="0.25">
      <c r="A1094" s="72">
        <v>6027</v>
      </c>
      <c r="B1094" s="71" t="s">
        <v>1582</v>
      </c>
      <c r="C1094" s="71" t="s">
        <v>1208</v>
      </c>
      <c r="D1094" s="71" t="s">
        <v>1236</v>
      </c>
      <c r="E1094" s="71" t="s">
        <v>1219</v>
      </c>
      <c r="F1094" s="73">
        <v>43839</v>
      </c>
      <c r="G1094" s="71" t="s">
        <v>1207</v>
      </c>
      <c r="H1094" s="20" t="s">
        <v>1930</v>
      </c>
    </row>
    <row r="1095" spans="1:8" x14ac:dyDescent="0.25">
      <c r="A1095" s="72">
        <v>6028</v>
      </c>
      <c r="B1095" s="71" t="s">
        <v>1516</v>
      </c>
      <c r="C1095" s="71" t="s">
        <v>1289</v>
      </c>
      <c r="D1095" s="71" t="s">
        <v>1214</v>
      </c>
      <c r="E1095" s="71" t="s">
        <v>1212</v>
      </c>
      <c r="F1095" s="73">
        <v>43839</v>
      </c>
      <c r="G1095" s="71" t="s">
        <v>1254</v>
      </c>
      <c r="H1095" s="58" t="s">
        <v>1618</v>
      </c>
    </row>
    <row r="1096" spans="1:8" x14ac:dyDescent="0.25">
      <c r="A1096" s="72">
        <v>6029</v>
      </c>
      <c r="B1096" s="71" t="s">
        <v>1546</v>
      </c>
      <c r="C1096" s="71" t="s">
        <v>1543</v>
      </c>
      <c r="D1096" s="71" t="s">
        <v>1214</v>
      </c>
      <c r="E1096" s="71" t="s">
        <v>1212</v>
      </c>
      <c r="F1096" s="73">
        <v>43839</v>
      </c>
      <c r="G1096" s="71" t="s">
        <v>1215</v>
      </c>
      <c r="H1096" s="74"/>
    </row>
    <row r="1097" spans="1:8" x14ac:dyDescent="0.25">
      <c r="A1097" s="72">
        <v>6030</v>
      </c>
      <c r="B1097" s="71" t="s">
        <v>1583</v>
      </c>
      <c r="C1097" s="71" t="s">
        <v>1208</v>
      </c>
      <c r="D1097" s="71" t="s">
        <v>1236</v>
      </c>
      <c r="E1097" s="71" t="s">
        <v>1219</v>
      </c>
      <c r="F1097" s="73">
        <v>43841</v>
      </c>
      <c r="G1097" s="71" t="s">
        <v>1207</v>
      </c>
      <c r="H1097" s="20" t="s">
        <v>1930</v>
      </c>
    </row>
    <row r="1098" spans="1:8" x14ac:dyDescent="0.25">
      <c r="A1098" s="72">
        <v>6031</v>
      </c>
      <c r="B1098" s="71" t="s">
        <v>1563</v>
      </c>
      <c r="C1098" s="71" t="s">
        <v>1562</v>
      </c>
      <c r="D1098" s="71" t="s">
        <v>1325</v>
      </c>
      <c r="E1098" s="71" t="s">
        <v>1219</v>
      </c>
      <c r="F1098" s="73">
        <v>43842</v>
      </c>
      <c r="G1098" s="71" t="s">
        <v>1253</v>
      </c>
      <c r="H1098" s="74"/>
    </row>
    <row r="1099" spans="1:8" x14ac:dyDescent="0.25">
      <c r="A1099" s="72">
        <v>6032</v>
      </c>
      <c r="B1099" s="71" t="s">
        <v>1564</v>
      </c>
      <c r="C1099" s="71" t="s">
        <v>1562</v>
      </c>
      <c r="D1099" s="71" t="s">
        <v>1325</v>
      </c>
      <c r="E1099" s="71" t="s">
        <v>1219</v>
      </c>
      <c r="F1099" s="73">
        <v>43842</v>
      </c>
      <c r="G1099" s="71" t="s">
        <v>1253</v>
      </c>
      <c r="H1099" s="74"/>
    </row>
    <row r="1100" spans="1:8" x14ac:dyDescent="0.25">
      <c r="A1100" s="72">
        <v>6033</v>
      </c>
      <c r="B1100" s="71" t="s">
        <v>1524</v>
      </c>
      <c r="C1100" s="71" t="s">
        <v>1523</v>
      </c>
      <c r="D1100" s="71" t="s">
        <v>1230</v>
      </c>
      <c r="E1100" s="71" t="s">
        <v>1231</v>
      </c>
      <c r="F1100" s="73">
        <v>43839</v>
      </c>
      <c r="G1100" s="71" t="s">
        <v>1254</v>
      </c>
      <c r="H1100" s="74"/>
    </row>
    <row r="1101" spans="1:8" x14ac:dyDescent="0.25">
      <c r="A1101" s="72">
        <v>6034</v>
      </c>
      <c r="B1101" s="71" t="s">
        <v>1572</v>
      </c>
      <c r="C1101" s="71" t="s">
        <v>929</v>
      </c>
      <c r="D1101" s="71" t="s">
        <v>1236</v>
      </c>
      <c r="E1101" s="71" t="s">
        <v>1219</v>
      </c>
      <c r="F1101" s="73">
        <v>43841</v>
      </c>
      <c r="G1101" s="71" t="s">
        <v>1281</v>
      </c>
      <c r="H1101" s="20" t="s">
        <v>1995</v>
      </c>
    </row>
    <row r="1102" spans="1:8" x14ac:dyDescent="0.25">
      <c r="A1102" s="72">
        <v>6035</v>
      </c>
      <c r="B1102" s="71" t="s">
        <v>1579</v>
      </c>
      <c r="C1102" s="71" t="s">
        <v>1578</v>
      </c>
      <c r="D1102" s="71" t="s">
        <v>1236</v>
      </c>
      <c r="E1102" s="71" t="s">
        <v>1219</v>
      </c>
      <c r="F1102" s="73">
        <v>43842</v>
      </c>
      <c r="G1102" s="71" t="s">
        <v>1207</v>
      </c>
      <c r="H1102" s="74"/>
    </row>
    <row r="1103" spans="1:8" x14ac:dyDescent="0.25">
      <c r="A1103" s="72">
        <v>6036</v>
      </c>
      <c r="B1103" s="71" t="s">
        <v>1584</v>
      </c>
      <c r="C1103" s="71" t="s">
        <v>1208</v>
      </c>
      <c r="D1103" s="71" t="s">
        <v>1236</v>
      </c>
      <c r="E1103" s="71" t="s">
        <v>1219</v>
      </c>
      <c r="F1103" s="73">
        <v>43843</v>
      </c>
      <c r="G1103" s="71" t="s">
        <v>1207</v>
      </c>
      <c r="H1103" s="20" t="s">
        <v>1930</v>
      </c>
    </row>
    <row r="1104" spans="1:8" x14ac:dyDescent="0.25">
      <c r="A1104" s="72">
        <v>6037</v>
      </c>
      <c r="B1104" s="71" t="s">
        <v>1585</v>
      </c>
      <c r="C1104" s="71" t="s">
        <v>1208</v>
      </c>
      <c r="D1104" s="71" t="s">
        <v>1236</v>
      </c>
      <c r="E1104" s="71" t="s">
        <v>1219</v>
      </c>
      <c r="F1104" s="73">
        <v>43843</v>
      </c>
      <c r="G1104" s="71" t="s">
        <v>1207</v>
      </c>
      <c r="H1104" s="20" t="s">
        <v>1930</v>
      </c>
    </row>
    <row r="1105" spans="1:8" x14ac:dyDescent="0.25">
      <c r="A1105" s="72">
        <v>6038</v>
      </c>
      <c r="B1105" s="71" t="s">
        <v>1529</v>
      </c>
      <c r="C1105" s="71" t="s">
        <v>1528</v>
      </c>
      <c r="D1105" s="71" t="s">
        <v>1257</v>
      </c>
      <c r="E1105" s="71" t="s">
        <v>1231</v>
      </c>
      <c r="F1105" s="73">
        <v>43845</v>
      </c>
      <c r="G1105" s="71" t="s">
        <v>1363</v>
      </c>
      <c r="H1105" s="20" t="s">
        <v>1930</v>
      </c>
    </row>
    <row r="1106" spans="1:8" x14ac:dyDescent="0.25">
      <c r="A1106" s="72">
        <v>6039</v>
      </c>
      <c r="B1106" s="71" t="s">
        <v>1574</v>
      </c>
      <c r="C1106" s="71" t="s">
        <v>238</v>
      </c>
      <c r="D1106" s="71" t="s">
        <v>1211</v>
      </c>
      <c r="E1106" s="71" t="s">
        <v>1212</v>
      </c>
      <c r="F1106" s="73">
        <v>43845</v>
      </c>
      <c r="G1106" s="71" t="s">
        <v>1256</v>
      </c>
      <c r="H1106" s="20" t="s">
        <v>2705</v>
      </c>
    </row>
    <row r="1107" spans="1:8" x14ac:dyDescent="0.25">
      <c r="A1107" s="72">
        <v>6040</v>
      </c>
      <c r="B1107" s="71" t="s">
        <v>1551</v>
      </c>
      <c r="C1107" s="71" t="s">
        <v>234</v>
      </c>
      <c r="D1107" s="71" t="s">
        <v>1214</v>
      </c>
      <c r="E1107" s="71" t="s">
        <v>1212</v>
      </c>
      <c r="F1107" s="73">
        <v>43844</v>
      </c>
      <c r="G1107" s="71" t="s">
        <v>1215</v>
      </c>
      <c r="H1107" s="74"/>
    </row>
    <row r="1108" spans="1:8" x14ac:dyDescent="0.25">
      <c r="A1108" s="72">
        <v>6041</v>
      </c>
      <c r="B1108" s="71" t="s">
        <v>1539</v>
      </c>
      <c r="C1108" s="71" t="s">
        <v>1537</v>
      </c>
      <c r="D1108" s="71" t="s">
        <v>1214</v>
      </c>
      <c r="E1108" s="71" t="s">
        <v>1212</v>
      </c>
      <c r="F1108" s="73">
        <v>43845</v>
      </c>
      <c r="G1108" s="71" t="s">
        <v>1215</v>
      </c>
      <c r="H1108" s="74"/>
    </row>
    <row r="1109" spans="1:8" x14ac:dyDescent="0.25">
      <c r="A1109" s="72">
        <v>6042</v>
      </c>
      <c r="B1109" s="71" t="s">
        <v>1517</v>
      </c>
      <c r="C1109" s="71" t="s">
        <v>1289</v>
      </c>
      <c r="D1109" s="71" t="s">
        <v>1214</v>
      </c>
      <c r="E1109" s="71" t="s">
        <v>1212</v>
      </c>
      <c r="F1109" s="73">
        <v>43846</v>
      </c>
      <c r="G1109" s="71" t="s">
        <v>1254</v>
      </c>
      <c r="H1109" s="58" t="s">
        <v>1618</v>
      </c>
    </row>
    <row r="1110" spans="1:8" x14ac:dyDescent="0.25">
      <c r="A1110" s="72">
        <v>6043</v>
      </c>
      <c r="B1110" s="71" t="s">
        <v>1554</v>
      </c>
      <c r="C1110" s="71" t="s">
        <v>1553</v>
      </c>
      <c r="D1110" s="71" t="s">
        <v>1230</v>
      </c>
      <c r="E1110" s="71" t="s">
        <v>1231</v>
      </c>
      <c r="F1110" s="73">
        <v>43846</v>
      </c>
      <c r="G1110" s="71" t="s">
        <v>1215</v>
      </c>
      <c r="H1110" s="74"/>
    </row>
    <row r="1111" spans="1:8" x14ac:dyDescent="0.25">
      <c r="A1111" s="72">
        <v>6044</v>
      </c>
      <c r="B1111" s="71" t="s">
        <v>1575</v>
      </c>
      <c r="C1111" s="71" t="s">
        <v>238</v>
      </c>
      <c r="D1111" s="71" t="s">
        <v>1211</v>
      </c>
      <c r="E1111" s="71" t="s">
        <v>1212</v>
      </c>
      <c r="F1111" s="73">
        <v>43848</v>
      </c>
      <c r="G1111" s="71" t="s">
        <v>1256</v>
      </c>
      <c r="H1111" s="20" t="s">
        <v>2705</v>
      </c>
    </row>
    <row r="1112" spans="1:8" x14ac:dyDescent="0.25">
      <c r="A1112" s="72">
        <v>6045</v>
      </c>
      <c r="B1112" s="71" t="s">
        <v>1547</v>
      </c>
      <c r="C1112" s="71" t="s">
        <v>1543</v>
      </c>
      <c r="D1112" s="71" t="s">
        <v>1214</v>
      </c>
      <c r="E1112" s="71" t="s">
        <v>1212</v>
      </c>
      <c r="F1112" s="73">
        <v>43848</v>
      </c>
      <c r="G1112" s="71" t="s">
        <v>1215</v>
      </c>
      <c r="H1112" s="74"/>
    </row>
    <row r="1113" spans="1:8" x14ac:dyDescent="0.25">
      <c r="A1113" s="72">
        <v>6046</v>
      </c>
      <c r="B1113" s="71" t="s">
        <v>1518</v>
      </c>
      <c r="C1113" s="71" t="s">
        <v>1289</v>
      </c>
      <c r="D1113" s="71" t="s">
        <v>1214</v>
      </c>
      <c r="E1113" s="71" t="s">
        <v>1212</v>
      </c>
      <c r="F1113" s="73">
        <v>43850</v>
      </c>
      <c r="G1113" s="71" t="s">
        <v>1254</v>
      </c>
      <c r="H1113" s="58" t="s">
        <v>1618</v>
      </c>
    </row>
    <row r="1114" spans="1:8" x14ac:dyDescent="0.25">
      <c r="A1114" s="72">
        <v>6047</v>
      </c>
      <c r="B1114" s="71" t="s">
        <v>1536</v>
      </c>
      <c r="C1114" s="71" t="s">
        <v>1222</v>
      </c>
      <c r="D1114" s="71" t="s">
        <v>1214</v>
      </c>
      <c r="E1114" s="71" t="s">
        <v>1212</v>
      </c>
      <c r="F1114" s="73">
        <v>43850</v>
      </c>
      <c r="G1114" s="71" t="s">
        <v>1215</v>
      </c>
      <c r="H1114" s="74"/>
    </row>
    <row r="1115" spans="1:8" x14ac:dyDescent="0.25">
      <c r="A1115" s="72">
        <v>6048</v>
      </c>
      <c r="B1115" s="71" t="s">
        <v>1527</v>
      </c>
      <c r="C1115" s="71" t="s">
        <v>1526</v>
      </c>
      <c r="D1115" s="71" t="s">
        <v>1230</v>
      </c>
      <c r="E1115" s="71" t="s">
        <v>1231</v>
      </c>
      <c r="F1115" s="73">
        <v>43851</v>
      </c>
      <c r="G1115" s="71" t="s">
        <v>1254</v>
      </c>
      <c r="H1115" s="74"/>
    </row>
    <row r="1116" spans="1:8" x14ac:dyDescent="0.25">
      <c r="A1116" s="72">
        <v>6049</v>
      </c>
      <c r="B1116" s="71" t="s">
        <v>1525</v>
      </c>
      <c r="C1116" s="71" t="s">
        <v>1401</v>
      </c>
      <c r="D1116" s="71" t="s">
        <v>1214</v>
      </c>
      <c r="E1116" s="71" t="s">
        <v>1212</v>
      </c>
      <c r="F1116" s="73">
        <v>43850</v>
      </c>
      <c r="G1116" s="71" t="s">
        <v>1254</v>
      </c>
      <c r="H1116" s="74"/>
    </row>
    <row r="1117" spans="1:8" x14ac:dyDescent="0.25">
      <c r="A1117" s="72">
        <v>6050</v>
      </c>
      <c r="B1117" s="71" t="s">
        <v>1549</v>
      </c>
      <c r="C1117" s="71" t="s">
        <v>1004</v>
      </c>
      <c r="D1117" s="71" t="s">
        <v>1257</v>
      </c>
      <c r="E1117" s="71" t="s">
        <v>1231</v>
      </c>
      <c r="F1117" s="73">
        <v>43851</v>
      </c>
      <c r="G1117" s="71" t="s">
        <v>1215</v>
      </c>
      <c r="H1117" s="74"/>
    </row>
    <row r="1118" spans="1:8" x14ac:dyDescent="0.25">
      <c r="A1118" s="72">
        <v>6051</v>
      </c>
      <c r="B1118" s="71" t="s">
        <v>1559</v>
      </c>
      <c r="C1118" s="71" t="s">
        <v>1558</v>
      </c>
      <c r="D1118" s="71" t="s">
        <v>1214</v>
      </c>
      <c r="E1118" s="71" t="s">
        <v>1212</v>
      </c>
      <c r="F1118" s="73">
        <v>43851</v>
      </c>
      <c r="G1118" s="71" t="s">
        <v>1215</v>
      </c>
      <c r="H1118" s="74"/>
    </row>
    <row r="1119" spans="1:8" x14ac:dyDescent="0.25">
      <c r="A1119" s="72">
        <v>6052</v>
      </c>
      <c r="B1119" s="71" t="s">
        <v>1534</v>
      </c>
      <c r="C1119" s="71" t="s">
        <v>879</v>
      </c>
      <c r="D1119" s="71" t="s">
        <v>1315</v>
      </c>
      <c r="E1119" s="71" t="s">
        <v>1219</v>
      </c>
      <c r="F1119" s="73">
        <v>43852</v>
      </c>
      <c r="G1119" s="71" t="s">
        <v>1255</v>
      </c>
      <c r="H1119" s="74"/>
    </row>
    <row r="1120" spans="1:8" x14ac:dyDescent="0.25">
      <c r="A1120" s="72">
        <v>6053</v>
      </c>
      <c r="B1120" s="71" t="s">
        <v>1590</v>
      </c>
      <c r="C1120" s="71" t="s">
        <v>1523</v>
      </c>
      <c r="D1120" s="71" t="s">
        <v>1230</v>
      </c>
      <c r="E1120" s="71" t="s">
        <v>1231</v>
      </c>
      <c r="F1120" s="73">
        <v>43852</v>
      </c>
      <c r="G1120" s="71" t="s">
        <v>1254</v>
      </c>
      <c r="H1120" s="74"/>
    </row>
    <row r="1121" spans="1:8" x14ac:dyDescent="0.25">
      <c r="A1121" s="72">
        <v>6054</v>
      </c>
      <c r="B1121" s="71" t="s">
        <v>1552</v>
      </c>
      <c r="C1121" s="71" t="s">
        <v>234</v>
      </c>
      <c r="D1121" s="71" t="s">
        <v>1214</v>
      </c>
      <c r="E1121" s="71" t="s">
        <v>1212</v>
      </c>
      <c r="F1121" s="73">
        <v>43851</v>
      </c>
      <c r="G1121" s="71" t="s">
        <v>1215</v>
      </c>
      <c r="H1121" s="74"/>
    </row>
    <row r="1122" spans="1:8" x14ac:dyDescent="0.25">
      <c r="A1122" s="72">
        <v>6055</v>
      </c>
      <c r="B1122" s="71" t="s">
        <v>1519</v>
      </c>
      <c r="C1122" s="71" t="s">
        <v>1289</v>
      </c>
      <c r="D1122" s="71" t="s">
        <v>1214</v>
      </c>
      <c r="E1122" s="71" t="s">
        <v>1212</v>
      </c>
      <c r="F1122" s="73">
        <v>43852</v>
      </c>
      <c r="G1122" s="71" t="s">
        <v>1254</v>
      </c>
      <c r="H1122" s="58" t="s">
        <v>1618</v>
      </c>
    </row>
    <row r="1123" spans="1:8" x14ac:dyDescent="0.25">
      <c r="A1123" s="72">
        <v>6056</v>
      </c>
      <c r="B1123" s="71" t="s">
        <v>1560</v>
      </c>
      <c r="C1123" s="71" t="s">
        <v>1208</v>
      </c>
      <c r="D1123" s="71" t="s">
        <v>1325</v>
      </c>
      <c r="E1123" s="71" t="s">
        <v>1219</v>
      </c>
      <c r="F1123" s="73">
        <v>43855</v>
      </c>
      <c r="G1123" s="71" t="s">
        <v>1253</v>
      </c>
      <c r="H1123" s="20" t="s">
        <v>1930</v>
      </c>
    </row>
    <row r="1124" spans="1:8" x14ac:dyDescent="0.25">
      <c r="A1124" s="72">
        <v>6057</v>
      </c>
      <c r="B1124" s="71" t="s">
        <v>1591</v>
      </c>
      <c r="C1124" s="71" t="s">
        <v>1553</v>
      </c>
      <c r="D1124" s="71" t="s">
        <v>1230</v>
      </c>
      <c r="E1124" s="71" t="s">
        <v>1231</v>
      </c>
      <c r="F1124" s="73">
        <v>43853</v>
      </c>
      <c r="G1124" s="71" t="s">
        <v>1215</v>
      </c>
      <c r="H1124" s="74"/>
    </row>
    <row r="1125" spans="1:8" x14ac:dyDescent="0.25">
      <c r="A1125" s="72">
        <v>6058</v>
      </c>
      <c r="B1125" s="71" t="s">
        <v>1557</v>
      </c>
      <c r="C1125" s="71" t="s">
        <v>199</v>
      </c>
      <c r="D1125" s="71" t="s">
        <v>1230</v>
      </c>
      <c r="E1125" s="71" t="s">
        <v>1231</v>
      </c>
      <c r="F1125" s="73">
        <v>43854</v>
      </c>
      <c r="G1125" s="71" t="s">
        <v>1215</v>
      </c>
      <c r="H1125" s="74"/>
    </row>
    <row r="1126" spans="1:8" x14ac:dyDescent="0.25">
      <c r="A1126" s="72">
        <v>6059</v>
      </c>
      <c r="B1126" s="71" t="s">
        <v>1565</v>
      </c>
      <c r="C1126" s="71" t="s">
        <v>890</v>
      </c>
      <c r="D1126" s="71" t="s">
        <v>1214</v>
      </c>
      <c r="E1126" s="71" t="s">
        <v>1212</v>
      </c>
      <c r="F1126" s="73">
        <v>43853</v>
      </c>
      <c r="G1126" s="71" t="s">
        <v>1228</v>
      </c>
      <c r="H1126" s="20" t="s">
        <v>4955</v>
      </c>
    </row>
    <row r="1127" spans="1:8" x14ac:dyDescent="0.25">
      <c r="A1127" s="72">
        <v>6060</v>
      </c>
      <c r="B1127" s="71" t="s">
        <v>1515</v>
      </c>
      <c r="C1127" s="71" t="s">
        <v>1217</v>
      </c>
      <c r="D1127" s="71" t="s">
        <v>1218</v>
      </c>
      <c r="E1127" s="71" t="s">
        <v>1219</v>
      </c>
      <c r="F1127" s="73">
        <v>43861</v>
      </c>
      <c r="G1127" s="71" t="s">
        <v>1220</v>
      </c>
      <c r="H1127" s="20" t="s">
        <v>1930</v>
      </c>
    </row>
    <row r="1128" spans="1:8" x14ac:dyDescent="0.25">
      <c r="A1128" s="72">
        <v>6061</v>
      </c>
      <c r="B1128" s="71" t="s">
        <v>1550</v>
      </c>
      <c r="C1128" s="71" t="s">
        <v>1004</v>
      </c>
      <c r="D1128" s="71" t="s">
        <v>1230</v>
      </c>
      <c r="E1128" s="71" t="s">
        <v>1231</v>
      </c>
      <c r="F1128" s="73">
        <v>43854</v>
      </c>
      <c r="G1128" s="71" t="s">
        <v>1215</v>
      </c>
      <c r="H1128" s="74"/>
    </row>
    <row r="1129" spans="1:8" x14ac:dyDescent="0.25">
      <c r="A1129" s="72">
        <v>6062</v>
      </c>
      <c r="B1129" s="71" t="s">
        <v>1555</v>
      </c>
      <c r="C1129" s="71" t="s">
        <v>570</v>
      </c>
      <c r="D1129" s="71" t="s">
        <v>1230</v>
      </c>
      <c r="E1129" s="71" t="s">
        <v>1231</v>
      </c>
      <c r="F1129" s="73">
        <v>43854</v>
      </c>
      <c r="G1129" s="71" t="s">
        <v>1215</v>
      </c>
      <c r="H1129" s="74"/>
    </row>
    <row r="1130" spans="1:8" x14ac:dyDescent="0.25">
      <c r="A1130" s="72">
        <v>6063</v>
      </c>
      <c r="B1130" s="71" t="s">
        <v>1568</v>
      </c>
      <c r="C1130" s="71" t="s">
        <v>1567</v>
      </c>
      <c r="D1130" s="71" t="s">
        <v>1257</v>
      </c>
      <c r="E1130" s="71" t="s">
        <v>1231</v>
      </c>
      <c r="F1130" s="73">
        <v>43855</v>
      </c>
      <c r="G1130" s="71" t="s">
        <v>1569</v>
      </c>
      <c r="H1130" s="74"/>
    </row>
    <row r="1131" spans="1:8" x14ac:dyDescent="0.25">
      <c r="A1131" s="72">
        <v>6064</v>
      </c>
      <c r="B1131" s="71" t="s">
        <v>1540</v>
      </c>
      <c r="C1131" s="71" t="s">
        <v>1537</v>
      </c>
      <c r="D1131" s="71" t="s">
        <v>1214</v>
      </c>
      <c r="E1131" s="71" t="s">
        <v>1212</v>
      </c>
      <c r="F1131" s="73">
        <v>43855</v>
      </c>
      <c r="G1131" s="71" t="s">
        <v>1215</v>
      </c>
      <c r="H1131" s="74"/>
    </row>
    <row r="1132" spans="1:8" x14ac:dyDescent="0.25">
      <c r="A1132" s="72">
        <v>6065</v>
      </c>
      <c r="B1132" s="71" t="s">
        <v>1561</v>
      </c>
      <c r="C1132" s="71" t="s">
        <v>1208</v>
      </c>
      <c r="D1132" s="71" t="s">
        <v>1325</v>
      </c>
      <c r="E1132" s="71" t="s">
        <v>1219</v>
      </c>
      <c r="F1132" s="73">
        <v>43855</v>
      </c>
      <c r="G1132" s="71" t="s">
        <v>1253</v>
      </c>
      <c r="H1132" s="20" t="s">
        <v>1930</v>
      </c>
    </row>
    <row r="1133" spans="1:8" x14ac:dyDescent="0.25">
      <c r="A1133" s="72">
        <v>6066</v>
      </c>
      <c r="B1133" s="71" t="s">
        <v>1520</v>
      </c>
      <c r="C1133" s="71" t="s">
        <v>1289</v>
      </c>
      <c r="D1133" s="71" t="s">
        <v>1214</v>
      </c>
      <c r="E1133" s="71" t="s">
        <v>1212</v>
      </c>
      <c r="F1133" s="73">
        <v>43855</v>
      </c>
      <c r="G1133" s="71" t="s">
        <v>1254</v>
      </c>
      <c r="H1133" s="58" t="s">
        <v>1618</v>
      </c>
    </row>
    <row r="1134" spans="1:8" x14ac:dyDescent="0.25">
      <c r="A1134" s="72">
        <v>6067</v>
      </c>
      <c r="B1134" s="71" t="s">
        <v>1542</v>
      </c>
      <c r="C1134" s="71" t="s">
        <v>1304</v>
      </c>
      <c r="D1134" s="71" t="s">
        <v>1218</v>
      </c>
      <c r="E1134" s="71" t="s">
        <v>1219</v>
      </c>
      <c r="F1134" s="73">
        <v>43855</v>
      </c>
      <c r="G1134" s="71" t="s">
        <v>1215</v>
      </c>
      <c r="H1134" s="74"/>
    </row>
    <row r="1135" spans="1:8" x14ac:dyDescent="0.25">
      <c r="A1135" s="72">
        <v>6068</v>
      </c>
      <c r="B1135" s="71" t="s">
        <v>1592</v>
      </c>
      <c r="C1135" s="71" t="s">
        <v>1562</v>
      </c>
      <c r="D1135" s="71" t="s">
        <v>1325</v>
      </c>
      <c r="E1135" s="71" t="s">
        <v>1219</v>
      </c>
      <c r="F1135" s="73">
        <v>43857</v>
      </c>
      <c r="G1135" s="71" t="s">
        <v>1253</v>
      </c>
      <c r="H1135" s="74"/>
    </row>
    <row r="1136" spans="1:8" x14ac:dyDescent="0.25">
      <c r="A1136" s="72">
        <v>6069</v>
      </c>
      <c r="B1136" s="71" t="s">
        <v>1566</v>
      </c>
      <c r="C1136" s="71" t="s">
        <v>890</v>
      </c>
      <c r="D1136" s="71" t="s">
        <v>1218</v>
      </c>
      <c r="E1136" s="71" t="s">
        <v>1219</v>
      </c>
      <c r="F1136" s="73">
        <v>43854</v>
      </c>
      <c r="G1136" s="71" t="s">
        <v>1228</v>
      </c>
      <c r="H1136" s="20" t="s">
        <v>4955</v>
      </c>
    </row>
    <row r="1137" spans="1:8" x14ac:dyDescent="0.25">
      <c r="A1137" s="72">
        <v>6070</v>
      </c>
      <c r="B1137" s="71" t="s">
        <v>1535</v>
      </c>
      <c r="C1137" s="71" t="s">
        <v>879</v>
      </c>
      <c r="D1137" s="71" t="s">
        <v>1315</v>
      </c>
      <c r="E1137" s="71" t="s">
        <v>1219</v>
      </c>
      <c r="F1137" s="73">
        <v>43856</v>
      </c>
      <c r="G1137" s="71" t="s">
        <v>1255</v>
      </c>
      <c r="H1137" s="74"/>
    </row>
    <row r="1138" spans="1:8" x14ac:dyDescent="0.25">
      <c r="A1138" s="72">
        <v>6071</v>
      </c>
      <c r="B1138" s="71" t="s">
        <v>1530</v>
      </c>
      <c r="C1138" s="71" t="s">
        <v>1424</v>
      </c>
      <c r="D1138" s="71" t="s">
        <v>1236</v>
      </c>
      <c r="E1138" s="71" t="s">
        <v>1219</v>
      </c>
      <c r="F1138" s="73">
        <v>43858</v>
      </c>
      <c r="G1138" s="71" t="s">
        <v>1363</v>
      </c>
      <c r="H1138" s="74"/>
    </row>
    <row r="1139" spans="1:8" x14ac:dyDescent="0.25">
      <c r="A1139" s="72">
        <v>6072</v>
      </c>
      <c r="B1139" s="71" t="s">
        <v>1541</v>
      </c>
      <c r="C1139" s="71" t="s">
        <v>1304</v>
      </c>
      <c r="D1139" s="71" t="s">
        <v>1218</v>
      </c>
      <c r="E1139" s="71" t="s">
        <v>1219</v>
      </c>
      <c r="F1139" s="73">
        <v>43857</v>
      </c>
      <c r="G1139" s="71" t="s">
        <v>1215</v>
      </c>
      <c r="H1139" s="74"/>
    </row>
    <row r="1140" spans="1:8" x14ac:dyDescent="0.25">
      <c r="A1140" s="72">
        <v>6073</v>
      </c>
      <c r="B1140" s="71" t="s">
        <v>1532</v>
      </c>
      <c r="C1140" s="71" t="s">
        <v>1531</v>
      </c>
      <c r="D1140" s="71" t="s">
        <v>1218</v>
      </c>
      <c r="E1140" s="71" t="s">
        <v>1219</v>
      </c>
      <c r="F1140" s="73">
        <v>43858</v>
      </c>
      <c r="G1140" s="71" t="s">
        <v>1220</v>
      </c>
      <c r="H1140" s="74"/>
    </row>
    <row r="1141" spans="1:8" x14ac:dyDescent="0.25">
      <c r="A1141" s="72">
        <v>6074</v>
      </c>
      <c r="B1141" s="71" t="s">
        <v>1586</v>
      </c>
      <c r="C1141" s="71" t="s">
        <v>1208</v>
      </c>
      <c r="D1141" s="71" t="s">
        <v>1236</v>
      </c>
      <c r="E1141" s="71" t="s">
        <v>1219</v>
      </c>
      <c r="F1141" s="73">
        <v>43860</v>
      </c>
      <c r="G1141" s="71" t="s">
        <v>1207</v>
      </c>
      <c r="H1141" s="20" t="s">
        <v>1930</v>
      </c>
    </row>
    <row r="1142" spans="1:8" x14ac:dyDescent="0.25">
      <c r="A1142" s="72">
        <v>6075</v>
      </c>
      <c r="B1142" s="71" t="s">
        <v>1587</v>
      </c>
      <c r="C1142" s="71" t="s">
        <v>1208</v>
      </c>
      <c r="D1142" s="71" t="s">
        <v>1236</v>
      </c>
      <c r="E1142" s="71" t="s">
        <v>1219</v>
      </c>
      <c r="F1142" s="73">
        <v>43860</v>
      </c>
      <c r="G1142" s="71" t="s">
        <v>1207</v>
      </c>
      <c r="H1142" s="20" t="s">
        <v>1930</v>
      </c>
    </row>
    <row r="1143" spans="1:8" x14ac:dyDescent="0.25">
      <c r="A1143" s="72">
        <v>6076</v>
      </c>
      <c r="B1143" s="71" t="s">
        <v>1556</v>
      </c>
      <c r="C1143" s="71" t="s">
        <v>570</v>
      </c>
      <c r="D1143" s="71" t="s">
        <v>1230</v>
      </c>
      <c r="E1143" s="71" t="s">
        <v>1231</v>
      </c>
      <c r="F1143" s="73">
        <v>43858</v>
      </c>
      <c r="G1143" s="71" t="s">
        <v>1215</v>
      </c>
      <c r="H1143" s="74"/>
    </row>
    <row r="1144" spans="1:8" x14ac:dyDescent="0.25">
      <c r="A1144" s="72">
        <v>6077</v>
      </c>
      <c r="B1144" s="71" t="s">
        <v>1580</v>
      </c>
      <c r="C1144" s="71" t="s">
        <v>919</v>
      </c>
      <c r="D1144" s="71" t="s">
        <v>1211</v>
      </c>
      <c r="E1144" s="71" t="s">
        <v>1212</v>
      </c>
      <c r="F1144" s="73">
        <v>43860</v>
      </c>
      <c r="G1144" s="71" t="s">
        <v>1281</v>
      </c>
      <c r="H1144" s="74"/>
    </row>
    <row r="1145" spans="1:8" x14ac:dyDescent="0.25">
      <c r="A1145" s="72">
        <v>6078</v>
      </c>
      <c r="B1145" s="71" t="s">
        <v>1581</v>
      </c>
      <c r="C1145" s="71" t="s">
        <v>919</v>
      </c>
      <c r="D1145" s="71" t="s">
        <v>1211</v>
      </c>
      <c r="E1145" s="71" t="s">
        <v>1212</v>
      </c>
      <c r="F1145" s="73">
        <v>43860</v>
      </c>
      <c r="G1145" s="71" t="s">
        <v>1281</v>
      </c>
      <c r="H1145" s="74"/>
    </row>
    <row r="1146" spans="1:8" x14ac:dyDescent="0.25">
      <c r="A1146" s="72">
        <v>6079</v>
      </c>
      <c r="B1146" s="71" t="s">
        <v>1521</v>
      </c>
      <c r="C1146" s="71" t="s">
        <v>1289</v>
      </c>
      <c r="D1146" s="71" t="s">
        <v>1214</v>
      </c>
      <c r="E1146" s="71" t="s">
        <v>1212</v>
      </c>
      <c r="F1146" s="73">
        <v>43860</v>
      </c>
      <c r="G1146" s="71" t="s">
        <v>1254</v>
      </c>
      <c r="H1146" s="58" t="s">
        <v>1618</v>
      </c>
    </row>
    <row r="1147" spans="1:8" x14ac:dyDescent="0.25">
      <c r="A1147" s="72">
        <v>6080</v>
      </c>
      <c r="B1147" s="71" t="s">
        <v>1577</v>
      </c>
      <c r="C1147" s="71" t="s">
        <v>1576</v>
      </c>
      <c r="D1147" s="71" t="s">
        <v>1257</v>
      </c>
      <c r="E1147" s="71" t="s">
        <v>1231</v>
      </c>
      <c r="F1147" s="73">
        <v>43861</v>
      </c>
      <c r="G1147" s="71" t="s">
        <v>1207</v>
      </c>
      <c r="H1147" s="74"/>
    </row>
    <row r="1148" spans="1:8" x14ac:dyDescent="0.25">
      <c r="A1148" s="72">
        <v>6081</v>
      </c>
      <c r="B1148" s="71" t="s">
        <v>1570</v>
      </c>
      <c r="C1148" s="71" t="s">
        <v>1567</v>
      </c>
      <c r="D1148" s="71" t="s">
        <v>1257</v>
      </c>
      <c r="E1148" s="71" t="s">
        <v>1231</v>
      </c>
      <c r="F1148" s="73">
        <v>43861</v>
      </c>
      <c r="G1148" s="71" t="s">
        <v>1569</v>
      </c>
      <c r="H1148" s="74"/>
    </row>
    <row r="1149" spans="1:8" x14ac:dyDescent="0.25">
      <c r="A1149" s="72">
        <v>6082</v>
      </c>
      <c r="B1149" s="71" t="s">
        <v>1522</v>
      </c>
      <c r="C1149" s="71" t="s">
        <v>1289</v>
      </c>
      <c r="D1149" s="71" t="s">
        <v>1214</v>
      </c>
      <c r="E1149" s="71" t="s">
        <v>1212</v>
      </c>
      <c r="F1149" s="73">
        <v>43860</v>
      </c>
      <c r="G1149" s="71" t="s">
        <v>1254</v>
      </c>
      <c r="H1149" s="58" t="s">
        <v>1618</v>
      </c>
    </row>
    <row r="1150" spans="1:8" x14ac:dyDescent="0.25">
      <c r="A1150" s="72">
        <v>6084</v>
      </c>
      <c r="B1150" s="71" t="s">
        <v>1593</v>
      </c>
      <c r="C1150" s="71" t="s">
        <v>1289</v>
      </c>
      <c r="D1150" s="71" t="s">
        <v>1214</v>
      </c>
      <c r="E1150" s="71" t="s">
        <v>1212</v>
      </c>
      <c r="F1150" s="73">
        <v>43861</v>
      </c>
      <c r="G1150" s="71" t="s">
        <v>1254</v>
      </c>
      <c r="H1150" s="58" t="s">
        <v>1618</v>
      </c>
    </row>
    <row r="1151" spans="1:8" x14ac:dyDescent="0.25">
      <c r="A1151" s="72">
        <v>6085</v>
      </c>
      <c r="B1151" s="71" t="s">
        <v>1594</v>
      </c>
      <c r="C1151" s="71" t="s">
        <v>246</v>
      </c>
      <c r="D1151" s="71" t="s">
        <v>1315</v>
      </c>
      <c r="E1151" s="71" t="s">
        <v>1219</v>
      </c>
      <c r="F1151" s="73">
        <v>43862</v>
      </c>
      <c r="G1151" s="71" t="s">
        <v>1255</v>
      </c>
      <c r="H1151" s="74"/>
    </row>
    <row r="1152" spans="1:8" x14ac:dyDescent="0.25">
      <c r="A1152" s="72">
        <v>6086</v>
      </c>
      <c r="B1152" s="71" t="s">
        <v>1595</v>
      </c>
      <c r="C1152" s="71" t="s">
        <v>797</v>
      </c>
      <c r="D1152" s="71" t="s">
        <v>1230</v>
      </c>
      <c r="E1152" s="71" t="s">
        <v>1231</v>
      </c>
      <c r="F1152" s="73">
        <v>43862</v>
      </c>
      <c r="G1152" s="71" t="s">
        <v>1220</v>
      </c>
      <c r="H1152" s="74"/>
    </row>
    <row r="1153" spans="1:8" x14ac:dyDescent="0.25">
      <c r="A1153" s="72">
        <v>6087</v>
      </c>
      <c r="B1153" s="71" t="s">
        <v>1596</v>
      </c>
      <c r="C1153" s="71" t="s">
        <v>1576</v>
      </c>
      <c r="D1153" s="71" t="s">
        <v>1257</v>
      </c>
      <c r="E1153" s="71" t="s">
        <v>1231</v>
      </c>
      <c r="F1153" s="73">
        <v>43866</v>
      </c>
      <c r="G1153" s="71" t="s">
        <v>1207</v>
      </c>
      <c r="H1153" s="74"/>
    </row>
    <row r="1154" spans="1:8" x14ac:dyDescent="0.25">
      <c r="A1154" s="72">
        <v>6088</v>
      </c>
      <c r="B1154" s="71" t="s">
        <v>1597</v>
      </c>
      <c r="C1154" s="71" t="s">
        <v>1598</v>
      </c>
      <c r="D1154" s="71" t="s">
        <v>1230</v>
      </c>
      <c r="E1154" s="71" t="s">
        <v>1231</v>
      </c>
      <c r="F1154" s="73">
        <v>43864</v>
      </c>
      <c r="G1154" s="71" t="s">
        <v>1254</v>
      </c>
      <c r="H1154" s="74"/>
    </row>
    <row r="1155" spans="1:8" x14ac:dyDescent="0.25">
      <c r="A1155" s="72">
        <v>6089</v>
      </c>
      <c r="B1155" s="71" t="s">
        <v>1599</v>
      </c>
      <c r="C1155" s="71" t="s">
        <v>1304</v>
      </c>
      <c r="D1155" s="71" t="s">
        <v>1218</v>
      </c>
      <c r="E1155" s="71" t="s">
        <v>1219</v>
      </c>
      <c r="F1155" s="73">
        <v>43864</v>
      </c>
      <c r="G1155" s="71" t="s">
        <v>1215</v>
      </c>
      <c r="H1155" s="74"/>
    </row>
    <row r="1156" spans="1:8" x14ac:dyDescent="0.25">
      <c r="A1156" s="72">
        <v>6090</v>
      </c>
      <c r="B1156" s="71" t="s">
        <v>1600</v>
      </c>
      <c r="C1156" s="71" t="s">
        <v>1130</v>
      </c>
      <c r="D1156" s="71" t="s">
        <v>1236</v>
      </c>
      <c r="E1156" s="71" t="s">
        <v>1219</v>
      </c>
      <c r="F1156" s="73">
        <v>43864</v>
      </c>
      <c r="G1156" s="71" t="s">
        <v>1207</v>
      </c>
      <c r="H1156" s="74"/>
    </row>
    <row r="1157" spans="1:8" x14ac:dyDescent="0.25">
      <c r="A1157" s="72">
        <v>6091</v>
      </c>
      <c r="B1157" s="71" t="s">
        <v>1601</v>
      </c>
      <c r="C1157" s="71" t="s">
        <v>1217</v>
      </c>
      <c r="D1157" s="71" t="s">
        <v>1230</v>
      </c>
      <c r="E1157" s="71" t="s">
        <v>1231</v>
      </c>
      <c r="F1157" s="73">
        <v>43890</v>
      </c>
      <c r="G1157" s="71" t="s">
        <v>1220</v>
      </c>
      <c r="H1157" s="20" t="s">
        <v>1930</v>
      </c>
    </row>
    <row r="1158" spans="1:8" x14ac:dyDescent="0.25">
      <c r="A1158" s="72">
        <v>6092</v>
      </c>
      <c r="B1158" s="71" t="s">
        <v>1602</v>
      </c>
      <c r="C1158" s="71" t="s">
        <v>929</v>
      </c>
      <c r="D1158" s="71" t="s">
        <v>1236</v>
      </c>
      <c r="E1158" s="71" t="s">
        <v>1219</v>
      </c>
      <c r="F1158" s="73">
        <v>43866</v>
      </c>
      <c r="G1158" s="71" t="s">
        <v>1256</v>
      </c>
      <c r="H1158" s="20" t="s">
        <v>1995</v>
      </c>
    </row>
    <row r="1159" spans="1:8" x14ac:dyDescent="0.25">
      <c r="A1159" s="72">
        <v>6093</v>
      </c>
      <c r="B1159" s="71" t="s">
        <v>1603</v>
      </c>
      <c r="C1159" s="171" t="s">
        <v>3277</v>
      </c>
      <c r="D1159" s="71" t="s">
        <v>1218</v>
      </c>
      <c r="E1159" s="71" t="s">
        <v>1219</v>
      </c>
      <c r="F1159" s="73">
        <v>43866</v>
      </c>
      <c r="G1159" s="71" t="s">
        <v>1215</v>
      </c>
      <c r="H1159" s="20" t="s">
        <v>1930</v>
      </c>
    </row>
    <row r="1160" spans="1:8" x14ac:dyDescent="0.25">
      <c r="A1160" s="72">
        <v>6094</v>
      </c>
      <c r="B1160" s="71" t="s">
        <v>1604</v>
      </c>
      <c r="C1160" s="71" t="s">
        <v>1605</v>
      </c>
      <c r="D1160" s="71" t="s">
        <v>1230</v>
      </c>
      <c r="E1160" s="71" t="s">
        <v>1231</v>
      </c>
      <c r="F1160" s="73">
        <v>43865</v>
      </c>
      <c r="G1160" s="71" t="s">
        <v>1254</v>
      </c>
      <c r="H1160" s="74"/>
    </row>
    <row r="1161" spans="1:8" x14ac:dyDescent="0.25">
      <c r="A1161" s="72">
        <v>6095</v>
      </c>
      <c r="B1161" s="71" t="s">
        <v>1606</v>
      </c>
      <c r="C1161" s="71" t="s">
        <v>1578</v>
      </c>
      <c r="D1161" s="71" t="s">
        <v>1236</v>
      </c>
      <c r="E1161" s="71" t="s">
        <v>1219</v>
      </c>
      <c r="F1161" s="73">
        <v>43845</v>
      </c>
      <c r="G1161" s="71" t="s">
        <v>1207</v>
      </c>
      <c r="H1161" s="74"/>
    </row>
    <row r="1162" spans="1:8" x14ac:dyDescent="0.25">
      <c r="A1162" s="72">
        <v>6096</v>
      </c>
      <c r="B1162" s="71" t="s">
        <v>1607</v>
      </c>
      <c r="C1162" s="71" t="s">
        <v>1503</v>
      </c>
      <c r="D1162" s="71" t="s">
        <v>1230</v>
      </c>
      <c r="E1162" s="71" t="s">
        <v>1231</v>
      </c>
      <c r="F1162" s="73">
        <v>43868</v>
      </c>
      <c r="G1162" s="71" t="s">
        <v>1254</v>
      </c>
      <c r="H1162" s="74"/>
    </row>
    <row r="1163" spans="1:8" x14ac:dyDescent="0.25">
      <c r="A1163" s="72">
        <v>6097</v>
      </c>
      <c r="B1163" s="71" t="s">
        <v>1608</v>
      </c>
      <c r="C1163" s="71" t="s">
        <v>1208</v>
      </c>
      <c r="D1163" s="71" t="s">
        <v>1325</v>
      </c>
      <c r="E1163" s="71" t="s">
        <v>1219</v>
      </c>
      <c r="F1163" s="73">
        <v>43869</v>
      </c>
      <c r="G1163" s="71" t="s">
        <v>1253</v>
      </c>
      <c r="H1163" s="20" t="s">
        <v>1930</v>
      </c>
    </row>
    <row r="1164" spans="1:8" x14ac:dyDescent="0.25">
      <c r="A1164" s="72">
        <v>6098</v>
      </c>
      <c r="B1164" s="71" t="s">
        <v>1609</v>
      </c>
      <c r="C1164" s="71" t="s">
        <v>1598</v>
      </c>
      <c r="D1164" s="71" t="s">
        <v>1230</v>
      </c>
      <c r="E1164" s="71" t="s">
        <v>1231</v>
      </c>
      <c r="F1164" s="73">
        <v>43867</v>
      </c>
      <c r="G1164" s="71" t="s">
        <v>1254</v>
      </c>
      <c r="H1164" s="74"/>
    </row>
    <row r="1165" spans="1:8" x14ac:dyDescent="0.25">
      <c r="A1165" s="72">
        <v>6099</v>
      </c>
      <c r="B1165" s="71" t="s">
        <v>1571</v>
      </c>
      <c r="C1165" s="71" t="s">
        <v>1567</v>
      </c>
      <c r="D1165" s="71" t="s">
        <v>1257</v>
      </c>
      <c r="E1165" s="71" t="s">
        <v>1231</v>
      </c>
      <c r="F1165" s="73">
        <v>43861</v>
      </c>
      <c r="G1165" s="71" t="s">
        <v>1569</v>
      </c>
      <c r="H1165" s="74"/>
    </row>
    <row r="1166" spans="1:8" x14ac:dyDescent="0.25">
      <c r="A1166" s="72">
        <v>6100</v>
      </c>
      <c r="B1166" s="71" t="s">
        <v>1610</v>
      </c>
      <c r="C1166" s="71" t="s">
        <v>1611</v>
      </c>
      <c r="D1166" s="71" t="s">
        <v>1268</v>
      </c>
      <c r="E1166" s="71" t="s">
        <v>1219</v>
      </c>
      <c r="F1166" s="73">
        <v>43869</v>
      </c>
      <c r="G1166" s="71" t="s">
        <v>1254</v>
      </c>
      <c r="H1166" s="74"/>
    </row>
    <row r="1167" spans="1:8" x14ac:dyDescent="0.25">
      <c r="A1167" s="72">
        <v>6101</v>
      </c>
      <c r="B1167" s="71" t="s">
        <v>1612</v>
      </c>
      <c r="C1167" s="71" t="s">
        <v>1289</v>
      </c>
      <c r="D1167" s="71" t="s">
        <v>1214</v>
      </c>
      <c r="E1167" s="71" t="s">
        <v>1212</v>
      </c>
      <c r="F1167" s="73">
        <v>43867</v>
      </c>
      <c r="G1167" s="71" t="s">
        <v>1254</v>
      </c>
      <c r="H1167" s="58" t="s">
        <v>1618</v>
      </c>
    </row>
    <row r="1168" spans="1:8" x14ac:dyDescent="0.25">
      <c r="A1168" s="72">
        <v>6102</v>
      </c>
      <c r="B1168" s="71" t="s">
        <v>1613</v>
      </c>
      <c r="C1168" s="71" t="s">
        <v>1208</v>
      </c>
      <c r="D1168" s="71" t="s">
        <v>1236</v>
      </c>
      <c r="E1168" s="71" t="s">
        <v>1219</v>
      </c>
      <c r="F1168" s="73">
        <v>43869</v>
      </c>
      <c r="G1168" s="71" t="s">
        <v>1207</v>
      </c>
      <c r="H1168" s="20" t="s">
        <v>1930</v>
      </c>
    </row>
    <row r="1169" spans="1:8" x14ac:dyDescent="0.25">
      <c r="A1169" s="72">
        <v>6103</v>
      </c>
      <c r="B1169" s="71" t="s">
        <v>1614</v>
      </c>
      <c r="C1169" s="71" t="s">
        <v>1208</v>
      </c>
      <c r="D1169" s="71" t="s">
        <v>1236</v>
      </c>
      <c r="E1169" s="71" t="s">
        <v>1219</v>
      </c>
      <c r="F1169" s="73">
        <v>43869</v>
      </c>
      <c r="G1169" s="71" t="s">
        <v>1207</v>
      </c>
      <c r="H1169" s="20" t="s">
        <v>1930</v>
      </c>
    </row>
    <row r="1170" spans="1:8" x14ac:dyDescent="0.25">
      <c r="A1170" s="72">
        <v>6104</v>
      </c>
      <c r="B1170" s="71" t="s">
        <v>1615</v>
      </c>
      <c r="C1170" s="71" t="s">
        <v>1208</v>
      </c>
      <c r="D1170" s="71" t="s">
        <v>1236</v>
      </c>
      <c r="E1170" s="71" t="s">
        <v>1219</v>
      </c>
      <c r="F1170" s="73">
        <v>43868</v>
      </c>
      <c r="G1170" s="71" t="s">
        <v>1207</v>
      </c>
      <c r="H1170" s="20" t="s">
        <v>1930</v>
      </c>
    </row>
    <row r="1171" spans="1:8" x14ac:dyDescent="0.25">
      <c r="A1171" s="72">
        <v>6105</v>
      </c>
      <c r="B1171" s="71" t="s">
        <v>1616</v>
      </c>
      <c r="C1171" s="71" t="s">
        <v>890</v>
      </c>
      <c r="D1171" s="71" t="s">
        <v>1218</v>
      </c>
      <c r="E1171" s="71" t="s">
        <v>1219</v>
      </c>
      <c r="F1171" s="73">
        <v>43868</v>
      </c>
      <c r="G1171" s="71" t="s">
        <v>1220</v>
      </c>
      <c r="H1171" s="20" t="s">
        <v>4955</v>
      </c>
    </row>
    <row r="1172" spans="1:8" x14ac:dyDescent="0.25">
      <c r="A1172" s="72">
        <v>6106</v>
      </c>
      <c r="B1172" s="71" t="s">
        <v>1617</v>
      </c>
      <c r="C1172" s="71" t="s">
        <v>929</v>
      </c>
      <c r="D1172" s="71" t="s">
        <v>1211</v>
      </c>
      <c r="E1172" s="71" t="s">
        <v>1212</v>
      </c>
      <c r="F1172" s="73">
        <v>43831</v>
      </c>
      <c r="G1172" s="71" t="s">
        <v>1281</v>
      </c>
      <c r="H1172" s="20" t="s">
        <v>1995</v>
      </c>
    </row>
    <row r="1173" spans="1:8" x14ac:dyDescent="0.25">
      <c r="A1173" s="76">
        <v>6108</v>
      </c>
      <c r="B1173" s="75" t="s">
        <v>1650</v>
      </c>
      <c r="C1173" s="75" t="s">
        <v>1437</v>
      </c>
      <c r="D1173" s="75" t="s">
        <v>1230</v>
      </c>
      <c r="E1173" s="75" t="s">
        <v>1231</v>
      </c>
      <c r="F1173" s="77">
        <v>43871</v>
      </c>
      <c r="G1173" s="75" t="s">
        <v>1220</v>
      </c>
      <c r="H1173" s="112" t="s">
        <v>1930</v>
      </c>
    </row>
    <row r="1174" spans="1:8" x14ac:dyDescent="0.25">
      <c r="A1174" s="76">
        <v>6109</v>
      </c>
      <c r="B1174" s="75" t="s">
        <v>1648</v>
      </c>
      <c r="C1174" s="75" t="s">
        <v>1558</v>
      </c>
      <c r="D1174" s="75" t="s">
        <v>1214</v>
      </c>
      <c r="E1174" s="75" t="s">
        <v>1212</v>
      </c>
      <c r="F1174" s="77">
        <v>43872</v>
      </c>
      <c r="G1174" s="75" t="s">
        <v>1215</v>
      </c>
      <c r="H1174" s="78"/>
    </row>
    <row r="1175" spans="1:8" x14ac:dyDescent="0.25">
      <c r="A1175" s="76">
        <v>6110</v>
      </c>
      <c r="B1175" s="75" t="s">
        <v>1665</v>
      </c>
      <c r="C1175" s="75" t="s">
        <v>890</v>
      </c>
      <c r="D1175" s="75" t="s">
        <v>1218</v>
      </c>
      <c r="E1175" s="75" t="s">
        <v>1219</v>
      </c>
      <c r="F1175" s="77">
        <v>43871</v>
      </c>
      <c r="G1175" s="75" t="s">
        <v>1220</v>
      </c>
      <c r="H1175" s="20" t="s">
        <v>4955</v>
      </c>
    </row>
    <row r="1176" spans="1:8" x14ac:dyDescent="0.25">
      <c r="A1176" s="76">
        <v>6111</v>
      </c>
      <c r="B1176" s="75" t="s">
        <v>1646</v>
      </c>
      <c r="C1176" s="75" t="s">
        <v>1537</v>
      </c>
      <c r="D1176" s="75" t="s">
        <v>1214</v>
      </c>
      <c r="E1176" s="75" t="s">
        <v>1212</v>
      </c>
      <c r="F1176" s="77">
        <v>43872</v>
      </c>
      <c r="G1176" s="75" t="s">
        <v>1215</v>
      </c>
      <c r="H1176" s="78"/>
    </row>
    <row r="1177" spans="1:8" x14ac:dyDescent="0.25">
      <c r="A1177" s="76">
        <v>6112</v>
      </c>
      <c r="B1177" s="75" t="s">
        <v>1619</v>
      </c>
      <c r="C1177" s="75" t="s">
        <v>1217</v>
      </c>
      <c r="D1177" s="75" t="s">
        <v>1218</v>
      </c>
      <c r="E1177" s="75" t="s">
        <v>1219</v>
      </c>
      <c r="F1177" s="77">
        <v>43873</v>
      </c>
      <c r="G1177" s="75" t="s">
        <v>1220</v>
      </c>
      <c r="H1177" s="20" t="s">
        <v>1930</v>
      </c>
    </row>
    <row r="1178" spans="1:8" x14ac:dyDescent="0.25">
      <c r="A1178" s="76">
        <v>6113</v>
      </c>
      <c r="B1178" s="75" t="s">
        <v>1661</v>
      </c>
      <c r="C1178" s="75" t="s">
        <v>1208</v>
      </c>
      <c r="D1178" s="75" t="s">
        <v>1236</v>
      </c>
      <c r="E1178" s="75" t="s">
        <v>1219</v>
      </c>
      <c r="F1178" s="77">
        <v>43874</v>
      </c>
      <c r="G1178" s="75" t="s">
        <v>1207</v>
      </c>
      <c r="H1178" s="20" t="s">
        <v>1930</v>
      </c>
    </row>
    <row r="1179" spans="1:8" x14ac:dyDescent="0.25">
      <c r="A1179" s="76">
        <v>6114</v>
      </c>
      <c r="B1179" s="75" t="s">
        <v>1653</v>
      </c>
      <c r="C1179" s="75" t="s">
        <v>890</v>
      </c>
      <c r="D1179" s="75" t="s">
        <v>1218</v>
      </c>
      <c r="E1179" s="75" t="s">
        <v>1219</v>
      </c>
      <c r="F1179" s="77">
        <v>43873</v>
      </c>
      <c r="G1179" s="75" t="s">
        <v>1220</v>
      </c>
      <c r="H1179" s="20" t="s">
        <v>4955</v>
      </c>
    </row>
    <row r="1180" spans="1:8" x14ac:dyDescent="0.25">
      <c r="A1180" s="76">
        <v>6115</v>
      </c>
      <c r="B1180" s="75" t="s">
        <v>1636</v>
      </c>
      <c r="C1180" s="75" t="s">
        <v>1339</v>
      </c>
      <c r="D1180" s="75" t="s">
        <v>1315</v>
      </c>
      <c r="E1180" s="75" t="s">
        <v>1219</v>
      </c>
      <c r="F1180" s="77">
        <v>43874</v>
      </c>
      <c r="G1180" s="75" t="s">
        <v>1255</v>
      </c>
      <c r="H1180" s="78"/>
    </row>
    <row r="1181" spans="1:8" x14ac:dyDescent="0.25">
      <c r="A1181" s="76">
        <v>6117</v>
      </c>
      <c r="B1181" s="75" t="s">
        <v>1666</v>
      </c>
      <c r="C1181" s="75" t="s">
        <v>1289</v>
      </c>
      <c r="D1181" s="75" t="s">
        <v>1214</v>
      </c>
      <c r="E1181" s="75" t="s">
        <v>1212</v>
      </c>
      <c r="F1181" s="77">
        <v>43873</v>
      </c>
      <c r="G1181" s="75" t="s">
        <v>1254</v>
      </c>
      <c r="H1181" s="58" t="s">
        <v>1618</v>
      </c>
    </row>
    <row r="1182" spans="1:8" x14ac:dyDescent="0.25">
      <c r="A1182" s="76">
        <v>6118</v>
      </c>
      <c r="B1182" s="75" t="s">
        <v>1662</v>
      </c>
      <c r="C1182" s="75" t="s">
        <v>1208</v>
      </c>
      <c r="D1182" s="75" t="s">
        <v>1236</v>
      </c>
      <c r="E1182" s="75" t="s">
        <v>1219</v>
      </c>
      <c r="F1182" s="77">
        <v>43876</v>
      </c>
      <c r="G1182" s="75" t="s">
        <v>1207</v>
      </c>
      <c r="H1182" s="20" t="s">
        <v>1930</v>
      </c>
    </row>
    <row r="1183" spans="1:8" x14ac:dyDescent="0.25">
      <c r="A1183" s="76">
        <v>6119</v>
      </c>
      <c r="B1183" s="75" t="s">
        <v>1654</v>
      </c>
      <c r="C1183" s="75" t="s">
        <v>890</v>
      </c>
      <c r="D1183" s="75" t="s">
        <v>1230</v>
      </c>
      <c r="E1183" s="75" t="s">
        <v>1231</v>
      </c>
      <c r="F1183" s="77">
        <v>43879</v>
      </c>
      <c r="G1183" s="75" t="s">
        <v>1220</v>
      </c>
      <c r="H1183" s="20" t="s">
        <v>4955</v>
      </c>
    </row>
    <row r="1184" spans="1:8" x14ac:dyDescent="0.25">
      <c r="A1184" s="76">
        <v>6120</v>
      </c>
      <c r="B1184" s="75" t="s">
        <v>1663</v>
      </c>
      <c r="C1184" s="75" t="s">
        <v>1208</v>
      </c>
      <c r="D1184" s="75" t="s">
        <v>1236</v>
      </c>
      <c r="E1184" s="75" t="s">
        <v>1219</v>
      </c>
      <c r="F1184" s="77">
        <v>43880</v>
      </c>
      <c r="G1184" s="75" t="s">
        <v>1207</v>
      </c>
      <c r="H1184" s="20" t="s">
        <v>1930</v>
      </c>
    </row>
    <row r="1185" spans="1:8" x14ac:dyDescent="0.25">
      <c r="A1185" s="76">
        <v>6121</v>
      </c>
      <c r="B1185" s="75" t="s">
        <v>1667</v>
      </c>
      <c r="C1185" s="75" t="s">
        <v>1558</v>
      </c>
      <c r="D1185" s="75" t="s">
        <v>1214</v>
      </c>
      <c r="E1185" s="75" t="s">
        <v>1212</v>
      </c>
      <c r="F1185" s="77"/>
      <c r="G1185" s="75" t="s">
        <v>1215</v>
      </c>
      <c r="H1185" s="78"/>
    </row>
    <row r="1186" spans="1:8" x14ac:dyDescent="0.25">
      <c r="A1186" s="76">
        <v>6122</v>
      </c>
      <c r="B1186" s="75" t="s">
        <v>1649</v>
      </c>
      <c r="C1186" s="171" t="s">
        <v>3277</v>
      </c>
      <c r="D1186" s="75" t="s">
        <v>1214</v>
      </c>
      <c r="E1186" s="75" t="s">
        <v>1212</v>
      </c>
      <c r="F1186" s="77">
        <v>43880</v>
      </c>
      <c r="G1186" s="75" t="s">
        <v>1215</v>
      </c>
      <c r="H1186" s="20" t="s">
        <v>1930</v>
      </c>
    </row>
    <row r="1187" spans="1:8" x14ac:dyDescent="0.25">
      <c r="A1187" s="76">
        <v>6123</v>
      </c>
      <c r="B1187" s="75" t="s">
        <v>1628</v>
      </c>
      <c r="C1187" s="75" t="s">
        <v>1627</v>
      </c>
      <c r="D1187" s="75" t="s">
        <v>1230</v>
      </c>
      <c r="E1187" s="75" t="s">
        <v>1231</v>
      </c>
      <c r="F1187" s="77">
        <v>43880</v>
      </c>
      <c r="G1187" s="75" t="s">
        <v>1254</v>
      </c>
      <c r="H1187" s="78"/>
    </row>
    <row r="1188" spans="1:8" x14ac:dyDescent="0.25">
      <c r="A1188" s="76">
        <v>6124</v>
      </c>
      <c r="B1188" s="75" t="s">
        <v>1638</v>
      </c>
      <c r="C1188" s="75" t="s">
        <v>1637</v>
      </c>
      <c r="D1188" s="75" t="s">
        <v>1352</v>
      </c>
      <c r="E1188" s="75" t="s">
        <v>1212</v>
      </c>
      <c r="F1188" s="77">
        <v>43880</v>
      </c>
      <c r="G1188" s="75" t="s">
        <v>1255</v>
      </c>
      <c r="H1188" s="78" t="s">
        <v>1704</v>
      </c>
    </row>
    <row r="1189" spans="1:8" x14ac:dyDescent="0.25">
      <c r="A1189" s="76">
        <v>6125</v>
      </c>
      <c r="B1189" s="75" t="s">
        <v>1655</v>
      </c>
      <c r="C1189" s="75" t="s">
        <v>1576</v>
      </c>
      <c r="D1189" s="75" t="s">
        <v>1257</v>
      </c>
      <c r="E1189" s="75" t="s">
        <v>1231</v>
      </c>
      <c r="F1189" s="77">
        <v>43881</v>
      </c>
      <c r="G1189" s="75" t="s">
        <v>1207</v>
      </c>
      <c r="H1189" s="78"/>
    </row>
    <row r="1190" spans="1:8" x14ac:dyDescent="0.25">
      <c r="A1190" s="76">
        <v>6126</v>
      </c>
      <c r="B1190" s="75" t="s">
        <v>1668</v>
      </c>
      <c r="C1190" s="75" t="s">
        <v>1576</v>
      </c>
      <c r="D1190" s="75" t="s">
        <v>1257</v>
      </c>
      <c r="E1190" s="75" t="s">
        <v>1231</v>
      </c>
      <c r="F1190" s="77">
        <v>43881</v>
      </c>
      <c r="G1190" s="75" t="s">
        <v>1207</v>
      </c>
      <c r="H1190" s="78"/>
    </row>
    <row r="1191" spans="1:8" x14ac:dyDescent="0.25">
      <c r="A1191" s="76">
        <v>6127</v>
      </c>
      <c r="B1191" s="75" t="s">
        <v>1669</v>
      </c>
      <c r="C1191" s="75" t="s">
        <v>929</v>
      </c>
      <c r="D1191" s="75" t="s">
        <v>1211</v>
      </c>
      <c r="E1191" s="75" t="s">
        <v>1212</v>
      </c>
      <c r="F1191" s="77">
        <v>43880</v>
      </c>
      <c r="G1191" s="75" t="s">
        <v>1281</v>
      </c>
      <c r="H1191" s="20" t="s">
        <v>1995</v>
      </c>
    </row>
    <row r="1192" spans="1:8" x14ac:dyDescent="0.25">
      <c r="A1192" s="76">
        <v>6128</v>
      </c>
      <c r="B1192" s="75" t="s">
        <v>1651</v>
      </c>
      <c r="C1192" s="75" t="s">
        <v>189</v>
      </c>
      <c r="D1192" s="75" t="s">
        <v>1218</v>
      </c>
      <c r="E1192" s="75" t="s">
        <v>1219</v>
      </c>
      <c r="F1192" s="77">
        <v>43881</v>
      </c>
      <c r="G1192" s="75" t="s">
        <v>1220</v>
      </c>
      <c r="H1192" s="78"/>
    </row>
    <row r="1193" spans="1:8" x14ac:dyDescent="0.25">
      <c r="A1193" s="76">
        <v>6129</v>
      </c>
      <c r="B1193" s="75" t="s">
        <v>1645</v>
      </c>
      <c r="C1193" s="75" t="s">
        <v>836</v>
      </c>
      <c r="D1193" s="75" t="s">
        <v>1325</v>
      </c>
      <c r="E1193" s="75" t="s">
        <v>1219</v>
      </c>
      <c r="F1193" s="77">
        <v>43883</v>
      </c>
      <c r="G1193" s="75" t="s">
        <v>1253</v>
      </c>
      <c r="H1193" s="78"/>
    </row>
    <row r="1194" spans="1:8" x14ac:dyDescent="0.25">
      <c r="A1194" s="76">
        <v>6130</v>
      </c>
      <c r="B1194" s="75" t="s">
        <v>1658</v>
      </c>
      <c r="C1194" s="75" t="s">
        <v>1657</v>
      </c>
      <c r="D1194" s="75" t="s">
        <v>1236</v>
      </c>
      <c r="E1194" s="75" t="s">
        <v>1219</v>
      </c>
      <c r="F1194" s="77">
        <v>43880</v>
      </c>
      <c r="G1194" s="75" t="s">
        <v>1207</v>
      </c>
      <c r="H1194" s="58" t="s">
        <v>1709</v>
      </c>
    </row>
    <row r="1195" spans="1:8" x14ac:dyDescent="0.25">
      <c r="A1195" s="76">
        <v>6131</v>
      </c>
      <c r="B1195" s="75" t="s">
        <v>1629</v>
      </c>
      <c r="C1195" s="75" t="s">
        <v>1528</v>
      </c>
      <c r="D1195" s="75" t="s">
        <v>1257</v>
      </c>
      <c r="E1195" s="75" t="s">
        <v>1231</v>
      </c>
      <c r="F1195" s="77">
        <v>43882</v>
      </c>
      <c r="G1195" s="75" t="s">
        <v>1363</v>
      </c>
      <c r="H1195" s="20" t="s">
        <v>1930</v>
      </c>
    </row>
    <row r="1196" spans="1:8" x14ac:dyDescent="0.25">
      <c r="A1196" s="76">
        <v>6132</v>
      </c>
      <c r="B1196" s="75" t="s">
        <v>1670</v>
      </c>
      <c r="C1196" s="171" t="s">
        <v>3277</v>
      </c>
      <c r="D1196" s="75" t="s">
        <v>1218</v>
      </c>
      <c r="E1196" s="75" t="s">
        <v>1219</v>
      </c>
      <c r="F1196" s="77">
        <v>43882</v>
      </c>
      <c r="G1196" s="75" t="s">
        <v>1215</v>
      </c>
      <c r="H1196" s="20" t="s">
        <v>1930</v>
      </c>
    </row>
    <row r="1197" spans="1:8" x14ac:dyDescent="0.25">
      <c r="A1197" s="76">
        <v>6133</v>
      </c>
      <c r="B1197" s="75" t="s">
        <v>1634</v>
      </c>
      <c r="C1197" s="75" t="s">
        <v>1633</v>
      </c>
      <c r="D1197" s="75" t="s">
        <v>1671</v>
      </c>
      <c r="E1197" s="75" t="s">
        <v>1212</v>
      </c>
      <c r="F1197" s="77">
        <v>43882</v>
      </c>
      <c r="G1197" s="75" t="s">
        <v>1635</v>
      </c>
      <c r="H1197" s="78"/>
    </row>
    <row r="1198" spans="1:8" x14ac:dyDescent="0.25">
      <c r="A1198" s="76">
        <v>6134</v>
      </c>
      <c r="B1198" s="75" t="s">
        <v>1643</v>
      </c>
      <c r="C1198" s="75" t="s">
        <v>629</v>
      </c>
      <c r="D1198" s="75" t="s">
        <v>1672</v>
      </c>
      <c r="E1198" s="75" t="s">
        <v>1231</v>
      </c>
      <c r="F1198" s="77">
        <v>43885</v>
      </c>
      <c r="G1198" s="75" t="s">
        <v>1253</v>
      </c>
      <c r="H1198" s="78"/>
    </row>
    <row r="1199" spans="1:8" x14ac:dyDescent="0.25">
      <c r="A1199" s="76">
        <v>6135</v>
      </c>
      <c r="B1199" s="75" t="s">
        <v>1639</v>
      </c>
      <c r="C1199" s="75" t="s">
        <v>1637</v>
      </c>
      <c r="D1199" s="75" t="s">
        <v>1352</v>
      </c>
      <c r="E1199" s="75" t="s">
        <v>1212</v>
      </c>
      <c r="F1199" s="77">
        <v>43883</v>
      </c>
      <c r="G1199" s="75" t="s">
        <v>1255</v>
      </c>
      <c r="H1199" s="78" t="s">
        <v>1704</v>
      </c>
    </row>
    <row r="1200" spans="1:8" x14ac:dyDescent="0.25">
      <c r="A1200" s="76">
        <v>6136</v>
      </c>
      <c r="B1200" s="75" t="s">
        <v>1656</v>
      </c>
      <c r="C1200" s="75" t="s">
        <v>1578</v>
      </c>
      <c r="D1200" s="75" t="s">
        <v>1236</v>
      </c>
      <c r="E1200" s="75" t="s">
        <v>1219</v>
      </c>
      <c r="F1200" s="77">
        <v>43884</v>
      </c>
      <c r="G1200" s="75" t="s">
        <v>1207</v>
      </c>
      <c r="H1200" s="78"/>
    </row>
    <row r="1201" spans="1:8" x14ac:dyDescent="0.25">
      <c r="A1201" s="76">
        <v>6137</v>
      </c>
      <c r="B1201" s="75" t="s">
        <v>1652</v>
      </c>
      <c r="C1201" s="75" t="s">
        <v>189</v>
      </c>
      <c r="D1201" s="75" t="s">
        <v>1218</v>
      </c>
      <c r="E1201" s="75" t="s">
        <v>1219</v>
      </c>
      <c r="F1201" s="77">
        <v>43883</v>
      </c>
      <c r="G1201" s="75" t="s">
        <v>1220</v>
      </c>
      <c r="H1201" s="78"/>
    </row>
    <row r="1202" spans="1:8" x14ac:dyDescent="0.25">
      <c r="A1202" s="76">
        <v>6138</v>
      </c>
      <c r="B1202" s="75" t="s">
        <v>1673</v>
      </c>
      <c r="C1202" s="75" t="s">
        <v>1605</v>
      </c>
      <c r="D1202" s="75" t="s">
        <v>1230</v>
      </c>
      <c r="E1202" s="75" t="s">
        <v>1231</v>
      </c>
      <c r="F1202" s="77">
        <v>43884</v>
      </c>
      <c r="G1202" s="75" t="s">
        <v>1254</v>
      </c>
      <c r="H1202" s="78"/>
    </row>
    <row r="1203" spans="1:8" x14ac:dyDescent="0.25">
      <c r="A1203" s="76">
        <v>6139</v>
      </c>
      <c r="B1203" s="75" t="s">
        <v>1644</v>
      </c>
      <c r="C1203" s="75" t="s">
        <v>1208</v>
      </c>
      <c r="D1203" s="75" t="s">
        <v>1325</v>
      </c>
      <c r="E1203" s="75" t="s">
        <v>1219</v>
      </c>
      <c r="F1203" s="77">
        <v>43885</v>
      </c>
      <c r="G1203" s="75" t="s">
        <v>1253</v>
      </c>
      <c r="H1203" s="20" t="s">
        <v>1930</v>
      </c>
    </row>
    <row r="1204" spans="1:8" x14ac:dyDescent="0.25">
      <c r="A1204" s="76">
        <v>6140</v>
      </c>
      <c r="B1204" s="75" t="s">
        <v>1620</v>
      </c>
      <c r="C1204" s="75" t="s">
        <v>1217</v>
      </c>
      <c r="D1204" s="75" t="s">
        <v>1230</v>
      </c>
      <c r="E1204" s="75" t="s">
        <v>1231</v>
      </c>
      <c r="F1204" s="77">
        <v>43885</v>
      </c>
      <c r="G1204" s="75" t="s">
        <v>1220</v>
      </c>
      <c r="H1204" s="20" t="s">
        <v>1930</v>
      </c>
    </row>
    <row r="1205" spans="1:8" x14ac:dyDescent="0.25">
      <c r="A1205" s="76">
        <v>6141</v>
      </c>
      <c r="B1205" s="75" t="s">
        <v>1660</v>
      </c>
      <c r="C1205" s="75" t="s">
        <v>1659</v>
      </c>
      <c r="D1205" s="75" t="s">
        <v>1236</v>
      </c>
      <c r="E1205" s="75" t="s">
        <v>1219</v>
      </c>
      <c r="F1205" s="77">
        <v>43888</v>
      </c>
      <c r="G1205" s="75" t="s">
        <v>1207</v>
      </c>
      <c r="H1205" s="78"/>
    </row>
    <row r="1206" spans="1:8" x14ac:dyDescent="0.25">
      <c r="A1206" s="76">
        <v>6142</v>
      </c>
      <c r="B1206" s="75" t="s">
        <v>1623</v>
      </c>
      <c r="C1206" s="75" t="s">
        <v>1503</v>
      </c>
      <c r="D1206" s="75" t="s">
        <v>1230</v>
      </c>
      <c r="E1206" s="75" t="s">
        <v>1231</v>
      </c>
      <c r="F1206" s="77">
        <v>43888</v>
      </c>
      <c r="G1206" s="75" t="s">
        <v>1254</v>
      </c>
      <c r="H1206" s="78"/>
    </row>
    <row r="1207" spans="1:8" x14ac:dyDescent="0.25">
      <c r="A1207" s="76">
        <v>6143</v>
      </c>
      <c r="B1207" s="75" t="s">
        <v>1626</v>
      </c>
      <c r="C1207" s="75" t="s">
        <v>1625</v>
      </c>
      <c r="D1207" s="75" t="s">
        <v>1214</v>
      </c>
      <c r="E1207" s="75" t="s">
        <v>1212</v>
      </c>
      <c r="F1207" s="77">
        <v>43887</v>
      </c>
      <c r="G1207" s="75" t="s">
        <v>1254</v>
      </c>
      <c r="H1207" s="78"/>
    </row>
    <row r="1208" spans="1:8" x14ac:dyDescent="0.25">
      <c r="A1208" s="76">
        <v>6144</v>
      </c>
      <c r="B1208" s="75" t="s">
        <v>1621</v>
      </c>
      <c r="C1208" s="75" t="s">
        <v>1217</v>
      </c>
      <c r="D1208" s="75" t="s">
        <v>1218</v>
      </c>
      <c r="E1208" s="75" t="s">
        <v>1219</v>
      </c>
      <c r="F1208" s="77">
        <v>43888</v>
      </c>
      <c r="G1208" s="75" t="s">
        <v>1220</v>
      </c>
      <c r="H1208" s="20" t="s">
        <v>1930</v>
      </c>
    </row>
    <row r="1209" spans="1:8" x14ac:dyDescent="0.25">
      <c r="A1209" s="76">
        <v>6145</v>
      </c>
      <c r="B1209" s="75" t="s">
        <v>1642</v>
      </c>
      <c r="C1209" s="75" t="s">
        <v>1641</v>
      </c>
      <c r="D1209" s="75" t="s">
        <v>1257</v>
      </c>
      <c r="E1209" s="75" t="s">
        <v>1231</v>
      </c>
      <c r="F1209" s="77">
        <v>43887</v>
      </c>
      <c r="G1209" s="75" t="s">
        <v>1569</v>
      </c>
      <c r="H1209" s="78"/>
    </row>
    <row r="1210" spans="1:8" x14ac:dyDescent="0.25">
      <c r="A1210" s="76">
        <v>6146</v>
      </c>
      <c r="B1210" s="75" t="s">
        <v>1624</v>
      </c>
      <c r="C1210" s="75" t="s">
        <v>1503</v>
      </c>
      <c r="D1210" s="75" t="s">
        <v>1230</v>
      </c>
      <c r="E1210" s="75" t="s">
        <v>1231</v>
      </c>
      <c r="F1210" s="77">
        <v>43889</v>
      </c>
      <c r="G1210" s="75" t="s">
        <v>1254</v>
      </c>
      <c r="H1210" s="78"/>
    </row>
    <row r="1211" spans="1:8" x14ac:dyDescent="0.25">
      <c r="A1211" s="76">
        <v>6147</v>
      </c>
      <c r="B1211" s="75" t="s">
        <v>1630</v>
      </c>
      <c r="C1211" s="75" t="s">
        <v>1674</v>
      </c>
      <c r="D1211" s="75" t="s">
        <v>1211</v>
      </c>
      <c r="E1211" s="75" t="s">
        <v>1212</v>
      </c>
      <c r="F1211" s="77">
        <v>43888</v>
      </c>
      <c r="G1211" s="75" t="s">
        <v>1281</v>
      </c>
      <c r="H1211" s="78"/>
    </row>
    <row r="1212" spans="1:8" x14ac:dyDescent="0.25">
      <c r="A1212" s="76">
        <v>6148</v>
      </c>
      <c r="B1212" s="75" t="s">
        <v>1631</v>
      </c>
      <c r="C1212" s="75" t="s">
        <v>1674</v>
      </c>
      <c r="D1212" s="75" t="s">
        <v>1211</v>
      </c>
      <c r="E1212" s="75" t="s">
        <v>1212</v>
      </c>
      <c r="F1212" s="77">
        <v>43888</v>
      </c>
      <c r="G1212" s="75" t="s">
        <v>1281</v>
      </c>
      <c r="H1212" s="78"/>
    </row>
    <row r="1213" spans="1:8" x14ac:dyDescent="0.25">
      <c r="A1213" s="76">
        <v>6149</v>
      </c>
      <c r="B1213" s="75" t="s">
        <v>1632</v>
      </c>
      <c r="C1213" s="75" t="s">
        <v>1674</v>
      </c>
      <c r="D1213" s="75" t="s">
        <v>1211</v>
      </c>
      <c r="E1213" s="75" t="s">
        <v>1212</v>
      </c>
      <c r="F1213" s="77">
        <v>43888</v>
      </c>
      <c r="G1213" s="75" t="s">
        <v>1281</v>
      </c>
      <c r="H1213" s="78"/>
    </row>
    <row r="1214" spans="1:8" x14ac:dyDescent="0.25">
      <c r="A1214" s="76">
        <v>6150</v>
      </c>
      <c r="B1214" s="75" t="s">
        <v>1647</v>
      </c>
      <c r="C1214" s="75" t="s">
        <v>1543</v>
      </c>
      <c r="D1214" s="75" t="s">
        <v>1214</v>
      </c>
      <c r="E1214" s="75" t="s">
        <v>1212</v>
      </c>
      <c r="F1214" s="77">
        <v>43889</v>
      </c>
      <c r="G1214" s="75" t="s">
        <v>1215</v>
      </c>
      <c r="H1214" s="78"/>
    </row>
    <row r="1215" spans="1:8" x14ac:dyDescent="0.25">
      <c r="A1215" s="76">
        <v>6151</v>
      </c>
      <c r="B1215" s="75" t="s">
        <v>1640</v>
      </c>
      <c r="C1215" s="75" t="s">
        <v>1637</v>
      </c>
      <c r="D1215" s="75" t="s">
        <v>1218</v>
      </c>
      <c r="E1215" s="75" t="s">
        <v>1219</v>
      </c>
      <c r="F1215" s="77">
        <v>43889</v>
      </c>
      <c r="G1215" s="75" t="s">
        <v>1255</v>
      </c>
      <c r="H1215" s="78" t="s">
        <v>1704</v>
      </c>
    </row>
    <row r="1216" spans="1:8" x14ac:dyDescent="0.25">
      <c r="A1216" s="76">
        <v>6152</v>
      </c>
      <c r="B1216" s="75" t="s">
        <v>1675</v>
      </c>
      <c r="C1216" s="75" t="s">
        <v>1664</v>
      </c>
      <c r="D1216" s="75" t="s">
        <v>1211</v>
      </c>
      <c r="E1216" s="75" t="s">
        <v>1212</v>
      </c>
      <c r="F1216" s="77">
        <v>43889</v>
      </c>
      <c r="G1216" s="75" t="s">
        <v>1281</v>
      </c>
      <c r="H1216" s="78"/>
    </row>
    <row r="1217" spans="1:8" x14ac:dyDescent="0.25">
      <c r="A1217" s="76">
        <v>6153</v>
      </c>
      <c r="B1217" s="75" t="s">
        <v>1676</v>
      </c>
      <c r="C1217" s="75" t="s">
        <v>1677</v>
      </c>
      <c r="D1217" s="75" t="s">
        <v>1236</v>
      </c>
      <c r="E1217" s="75" t="s">
        <v>1219</v>
      </c>
      <c r="F1217" s="77">
        <v>43891</v>
      </c>
      <c r="G1217" s="75" t="s">
        <v>1207</v>
      </c>
      <c r="H1217" s="78"/>
    </row>
    <row r="1218" spans="1:8" x14ac:dyDescent="0.25">
      <c r="A1218" s="76">
        <v>6154</v>
      </c>
      <c r="B1218" s="75" t="s">
        <v>1678</v>
      </c>
      <c r="C1218" s="75" t="s">
        <v>1633</v>
      </c>
      <c r="D1218" s="75" t="s">
        <v>1671</v>
      </c>
      <c r="E1218" s="75" t="s">
        <v>1212</v>
      </c>
      <c r="F1218" s="77">
        <v>43892</v>
      </c>
      <c r="G1218" s="75" t="s">
        <v>1253</v>
      </c>
      <c r="H1218" s="78"/>
    </row>
    <row r="1219" spans="1:8" x14ac:dyDescent="0.25">
      <c r="A1219" s="76">
        <v>6155</v>
      </c>
      <c r="B1219" s="75" t="s">
        <v>1679</v>
      </c>
      <c r="C1219" s="75" t="s">
        <v>1208</v>
      </c>
      <c r="D1219" s="75" t="s">
        <v>1236</v>
      </c>
      <c r="E1219" s="75" t="s">
        <v>1219</v>
      </c>
      <c r="F1219" s="77">
        <v>43891</v>
      </c>
      <c r="G1219" s="75" t="s">
        <v>1207</v>
      </c>
      <c r="H1219" s="20" t="s">
        <v>1930</v>
      </c>
    </row>
    <row r="1220" spans="1:8" x14ac:dyDescent="0.25">
      <c r="A1220" s="76">
        <v>6156</v>
      </c>
      <c r="B1220" s="75" t="s">
        <v>1680</v>
      </c>
      <c r="C1220" s="75" t="s">
        <v>797</v>
      </c>
      <c r="D1220" s="75" t="s">
        <v>1230</v>
      </c>
      <c r="E1220" s="75" t="s">
        <v>1231</v>
      </c>
      <c r="F1220" s="77">
        <v>43893</v>
      </c>
      <c r="G1220" s="75" t="s">
        <v>1220</v>
      </c>
      <c r="H1220" s="78"/>
    </row>
    <row r="1221" spans="1:8" x14ac:dyDescent="0.25">
      <c r="A1221" s="76">
        <v>6157</v>
      </c>
      <c r="B1221" s="75" t="s">
        <v>1681</v>
      </c>
      <c r="C1221" s="75" t="s">
        <v>1289</v>
      </c>
      <c r="D1221" s="75" t="s">
        <v>1214</v>
      </c>
      <c r="E1221" s="75" t="s">
        <v>1212</v>
      </c>
      <c r="F1221" s="77">
        <v>43893</v>
      </c>
      <c r="G1221" s="75" t="s">
        <v>1254</v>
      </c>
      <c r="H1221" s="58" t="s">
        <v>1618</v>
      </c>
    </row>
    <row r="1222" spans="1:8" x14ac:dyDescent="0.25">
      <c r="A1222" s="76">
        <v>6158</v>
      </c>
      <c r="B1222" s="75" t="s">
        <v>1682</v>
      </c>
      <c r="C1222" s="75" t="s">
        <v>1683</v>
      </c>
      <c r="D1222" s="75" t="s">
        <v>1211</v>
      </c>
      <c r="E1222" s="75" t="s">
        <v>1212</v>
      </c>
      <c r="F1222" s="77"/>
      <c r="G1222" s="75" t="s">
        <v>1281</v>
      </c>
      <c r="H1222" s="78"/>
    </row>
    <row r="1223" spans="1:8" x14ac:dyDescent="0.25">
      <c r="A1223" s="76">
        <v>6159</v>
      </c>
      <c r="B1223" s="75" t="s">
        <v>1684</v>
      </c>
      <c r="C1223" s="75" t="s">
        <v>1004</v>
      </c>
      <c r="D1223" s="75" t="s">
        <v>1230</v>
      </c>
      <c r="E1223" s="75" t="s">
        <v>1231</v>
      </c>
      <c r="F1223" s="77">
        <v>43894</v>
      </c>
      <c r="G1223" s="75" t="s">
        <v>1215</v>
      </c>
      <c r="H1223" s="78"/>
    </row>
    <row r="1224" spans="1:8" x14ac:dyDescent="0.25">
      <c r="A1224" s="76">
        <v>6160</v>
      </c>
      <c r="B1224" s="75" t="s">
        <v>1685</v>
      </c>
      <c r="C1224" s="75" t="s">
        <v>1304</v>
      </c>
      <c r="D1224" s="75" t="s">
        <v>1218</v>
      </c>
      <c r="E1224" s="75" t="s">
        <v>1219</v>
      </c>
      <c r="F1224" s="77">
        <v>43921</v>
      </c>
      <c r="G1224" s="75" t="s">
        <v>1215</v>
      </c>
      <c r="H1224" s="78"/>
    </row>
    <row r="1225" spans="1:8" x14ac:dyDescent="0.25">
      <c r="A1225" s="76">
        <v>6161</v>
      </c>
      <c r="B1225" s="75" t="s">
        <v>1686</v>
      </c>
      <c r="C1225" s="75" t="s">
        <v>1687</v>
      </c>
      <c r="D1225" s="75" t="s">
        <v>1218</v>
      </c>
      <c r="E1225" s="75" t="s">
        <v>1219</v>
      </c>
      <c r="F1225" s="77">
        <v>43895</v>
      </c>
      <c r="G1225" s="75" t="s">
        <v>1254</v>
      </c>
      <c r="H1225" s="78"/>
    </row>
    <row r="1226" spans="1:8" x14ac:dyDescent="0.25">
      <c r="A1226" s="76">
        <v>6162</v>
      </c>
      <c r="B1226" s="75" t="s">
        <v>1688</v>
      </c>
      <c r="C1226" s="75" t="s">
        <v>1689</v>
      </c>
      <c r="D1226" s="75" t="s">
        <v>1214</v>
      </c>
      <c r="E1226" s="75" t="s">
        <v>1212</v>
      </c>
      <c r="F1226" s="77">
        <v>43895</v>
      </c>
      <c r="G1226" s="75" t="s">
        <v>1215</v>
      </c>
      <c r="H1226" s="78"/>
    </row>
    <row r="1227" spans="1:8" x14ac:dyDescent="0.25">
      <c r="A1227" s="76">
        <v>6163</v>
      </c>
      <c r="B1227" s="75" t="s">
        <v>1690</v>
      </c>
      <c r="C1227" s="75" t="s">
        <v>1689</v>
      </c>
      <c r="D1227" s="75" t="s">
        <v>1214</v>
      </c>
      <c r="E1227" s="75" t="s">
        <v>1212</v>
      </c>
      <c r="F1227" s="77">
        <v>43895</v>
      </c>
      <c r="G1227" s="75" t="s">
        <v>1215</v>
      </c>
      <c r="H1227" s="78"/>
    </row>
    <row r="1228" spans="1:8" x14ac:dyDescent="0.25">
      <c r="A1228" s="76">
        <v>6164</v>
      </c>
      <c r="B1228" s="75" t="s">
        <v>1691</v>
      </c>
      <c r="C1228" s="75" t="s">
        <v>1289</v>
      </c>
      <c r="D1228" s="75" t="s">
        <v>1214</v>
      </c>
      <c r="E1228" s="75" t="s">
        <v>1212</v>
      </c>
      <c r="F1228" s="77">
        <v>43895</v>
      </c>
      <c r="G1228" s="75" t="s">
        <v>1254</v>
      </c>
      <c r="H1228" s="58" t="s">
        <v>1618</v>
      </c>
    </row>
    <row r="1229" spans="1:8" x14ac:dyDescent="0.25">
      <c r="A1229" s="76">
        <v>6165</v>
      </c>
      <c r="B1229" s="75" t="s">
        <v>1692</v>
      </c>
      <c r="C1229" s="75" t="s">
        <v>890</v>
      </c>
      <c r="D1229" s="75" t="s">
        <v>1218</v>
      </c>
      <c r="E1229" s="75" t="s">
        <v>1219</v>
      </c>
      <c r="F1229" s="77">
        <v>43876</v>
      </c>
      <c r="G1229" s="75" t="s">
        <v>1220</v>
      </c>
      <c r="H1229" s="20" t="s">
        <v>4955</v>
      </c>
    </row>
    <row r="1230" spans="1:8" x14ac:dyDescent="0.25">
      <c r="A1230" s="76">
        <v>6166</v>
      </c>
      <c r="B1230" s="75" t="s">
        <v>1693</v>
      </c>
      <c r="C1230" s="75" t="s">
        <v>1208</v>
      </c>
      <c r="D1230" s="75" t="s">
        <v>1236</v>
      </c>
      <c r="E1230" s="75" t="s">
        <v>1219</v>
      </c>
      <c r="F1230" s="77">
        <v>43876</v>
      </c>
      <c r="G1230" s="75" t="s">
        <v>1207</v>
      </c>
      <c r="H1230" s="20" t="s">
        <v>1930</v>
      </c>
    </row>
    <row r="1231" spans="1:8" x14ac:dyDescent="0.25">
      <c r="A1231" s="76">
        <v>6167</v>
      </c>
      <c r="B1231" s="75" t="s">
        <v>1694</v>
      </c>
      <c r="C1231" s="75" t="s">
        <v>1208</v>
      </c>
      <c r="D1231" s="75" t="s">
        <v>1325</v>
      </c>
      <c r="E1231" s="75" t="s">
        <v>1219</v>
      </c>
      <c r="F1231" s="77">
        <v>43898</v>
      </c>
      <c r="G1231" s="75" t="s">
        <v>1253</v>
      </c>
      <c r="H1231" s="20" t="s">
        <v>1930</v>
      </c>
    </row>
    <row r="1232" spans="1:8" x14ac:dyDescent="0.25">
      <c r="A1232" s="76">
        <v>6168</v>
      </c>
      <c r="B1232" s="75" t="s">
        <v>1695</v>
      </c>
      <c r="C1232" s="75" t="s">
        <v>1208</v>
      </c>
      <c r="D1232" s="75" t="s">
        <v>1325</v>
      </c>
      <c r="E1232" s="75" t="s">
        <v>1219</v>
      </c>
      <c r="F1232" s="77">
        <v>43898</v>
      </c>
      <c r="G1232" s="75" t="s">
        <v>1253</v>
      </c>
      <c r="H1232" s="20" t="s">
        <v>1930</v>
      </c>
    </row>
    <row r="1233" spans="1:8" x14ac:dyDescent="0.25">
      <c r="A1233" s="76">
        <v>6169</v>
      </c>
      <c r="B1233" s="75" t="s">
        <v>1696</v>
      </c>
      <c r="C1233" s="75" t="s">
        <v>1208</v>
      </c>
      <c r="D1233" s="75" t="s">
        <v>1325</v>
      </c>
      <c r="E1233" s="75" t="s">
        <v>1219</v>
      </c>
      <c r="F1233" s="77">
        <v>43898</v>
      </c>
      <c r="G1233" s="75" t="s">
        <v>1253</v>
      </c>
      <c r="H1233" s="20" t="s">
        <v>1930</v>
      </c>
    </row>
    <row r="1234" spans="1:8" x14ac:dyDescent="0.25">
      <c r="A1234" s="76">
        <v>6170</v>
      </c>
      <c r="B1234" s="75" t="s">
        <v>1697</v>
      </c>
      <c r="C1234" s="75" t="s">
        <v>1208</v>
      </c>
      <c r="D1234" s="75" t="s">
        <v>1325</v>
      </c>
      <c r="E1234" s="75" t="s">
        <v>1219</v>
      </c>
      <c r="F1234" s="77">
        <v>43893</v>
      </c>
      <c r="G1234" s="75" t="s">
        <v>1253</v>
      </c>
      <c r="H1234" s="20" t="s">
        <v>1930</v>
      </c>
    </row>
    <row r="1235" spans="1:8" x14ac:dyDescent="0.25">
      <c r="A1235" s="76">
        <v>6171</v>
      </c>
      <c r="B1235" s="75" t="s">
        <v>1698</v>
      </c>
      <c r="C1235" s="75" t="s">
        <v>1208</v>
      </c>
      <c r="D1235" s="75" t="s">
        <v>1325</v>
      </c>
      <c r="E1235" s="75" t="s">
        <v>1219</v>
      </c>
      <c r="F1235" s="77">
        <v>43898</v>
      </c>
      <c r="G1235" s="75" t="s">
        <v>1253</v>
      </c>
      <c r="H1235" s="20" t="s">
        <v>1930</v>
      </c>
    </row>
    <row r="1236" spans="1:8" x14ac:dyDescent="0.25">
      <c r="A1236" s="76">
        <v>6172</v>
      </c>
      <c r="B1236" s="75" t="s">
        <v>1699</v>
      </c>
      <c r="C1236" s="75" t="s">
        <v>1339</v>
      </c>
      <c r="D1236" s="75" t="s">
        <v>1315</v>
      </c>
      <c r="E1236" s="75" t="s">
        <v>1219</v>
      </c>
      <c r="F1236" s="77">
        <v>43876</v>
      </c>
      <c r="G1236" s="75" t="s">
        <v>1255</v>
      </c>
      <c r="H1236" s="78"/>
    </row>
    <row r="1237" spans="1:8" x14ac:dyDescent="0.25">
      <c r="A1237" s="76">
        <v>6173</v>
      </c>
      <c r="B1237" s="75" t="s">
        <v>1700</v>
      </c>
      <c r="C1237" s="75" t="s">
        <v>890</v>
      </c>
      <c r="D1237" s="75" t="s">
        <v>1218</v>
      </c>
      <c r="E1237" s="75" t="s">
        <v>1219</v>
      </c>
      <c r="F1237" s="77">
        <v>43896</v>
      </c>
      <c r="G1237" s="75" t="s">
        <v>1220</v>
      </c>
      <c r="H1237" s="20" t="s">
        <v>4955</v>
      </c>
    </row>
    <row r="1238" spans="1:8" x14ac:dyDescent="0.25">
      <c r="A1238" s="76">
        <v>6174</v>
      </c>
      <c r="B1238" s="75" t="s">
        <v>1701</v>
      </c>
      <c r="C1238" s="75" t="s">
        <v>1208</v>
      </c>
      <c r="D1238" s="75" t="s">
        <v>1236</v>
      </c>
      <c r="E1238" s="75" t="s">
        <v>1219</v>
      </c>
      <c r="F1238" s="77">
        <v>43897</v>
      </c>
      <c r="G1238" s="75" t="s">
        <v>1207</v>
      </c>
      <c r="H1238" s="20" t="s">
        <v>1930</v>
      </c>
    </row>
    <row r="1239" spans="1:8" x14ac:dyDescent="0.25">
      <c r="A1239" s="76">
        <v>6175</v>
      </c>
      <c r="B1239" s="75" t="s">
        <v>1702</v>
      </c>
      <c r="C1239" s="75" t="s">
        <v>1637</v>
      </c>
      <c r="D1239" s="75" t="s">
        <v>1315</v>
      </c>
      <c r="E1239" s="75" t="s">
        <v>1219</v>
      </c>
      <c r="F1239" s="77">
        <v>43879</v>
      </c>
      <c r="G1239" s="75" t="s">
        <v>1255</v>
      </c>
      <c r="H1239" s="78" t="s">
        <v>1704</v>
      </c>
    </row>
    <row r="1240" spans="1:8" x14ac:dyDescent="0.25">
      <c r="A1240" s="76">
        <v>6176</v>
      </c>
      <c r="B1240" s="75" t="s">
        <v>1703</v>
      </c>
      <c r="C1240" s="75" t="s">
        <v>797</v>
      </c>
      <c r="D1240" s="75" t="s">
        <v>1230</v>
      </c>
      <c r="E1240" s="75" t="s">
        <v>1231</v>
      </c>
      <c r="F1240" s="77">
        <v>43897</v>
      </c>
      <c r="G1240" s="75" t="s">
        <v>1220</v>
      </c>
      <c r="H1240" s="78"/>
    </row>
    <row r="1241" spans="1:8" x14ac:dyDescent="0.25">
      <c r="A1241" s="30">
        <v>6177</v>
      </c>
      <c r="B1241" s="29" t="s">
        <v>1713</v>
      </c>
      <c r="C1241" s="29" t="s">
        <v>238</v>
      </c>
      <c r="D1241" s="29" t="s">
        <v>1211</v>
      </c>
      <c r="E1241" s="29" t="s">
        <v>1212</v>
      </c>
      <c r="F1241" s="31"/>
      <c r="G1241" s="29" t="s">
        <v>1256</v>
      </c>
      <c r="H1241" s="20" t="s">
        <v>2705</v>
      </c>
    </row>
    <row r="1242" spans="1:8" x14ac:dyDescent="0.25">
      <c r="A1242" s="30">
        <v>6178</v>
      </c>
      <c r="B1242" s="29" t="s">
        <v>1714</v>
      </c>
      <c r="C1242" s="29" t="s">
        <v>1208</v>
      </c>
      <c r="D1242" s="29" t="s">
        <v>1325</v>
      </c>
      <c r="E1242" s="29" t="s">
        <v>1219</v>
      </c>
      <c r="F1242" s="31">
        <v>43902</v>
      </c>
      <c r="G1242" s="29" t="s">
        <v>1253</v>
      </c>
      <c r="H1242" s="20" t="s">
        <v>1930</v>
      </c>
    </row>
    <row r="1243" spans="1:8" x14ac:dyDescent="0.25">
      <c r="A1243" s="30">
        <v>6179</v>
      </c>
      <c r="B1243" s="29" t="s">
        <v>1715</v>
      </c>
      <c r="C1243" s="29" t="s">
        <v>238</v>
      </c>
      <c r="D1243" s="29" t="s">
        <v>1211</v>
      </c>
      <c r="E1243" s="29" t="s">
        <v>1212</v>
      </c>
      <c r="F1243" s="31">
        <v>43901</v>
      </c>
      <c r="G1243" s="29" t="s">
        <v>1256</v>
      </c>
      <c r="H1243" s="20" t="s">
        <v>2705</v>
      </c>
    </row>
    <row r="1244" spans="1:8" x14ac:dyDescent="0.25">
      <c r="A1244" s="30">
        <v>6180</v>
      </c>
      <c r="B1244" s="29" t="s">
        <v>1716</v>
      </c>
      <c r="C1244" s="29" t="s">
        <v>929</v>
      </c>
      <c r="D1244" s="29" t="s">
        <v>1211</v>
      </c>
      <c r="E1244" s="29" t="s">
        <v>1212</v>
      </c>
      <c r="F1244" s="31">
        <v>43902</v>
      </c>
      <c r="G1244" s="29" t="s">
        <v>1256</v>
      </c>
      <c r="H1244" s="20" t="s">
        <v>1995</v>
      </c>
    </row>
    <row r="1245" spans="1:8" x14ac:dyDescent="0.25">
      <c r="A1245" s="30">
        <v>6181</v>
      </c>
      <c r="B1245" s="29" t="s">
        <v>1708</v>
      </c>
      <c r="C1245" s="29" t="s">
        <v>890</v>
      </c>
      <c r="D1245" s="29" t="s">
        <v>1218</v>
      </c>
      <c r="E1245" s="29" t="s">
        <v>1219</v>
      </c>
      <c r="F1245" s="31">
        <v>43852</v>
      </c>
      <c r="G1245" s="29" t="s">
        <v>1220</v>
      </c>
      <c r="H1245" s="20" t="s">
        <v>4955</v>
      </c>
    </row>
    <row r="1246" spans="1:8" x14ac:dyDescent="0.25">
      <c r="A1246" s="30">
        <v>6182</v>
      </c>
      <c r="B1246" s="29" t="s">
        <v>1717</v>
      </c>
      <c r="C1246" s="29" t="s">
        <v>1659</v>
      </c>
      <c r="D1246" s="29" t="s">
        <v>1236</v>
      </c>
      <c r="E1246" s="29" t="s">
        <v>1219</v>
      </c>
      <c r="F1246" s="31">
        <v>43903</v>
      </c>
      <c r="G1246" s="29" t="s">
        <v>1207</v>
      </c>
      <c r="H1246" s="58"/>
    </row>
    <row r="1247" spans="1:8" x14ac:dyDescent="0.25">
      <c r="A1247" s="30">
        <v>6183</v>
      </c>
      <c r="B1247" s="29" t="s">
        <v>1718</v>
      </c>
      <c r="C1247" s="29" t="s">
        <v>1208</v>
      </c>
      <c r="D1247" s="29" t="s">
        <v>1325</v>
      </c>
      <c r="E1247" s="29" t="s">
        <v>1219</v>
      </c>
      <c r="F1247" s="31">
        <v>43904</v>
      </c>
      <c r="G1247" s="29" t="s">
        <v>1253</v>
      </c>
      <c r="H1247" s="20" t="s">
        <v>1930</v>
      </c>
    </row>
    <row r="1248" spans="1:8" x14ac:dyDescent="0.25">
      <c r="A1248" s="30">
        <v>6184</v>
      </c>
      <c r="B1248" s="29" t="s">
        <v>1719</v>
      </c>
      <c r="C1248" s="29" t="s">
        <v>1063</v>
      </c>
      <c r="D1248" s="29" t="s">
        <v>1218</v>
      </c>
      <c r="E1248" s="29" t="s">
        <v>1219</v>
      </c>
      <c r="F1248" s="31">
        <v>43902</v>
      </c>
      <c r="G1248" s="29" t="s">
        <v>1254</v>
      </c>
      <c r="H1248" s="58"/>
    </row>
    <row r="1249" spans="1:8" x14ac:dyDescent="0.25">
      <c r="A1249" s="30">
        <v>6185</v>
      </c>
      <c r="B1249" s="29" t="s">
        <v>1720</v>
      </c>
      <c r="C1249" s="29" t="s">
        <v>1558</v>
      </c>
      <c r="D1249" s="29" t="s">
        <v>1214</v>
      </c>
      <c r="E1249" s="29" t="s">
        <v>1212</v>
      </c>
      <c r="F1249" s="31">
        <v>43903</v>
      </c>
      <c r="G1249" s="29" t="s">
        <v>1215</v>
      </c>
      <c r="H1249" s="58"/>
    </row>
    <row r="1250" spans="1:8" x14ac:dyDescent="0.25">
      <c r="A1250" s="30">
        <v>6186</v>
      </c>
      <c r="B1250" s="29" t="s">
        <v>1721</v>
      </c>
      <c r="C1250" s="97" t="s">
        <v>1491</v>
      </c>
      <c r="D1250" s="29" t="s">
        <v>1236</v>
      </c>
      <c r="E1250" s="29" t="s">
        <v>1219</v>
      </c>
      <c r="F1250" s="31">
        <v>43904</v>
      </c>
      <c r="G1250" s="29" t="s">
        <v>1207</v>
      </c>
      <c r="H1250" s="20" t="s">
        <v>2934</v>
      </c>
    </row>
    <row r="1251" spans="1:8" x14ac:dyDescent="0.25">
      <c r="A1251" s="30">
        <v>6187</v>
      </c>
      <c r="B1251" s="29" t="s">
        <v>1722</v>
      </c>
      <c r="C1251" s="29" t="s">
        <v>1217</v>
      </c>
      <c r="D1251" s="29" t="s">
        <v>1218</v>
      </c>
      <c r="E1251" s="29" t="s">
        <v>1219</v>
      </c>
      <c r="F1251" s="31">
        <v>43903</v>
      </c>
      <c r="G1251" s="29" t="s">
        <v>1220</v>
      </c>
      <c r="H1251" s="20" t="s">
        <v>1930</v>
      </c>
    </row>
    <row r="1252" spans="1:8" x14ac:dyDescent="0.25">
      <c r="A1252" s="30">
        <v>6188</v>
      </c>
      <c r="B1252" s="29" t="s">
        <v>1723</v>
      </c>
      <c r="C1252" s="29" t="s">
        <v>1558</v>
      </c>
      <c r="D1252" s="29" t="s">
        <v>1214</v>
      </c>
      <c r="E1252" s="29" t="s">
        <v>1212</v>
      </c>
      <c r="F1252" s="31">
        <v>43904</v>
      </c>
      <c r="G1252" s="29" t="s">
        <v>1215</v>
      </c>
      <c r="H1252" s="58"/>
    </row>
    <row r="1253" spans="1:8" x14ac:dyDescent="0.25">
      <c r="A1253" s="30">
        <v>6189</v>
      </c>
      <c r="B1253" s="29" t="s">
        <v>1724</v>
      </c>
      <c r="C1253" s="29" t="s">
        <v>1558</v>
      </c>
      <c r="D1253" s="29" t="s">
        <v>1214</v>
      </c>
      <c r="E1253" s="29" t="s">
        <v>1212</v>
      </c>
      <c r="F1253" s="31">
        <v>43904</v>
      </c>
      <c r="G1253" s="29" t="s">
        <v>1215</v>
      </c>
      <c r="H1253" s="58"/>
    </row>
    <row r="1254" spans="1:8" x14ac:dyDescent="0.25">
      <c r="A1254" s="30">
        <v>6190</v>
      </c>
      <c r="B1254" s="29" t="s">
        <v>1705</v>
      </c>
      <c r="C1254" s="29" t="s">
        <v>890</v>
      </c>
      <c r="D1254" s="29" t="s">
        <v>1218</v>
      </c>
      <c r="E1254" s="29" t="s">
        <v>1219</v>
      </c>
      <c r="F1254" s="31">
        <v>43854</v>
      </c>
      <c r="G1254" s="29" t="s">
        <v>1220</v>
      </c>
      <c r="H1254" s="20" t="s">
        <v>4955</v>
      </c>
    </row>
    <row r="1255" spans="1:8" x14ac:dyDescent="0.25">
      <c r="A1255" s="30">
        <v>6191</v>
      </c>
      <c r="B1255" s="29" t="s">
        <v>1706</v>
      </c>
      <c r="C1255" s="29" t="s">
        <v>890</v>
      </c>
      <c r="D1255" s="29" t="s">
        <v>1218</v>
      </c>
      <c r="E1255" s="29" t="s">
        <v>1219</v>
      </c>
      <c r="F1255" s="31">
        <v>43854</v>
      </c>
      <c r="G1255" s="29" t="s">
        <v>1220</v>
      </c>
      <c r="H1255" s="20" t="s">
        <v>4955</v>
      </c>
    </row>
    <row r="1256" spans="1:8" x14ac:dyDescent="0.25">
      <c r="A1256" s="30">
        <v>6192</v>
      </c>
      <c r="B1256" s="29" t="s">
        <v>1707</v>
      </c>
      <c r="C1256" s="29" t="s">
        <v>890</v>
      </c>
      <c r="D1256" s="29" t="s">
        <v>1218</v>
      </c>
      <c r="E1256" s="29" t="s">
        <v>1219</v>
      </c>
      <c r="F1256" s="31">
        <v>43854</v>
      </c>
      <c r="G1256" s="29" t="s">
        <v>1220</v>
      </c>
      <c r="H1256" s="20" t="s">
        <v>4955</v>
      </c>
    </row>
    <row r="1257" spans="1:8" x14ac:dyDescent="0.25">
      <c r="A1257" s="30">
        <v>6193</v>
      </c>
      <c r="B1257" s="29" t="s">
        <v>1725</v>
      </c>
      <c r="C1257" s="29" t="s">
        <v>1115</v>
      </c>
      <c r="D1257" s="29" t="s">
        <v>1230</v>
      </c>
      <c r="E1257" s="29" t="s">
        <v>1231</v>
      </c>
      <c r="F1257" s="31">
        <v>43904</v>
      </c>
      <c r="G1257" s="29" t="s">
        <v>1215</v>
      </c>
      <c r="H1257" s="58"/>
    </row>
    <row r="1258" spans="1:8" x14ac:dyDescent="0.25">
      <c r="A1258" s="30">
        <v>6194</v>
      </c>
      <c r="B1258" s="29" t="s">
        <v>1726</v>
      </c>
      <c r="C1258" s="29" t="s">
        <v>1437</v>
      </c>
      <c r="D1258" s="29" t="s">
        <v>1230</v>
      </c>
      <c r="E1258" s="29" t="s">
        <v>1231</v>
      </c>
      <c r="F1258" s="31">
        <v>43904</v>
      </c>
      <c r="G1258" s="29" t="s">
        <v>1220</v>
      </c>
      <c r="H1258" s="112" t="s">
        <v>1930</v>
      </c>
    </row>
    <row r="1259" spans="1:8" x14ac:dyDescent="0.25">
      <c r="A1259" s="30">
        <v>6195</v>
      </c>
      <c r="B1259" s="29" t="s">
        <v>1727</v>
      </c>
      <c r="C1259" s="29" t="s">
        <v>1710</v>
      </c>
      <c r="D1259" s="29" t="s">
        <v>1313</v>
      </c>
      <c r="E1259" s="29" t="s">
        <v>1231</v>
      </c>
      <c r="F1259" s="31">
        <v>43904</v>
      </c>
      <c r="G1259" s="29" t="s">
        <v>1255</v>
      </c>
      <c r="H1259" s="58"/>
    </row>
    <row r="1260" spans="1:8" x14ac:dyDescent="0.25">
      <c r="A1260" s="30">
        <v>6196</v>
      </c>
      <c r="B1260" s="29" t="s">
        <v>1728</v>
      </c>
      <c r="C1260" s="29" t="s">
        <v>1710</v>
      </c>
      <c r="D1260" s="29" t="s">
        <v>1313</v>
      </c>
      <c r="E1260" s="29" t="s">
        <v>1231</v>
      </c>
      <c r="F1260" s="31">
        <v>43904</v>
      </c>
      <c r="G1260" s="29" t="s">
        <v>1255</v>
      </c>
      <c r="H1260" s="58"/>
    </row>
    <row r="1261" spans="1:8" x14ac:dyDescent="0.25">
      <c r="A1261" s="30">
        <v>6197</v>
      </c>
      <c r="B1261" s="29" t="s">
        <v>1729</v>
      </c>
      <c r="C1261" s="171" t="s">
        <v>3277</v>
      </c>
      <c r="D1261" s="29" t="s">
        <v>1218</v>
      </c>
      <c r="E1261" s="29" t="s">
        <v>1219</v>
      </c>
      <c r="F1261" s="31">
        <v>43906</v>
      </c>
      <c r="G1261" s="29" t="s">
        <v>1253</v>
      </c>
      <c r="H1261" s="20" t="s">
        <v>1930</v>
      </c>
    </row>
    <row r="1262" spans="1:8" x14ac:dyDescent="0.25">
      <c r="A1262" s="30">
        <v>6198</v>
      </c>
      <c r="B1262" s="29" t="s">
        <v>1730</v>
      </c>
      <c r="C1262" s="171" t="s">
        <v>3277</v>
      </c>
      <c r="D1262" s="29" t="s">
        <v>1325</v>
      </c>
      <c r="E1262" s="29" t="s">
        <v>1219</v>
      </c>
      <c r="F1262" s="31">
        <v>43921</v>
      </c>
      <c r="G1262" s="29" t="s">
        <v>1253</v>
      </c>
      <c r="H1262" s="20" t="s">
        <v>1930</v>
      </c>
    </row>
    <row r="1263" spans="1:8" x14ac:dyDescent="0.25">
      <c r="A1263" s="30">
        <v>6199</v>
      </c>
      <c r="B1263" s="29" t="s">
        <v>1731</v>
      </c>
      <c r="C1263" s="29" t="s">
        <v>1259</v>
      </c>
      <c r="D1263" s="29" t="s">
        <v>1236</v>
      </c>
      <c r="E1263" s="29" t="s">
        <v>1219</v>
      </c>
      <c r="F1263" s="31">
        <v>43909</v>
      </c>
      <c r="G1263" s="29" t="s">
        <v>1207</v>
      </c>
      <c r="H1263" s="58"/>
    </row>
    <row r="1264" spans="1:8" x14ac:dyDescent="0.25">
      <c r="A1264" s="30">
        <v>6200</v>
      </c>
      <c r="B1264" s="29" t="s">
        <v>1732</v>
      </c>
      <c r="C1264" s="171" t="s">
        <v>3277</v>
      </c>
      <c r="D1264" s="29" t="s">
        <v>1214</v>
      </c>
      <c r="E1264" s="29" t="s">
        <v>1212</v>
      </c>
      <c r="F1264" s="31">
        <v>43908</v>
      </c>
      <c r="G1264" s="29" t="s">
        <v>1215</v>
      </c>
      <c r="H1264" s="20" t="s">
        <v>1930</v>
      </c>
    </row>
    <row r="1265" spans="1:8" x14ac:dyDescent="0.25">
      <c r="A1265" s="30">
        <v>6201</v>
      </c>
      <c r="B1265" s="29" t="s">
        <v>1733</v>
      </c>
      <c r="C1265" s="29" t="s">
        <v>1437</v>
      </c>
      <c r="D1265" s="29" t="s">
        <v>1214</v>
      </c>
      <c r="E1265" s="29" t="s">
        <v>1212</v>
      </c>
      <c r="F1265" s="31">
        <v>43908</v>
      </c>
      <c r="G1265" s="29" t="s">
        <v>1220</v>
      </c>
      <c r="H1265" s="112" t="s">
        <v>1930</v>
      </c>
    </row>
    <row r="1266" spans="1:8" x14ac:dyDescent="0.25">
      <c r="A1266" s="30">
        <v>6202</v>
      </c>
      <c r="B1266" s="29" t="s">
        <v>1734</v>
      </c>
      <c r="C1266" s="29" t="s">
        <v>797</v>
      </c>
      <c r="D1266" s="29" t="s">
        <v>1230</v>
      </c>
      <c r="E1266" s="29" t="s">
        <v>1231</v>
      </c>
      <c r="F1266" s="31">
        <v>43909</v>
      </c>
      <c r="G1266" s="29" t="s">
        <v>1220</v>
      </c>
      <c r="H1266" s="58"/>
    </row>
    <row r="1267" spans="1:8" x14ac:dyDescent="0.25">
      <c r="A1267" s="30">
        <v>6203</v>
      </c>
      <c r="B1267" s="29" t="s">
        <v>1735</v>
      </c>
      <c r="C1267" s="29" t="s">
        <v>1430</v>
      </c>
      <c r="D1267" s="29" t="s">
        <v>1211</v>
      </c>
      <c r="E1267" s="29" t="s">
        <v>1212</v>
      </c>
      <c r="F1267" s="31"/>
      <c r="G1267" s="29" t="s">
        <v>1281</v>
      </c>
      <c r="H1267" s="58"/>
    </row>
    <row r="1268" spans="1:8" x14ac:dyDescent="0.25">
      <c r="A1268" s="30">
        <v>6204</v>
      </c>
      <c r="B1268" s="29" t="s">
        <v>1736</v>
      </c>
      <c r="C1268" s="29" t="s">
        <v>1737</v>
      </c>
      <c r="D1268" s="29" t="s">
        <v>1236</v>
      </c>
      <c r="E1268" s="29" t="s">
        <v>1219</v>
      </c>
      <c r="F1268" s="31">
        <v>43911</v>
      </c>
      <c r="G1268" s="29" t="s">
        <v>1569</v>
      </c>
      <c r="H1268" s="20" t="s">
        <v>1930</v>
      </c>
    </row>
    <row r="1269" spans="1:8" x14ac:dyDescent="0.25">
      <c r="A1269" s="30">
        <v>6205</v>
      </c>
      <c r="B1269" s="29" t="s">
        <v>1738</v>
      </c>
      <c r="C1269" s="29" t="s">
        <v>784</v>
      </c>
      <c r="D1269" s="29" t="s">
        <v>1230</v>
      </c>
      <c r="E1269" s="29" t="s">
        <v>1231</v>
      </c>
      <c r="F1269" s="31">
        <v>43910</v>
      </c>
      <c r="G1269" s="29" t="s">
        <v>1215</v>
      </c>
      <c r="H1269" s="58"/>
    </row>
    <row r="1270" spans="1:8" x14ac:dyDescent="0.25">
      <c r="A1270" s="30">
        <v>6206</v>
      </c>
      <c r="B1270" s="29" t="s">
        <v>1739</v>
      </c>
      <c r="C1270" s="29" t="s">
        <v>1426</v>
      </c>
      <c r="D1270" s="29" t="s">
        <v>1236</v>
      </c>
      <c r="E1270" s="29" t="s">
        <v>1219</v>
      </c>
      <c r="F1270" s="31"/>
      <c r="G1270" s="29" t="s">
        <v>1363</v>
      </c>
      <c r="H1270" s="58"/>
    </row>
    <row r="1271" spans="1:8" x14ac:dyDescent="0.25">
      <c r="A1271" s="30">
        <v>6207</v>
      </c>
      <c r="B1271" s="29" t="s">
        <v>1740</v>
      </c>
      <c r="C1271" s="29" t="s">
        <v>1208</v>
      </c>
      <c r="D1271" s="29" t="s">
        <v>1236</v>
      </c>
      <c r="E1271" s="29" t="s">
        <v>1219</v>
      </c>
      <c r="F1271" s="31">
        <v>43912</v>
      </c>
      <c r="G1271" s="29" t="s">
        <v>1207</v>
      </c>
      <c r="H1271" s="20" t="s">
        <v>1930</v>
      </c>
    </row>
    <row r="1272" spans="1:8" x14ac:dyDescent="0.25">
      <c r="A1272" s="30">
        <v>6208</v>
      </c>
      <c r="B1272" s="29" t="s">
        <v>1741</v>
      </c>
      <c r="C1272" s="29" t="s">
        <v>1742</v>
      </c>
      <c r="D1272" s="29" t="s">
        <v>1257</v>
      </c>
      <c r="E1272" s="29" t="s">
        <v>1231</v>
      </c>
      <c r="F1272" s="31">
        <v>43912</v>
      </c>
      <c r="G1272" s="29" t="s">
        <v>1256</v>
      </c>
      <c r="H1272" s="58"/>
    </row>
    <row r="1273" spans="1:8" x14ac:dyDescent="0.25">
      <c r="A1273" s="30">
        <v>6209</v>
      </c>
      <c r="B1273" s="29" t="s">
        <v>1743</v>
      </c>
      <c r="C1273" s="29" t="s">
        <v>1677</v>
      </c>
      <c r="D1273" s="29" t="s">
        <v>1236</v>
      </c>
      <c r="E1273" s="29" t="s">
        <v>1219</v>
      </c>
      <c r="F1273" s="31">
        <v>43908</v>
      </c>
      <c r="G1273" s="29" t="s">
        <v>1207</v>
      </c>
      <c r="H1273" s="58"/>
    </row>
    <row r="1274" spans="1:8" x14ac:dyDescent="0.25">
      <c r="A1274" s="30">
        <v>6211</v>
      </c>
      <c r="B1274" s="29" t="s">
        <v>1744</v>
      </c>
      <c r="C1274" s="29" t="s">
        <v>1289</v>
      </c>
      <c r="D1274" s="29" t="s">
        <v>1214</v>
      </c>
      <c r="E1274" s="29" t="s">
        <v>1212</v>
      </c>
      <c r="F1274" s="31">
        <v>43958</v>
      </c>
      <c r="G1274" s="29" t="s">
        <v>1254</v>
      </c>
      <c r="H1274" s="58" t="s">
        <v>1618</v>
      </c>
    </row>
    <row r="1275" spans="1:8" x14ac:dyDescent="0.25">
      <c r="A1275" s="30">
        <v>6212</v>
      </c>
      <c r="B1275" s="29" t="s">
        <v>1745</v>
      </c>
      <c r="C1275" s="29" t="s">
        <v>890</v>
      </c>
      <c r="D1275" s="29" t="s">
        <v>1746</v>
      </c>
      <c r="E1275" s="29" t="s">
        <v>1219</v>
      </c>
      <c r="F1275" s="31">
        <v>43959</v>
      </c>
      <c r="G1275" s="29" t="s">
        <v>1220</v>
      </c>
      <c r="H1275" s="20" t="s">
        <v>4955</v>
      </c>
    </row>
    <row r="1276" spans="1:8" x14ac:dyDescent="0.25">
      <c r="A1276" s="30">
        <v>6213</v>
      </c>
      <c r="B1276" s="29" t="s">
        <v>1747</v>
      </c>
      <c r="C1276" s="29" t="s">
        <v>1217</v>
      </c>
      <c r="D1276" s="29" t="s">
        <v>1438</v>
      </c>
      <c r="E1276" s="29" t="s">
        <v>1231</v>
      </c>
      <c r="F1276" s="31">
        <v>43958</v>
      </c>
      <c r="G1276" s="29" t="s">
        <v>1220</v>
      </c>
      <c r="H1276" s="20" t="s">
        <v>1930</v>
      </c>
    </row>
    <row r="1277" spans="1:8" x14ac:dyDescent="0.25">
      <c r="A1277" s="30">
        <v>6214</v>
      </c>
      <c r="B1277" s="29" t="s">
        <v>1748</v>
      </c>
      <c r="C1277" s="29" t="s">
        <v>1146</v>
      </c>
      <c r="D1277" s="29" t="s">
        <v>1214</v>
      </c>
      <c r="E1277" s="29" t="s">
        <v>1212</v>
      </c>
      <c r="F1277" s="31">
        <v>43959</v>
      </c>
      <c r="G1277" s="29" t="s">
        <v>1215</v>
      </c>
      <c r="H1277" s="58"/>
    </row>
    <row r="1278" spans="1:8" x14ac:dyDescent="0.25">
      <c r="A1278" s="30">
        <v>6215</v>
      </c>
      <c r="B1278" s="29" t="s">
        <v>1749</v>
      </c>
      <c r="C1278" s="29" t="s">
        <v>234</v>
      </c>
      <c r="D1278" s="29" t="s">
        <v>1214</v>
      </c>
      <c r="E1278" s="29" t="s">
        <v>1231</v>
      </c>
      <c r="F1278" s="31">
        <v>43952</v>
      </c>
      <c r="G1278" s="29" t="s">
        <v>1215</v>
      </c>
      <c r="H1278" s="58"/>
    </row>
    <row r="1279" spans="1:8" x14ac:dyDescent="0.25">
      <c r="A1279" s="30">
        <v>6216</v>
      </c>
      <c r="B1279" s="29" t="s">
        <v>1750</v>
      </c>
      <c r="C1279" s="29" t="s">
        <v>1711</v>
      </c>
      <c r="D1279" s="29" t="s">
        <v>1236</v>
      </c>
      <c r="E1279" s="29" t="s">
        <v>1219</v>
      </c>
      <c r="F1279" s="31">
        <v>43922</v>
      </c>
      <c r="G1279" s="29" t="s">
        <v>1207</v>
      </c>
      <c r="H1279" s="58"/>
    </row>
    <row r="1280" spans="1:8" x14ac:dyDescent="0.25">
      <c r="A1280" s="30">
        <v>6217</v>
      </c>
      <c r="B1280" s="29" t="s">
        <v>1751</v>
      </c>
      <c r="C1280" s="171" t="s">
        <v>3277</v>
      </c>
      <c r="D1280" s="29" t="s">
        <v>1746</v>
      </c>
      <c r="E1280" s="29" t="s">
        <v>1219</v>
      </c>
      <c r="F1280" s="31">
        <v>43960</v>
      </c>
      <c r="G1280" s="29" t="s">
        <v>1215</v>
      </c>
      <c r="H1280" s="20" t="s">
        <v>1930</v>
      </c>
    </row>
    <row r="1281" spans="1:8" x14ac:dyDescent="0.25">
      <c r="A1281" s="30">
        <v>6218</v>
      </c>
      <c r="B1281" s="29" t="s">
        <v>1752</v>
      </c>
      <c r="C1281" s="29" t="s">
        <v>1289</v>
      </c>
      <c r="D1281" s="29" t="s">
        <v>1214</v>
      </c>
      <c r="E1281" s="29" t="s">
        <v>1212</v>
      </c>
      <c r="F1281" s="31">
        <v>43960</v>
      </c>
      <c r="G1281" s="29" t="s">
        <v>1254</v>
      </c>
      <c r="H1281" s="58" t="s">
        <v>1618</v>
      </c>
    </row>
    <row r="1282" spans="1:8" x14ac:dyDescent="0.25">
      <c r="A1282" s="30">
        <v>6219</v>
      </c>
      <c r="B1282" s="29" t="s">
        <v>1753</v>
      </c>
      <c r="C1282" s="29" t="s">
        <v>1754</v>
      </c>
      <c r="D1282" s="29" t="s">
        <v>1257</v>
      </c>
      <c r="E1282" s="29" t="s">
        <v>1231</v>
      </c>
      <c r="F1282" s="31">
        <v>43964</v>
      </c>
      <c r="G1282" s="29" t="s">
        <v>1281</v>
      </c>
      <c r="H1282" s="58"/>
    </row>
    <row r="1283" spans="1:8" x14ac:dyDescent="0.25">
      <c r="A1283" s="30">
        <v>6220</v>
      </c>
      <c r="B1283" s="29" t="s">
        <v>1755</v>
      </c>
      <c r="C1283" s="29" t="s">
        <v>1754</v>
      </c>
      <c r="D1283" s="29" t="s">
        <v>1257</v>
      </c>
      <c r="E1283" s="29" t="s">
        <v>1231</v>
      </c>
      <c r="F1283" s="31">
        <v>43964</v>
      </c>
      <c r="G1283" s="29" t="s">
        <v>1281</v>
      </c>
      <c r="H1283" s="58"/>
    </row>
    <row r="1284" spans="1:8" x14ac:dyDescent="0.25">
      <c r="A1284" s="30">
        <v>6221</v>
      </c>
      <c r="B1284" s="29" t="s">
        <v>1756</v>
      </c>
      <c r="C1284" s="29" t="s">
        <v>1754</v>
      </c>
      <c r="D1284" s="29" t="s">
        <v>1257</v>
      </c>
      <c r="E1284" s="29" t="s">
        <v>1231</v>
      </c>
      <c r="F1284" s="31">
        <v>43964</v>
      </c>
      <c r="G1284" s="29" t="s">
        <v>1281</v>
      </c>
      <c r="H1284" s="58"/>
    </row>
    <row r="1285" spans="1:8" x14ac:dyDescent="0.25">
      <c r="A1285" s="30">
        <v>6222</v>
      </c>
      <c r="B1285" s="29" t="s">
        <v>1757</v>
      </c>
      <c r="C1285" s="29" t="s">
        <v>1710</v>
      </c>
      <c r="D1285" s="29" t="s">
        <v>1313</v>
      </c>
      <c r="E1285" s="29" t="s">
        <v>1231</v>
      </c>
      <c r="F1285" s="31">
        <v>43963</v>
      </c>
      <c r="G1285" s="29" t="s">
        <v>1255</v>
      </c>
      <c r="H1285" s="58"/>
    </row>
    <row r="1286" spans="1:8" x14ac:dyDescent="0.25">
      <c r="A1286" s="30">
        <v>6223</v>
      </c>
      <c r="B1286" s="29" t="s">
        <v>1758</v>
      </c>
      <c r="C1286" s="29" t="s">
        <v>1710</v>
      </c>
      <c r="D1286" s="29" t="s">
        <v>1313</v>
      </c>
      <c r="E1286" s="29" t="s">
        <v>1231</v>
      </c>
      <c r="F1286" s="31">
        <v>43963</v>
      </c>
      <c r="G1286" s="29" t="s">
        <v>1255</v>
      </c>
      <c r="H1286" s="58"/>
    </row>
    <row r="1287" spans="1:8" x14ac:dyDescent="0.25">
      <c r="A1287" s="30">
        <v>6224</v>
      </c>
      <c r="B1287" s="29" t="s">
        <v>1759</v>
      </c>
      <c r="C1287" s="29" t="s">
        <v>1710</v>
      </c>
      <c r="D1287" s="29" t="s">
        <v>1313</v>
      </c>
      <c r="E1287" s="29" t="s">
        <v>1231</v>
      </c>
      <c r="F1287" s="31">
        <v>43963</v>
      </c>
      <c r="G1287" s="29" t="s">
        <v>1255</v>
      </c>
      <c r="H1287" s="58"/>
    </row>
    <row r="1288" spans="1:8" x14ac:dyDescent="0.25">
      <c r="A1288" s="30">
        <v>6225</v>
      </c>
      <c r="B1288" s="29" t="s">
        <v>1760</v>
      </c>
      <c r="C1288" s="29" t="s">
        <v>1146</v>
      </c>
      <c r="D1288" s="29" t="s">
        <v>1214</v>
      </c>
      <c r="E1288" s="29" t="s">
        <v>1212</v>
      </c>
      <c r="F1288" s="31">
        <v>43965</v>
      </c>
      <c r="G1288" s="29" t="s">
        <v>1215</v>
      </c>
      <c r="H1288" s="58"/>
    </row>
    <row r="1289" spans="1:8" x14ac:dyDescent="0.25">
      <c r="A1289" s="30">
        <v>6226</v>
      </c>
      <c r="B1289" s="29" t="s">
        <v>1761</v>
      </c>
      <c r="C1289" s="29" t="s">
        <v>1689</v>
      </c>
      <c r="D1289" s="29" t="s">
        <v>1214</v>
      </c>
      <c r="E1289" s="29" t="s">
        <v>1212</v>
      </c>
      <c r="F1289" s="31">
        <v>43965</v>
      </c>
      <c r="G1289" s="29" t="s">
        <v>1215</v>
      </c>
      <c r="H1289" s="58"/>
    </row>
    <row r="1290" spans="1:8" x14ac:dyDescent="0.25">
      <c r="A1290" s="30">
        <v>6227</v>
      </c>
      <c r="B1290" s="29" t="s">
        <v>1762</v>
      </c>
      <c r="C1290" s="145" t="s">
        <v>1622</v>
      </c>
      <c r="D1290" s="29" t="s">
        <v>1230</v>
      </c>
      <c r="E1290" s="29" t="s">
        <v>1231</v>
      </c>
      <c r="F1290" s="31">
        <v>43966</v>
      </c>
      <c r="G1290" s="29" t="s">
        <v>1254</v>
      </c>
      <c r="H1290" s="20" t="s">
        <v>1930</v>
      </c>
    </row>
    <row r="1291" spans="1:8" x14ac:dyDescent="0.25">
      <c r="A1291" s="30">
        <v>6228</v>
      </c>
      <c r="B1291" s="29" t="s">
        <v>1763</v>
      </c>
      <c r="C1291" s="29" t="s">
        <v>1289</v>
      </c>
      <c r="D1291" s="29" t="s">
        <v>1214</v>
      </c>
      <c r="E1291" s="29" t="s">
        <v>1212</v>
      </c>
      <c r="F1291" s="31">
        <v>43966</v>
      </c>
      <c r="G1291" s="29" t="s">
        <v>1254</v>
      </c>
      <c r="H1291" s="58" t="s">
        <v>1618</v>
      </c>
    </row>
    <row r="1292" spans="1:8" x14ac:dyDescent="0.25">
      <c r="A1292" s="30">
        <v>6229</v>
      </c>
      <c r="B1292" s="29" t="s">
        <v>1764</v>
      </c>
      <c r="C1292" s="171" t="s">
        <v>3277</v>
      </c>
      <c r="D1292" s="29" t="s">
        <v>1325</v>
      </c>
      <c r="E1292" s="29" t="s">
        <v>1219</v>
      </c>
      <c r="F1292" s="31">
        <v>43966</v>
      </c>
      <c r="G1292" s="29" t="s">
        <v>1253</v>
      </c>
      <c r="H1292" s="20" t="s">
        <v>1930</v>
      </c>
    </row>
    <row r="1293" spans="1:8" x14ac:dyDescent="0.25">
      <c r="A1293" s="30">
        <v>6230</v>
      </c>
      <c r="B1293" s="29" t="s">
        <v>1765</v>
      </c>
      <c r="C1293" s="29" t="s">
        <v>1486</v>
      </c>
      <c r="D1293" s="29" t="s">
        <v>1313</v>
      </c>
      <c r="E1293" s="29" t="s">
        <v>1231</v>
      </c>
      <c r="F1293" s="31">
        <v>43967</v>
      </c>
      <c r="G1293" s="29" t="s">
        <v>1255</v>
      </c>
      <c r="H1293" s="58"/>
    </row>
    <row r="1294" spans="1:8" x14ac:dyDescent="0.25">
      <c r="A1294" s="30">
        <v>6231</v>
      </c>
      <c r="B1294" s="29" t="s">
        <v>1766</v>
      </c>
      <c r="C1294" s="29" t="s">
        <v>1767</v>
      </c>
      <c r="D1294" s="29" t="s">
        <v>1746</v>
      </c>
      <c r="E1294" s="29" t="s">
        <v>1219</v>
      </c>
      <c r="F1294" s="31">
        <v>43971</v>
      </c>
      <c r="G1294" s="29" t="s">
        <v>1215</v>
      </c>
      <c r="H1294" s="58"/>
    </row>
    <row r="1295" spans="1:8" x14ac:dyDescent="0.25">
      <c r="A1295" s="30">
        <v>6232</v>
      </c>
      <c r="B1295" s="29" t="s">
        <v>1768</v>
      </c>
      <c r="C1295" s="29" t="s">
        <v>189</v>
      </c>
      <c r="D1295" s="29" t="s">
        <v>1746</v>
      </c>
      <c r="E1295" s="29" t="s">
        <v>1219</v>
      </c>
      <c r="F1295" s="31">
        <v>43982</v>
      </c>
      <c r="G1295" s="29" t="s">
        <v>1220</v>
      </c>
      <c r="H1295" s="58"/>
    </row>
    <row r="1296" spans="1:8" x14ac:dyDescent="0.25">
      <c r="A1296" s="81">
        <v>6233</v>
      </c>
      <c r="B1296" s="80" t="s">
        <v>1769</v>
      </c>
      <c r="C1296" s="80" t="s">
        <v>1217</v>
      </c>
      <c r="D1296" s="80" t="s">
        <v>1746</v>
      </c>
      <c r="E1296" s="80" t="s">
        <v>1219</v>
      </c>
      <c r="F1296" s="83">
        <v>43971</v>
      </c>
      <c r="G1296" s="80" t="s">
        <v>1220</v>
      </c>
      <c r="H1296" s="20" t="s">
        <v>1930</v>
      </c>
    </row>
    <row r="1297" spans="1:8" x14ac:dyDescent="0.25">
      <c r="A1297" s="81">
        <v>6234</v>
      </c>
      <c r="B1297" s="80" t="s">
        <v>1772</v>
      </c>
      <c r="C1297" s="80" t="s">
        <v>890</v>
      </c>
      <c r="D1297" s="80" t="s">
        <v>1746</v>
      </c>
      <c r="E1297" s="80" t="s">
        <v>1219</v>
      </c>
      <c r="F1297" s="83">
        <v>43972</v>
      </c>
      <c r="G1297" s="80" t="s">
        <v>1220</v>
      </c>
      <c r="H1297" s="20" t="s">
        <v>4955</v>
      </c>
    </row>
    <row r="1298" spans="1:8" x14ac:dyDescent="0.25">
      <c r="A1298" s="81">
        <v>6235</v>
      </c>
      <c r="B1298" s="80" t="s">
        <v>1773</v>
      </c>
      <c r="C1298" s="80" t="s">
        <v>1208</v>
      </c>
      <c r="D1298" s="80" t="s">
        <v>1236</v>
      </c>
      <c r="E1298" s="80" t="s">
        <v>1219</v>
      </c>
      <c r="F1298" s="83">
        <v>43971</v>
      </c>
      <c r="G1298" s="80" t="s">
        <v>1207</v>
      </c>
      <c r="H1298" s="20" t="s">
        <v>1930</v>
      </c>
    </row>
    <row r="1299" spans="1:8" x14ac:dyDescent="0.25">
      <c r="A1299" s="81">
        <v>6236</v>
      </c>
      <c r="B1299" s="80" t="s">
        <v>1774</v>
      </c>
      <c r="C1299" s="80" t="s">
        <v>890</v>
      </c>
      <c r="D1299" s="80" t="s">
        <v>1746</v>
      </c>
      <c r="E1299" s="80" t="s">
        <v>1219</v>
      </c>
      <c r="F1299" s="83">
        <v>43973</v>
      </c>
      <c r="G1299" s="80" t="s">
        <v>1220</v>
      </c>
      <c r="H1299" s="20" t="s">
        <v>4955</v>
      </c>
    </row>
    <row r="1300" spans="1:8" x14ac:dyDescent="0.25">
      <c r="A1300" s="81">
        <v>6237</v>
      </c>
      <c r="B1300" s="80" t="s">
        <v>1775</v>
      </c>
      <c r="C1300" s="80" t="s">
        <v>1776</v>
      </c>
      <c r="D1300" s="80" t="s">
        <v>1746</v>
      </c>
      <c r="E1300" s="80" t="s">
        <v>1219</v>
      </c>
      <c r="F1300" s="83">
        <v>43973</v>
      </c>
      <c r="G1300" s="80" t="s">
        <v>1220</v>
      </c>
      <c r="H1300" s="84"/>
    </row>
    <row r="1301" spans="1:8" x14ac:dyDescent="0.25">
      <c r="A1301" s="81">
        <v>6238</v>
      </c>
      <c r="B1301" s="80" t="s">
        <v>1777</v>
      </c>
      <c r="C1301" s="80" t="s">
        <v>784</v>
      </c>
      <c r="D1301" s="80" t="s">
        <v>1230</v>
      </c>
      <c r="E1301" s="80" t="s">
        <v>1231</v>
      </c>
      <c r="F1301" s="83">
        <v>43972</v>
      </c>
      <c r="G1301" s="80" t="s">
        <v>1215</v>
      </c>
      <c r="H1301" s="84"/>
    </row>
    <row r="1302" spans="1:8" x14ac:dyDescent="0.25">
      <c r="A1302" s="81">
        <v>6239</v>
      </c>
      <c r="B1302" s="80" t="s">
        <v>1770</v>
      </c>
      <c r="C1302" s="80" t="s">
        <v>1217</v>
      </c>
      <c r="D1302" s="80" t="s">
        <v>1746</v>
      </c>
      <c r="E1302" s="80" t="s">
        <v>1219</v>
      </c>
      <c r="F1302" s="83">
        <v>43974</v>
      </c>
      <c r="G1302" s="80" t="s">
        <v>1220</v>
      </c>
      <c r="H1302" s="20" t="s">
        <v>1930</v>
      </c>
    </row>
    <row r="1303" spans="1:8" x14ac:dyDescent="0.25">
      <c r="A1303" s="81">
        <v>6240</v>
      </c>
      <c r="B1303" s="80" t="s">
        <v>1778</v>
      </c>
      <c r="C1303" s="80" t="s">
        <v>1537</v>
      </c>
      <c r="D1303" s="80" t="s">
        <v>1214</v>
      </c>
      <c r="E1303" s="80" t="s">
        <v>1212</v>
      </c>
      <c r="F1303" s="83">
        <v>43952</v>
      </c>
      <c r="G1303" s="80" t="s">
        <v>1215</v>
      </c>
      <c r="H1303" s="84"/>
    </row>
    <row r="1304" spans="1:8" x14ac:dyDescent="0.25">
      <c r="A1304" s="81">
        <v>6241</v>
      </c>
      <c r="B1304" s="80" t="s">
        <v>1779</v>
      </c>
      <c r="C1304" s="80" t="s">
        <v>1537</v>
      </c>
      <c r="D1304" s="80" t="s">
        <v>1214</v>
      </c>
      <c r="E1304" s="80" t="s">
        <v>1231</v>
      </c>
      <c r="F1304" s="83">
        <v>43952</v>
      </c>
      <c r="G1304" s="80" t="s">
        <v>1215</v>
      </c>
      <c r="H1304" s="84"/>
    </row>
    <row r="1305" spans="1:8" x14ac:dyDescent="0.25">
      <c r="A1305" s="81">
        <v>6242</v>
      </c>
      <c r="B1305" s="80" t="s">
        <v>1780</v>
      </c>
      <c r="C1305" s="80" t="s">
        <v>1289</v>
      </c>
      <c r="D1305" s="80" t="s">
        <v>1214</v>
      </c>
      <c r="E1305" s="80" t="s">
        <v>1212</v>
      </c>
      <c r="F1305" s="83">
        <v>43978</v>
      </c>
      <c r="G1305" s="80" t="s">
        <v>1254</v>
      </c>
      <c r="H1305" s="58" t="s">
        <v>1618</v>
      </c>
    </row>
    <row r="1306" spans="1:8" x14ac:dyDescent="0.25">
      <c r="A1306" s="81">
        <v>6243</v>
      </c>
      <c r="B1306" s="80" t="s">
        <v>1781</v>
      </c>
      <c r="C1306" s="80" t="s">
        <v>1208</v>
      </c>
      <c r="D1306" s="80" t="s">
        <v>1325</v>
      </c>
      <c r="E1306" s="80" t="s">
        <v>1219</v>
      </c>
      <c r="F1306" s="83">
        <v>43980</v>
      </c>
      <c r="G1306" s="80" t="s">
        <v>1253</v>
      </c>
      <c r="H1306" s="20" t="s">
        <v>1930</v>
      </c>
    </row>
    <row r="1307" spans="1:8" x14ac:dyDescent="0.25">
      <c r="A1307" s="81">
        <v>6244</v>
      </c>
      <c r="B1307" s="80" t="s">
        <v>1782</v>
      </c>
      <c r="C1307" s="80" t="s">
        <v>1004</v>
      </c>
      <c r="D1307" s="80" t="s">
        <v>1230</v>
      </c>
      <c r="E1307" s="80" t="s">
        <v>1231</v>
      </c>
      <c r="F1307" s="83">
        <v>43978</v>
      </c>
      <c r="G1307" s="80" t="s">
        <v>1215</v>
      </c>
      <c r="H1307" s="84"/>
    </row>
    <row r="1308" spans="1:8" x14ac:dyDescent="0.25">
      <c r="A1308" s="81">
        <v>6245</v>
      </c>
      <c r="B1308" s="80" t="s">
        <v>1783</v>
      </c>
      <c r="C1308" s="80" t="s">
        <v>1784</v>
      </c>
      <c r="D1308" s="80" t="s">
        <v>1236</v>
      </c>
      <c r="E1308" s="80" t="s">
        <v>1219</v>
      </c>
      <c r="F1308" s="83">
        <v>43978</v>
      </c>
      <c r="G1308" s="80" t="s">
        <v>1207</v>
      </c>
      <c r="H1308" s="84"/>
    </row>
    <row r="1309" spans="1:8" x14ac:dyDescent="0.25">
      <c r="A1309" s="81">
        <v>6246</v>
      </c>
      <c r="B1309" s="80" t="s">
        <v>1785</v>
      </c>
      <c r="C1309" s="80" t="s">
        <v>1657</v>
      </c>
      <c r="D1309" s="80" t="s">
        <v>1236</v>
      </c>
      <c r="E1309" s="80" t="s">
        <v>1219</v>
      </c>
      <c r="F1309" s="83">
        <v>43978</v>
      </c>
      <c r="G1309" s="80" t="s">
        <v>1207</v>
      </c>
      <c r="H1309" s="20" t="s">
        <v>1930</v>
      </c>
    </row>
    <row r="1310" spans="1:8" x14ac:dyDescent="0.25">
      <c r="A1310" s="81">
        <v>6247</v>
      </c>
      <c r="B1310" s="80" t="s">
        <v>1786</v>
      </c>
      <c r="C1310" s="80" t="s">
        <v>1289</v>
      </c>
      <c r="D1310" s="80" t="s">
        <v>1214</v>
      </c>
      <c r="E1310" s="80" t="s">
        <v>1212</v>
      </c>
      <c r="F1310" s="83">
        <v>43979</v>
      </c>
      <c r="G1310" s="80" t="s">
        <v>1254</v>
      </c>
      <c r="H1310" s="58" t="s">
        <v>1618</v>
      </c>
    </row>
    <row r="1311" spans="1:8" x14ac:dyDescent="0.25">
      <c r="A1311" s="81">
        <v>6248</v>
      </c>
      <c r="B1311" s="80" t="s">
        <v>1787</v>
      </c>
      <c r="C1311" s="80" t="s">
        <v>1737</v>
      </c>
      <c r="D1311" s="80" t="s">
        <v>1236</v>
      </c>
      <c r="E1311" s="80" t="s">
        <v>1219</v>
      </c>
      <c r="F1311" s="83">
        <v>43980</v>
      </c>
      <c r="G1311" s="80" t="s">
        <v>1569</v>
      </c>
      <c r="H1311" s="20" t="s">
        <v>1930</v>
      </c>
    </row>
    <row r="1312" spans="1:8" x14ac:dyDescent="0.25">
      <c r="A1312" s="81">
        <v>6249</v>
      </c>
      <c r="B1312" s="80" t="s">
        <v>1788</v>
      </c>
      <c r="C1312" s="80" t="s">
        <v>1503</v>
      </c>
      <c r="D1312" s="80" t="s">
        <v>1230</v>
      </c>
      <c r="E1312" s="80" t="s">
        <v>1231</v>
      </c>
      <c r="F1312" s="83">
        <v>43979</v>
      </c>
      <c r="G1312" s="80" t="s">
        <v>1254</v>
      </c>
      <c r="H1312" s="84"/>
    </row>
    <row r="1313" spans="1:8" x14ac:dyDescent="0.25">
      <c r="A1313" s="81">
        <v>6250</v>
      </c>
      <c r="B1313" s="80" t="s">
        <v>1789</v>
      </c>
      <c r="C1313" s="80" t="s">
        <v>1737</v>
      </c>
      <c r="D1313" s="80" t="s">
        <v>1236</v>
      </c>
      <c r="E1313" s="80" t="s">
        <v>1219</v>
      </c>
      <c r="F1313" s="83">
        <v>43980</v>
      </c>
      <c r="G1313" s="80" t="s">
        <v>1569</v>
      </c>
      <c r="H1313" s="20" t="s">
        <v>1930</v>
      </c>
    </row>
    <row r="1314" spans="1:8" x14ac:dyDescent="0.25">
      <c r="A1314" s="81">
        <v>6251</v>
      </c>
      <c r="B1314" s="80" t="s">
        <v>1790</v>
      </c>
      <c r="C1314" s="80" t="s">
        <v>1317</v>
      </c>
      <c r="D1314" s="80" t="s">
        <v>1211</v>
      </c>
      <c r="E1314" s="80" t="s">
        <v>1212</v>
      </c>
      <c r="F1314" s="83">
        <v>43978</v>
      </c>
      <c r="G1314" s="80" t="s">
        <v>1363</v>
      </c>
      <c r="H1314" s="84"/>
    </row>
    <row r="1315" spans="1:8" x14ac:dyDescent="0.25">
      <c r="A1315" s="81">
        <v>6252</v>
      </c>
      <c r="B1315" s="80" t="s">
        <v>1791</v>
      </c>
      <c r="C1315" s="80" t="s">
        <v>784</v>
      </c>
      <c r="D1315" s="80" t="s">
        <v>1230</v>
      </c>
      <c r="E1315" s="80" t="s">
        <v>1231</v>
      </c>
      <c r="F1315" s="83">
        <v>43980</v>
      </c>
      <c r="G1315" s="80" t="s">
        <v>1215</v>
      </c>
      <c r="H1315" s="84"/>
    </row>
    <row r="1316" spans="1:8" x14ac:dyDescent="0.25">
      <c r="A1316" s="81">
        <v>6253</v>
      </c>
      <c r="B1316" s="80" t="s">
        <v>1792</v>
      </c>
      <c r="C1316" s="80" t="s">
        <v>1578</v>
      </c>
      <c r="D1316" s="80" t="s">
        <v>1236</v>
      </c>
      <c r="E1316" s="80" t="s">
        <v>1219</v>
      </c>
      <c r="F1316" s="83">
        <v>43981</v>
      </c>
      <c r="G1316" s="80" t="s">
        <v>1207</v>
      </c>
      <c r="H1316" s="84"/>
    </row>
    <row r="1317" spans="1:8" x14ac:dyDescent="0.25">
      <c r="A1317" s="81">
        <v>6254</v>
      </c>
      <c r="B1317" s="80" t="s">
        <v>1793</v>
      </c>
      <c r="C1317" s="80" t="s">
        <v>1537</v>
      </c>
      <c r="D1317" s="80" t="s">
        <v>1214</v>
      </c>
      <c r="E1317" s="80" t="s">
        <v>1212</v>
      </c>
      <c r="F1317" s="83">
        <v>43981</v>
      </c>
      <c r="G1317" s="80" t="s">
        <v>1215</v>
      </c>
      <c r="H1317" s="84"/>
    </row>
    <row r="1318" spans="1:8" x14ac:dyDescent="0.25">
      <c r="A1318" s="81">
        <v>6255</v>
      </c>
      <c r="B1318" s="80" t="s">
        <v>1794</v>
      </c>
      <c r="C1318" s="80" t="s">
        <v>1754</v>
      </c>
      <c r="D1318" s="80" t="s">
        <v>1257</v>
      </c>
      <c r="E1318" s="80" t="s">
        <v>1231</v>
      </c>
      <c r="F1318" s="83">
        <v>43962</v>
      </c>
      <c r="G1318" s="80" t="s">
        <v>1363</v>
      </c>
      <c r="H1318" s="84"/>
    </row>
    <row r="1319" spans="1:8" x14ac:dyDescent="0.25">
      <c r="A1319" s="81">
        <v>6256</v>
      </c>
      <c r="B1319" s="80" t="s">
        <v>1795</v>
      </c>
      <c r="C1319" s="80" t="s">
        <v>1796</v>
      </c>
      <c r="D1319" s="80" t="s">
        <v>1746</v>
      </c>
      <c r="E1319" s="80" t="s">
        <v>1219</v>
      </c>
      <c r="F1319" s="83">
        <v>43984</v>
      </c>
      <c r="G1319" s="80" t="s">
        <v>1220</v>
      </c>
      <c r="H1319" s="84"/>
    </row>
    <row r="1320" spans="1:8" x14ac:dyDescent="0.25">
      <c r="A1320" s="81">
        <v>6257</v>
      </c>
      <c r="B1320" s="80" t="s">
        <v>1797</v>
      </c>
      <c r="C1320" s="80" t="s">
        <v>1503</v>
      </c>
      <c r="D1320" s="80" t="s">
        <v>1230</v>
      </c>
      <c r="E1320" s="80" t="s">
        <v>1231</v>
      </c>
      <c r="F1320" s="83">
        <v>43985</v>
      </c>
      <c r="G1320" s="80" t="s">
        <v>1254</v>
      </c>
      <c r="H1320" s="84"/>
    </row>
    <row r="1321" spans="1:8" x14ac:dyDescent="0.25">
      <c r="A1321" s="81">
        <v>6258</v>
      </c>
      <c r="B1321" s="80" t="s">
        <v>1798</v>
      </c>
      <c r="C1321" s="80" t="s">
        <v>189</v>
      </c>
      <c r="D1321" s="80" t="s">
        <v>1746</v>
      </c>
      <c r="E1321" s="80" t="s">
        <v>1219</v>
      </c>
      <c r="F1321" s="83">
        <v>43984</v>
      </c>
      <c r="G1321" s="80" t="s">
        <v>1220</v>
      </c>
      <c r="H1321" s="84"/>
    </row>
    <row r="1322" spans="1:8" x14ac:dyDescent="0.25">
      <c r="A1322" s="81">
        <v>6259</v>
      </c>
      <c r="B1322" s="80" t="s">
        <v>1799</v>
      </c>
      <c r="C1322" s="80" t="s">
        <v>189</v>
      </c>
      <c r="D1322" s="80" t="s">
        <v>1746</v>
      </c>
      <c r="E1322" s="80" t="s">
        <v>1219</v>
      </c>
      <c r="F1322" s="83">
        <v>43984</v>
      </c>
      <c r="G1322" s="80" t="s">
        <v>1220</v>
      </c>
      <c r="H1322" s="84"/>
    </row>
    <row r="1323" spans="1:8" x14ac:dyDescent="0.25">
      <c r="A1323" s="88">
        <v>6260</v>
      </c>
      <c r="B1323" s="85" t="s">
        <v>1803</v>
      </c>
      <c r="C1323" s="85" t="s">
        <v>1622</v>
      </c>
      <c r="D1323" s="85" t="s">
        <v>1230</v>
      </c>
      <c r="E1323" s="85" t="s">
        <v>1231</v>
      </c>
      <c r="F1323" s="86">
        <v>43985</v>
      </c>
      <c r="G1323" s="85" t="s">
        <v>1254</v>
      </c>
      <c r="H1323" s="20" t="s">
        <v>1930</v>
      </c>
    </row>
    <row r="1324" spans="1:8" x14ac:dyDescent="0.25">
      <c r="A1324" s="88">
        <v>6261</v>
      </c>
      <c r="B1324" s="85" t="s">
        <v>1804</v>
      </c>
      <c r="C1324" s="85" t="s">
        <v>1208</v>
      </c>
      <c r="D1324" s="85" t="s">
        <v>1325</v>
      </c>
      <c r="E1324" s="85" t="s">
        <v>1219</v>
      </c>
      <c r="F1324" s="86">
        <v>43984</v>
      </c>
      <c r="G1324" s="85" t="s">
        <v>1253</v>
      </c>
      <c r="H1324" s="20" t="s">
        <v>1930</v>
      </c>
    </row>
    <row r="1325" spans="1:8" x14ac:dyDescent="0.25">
      <c r="A1325" s="88">
        <v>6262</v>
      </c>
      <c r="B1325" s="85" t="s">
        <v>1805</v>
      </c>
      <c r="C1325" s="93" t="s">
        <v>1923</v>
      </c>
      <c r="D1325" s="85" t="s">
        <v>1746</v>
      </c>
      <c r="E1325" s="85" t="s">
        <v>1219</v>
      </c>
      <c r="F1325" s="86">
        <v>43985</v>
      </c>
      <c r="G1325" s="85" t="s">
        <v>1215</v>
      </c>
      <c r="H1325" s="20" t="s">
        <v>1930</v>
      </c>
    </row>
    <row r="1326" spans="1:8" x14ac:dyDescent="0.25">
      <c r="A1326" s="88">
        <v>6263</v>
      </c>
      <c r="B1326" s="85" t="s">
        <v>1806</v>
      </c>
      <c r="C1326" s="85" t="s">
        <v>1208</v>
      </c>
      <c r="D1326" s="85" t="s">
        <v>1211</v>
      </c>
      <c r="E1326" s="85" t="s">
        <v>1212</v>
      </c>
      <c r="F1326" s="86">
        <v>43985</v>
      </c>
      <c r="G1326" s="85" t="s">
        <v>1207</v>
      </c>
      <c r="H1326" s="20" t="s">
        <v>1930</v>
      </c>
    </row>
    <row r="1327" spans="1:8" x14ac:dyDescent="0.25">
      <c r="A1327" s="88">
        <v>6264</v>
      </c>
      <c r="B1327" s="85" t="s">
        <v>1807</v>
      </c>
      <c r="C1327" s="85" t="s">
        <v>1208</v>
      </c>
      <c r="D1327" s="85" t="s">
        <v>1211</v>
      </c>
      <c r="E1327" s="85" t="s">
        <v>1212</v>
      </c>
      <c r="F1327" s="86">
        <v>43985</v>
      </c>
      <c r="G1327" s="85" t="s">
        <v>1207</v>
      </c>
      <c r="H1327" s="20" t="s">
        <v>1930</v>
      </c>
    </row>
    <row r="1328" spans="1:8" x14ac:dyDescent="0.25">
      <c r="A1328" s="88">
        <v>6265</v>
      </c>
      <c r="B1328" s="85" t="s">
        <v>1808</v>
      </c>
      <c r="C1328" s="85" t="s">
        <v>1317</v>
      </c>
      <c r="D1328" s="85" t="s">
        <v>1211</v>
      </c>
      <c r="E1328" s="85" t="s">
        <v>1212</v>
      </c>
      <c r="F1328" s="86">
        <v>43986</v>
      </c>
      <c r="G1328" s="85" t="s">
        <v>1363</v>
      </c>
      <c r="H1328" s="87"/>
    </row>
    <row r="1329" spans="1:8" x14ac:dyDescent="0.25">
      <c r="A1329" s="88">
        <v>6266</v>
      </c>
      <c r="B1329" s="85" t="s">
        <v>1809</v>
      </c>
      <c r="C1329" s="85" t="s">
        <v>1146</v>
      </c>
      <c r="D1329" s="85" t="s">
        <v>1230</v>
      </c>
      <c r="E1329" s="85" t="s">
        <v>1231</v>
      </c>
      <c r="F1329" s="86">
        <v>43986</v>
      </c>
      <c r="G1329" s="85" t="s">
        <v>1215</v>
      </c>
      <c r="H1329" s="87"/>
    </row>
    <row r="1330" spans="1:8" x14ac:dyDescent="0.25">
      <c r="A1330" s="88">
        <v>6267</v>
      </c>
      <c r="B1330" s="85" t="s">
        <v>1810</v>
      </c>
      <c r="C1330" s="85" t="s">
        <v>1637</v>
      </c>
      <c r="D1330" s="85" t="s">
        <v>1315</v>
      </c>
      <c r="E1330" s="85" t="s">
        <v>1219</v>
      </c>
      <c r="F1330" s="86">
        <v>43987</v>
      </c>
      <c r="G1330" s="85" t="s">
        <v>1255</v>
      </c>
      <c r="H1330" s="78" t="s">
        <v>1704</v>
      </c>
    </row>
    <row r="1331" spans="1:8" x14ac:dyDescent="0.25">
      <c r="A1331" s="88">
        <v>6268</v>
      </c>
      <c r="B1331" s="85" t="s">
        <v>1811</v>
      </c>
      <c r="C1331" s="85" t="s">
        <v>1208</v>
      </c>
      <c r="D1331" s="85" t="s">
        <v>1236</v>
      </c>
      <c r="E1331" s="85" t="s">
        <v>1219</v>
      </c>
      <c r="F1331" s="86">
        <v>43986</v>
      </c>
      <c r="G1331" s="85" t="s">
        <v>1207</v>
      </c>
      <c r="H1331" s="20" t="s">
        <v>1930</v>
      </c>
    </row>
    <row r="1332" spans="1:8" x14ac:dyDescent="0.25">
      <c r="A1332" s="88">
        <v>6269</v>
      </c>
      <c r="B1332" s="85" t="s">
        <v>1812</v>
      </c>
      <c r="C1332" s="85" t="s">
        <v>1208</v>
      </c>
      <c r="D1332" s="85" t="s">
        <v>1236</v>
      </c>
      <c r="E1332" s="85" t="s">
        <v>1219</v>
      </c>
      <c r="F1332" s="86">
        <v>43986</v>
      </c>
      <c r="G1332" s="85" t="s">
        <v>1207</v>
      </c>
      <c r="H1332" s="20" t="s">
        <v>1930</v>
      </c>
    </row>
    <row r="1333" spans="1:8" x14ac:dyDescent="0.25">
      <c r="A1333" s="88">
        <v>6270</v>
      </c>
      <c r="B1333" s="85" t="s">
        <v>1813</v>
      </c>
      <c r="C1333" s="85" t="s">
        <v>199</v>
      </c>
      <c r="D1333" s="85" t="s">
        <v>1230</v>
      </c>
      <c r="E1333" s="85" t="s">
        <v>1231</v>
      </c>
      <c r="F1333" s="86">
        <v>43987</v>
      </c>
      <c r="G1333" s="85" t="s">
        <v>1220</v>
      </c>
      <c r="H1333" s="87"/>
    </row>
    <row r="1334" spans="1:8" x14ac:dyDescent="0.25">
      <c r="A1334" s="88">
        <v>6271</v>
      </c>
      <c r="B1334" s="85" t="s">
        <v>1814</v>
      </c>
      <c r="C1334" s="85" t="s">
        <v>1208</v>
      </c>
      <c r="D1334" s="85" t="s">
        <v>1236</v>
      </c>
      <c r="E1334" s="85" t="s">
        <v>1219</v>
      </c>
      <c r="F1334" s="86">
        <v>43987</v>
      </c>
      <c r="G1334" s="85" t="s">
        <v>1207</v>
      </c>
      <c r="H1334" s="20" t="s">
        <v>1930</v>
      </c>
    </row>
    <row r="1335" spans="1:8" x14ac:dyDescent="0.25">
      <c r="A1335" s="88">
        <v>6272</v>
      </c>
      <c r="B1335" s="85" t="s">
        <v>1815</v>
      </c>
      <c r="C1335" s="85" t="s">
        <v>1289</v>
      </c>
      <c r="D1335" s="85" t="s">
        <v>1214</v>
      </c>
      <c r="E1335" s="85" t="s">
        <v>1212</v>
      </c>
      <c r="F1335" s="86">
        <v>43987</v>
      </c>
      <c r="G1335" s="85" t="s">
        <v>1254</v>
      </c>
      <c r="H1335" s="58" t="s">
        <v>1618</v>
      </c>
    </row>
    <row r="1336" spans="1:8" x14ac:dyDescent="0.25">
      <c r="A1336" s="88">
        <v>6273</v>
      </c>
      <c r="B1336" s="85" t="s">
        <v>1816</v>
      </c>
      <c r="C1336" s="85" t="s">
        <v>1659</v>
      </c>
      <c r="D1336" s="85" t="s">
        <v>1236</v>
      </c>
      <c r="E1336" s="85" t="s">
        <v>1219</v>
      </c>
      <c r="F1336" s="86">
        <v>43987</v>
      </c>
      <c r="G1336" s="85" t="s">
        <v>1207</v>
      </c>
      <c r="H1336" s="87"/>
    </row>
    <row r="1337" spans="1:8" x14ac:dyDescent="0.25">
      <c r="A1337" s="88">
        <v>6274</v>
      </c>
      <c r="B1337" s="85" t="s">
        <v>1817</v>
      </c>
      <c r="C1337" s="85" t="s">
        <v>1659</v>
      </c>
      <c r="D1337" s="85" t="s">
        <v>1236</v>
      </c>
      <c r="E1337" s="85" t="s">
        <v>1219</v>
      </c>
      <c r="F1337" s="86">
        <v>43987</v>
      </c>
      <c r="G1337" s="85" t="s">
        <v>1207</v>
      </c>
      <c r="H1337" s="87"/>
    </row>
    <row r="1338" spans="1:8" x14ac:dyDescent="0.25">
      <c r="A1338" s="88">
        <v>6275</v>
      </c>
      <c r="B1338" s="85" t="s">
        <v>1818</v>
      </c>
      <c r="C1338" s="85" t="s">
        <v>1819</v>
      </c>
      <c r="D1338" s="85" t="s">
        <v>1214</v>
      </c>
      <c r="E1338" s="85" t="s">
        <v>1212</v>
      </c>
      <c r="F1338" s="86">
        <v>43991</v>
      </c>
      <c r="G1338" s="85" t="s">
        <v>1254</v>
      </c>
      <c r="H1338" s="20" t="s">
        <v>1930</v>
      </c>
    </row>
    <row r="1339" spans="1:8" x14ac:dyDescent="0.25">
      <c r="A1339" s="88">
        <v>6276</v>
      </c>
      <c r="B1339" s="85" t="s">
        <v>1820</v>
      </c>
      <c r="C1339" s="85" t="s">
        <v>1821</v>
      </c>
      <c r="D1339" s="85" t="s">
        <v>1746</v>
      </c>
      <c r="E1339" s="85" t="s">
        <v>1219</v>
      </c>
      <c r="F1339" s="86">
        <v>43991</v>
      </c>
      <c r="G1339" s="85" t="s">
        <v>1215</v>
      </c>
      <c r="H1339" s="87"/>
    </row>
    <row r="1340" spans="1:8" x14ac:dyDescent="0.25">
      <c r="A1340" s="88">
        <v>6277</v>
      </c>
      <c r="B1340" s="85" t="s">
        <v>1822</v>
      </c>
      <c r="C1340" s="85" t="s">
        <v>1737</v>
      </c>
      <c r="D1340" s="85" t="s">
        <v>1236</v>
      </c>
      <c r="E1340" s="85" t="s">
        <v>1219</v>
      </c>
      <c r="F1340" s="86">
        <v>43990</v>
      </c>
      <c r="G1340" s="85" t="s">
        <v>1569</v>
      </c>
      <c r="H1340" s="20" t="s">
        <v>1930</v>
      </c>
    </row>
    <row r="1341" spans="1:8" x14ac:dyDescent="0.25">
      <c r="A1341" s="88">
        <v>6278</v>
      </c>
      <c r="B1341" s="85" t="s">
        <v>1823</v>
      </c>
      <c r="C1341" s="171" t="s">
        <v>3277</v>
      </c>
      <c r="D1341" s="85" t="s">
        <v>1746</v>
      </c>
      <c r="E1341" s="85" t="s">
        <v>1219</v>
      </c>
      <c r="F1341" s="86">
        <v>43990</v>
      </c>
      <c r="G1341" s="85" t="s">
        <v>1215</v>
      </c>
      <c r="H1341" s="20" t="s">
        <v>1930</v>
      </c>
    </row>
    <row r="1342" spans="1:8" x14ac:dyDescent="0.25">
      <c r="A1342" s="88">
        <v>6279</v>
      </c>
      <c r="B1342" s="85" t="s">
        <v>1824</v>
      </c>
      <c r="C1342" s="85" t="s">
        <v>1737</v>
      </c>
      <c r="D1342" s="85" t="s">
        <v>1236</v>
      </c>
      <c r="E1342" s="85" t="s">
        <v>1219</v>
      </c>
      <c r="F1342" s="86">
        <v>43991</v>
      </c>
      <c r="G1342" s="85" t="s">
        <v>1569</v>
      </c>
      <c r="H1342" s="20" t="s">
        <v>1930</v>
      </c>
    </row>
    <row r="1343" spans="1:8" x14ac:dyDescent="0.25">
      <c r="A1343" s="88">
        <v>6280</v>
      </c>
      <c r="B1343" s="85" t="s">
        <v>1825</v>
      </c>
      <c r="C1343" s="85" t="s">
        <v>890</v>
      </c>
      <c r="D1343" s="85" t="s">
        <v>1230</v>
      </c>
      <c r="E1343" s="85" t="s">
        <v>1231</v>
      </c>
      <c r="F1343" s="86">
        <v>43991</v>
      </c>
      <c r="G1343" s="85" t="s">
        <v>1220</v>
      </c>
      <c r="H1343" s="20" t="s">
        <v>4955</v>
      </c>
    </row>
    <row r="1344" spans="1:8" x14ac:dyDescent="0.25">
      <c r="A1344" s="88">
        <v>6281</v>
      </c>
      <c r="B1344" s="85" t="s">
        <v>1801</v>
      </c>
      <c r="C1344" s="85" t="s">
        <v>1289</v>
      </c>
      <c r="D1344" s="85" t="s">
        <v>1214</v>
      </c>
      <c r="E1344" s="85" t="s">
        <v>1212</v>
      </c>
      <c r="F1344" s="86">
        <v>43962</v>
      </c>
      <c r="G1344" s="85" t="s">
        <v>1254</v>
      </c>
      <c r="H1344" s="58" t="s">
        <v>1618</v>
      </c>
    </row>
    <row r="1345" spans="1:8" x14ac:dyDescent="0.25">
      <c r="A1345" s="88">
        <v>6282</v>
      </c>
      <c r="B1345" s="85" t="s">
        <v>1826</v>
      </c>
      <c r="C1345" s="85" t="s">
        <v>1754</v>
      </c>
      <c r="D1345" s="85" t="s">
        <v>1211</v>
      </c>
      <c r="E1345" s="85" t="s">
        <v>1212</v>
      </c>
      <c r="F1345" s="86">
        <v>43994</v>
      </c>
      <c r="G1345" s="85" t="s">
        <v>1363</v>
      </c>
      <c r="H1345" s="87"/>
    </row>
    <row r="1346" spans="1:8" x14ac:dyDescent="0.25">
      <c r="A1346" s="88">
        <v>6283</v>
      </c>
      <c r="B1346" s="85" t="s">
        <v>1827</v>
      </c>
      <c r="C1346" s="85" t="s">
        <v>1828</v>
      </c>
      <c r="D1346" s="85" t="s">
        <v>1211</v>
      </c>
      <c r="E1346" s="85" t="s">
        <v>1212</v>
      </c>
      <c r="F1346" s="86">
        <v>43992</v>
      </c>
      <c r="G1346" s="85" t="s">
        <v>1363</v>
      </c>
      <c r="H1346" s="20" t="s">
        <v>1930</v>
      </c>
    </row>
    <row r="1347" spans="1:8" x14ac:dyDescent="0.25">
      <c r="A1347" s="88">
        <v>6284</v>
      </c>
      <c r="B1347" s="85" t="s">
        <v>1829</v>
      </c>
      <c r="C1347" s="85" t="s">
        <v>1217</v>
      </c>
      <c r="D1347" s="85" t="s">
        <v>1746</v>
      </c>
      <c r="E1347" s="85" t="s">
        <v>1219</v>
      </c>
      <c r="F1347" s="86">
        <v>43992</v>
      </c>
      <c r="G1347" s="85" t="s">
        <v>1220</v>
      </c>
      <c r="H1347" s="20" t="s">
        <v>1930</v>
      </c>
    </row>
    <row r="1348" spans="1:8" x14ac:dyDescent="0.25">
      <c r="A1348" s="88">
        <v>6285</v>
      </c>
      <c r="B1348" s="85" t="s">
        <v>1830</v>
      </c>
      <c r="C1348" s="85" t="s">
        <v>1217</v>
      </c>
      <c r="D1348" s="85" t="s">
        <v>1746</v>
      </c>
      <c r="E1348" s="85" t="s">
        <v>1219</v>
      </c>
      <c r="F1348" s="86">
        <v>43994</v>
      </c>
      <c r="G1348" s="85" t="s">
        <v>1220</v>
      </c>
      <c r="H1348" s="20" t="s">
        <v>1930</v>
      </c>
    </row>
    <row r="1349" spans="1:8" x14ac:dyDescent="0.25">
      <c r="A1349" s="88">
        <v>6286</v>
      </c>
      <c r="B1349" s="85" t="s">
        <v>1831</v>
      </c>
      <c r="C1349" s="85" t="s">
        <v>1683</v>
      </c>
      <c r="D1349" s="85" t="s">
        <v>1211</v>
      </c>
      <c r="E1349" s="85" t="s">
        <v>1212</v>
      </c>
      <c r="F1349" s="86">
        <v>43998</v>
      </c>
      <c r="G1349" s="85" t="s">
        <v>1569</v>
      </c>
      <c r="H1349" s="87"/>
    </row>
    <row r="1350" spans="1:8" x14ac:dyDescent="0.25">
      <c r="A1350" s="88">
        <v>6287</v>
      </c>
      <c r="B1350" s="85" t="s">
        <v>1832</v>
      </c>
      <c r="C1350" s="85" t="s">
        <v>1208</v>
      </c>
      <c r="D1350" s="85" t="s">
        <v>1325</v>
      </c>
      <c r="E1350" s="85" t="s">
        <v>1219</v>
      </c>
      <c r="F1350" s="86">
        <v>43994</v>
      </c>
      <c r="G1350" s="85" t="s">
        <v>1253</v>
      </c>
      <c r="H1350" s="20" t="s">
        <v>1930</v>
      </c>
    </row>
    <row r="1351" spans="1:8" x14ac:dyDescent="0.25">
      <c r="A1351" s="88">
        <v>6288</v>
      </c>
      <c r="B1351" s="85" t="s">
        <v>1833</v>
      </c>
      <c r="C1351" s="85" t="s">
        <v>1625</v>
      </c>
      <c r="D1351" s="85" t="s">
        <v>1214</v>
      </c>
      <c r="E1351" s="85" t="s">
        <v>1212</v>
      </c>
      <c r="F1351" s="86">
        <v>43995</v>
      </c>
      <c r="G1351" s="85" t="s">
        <v>1254</v>
      </c>
      <c r="H1351" s="87"/>
    </row>
    <row r="1352" spans="1:8" x14ac:dyDescent="0.25">
      <c r="A1352" s="88">
        <v>6289</v>
      </c>
      <c r="B1352" s="85" t="s">
        <v>1834</v>
      </c>
      <c r="C1352" s="85" t="s">
        <v>1217</v>
      </c>
      <c r="D1352" s="85" t="s">
        <v>1230</v>
      </c>
      <c r="E1352" s="85" t="s">
        <v>1219</v>
      </c>
      <c r="F1352" s="86">
        <v>43995</v>
      </c>
      <c r="G1352" s="85" t="s">
        <v>1220</v>
      </c>
      <c r="H1352" s="20" t="s">
        <v>1930</v>
      </c>
    </row>
    <row r="1353" spans="1:8" x14ac:dyDescent="0.25">
      <c r="A1353" s="88">
        <v>6290</v>
      </c>
      <c r="B1353" s="85" t="s">
        <v>1836</v>
      </c>
      <c r="C1353" s="85" t="s">
        <v>1208</v>
      </c>
      <c r="D1353" s="85" t="s">
        <v>1236</v>
      </c>
      <c r="E1353" s="85" t="s">
        <v>1219</v>
      </c>
      <c r="F1353" s="86">
        <v>44000</v>
      </c>
      <c r="G1353" s="85" t="s">
        <v>1207</v>
      </c>
      <c r="H1353" s="20" t="s">
        <v>1930</v>
      </c>
    </row>
    <row r="1354" spans="1:8" x14ac:dyDescent="0.25">
      <c r="A1354" s="88">
        <v>6291</v>
      </c>
      <c r="B1354" s="85" t="s">
        <v>1835</v>
      </c>
      <c r="C1354" s="85" t="s">
        <v>1289</v>
      </c>
      <c r="D1354" s="85" t="s">
        <v>1214</v>
      </c>
      <c r="E1354" s="85" t="s">
        <v>1212</v>
      </c>
      <c r="F1354" s="86">
        <v>43962</v>
      </c>
      <c r="G1354" s="85" t="s">
        <v>1254</v>
      </c>
      <c r="H1354" s="58" t="s">
        <v>1618</v>
      </c>
    </row>
    <row r="1355" spans="1:8" x14ac:dyDescent="0.25">
      <c r="A1355" s="88">
        <v>6292</v>
      </c>
      <c r="B1355" s="85" t="s">
        <v>1837</v>
      </c>
      <c r="C1355" s="171" t="s">
        <v>3277</v>
      </c>
      <c r="D1355" s="85" t="s">
        <v>1746</v>
      </c>
      <c r="E1355" s="85" t="s">
        <v>1219</v>
      </c>
      <c r="F1355" s="86">
        <v>44000</v>
      </c>
      <c r="G1355" s="85" t="s">
        <v>1215</v>
      </c>
      <c r="H1355" s="20" t="s">
        <v>1930</v>
      </c>
    </row>
    <row r="1356" spans="1:8" x14ac:dyDescent="0.25">
      <c r="A1356" s="88">
        <v>6293</v>
      </c>
      <c r="B1356" s="85" t="s">
        <v>1838</v>
      </c>
      <c r="C1356" s="85" t="s">
        <v>1839</v>
      </c>
      <c r="D1356" s="85" t="s">
        <v>1315</v>
      </c>
      <c r="E1356" s="85" t="s">
        <v>1219</v>
      </c>
      <c r="F1356" s="86">
        <v>44000</v>
      </c>
      <c r="G1356" s="85" t="s">
        <v>1255</v>
      </c>
      <c r="H1356" s="87"/>
    </row>
    <row r="1357" spans="1:8" x14ac:dyDescent="0.25">
      <c r="A1357" s="88">
        <v>6294</v>
      </c>
      <c r="B1357" s="85" t="s">
        <v>1840</v>
      </c>
      <c r="C1357" s="85" t="s">
        <v>1217</v>
      </c>
      <c r="D1357" s="85" t="s">
        <v>1746</v>
      </c>
      <c r="E1357" s="85" t="s">
        <v>1219</v>
      </c>
      <c r="F1357" s="86">
        <v>44001</v>
      </c>
      <c r="G1357" s="85" t="s">
        <v>1220</v>
      </c>
      <c r="H1357" s="20" t="s">
        <v>1930</v>
      </c>
    </row>
    <row r="1358" spans="1:8" x14ac:dyDescent="0.25">
      <c r="A1358" s="88">
        <v>6295</v>
      </c>
      <c r="B1358" s="85" t="s">
        <v>1841</v>
      </c>
      <c r="C1358" s="85" t="s">
        <v>1217</v>
      </c>
      <c r="D1358" s="85" t="s">
        <v>1746</v>
      </c>
      <c r="E1358" s="85" t="s">
        <v>1219</v>
      </c>
      <c r="F1358" s="86">
        <v>44001</v>
      </c>
      <c r="G1358" s="85" t="s">
        <v>1220</v>
      </c>
      <c r="H1358" s="20" t="s">
        <v>1930</v>
      </c>
    </row>
    <row r="1359" spans="1:8" x14ac:dyDescent="0.25">
      <c r="A1359" s="88">
        <v>6296</v>
      </c>
      <c r="B1359" s="85" t="s">
        <v>1842</v>
      </c>
      <c r="C1359" s="85" t="s">
        <v>1843</v>
      </c>
      <c r="D1359" s="85" t="s">
        <v>1313</v>
      </c>
      <c r="E1359" s="85" t="s">
        <v>1231</v>
      </c>
      <c r="F1359" s="86">
        <v>44001</v>
      </c>
      <c r="G1359" s="85" t="s">
        <v>1255</v>
      </c>
      <c r="H1359" s="87"/>
    </row>
    <row r="1360" spans="1:8" x14ac:dyDescent="0.25">
      <c r="A1360" s="90">
        <v>6297</v>
      </c>
      <c r="B1360" s="89" t="s">
        <v>1849</v>
      </c>
      <c r="C1360" s="89" t="s">
        <v>1848</v>
      </c>
      <c r="D1360" s="89" t="s">
        <v>1214</v>
      </c>
      <c r="E1360" s="89" t="s">
        <v>1212</v>
      </c>
      <c r="F1360" s="91">
        <v>44001</v>
      </c>
      <c r="G1360" s="89" t="s">
        <v>1254</v>
      </c>
      <c r="H1360" s="20" t="s">
        <v>1930</v>
      </c>
    </row>
    <row r="1361" spans="1:8" x14ac:dyDescent="0.25">
      <c r="A1361" s="90">
        <v>6298</v>
      </c>
      <c r="B1361" s="89" t="s">
        <v>1850</v>
      </c>
      <c r="C1361" s="89" t="s">
        <v>1848</v>
      </c>
      <c r="D1361" s="89" t="s">
        <v>1230</v>
      </c>
      <c r="E1361" s="89" t="s">
        <v>1231</v>
      </c>
      <c r="F1361" s="91">
        <v>44001</v>
      </c>
      <c r="G1361" s="89" t="s">
        <v>1254</v>
      </c>
      <c r="H1361" s="20" t="s">
        <v>1930</v>
      </c>
    </row>
    <row r="1362" spans="1:8" x14ac:dyDescent="0.25">
      <c r="A1362" s="90">
        <v>6299</v>
      </c>
      <c r="B1362" s="89" t="s">
        <v>1845</v>
      </c>
      <c r="C1362" s="89" t="s">
        <v>890</v>
      </c>
      <c r="D1362" s="89" t="s">
        <v>1230</v>
      </c>
      <c r="E1362" s="89" t="s">
        <v>1231</v>
      </c>
      <c r="F1362" s="91">
        <v>44006</v>
      </c>
      <c r="G1362" s="89" t="s">
        <v>1220</v>
      </c>
      <c r="H1362" s="20" t="s">
        <v>4955</v>
      </c>
    </row>
    <row r="1363" spans="1:8" x14ac:dyDescent="0.25">
      <c r="A1363" s="90">
        <v>6300</v>
      </c>
      <c r="B1363" s="89" t="s">
        <v>1856</v>
      </c>
      <c r="C1363" s="171" t="s">
        <v>3277</v>
      </c>
      <c r="D1363" s="89" t="s">
        <v>1352</v>
      </c>
      <c r="E1363" s="89" t="s">
        <v>1219</v>
      </c>
      <c r="F1363" s="91">
        <v>44009</v>
      </c>
      <c r="G1363" s="89" t="s">
        <v>1253</v>
      </c>
      <c r="H1363" s="20" t="s">
        <v>1930</v>
      </c>
    </row>
    <row r="1364" spans="1:8" x14ac:dyDescent="0.25">
      <c r="A1364" s="90">
        <v>6301</v>
      </c>
      <c r="B1364" s="89" t="s">
        <v>1861</v>
      </c>
      <c r="C1364" s="89" t="s">
        <v>1208</v>
      </c>
      <c r="D1364" s="89" t="s">
        <v>1236</v>
      </c>
      <c r="E1364" s="89" t="s">
        <v>1219</v>
      </c>
      <c r="F1364" s="91">
        <v>44008</v>
      </c>
      <c r="G1364" s="89" t="s">
        <v>1207</v>
      </c>
      <c r="H1364" s="20" t="s">
        <v>1930</v>
      </c>
    </row>
    <row r="1365" spans="1:8" x14ac:dyDescent="0.25">
      <c r="A1365" s="90">
        <v>6302</v>
      </c>
      <c r="B1365" s="89" t="s">
        <v>1860</v>
      </c>
      <c r="C1365" s="89" t="s">
        <v>1289</v>
      </c>
      <c r="D1365" s="89" t="s">
        <v>1214</v>
      </c>
      <c r="E1365" s="89" t="s">
        <v>1212</v>
      </c>
      <c r="F1365" s="91">
        <v>44007</v>
      </c>
      <c r="G1365" s="89" t="s">
        <v>1254</v>
      </c>
      <c r="H1365" s="58" t="s">
        <v>1618</v>
      </c>
    </row>
    <row r="1366" spans="1:8" x14ac:dyDescent="0.25">
      <c r="A1366" s="90">
        <v>6303</v>
      </c>
      <c r="B1366" s="89" t="s">
        <v>1854</v>
      </c>
      <c r="C1366" s="89" t="s">
        <v>1289</v>
      </c>
      <c r="D1366" s="89" t="s">
        <v>1214</v>
      </c>
      <c r="E1366" s="89" t="s">
        <v>1212</v>
      </c>
      <c r="F1366" s="91">
        <v>44007</v>
      </c>
      <c r="G1366" s="89" t="s">
        <v>1254</v>
      </c>
      <c r="H1366" s="58" t="s">
        <v>1618</v>
      </c>
    </row>
    <row r="1367" spans="1:8" x14ac:dyDescent="0.25">
      <c r="A1367" s="90">
        <v>6304</v>
      </c>
      <c r="B1367" s="89" t="s">
        <v>1846</v>
      </c>
      <c r="C1367" s="89" t="s">
        <v>890</v>
      </c>
      <c r="D1367" s="89" t="s">
        <v>1746</v>
      </c>
      <c r="E1367" s="89" t="s">
        <v>1219</v>
      </c>
      <c r="F1367" s="91">
        <v>44007</v>
      </c>
      <c r="G1367" s="89" t="s">
        <v>1220</v>
      </c>
      <c r="H1367" s="20" t="s">
        <v>4955</v>
      </c>
    </row>
    <row r="1368" spans="1:8" x14ac:dyDescent="0.25">
      <c r="A1368" s="90">
        <v>6305</v>
      </c>
      <c r="B1368" s="89" t="s">
        <v>1855</v>
      </c>
      <c r="C1368" s="89" t="s">
        <v>1208</v>
      </c>
      <c r="D1368" s="89" t="s">
        <v>1325</v>
      </c>
      <c r="E1368" s="89" t="s">
        <v>1219</v>
      </c>
      <c r="F1368" s="91">
        <v>44009</v>
      </c>
      <c r="G1368" s="89" t="s">
        <v>1253</v>
      </c>
      <c r="H1368" s="20" t="s">
        <v>1930</v>
      </c>
    </row>
    <row r="1369" spans="1:8" x14ac:dyDescent="0.25">
      <c r="A1369" s="90">
        <v>6306</v>
      </c>
      <c r="B1369" s="89" t="s">
        <v>1859</v>
      </c>
      <c r="C1369" s="89" t="s">
        <v>1858</v>
      </c>
      <c r="D1369" s="89" t="s">
        <v>1214</v>
      </c>
      <c r="E1369" s="89" t="s">
        <v>1212</v>
      </c>
      <c r="F1369" s="91">
        <v>44008</v>
      </c>
      <c r="G1369" s="89" t="s">
        <v>1215</v>
      </c>
      <c r="H1369" s="20" t="s">
        <v>1930</v>
      </c>
    </row>
    <row r="1370" spans="1:8" x14ac:dyDescent="0.25">
      <c r="A1370" s="90">
        <v>6307</v>
      </c>
      <c r="B1370" s="89" t="s">
        <v>1847</v>
      </c>
      <c r="C1370" s="89" t="s">
        <v>1796</v>
      </c>
      <c r="D1370" s="89" t="s">
        <v>1746</v>
      </c>
      <c r="E1370" s="89" t="s">
        <v>1219</v>
      </c>
      <c r="F1370" s="91">
        <v>44008</v>
      </c>
      <c r="G1370" s="89" t="s">
        <v>1220</v>
      </c>
      <c r="H1370" s="92"/>
    </row>
    <row r="1371" spans="1:8" x14ac:dyDescent="0.25">
      <c r="A1371" s="90">
        <v>6308</v>
      </c>
      <c r="B1371" s="89" t="s">
        <v>1853</v>
      </c>
      <c r="C1371" s="89" t="s">
        <v>1852</v>
      </c>
      <c r="D1371" s="89" t="s">
        <v>1214</v>
      </c>
      <c r="E1371" s="89" t="s">
        <v>1212</v>
      </c>
      <c r="F1371" s="91">
        <v>44008</v>
      </c>
      <c r="G1371" s="89" t="s">
        <v>1254</v>
      </c>
      <c r="H1371" s="92"/>
    </row>
    <row r="1372" spans="1:8" x14ac:dyDescent="0.25">
      <c r="A1372" s="90">
        <v>6309</v>
      </c>
      <c r="B1372" s="89" t="s">
        <v>1862</v>
      </c>
      <c r="C1372" s="97" t="s">
        <v>1491</v>
      </c>
      <c r="D1372" s="89" t="s">
        <v>1746</v>
      </c>
      <c r="E1372" s="89" t="s">
        <v>1219</v>
      </c>
      <c r="F1372" s="91">
        <v>44010</v>
      </c>
      <c r="G1372" s="89" t="s">
        <v>1207</v>
      </c>
      <c r="H1372" s="20" t="s">
        <v>2934</v>
      </c>
    </row>
    <row r="1373" spans="1:8" x14ac:dyDescent="0.25">
      <c r="A1373" s="90">
        <v>6310</v>
      </c>
      <c r="B1373" s="89" t="s">
        <v>1844</v>
      </c>
      <c r="C1373" s="89" t="s">
        <v>1217</v>
      </c>
      <c r="D1373" s="89" t="s">
        <v>1746</v>
      </c>
      <c r="E1373" s="89" t="s">
        <v>1219</v>
      </c>
      <c r="F1373" s="91">
        <v>44009</v>
      </c>
      <c r="G1373" s="89" t="s">
        <v>1220</v>
      </c>
      <c r="H1373" s="20" t="s">
        <v>1930</v>
      </c>
    </row>
    <row r="1374" spans="1:8" x14ac:dyDescent="0.25">
      <c r="A1374" s="90">
        <v>6311</v>
      </c>
      <c r="B1374" s="89" t="s">
        <v>1857</v>
      </c>
      <c r="C1374" s="171" t="s">
        <v>3277</v>
      </c>
      <c r="D1374" s="89" t="s">
        <v>1325</v>
      </c>
      <c r="E1374" s="89" t="s">
        <v>1219</v>
      </c>
      <c r="F1374" s="91">
        <v>44012</v>
      </c>
      <c r="G1374" s="89" t="s">
        <v>1253</v>
      </c>
      <c r="H1374" s="20" t="s">
        <v>1930</v>
      </c>
    </row>
    <row r="1375" spans="1:8" x14ac:dyDescent="0.25">
      <c r="A1375" s="90">
        <v>6312</v>
      </c>
      <c r="B1375" s="89" t="s">
        <v>1863</v>
      </c>
      <c r="C1375" s="89" t="s">
        <v>1637</v>
      </c>
      <c r="D1375" s="89" t="s">
        <v>1315</v>
      </c>
      <c r="E1375" s="89" t="s">
        <v>1219</v>
      </c>
      <c r="F1375" s="91">
        <v>44014</v>
      </c>
      <c r="G1375" s="89" t="s">
        <v>1255</v>
      </c>
      <c r="H1375" s="78" t="s">
        <v>1704</v>
      </c>
    </row>
    <row r="1376" spans="1:8" x14ac:dyDescent="0.25">
      <c r="A1376" s="90">
        <v>6313</v>
      </c>
      <c r="B1376" s="89" t="s">
        <v>1864</v>
      </c>
      <c r="C1376" s="89" t="s">
        <v>1078</v>
      </c>
      <c r="D1376" s="89" t="s">
        <v>1438</v>
      </c>
      <c r="E1376" s="89" t="s">
        <v>1231</v>
      </c>
      <c r="F1376" s="91">
        <v>44012</v>
      </c>
      <c r="G1376" s="89" t="s">
        <v>1215</v>
      </c>
      <c r="H1376" s="92"/>
    </row>
    <row r="1377" spans="1:8" x14ac:dyDescent="0.25">
      <c r="A1377" s="90">
        <v>6314</v>
      </c>
      <c r="B1377" s="89" t="s">
        <v>1865</v>
      </c>
      <c r="C1377" s="89" t="s">
        <v>1866</v>
      </c>
      <c r="D1377" s="89" t="s">
        <v>1236</v>
      </c>
      <c r="E1377" s="89" t="s">
        <v>1219</v>
      </c>
      <c r="F1377" s="91">
        <v>44013</v>
      </c>
      <c r="G1377" s="89" t="s">
        <v>1207</v>
      </c>
      <c r="H1377" s="92"/>
    </row>
    <row r="1378" spans="1:8" x14ac:dyDescent="0.25">
      <c r="A1378" s="90">
        <v>6315</v>
      </c>
      <c r="B1378" s="89" t="s">
        <v>1867</v>
      </c>
      <c r="C1378" s="89" t="s">
        <v>1217</v>
      </c>
      <c r="D1378" s="89" t="s">
        <v>1746</v>
      </c>
      <c r="E1378" s="89" t="s">
        <v>1219</v>
      </c>
      <c r="F1378" s="91">
        <v>44014</v>
      </c>
      <c r="G1378" s="89" t="s">
        <v>1220</v>
      </c>
      <c r="H1378" s="20" t="s">
        <v>1930</v>
      </c>
    </row>
    <row r="1379" spans="1:8" x14ac:dyDescent="0.25">
      <c r="A1379" s="90">
        <v>6316</v>
      </c>
      <c r="B1379" s="89" t="s">
        <v>1868</v>
      </c>
      <c r="C1379" s="89" t="s">
        <v>890</v>
      </c>
      <c r="D1379" s="89" t="s">
        <v>1746</v>
      </c>
      <c r="E1379" s="89" t="s">
        <v>1219</v>
      </c>
      <c r="F1379" s="91">
        <v>44014</v>
      </c>
      <c r="G1379" s="89" t="s">
        <v>1220</v>
      </c>
      <c r="H1379" s="20" t="s">
        <v>4955</v>
      </c>
    </row>
    <row r="1380" spans="1:8" x14ac:dyDescent="0.25">
      <c r="A1380" s="90">
        <v>6317</v>
      </c>
      <c r="B1380" s="89" t="s">
        <v>1869</v>
      </c>
      <c r="C1380" s="89" t="s">
        <v>890</v>
      </c>
      <c r="D1380" s="89" t="s">
        <v>1746</v>
      </c>
      <c r="E1380" s="89" t="s">
        <v>1219</v>
      </c>
      <c r="F1380" s="91">
        <v>44015</v>
      </c>
      <c r="G1380" s="89" t="s">
        <v>1220</v>
      </c>
      <c r="H1380" s="20" t="s">
        <v>4955</v>
      </c>
    </row>
    <row r="1381" spans="1:8" x14ac:dyDescent="0.25">
      <c r="A1381" s="90">
        <v>6318</v>
      </c>
      <c r="B1381" s="89" t="s">
        <v>1870</v>
      </c>
      <c r="C1381" s="89" t="s">
        <v>1004</v>
      </c>
      <c r="D1381" s="89" t="s">
        <v>1230</v>
      </c>
      <c r="E1381" s="89" t="s">
        <v>1231</v>
      </c>
      <c r="F1381" s="91">
        <v>44016</v>
      </c>
      <c r="G1381" s="89" t="s">
        <v>1215</v>
      </c>
      <c r="H1381" s="92"/>
    </row>
    <row r="1382" spans="1:8" x14ac:dyDescent="0.25">
      <c r="A1382" s="96">
        <v>6319</v>
      </c>
      <c r="B1382" s="93" t="s">
        <v>1873</v>
      </c>
      <c r="C1382" s="93" t="s">
        <v>1874</v>
      </c>
      <c r="D1382" s="93" t="s">
        <v>1671</v>
      </c>
      <c r="E1382" s="93" t="s">
        <v>1212</v>
      </c>
      <c r="F1382" s="94">
        <v>44021</v>
      </c>
      <c r="G1382" s="93" t="s">
        <v>1253</v>
      </c>
      <c r="H1382" s="20" t="s">
        <v>1930</v>
      </c>
    </row>
    <row r="1383" spans="1:8" x14ac:dyDescent="0.25">
      <c r="A1383" s="96">
        <v>6320</v>
      </c>
      <c r="B1383" s="93" t="s">
        <v>1875</v>
      </c>
      <c r="C1383" s="93" t="s">
        <v>41</v>
      </c>
      <c r="D1383" s="93" t="s">
        <v>1746</v>
      </c>
      <c r="E1383" s="93" t="s">
        <v>1219</v>
      </c>
      <c r="F1383" s="94">
        <v>44020</v>
      </c>
      <c r="G1383" s="93" t="s">
        <v>1215</v>
      </c>
      <c r="H1383" s="95"/>
    </row>
    <row r="1384" spans="1:8" x14ac:dyDescent="0.25">
      <c r="A1384" s="96">
        <v>6321</v>
      </c>
      <c r="B1384" s="93" t="s">
        <v>1876</v>
      </c>
      <c r="C1384" s="93" t="s">
        <v>1217</v>
      </c>
      <c r="D1384" s="93" t="s">
        <v>1746</v>
      </c>
      <c r="E1384" s="93" t="s">
        <v>1219</v>
      </c>
      <c r="F1384" s="94">
        <v>44019</v>
      </c>
      <c r="G1384" s="93" t="s">
        <v>1220</v>
      </c>
      <c r="H1384" s="20" t="s">
        <v>1930</v>
      </c>
    </row>
    <row r="1385" spans="1:8" x14ac:dyDescent="0.25">
      <c r="A1385" s="96">
        <v>6322</v>
      </c>
      <c r="B1385" s="93" t="s">
        <v>1877</v>
      </c>
      <c r="C1385" s="93" t="s">
        <v>1424</v>
      </c>
      <c r="D1385" s="93" t="s">
        <v>1236</v>
      </c>
      <c r="E1385" s="93" t="s">
        <v>1219</v>
      </c>
      <c r="F1385" s="94">
        <v>44018</v>
      </c>
      <c r="G1385" s="93" t="s">
        <v>1363</v>
      </c>
      <c r="H1385" s="95"/>
    </row>
    <row r="1386" spans="1:8" x14ac:dyDescent="0.25">
      <c r="A1386" s="96">
        <v>6323</v>
      </c>
      <c r="B1386" s="93" t="s">
        <v>1878</v>
      </c>
      <c r="C1386" s="93" t="s">
        <v>1208</v>
      </c>
      <c r="D1386" s="93" t="s">
        <v>1325</v>
      </c>
      <c r="E1386" s="93" t="s">
        <v>1219</v>
      </c>
      <c r="F1386" s="94">
        <v>44022</v>
      </c>
      <c r="G1386" s="93" t="s">
        <v>1253</v>
      </c>
      <c r="H1386" s="20" t="s">
        <v>1930</v>
      </c>
    </row>
    <row r="1387" spans="1:8" x14ac:dyDescent="0.25">
      <c r="A1387" s="96">
        <v>6324</v>
      </c>
      <c r="B1387" s="93" t="s">
        <v>1879</v>
      </c>
      <c r="C1387" s="93" t="s">
        <v>1471</v>
      </c>
      <c r="D1387" s="93" t="s">
        <v>1236</v>
      </c>
      <c r="E1387" s="93" t="s">
        <v>1219</v>
      </c>
      <c r="F1387" s="94">
        <v>44022</v>
      </c>
      <c r="G1387" s="93" t="s">
        <v>1207</v>
      </c>
      <c r="H1387" s="95"/>
    </row>
    <row r="1388" spans="1:8" x14ac:dyDescent="0.25">
      <c r="A1388" s="96">
        <v>6326</v>
      </c>
      <c r="B1388" s="93" t="s">
        <v>1880</v>
      </c>
      <c r="C1388" s="93" t="s">
        <v>1208</v>
      </c>
      <c r="D1388" s="93" t="s">
        <v>1325</v>
      </c>
      <c r="E1388" s="93" t="s">
        <v>1219</v>
      </c>
      <c r="F1388" s="94">
        <v>44023</v>
      </c>
      <c r="G1388" s="93" t="s">
        <v>1253</v>
      </c>
      <c r="H1388" s="20" t="s">
        <v>1930</v>
      </c>
    </row>
    <row r="1389" spans="1:8" x14ac:dyDescent="0.25">
      <c r="A1389" s="96">
        <v>6327</v>
      </c>
      <c r="B1389" s="93" t="s">
        <v>1881</v>
      </c>
      <c r="C1389" s="93" t="s">
        <v>890</v>
      </c>
      <c r="D1389" s="93" t="s">
        <v>1230</v>
      </c>
      <c r="E1389" s="93" t="s">
        <v>1231</v>
      </c>
      <c r="F1389" s="94">
        <v>44020</v>
      </c>
      <c r="G1389" s="93" t="s">
        <v>1220</v>
      </c>
      <c r="H1389" s="20" t="s">
        <v>4955</v>
      </c>
    </row>
    <row r="1390" spans="1:8" x14ac:dyDescent="0.25">
      <c r="A1390" s="96">
        <v>6328</v>
      </c>
      <c r="B1390" s="93" t="s">
        <v>1882</v>
      </c>
      <c r="C1390" s="93" t="s">
        <v>1674</v>
      </c>
      <c r="D1390" s="93" t="s">
        <v>1211</v>
      </c>
      <c r="E1390" s="93" t="s">
        <v>1212</v>
      </c>
      <c r="F1390" s="94">
        <v>44020</v>
      </c>
      <c r="G1390" s="93" t="s">
        <v>1569</v>
      </c>
      <c r="H1390" s="95"/>
    </row>
    <row r="1391" spans="1:8" x14ac:dyDescent="0.25">
      <c r="A1391" s="96">
        <v>6329</v>
      </c>
      <c r="B1391" s="93" t="s">
        <v>1883</v>
      </c>
      <c r="C1391" s="93" t="s">
        <v>1884</v>
      </c>
      <c r="D1391" s="93" t="s">
        <v>1313</v>
      </c>
      <c r="E1391" s="93" t="s">
        <v>1231</v>
      </c>
      <c r="F1391" s="94">
        <v>44020</v>
      </c>
      <c r="G1391" s="93" t="s">
        <v>1255</v>
      </c>
      <c r="H1391" s="95"/>
    </row>
    <row r="1392" spans="1:8" x14ac:dyDescent="0.25">
      <c r="A1392" s="96">
        <v>6330</v>
      </c>
      <c r="B1392" s="93" t="s">
        <v>1885</v>
      </c>
      <c r="C1392" s="93" t="s">
        <v>929</v>
      </c>
      <c r="D1392" s="93" t="s">
        <v>1211</v>
      </c>
      <c r="E1392" s="93" t="s">
        <v>1212</v>
      </c>
      <c r="F1392" s="94">
        <v>44020</v>
      </c>
      <c r="G1392" s="93" t="s">
        <v>1569</v>
      </c>
      <c r="H1392" s="20" t="s">
        <v>1995</v>
      </c>
    </row>
    <row r="1393" spans="1:8" x14ac:dyDescent="0.25">
      <c r="A1393" s="96">
        <v>6331</v>
      </c>
      <c r="B1393" s="93" t="s">
        <v>1886</v>
      </c>
      <c r="C1393" s="93" t="s">
        <v>1208</v>
      </c>
      <c r="D1393" s="93" t="s">
        <v>1325</v>
      </c>
      <c r="E1393" s="93" t="s">
        <v>1219</v>
      </c>
      <c r="F1393" s="94">
        <v>44024</v>
      </c>
      <c r="G1393" s="93" t="s">
        <v>1253</v>
      </c>
      <c r="H1393" s="20" t="s">
        <v>1930</v>
      </c>
    </row>
    <row r="1394" spans="1:8" x14ac:dyDescent="0.25">
      <c r="A1394" s="96">
        <v>6332</v>
      </c>
      <c r="B1394" s="93" t="s">
        <v>1887</v>
      </c>
      <c r="C1394" s="93" t="s">
        <v>41</v>
      </c>
      <c r="D1394" s="93" t="s">
        <v>1746</v>
      </c>
      <c r="E1394" s="93" t="s">
        <v>1219</v>
      </c>
      <c r="F1394" s="94">
        <v>44021</v>
      </c>
      <c r="G1394" s="93" t="s">
        <v>1215</v>
      </c>
      <c r="H1394" s="95"/>
    </row>
    <row r="1395" spans="1:8" x14ac:dyDescent="0.25">
      <c r="A1395" s="96">
        <v>6333</v>
      </c>
      <c r="B1395" s="93" t="s">
        <v>1888</v>
      </c>
      <c r="C1395" s="93" t="s">
        <v>1889</v>
      </c>
      <c r="D1395" s="93" t="s">
        <v>1746</v>
      </c>
      <c r="E1395" s="93" t="s">
        <v>1219</v>
      </c>
      <c r="F1395" s="94">
        <v>44022</v>
      </c>
      <c r="G1395" s="93" t="s">
        <v>1220</v>
      </c>
      <c r="H1395" s="95"/>
    </row>
    <row r="1396" spans="1:8" x14ac:dyDescent="0.25">
      <c r="A1396" s="96">
        <v>6334</v>
      </c>
      <c r="B1396" s="93" t="s">
        <v>1890</v>
      </c>
      <c r="C1396" s="93" t="s">
        <v>890</v>
      </c>
      <c r="D1396" s="93" t="s">
        <v>1746</v>
      </c>
      <c r="E1396" s="93" t="s">
        <v>1219</v>
      </c>
      <c r="F1396" s="94">
        <v>44022</v>
      </c>
      <c r="G1396" s="93" t="s">
        <v>1220</v>
      </c>
      <c r="H1396" s="20" t="s">
        <v>4955</v>
      </c>
    </row>
    <row r="1397" spans="1:8" x14ac:dyDescent="0.25">
      <c r="A1397" s="96">
        <v>6335</v>
      </c>
      <c r="B1397" s="93" t="s">
        <v>1891</v>
      </c>
      <c r="C1397" s="93" t="s">
        <v>1892</v>
      </c>
      <c r="D1397" s="93" t="s">
        <v>1672</v>
      </c>
      <c r="E1397" s="93" t="s">
        <v>1231</v>
      </c>
      <c r="F1397" s="94">
        <v>44022</v>
      </c>
      <c r="G1397" s="93" t="s">
        <v>1253</v>
      </c>
      <c r="H1397" s="95"/>
    </row>
    <row r="1398" spans="1:8" x14ac:dyDescent="0.25">
      <c r="A1398" s="96">
        <v>6336</v>
      </c>
      <c r="B1398" s="93" t="s">
        <v>1893</v>
      </c>
      <c r="C1398" s="93" t="s">
        <v>1503</v>
      </c>
      <c r="D1398" s="93" t="s">
        <v>1230</v>
      </c>
      <c r="E1398" s="93" t="s">
        <v>1231</v>
      </c>
      <c r="F1398" s="94">
        <v>44023</v>
      </c>
      <c r="G1398" s="93" t="s">
        <v>1254</v>
      </c>
      <c r="H1398" s="95"/>
    </row>
    <row r="1399" spans="1:8" x14ac:dyDescent="0.25">
      <c r="A1399" s="96">
        <v>6337</v>
      </c>
      <c r="B1399" s="93" t="s">
        <v>1894</v>
      </c>
      <c r="C1399" s="93" t="s">
        <v>1895</v>
      </c>
      <c r="D1399" s="93" t="s">
        <v>1746</v>
      </c>
      <c r="E1399" s="93" t="s">
        <v>1219</v>
      </c>
      <c r="F1399" s="94">
        <v>44023</v>
      </c>
      <c r="G1399" s="93" t="s">
        <v>1220</v>
      </c>
      <c r="H1399" s="95"/>
    </row>
    <row r="1400" spans="1:8" x14ac:dyDescent="0.25">
      <c r="A1400" s="96">
        <v>6338</v>
      </c>
      <c r="B1400" s="93" t="s">
        <v>1896</v>
      </c>
      <c r="C1400" s="93" t="s">
        <v>890</v>
      </c>
      <c r="D1400" s="93" t="s">
        <v>1746</v>
      </c>
      <c r="E1400" s="93" t="s">
        <v>1219</v>
      </c>
      <c r="F1400" s="94">
        <v>44023</v>
      </c>
      <c r="G1400" s="93" t="s">
        <v>1220</v>
      </c>
      <c r="H1400" s="20" t="s">
        <v>4955</v>
      </c>
    </row>
    <row r="1401" spans="1:8" x14ac:dyDescent="0.25">
      <c r="A1401" s="96">
        <v>6339</v>
      </c>
      <c r="B1401" s="93" t="s">
        <v>1897</v>
      </c>
      <c r="C1401" s="93" t="s">
        <v>1895</v>
      </c>
      <c r="D1401" s="93" t="s">
        <v>1746</v>
      </c>
      <c r="E1401" s="93" t="s">
        <v>1219</v>
      </c>
      <c r="F1401" s="94">
        <v>44026</v>
      </c>
      <c r="G1401" s="93" t="s">
        <v>1220</v>
      </c>
      <c r="H1401" s="95"/>
    </row>
    <row r="1402" spans="1:8" x14ac:dyDescent="0.25">
      <c r="A1402" s="96">
        <v>6340</v>
      </c>
      <c r="B1402" s="93" t="s">
        <v>1898</v>
      </c>
      <c r="C1402" s="93" t="s">
        <v>1899</v>
      </c>
      <c r="D1402" s="93" t="s">
        <v>1230</v>
      </c>
      <c r="E1402" s="93" t="s">
        <v>1231</v>
      </c>
      <c r="F1402" s="94">
        <v>44027</v>
      </c>
      <c r="G1402" s="93" t="s">
        <v>1254</v>
      </c>
      <c r="H1402" s="95"/>
    </row>
    <row r="1403" spans="1:8" x14ac:dyDescent="0.25">
      <c r="A1403" s="96">
        <v>6341</v>
      </c>
      <c r="B1403" s="93" t="s">
        <v>1900</v>
      </c>
      <c r="C1403" s="93" t="s">
        <v>890</v>
      </c>
      <c r="D1403" s="93" t="s">
        <v>1230</v>
      </c>
      <c r="E1403" s="93" t="s">
        <v>1231</v>
      </c>
      <c r="F1403" s="94">
        <v>44028</v>
      </c>
      <c r="G1403" s="93" t="s">
        <v>1220</v>
      </c>
      <c r="H1403" s="20" t="s">
        <v>4955</v>
      </c>
    </row>
    <row r="1404" spans="1:8" x14ac:dyDescent="0.25">
      <c r="A1404" s="96">
        <v>6342</v>
      </c>
      <c r="B1404" s="93" t="s">
        <v>1901</v>
      </c>
      <c r="C1404" s="93" t="s">
        <v>742</v>
      </c>
      <c r="D1404" s="93" t="s">
        <v>1315</v>
      </c>
      <c r="E1404" s="93" t="s">
        <v>1219</v>
      </c>
      <c r="F1404" s="94">
        <v>44028</v>
      </c>
      <c r="G1404" s="93" t="s">
        <v>1255</v>
      </c>
      <c r="H1404" s="95"/>
    </row>
    <row r="1405" spans="1:8" x14ac:dyDescent="0.25">
      <c r="A1405" s="96">
        <v>6343</v>
      </c>
      <c r="B1405" s="93" t="s">
        <v>1902</v>
      </c>
      <c r="C1405" s="93" t="s">
        <v>1710</v>
      </c>
      <c r="D1405" s="93" t="s">
        <v>1313</v>
      </c>
      <c r="E1405" s="93" t="s">
        <v>1231</v>
      </c>
      <c r="F1405" s="94">
        <v>44028</v>
      </c>
      <c r="G1405" s="93" t="s">
        <v>1255</v>
      </c>
      <c r="H1405" s="95"/>
    </row>
    <row r="1406" spans="1:8" x14ac:dyDescent="0.25">
      <c r="A1406" s="96">
        <v>6344</v>
      </c>
      <c r="B1406" s="93" t="s">
        <v>1903</v>
      </c>
      <c r="C1406" s="93" t="s">
        <v>1637</v>
      </c>
      <c r="D1406" s="93" t="s">
        <v>1313</v>
      </c>
      <c r="E1406" s="93" t="s">
        <v>1231</v>
      </c>
      <c r="F1406" s="94">
        <v>44028</v>
      </c>
      <c r="G1406" s="93" t="s">
        <v>1255</v>
      </c>
      <c r="H1406" s="78" t="s">
        <v>1704</v>
      </c>
    </row>
    <row r="1407" spans="1:8" x14ac:dyDescent="0.25">
      <c r="A1407" s="96">
        <v>6345</v>
      </c>
      <c r="B1407" s="93" t="s">
        <v>1904</v>
      </c>
      <c r="C1407" s="93" t="s">
        <v>1208</v>
      </c>
      <c r="D1407" s="93" t="s">
        <v>1325</v>
      </c>
      <c r="E1407" s="93" t="s">
        <v>1219</v>
      </c>
      <c r="F1407" s="94">
        <v>44029</v>
      </c>
      <c r="G1407" s="93" t="s">
        <v>1253</v>
      </c>
      <c r="H1407" s="20" t="s">
        <v>1930</v>
      </c>
    </row>
    <row r="1408" spans="1:8" x14ac:dyDescent="0.25">
      <c r="A1408" s="96">
        <v>6346</v>
      </c>
      <c r="B1408" s="93" t="s">
        <v>1905</v>
      </c>
      <c r="C1408" s="93" t="s">
        <v>890</v>
      </c>
      <c r="D1408" s="93" t="s">
        <v>1746</v>
      </c>
      <c r="E1408" s="93" t="s">
        <v>1219</v>
      </c>
      <c r="F1408" s="94">
        <v>44033</v>
      </c>
      <c r="G1408" s="93" t="s">
        <v>1220</v>
      </c>
      <c r="H1408" s="20" t="s">
        <v>4955</v>
      </c>
    </row>
    <row r="1409" spans="1:8" x14ac:dyDescent="0.25">
      <c r="A1409" s="96">
        <v>6347</v>
      </c>
      <c r="B1409" s="93" t="s">
        <v>1906</v>
      </c>
      <c r="C1409" s="93" t="s">
        <v>890</v>
      </c>
      <c r="D1409" s="93" t="s">
        <v>1746</v>
      </c>
      <c r="E1409" s="93" t="s">
        <v>1219</v>
      </c>
      <c r="F1409" s="94">
        <v>44034</v>
      </c>
      <c r="G1409" s="93" t="s">
        <v>1220</v>
      </c>
      <c r="H1409" s="20" t="s">
        <v>4955</v>
      </c>
    </row>
    <row r="1410" spans="1:8" x14ac:dyDescent="0.25">
      <c r="A1410" s="96">
        <v>6348</v>
      </c>
      <c r="B1410" s="93" t="s">
        <v>1907</v>
      </c>
      <c r="C1410" s="93" t="s">
        <v>1146</v>
      </c>
      <c r="D1410" s="93" t="s">
        <v>1214</v>
      </c>
      <c r="E1410" s="93" t="s">
        <v>1212</v>
      </c>
      <c r="F1410" s="94">
        <v>44034</v>
      </c>
      <c r="G1410" s="93" t="s">
        <v>1215</v>
      </c>
      <c r="H1410" s="95"/>
    </row>
    <row r="1411" spans="1:8" x14ac:dyDescent="0.25">
      <c r="A1411" s="96">
        <v>6349</v>
      </c>
      <c r="B1411" s="93" t="s">
        <v>1908</v>
      </c>
      <c r="C1411" s="93" t="s">
        <v>1208</v>
      </c>
      <c r="D1411" s="93" t="s">
        <v>1236</v>
      </c>
      <c r="E1411" s="93" t="s">
        <v>1219</v>
      </c>
      <c r="F1411" s="94">
        <v>44035</v>
      </c>
      <c r="G1411" s="93" t="s">
        <v>1207</v>
      </c>
      <c r="H1411" s="20" t="s">
        <v>1930</v>
      </c>
    </row>
    <row r="1412" spans="1:8" x14ac:dyDescent="0.25">
      <c r="A1412" s="96">
        <v>6350</v>
      </c>
      <c r="B1412" s="93" t="s">
        <v>1909</v>
      </c>
      <c r="C1412" s="93" t="s">
        <v>1208</v>
      </c>
      <c r="D1412" s="93" t="s">
        <v>1236</v>
      </c>
      <c r="E1412" s="93" t="s">
        <v>1219</v>
      </c>
      <c r="F1412" s="94">
        <v>44035</v>
      </c>
      <c r="G1412" s="93" t="s">
        <v>1207</v>
      </c>
      <c r="H1412" s="20" t="s">
        <v>1930</v>
      </c>
    </row>
    <row r="1413" spans="1:8" x14ac:dyDescent="0.25">
      <c r="A1413" s="96">
        <v>6351</v>
      </c>
      <c r="B1413" s="93" t="s">
        <v>1910</v>
      </c>
      <c r="C1413" s="93" t="s">
        <v>1657</v>
      </c>
      <c r="D1413" s="93" t="s">
        <v>1236</v>
      </c>
      <c r="E1413" s="93" t="s">
        <v>1219</v>
      </c>
      <c r="F1413" s="94">
        <v>44035</v>
      </c>
      <c r="G1413" s="93" t="s">
        <v>1207</v>
      </c>
      <c r="H1413" s="20" t="s">
        <v>1930</v>
      </c>
    </row>
    <row r="1414" spans="1:8" x14ac:dyDescent="0.25">
      <c r="A1414" s="96">
        <v>6352</v>
      </c>
      <c r="B1414" s="93" t="s">
        <v>1911</v>
      </c>
      <c r="C1414" s="93" t="s">
        <v>1426</v>
      </c>
      <c r="D1414" s="93" t="s">
        <v>1236</v>
      </c>
      <c r="E1414" s="93" t="s">
        <v>1219</v>
      </c>
      <c r="F1414" s="94">
        <v>44036</v>
      </c>
      <c r="G1414" s="93" t="s">
        <v>1363</v>
      </c>
      <c r="H1414" s="95"/>
    </row>
    <row r="1415" spans="1:8" x14ac:dyDescent="0.25">
      <c r="A1415" s="96">
        <v>6353</v>
      </c>
      <c r="B1415" s="93" t="s">
        <v>1912</v>
      </c>
      <c r="C1415" s="93" t="s">
        <v>1562</v>
      </c>
      <c r="D1415" s="93" t="s">
        <v>1325</v>
      </c>
      <c r="E1415" s="93" t="s">
        <v>1219</v>
      </c>
      <c r="F1415" s="94">
        <v>44035</v>
      </c>
      <c r="G1415" s="93" t="s">
        <v>1253</v>
      </c>
      <c r="H1415" s="95"/>
    </row>
    <row r="1416" spans="1:8" x14ac:dyDescent="0.25">
      <c r="A1416" s="96">
        <v>6354</v>
      </c>
      <c r="B1416" s="93" t="s">
        <v>1913</v>
      </c>
      <c r="C1416" s="93" t="s">
        <v>1892</v>
      </c>
      <c r="D1416" s="93" t="s">
        <v>1672</v>
      </c>
      <c r="E1416" s="93" t="s">
        <v>1231</v>
      </c>
      <c r="F1416" s="94">
        <v>44038</v>
      </c>
      <c r="G1416" s="93" t="s">
        <v>1253</v>
      </c>
      <c r="H1416" s="95"/>
    </row>
    <row r="1417" spans="1:8" x14ac:dyDescent="0.25">
      <c r="A1417" s="96">
        <v>6355</v>
      </c>
      <c r="B1417" s="93" t="s">
        <v>1914</v>
      </c>
      <c r="C1417" s="93" t="s">
        <v>1710</v>
      </c>
      <c r="D1417" s="93" t="s">
        <v>1313</v>
      </c>
      <c r="E1417" s="93" t="s">
        <v>1231</v>
      </c>
      <c r="F1417" s="94">
        <v>44036</v>
      </c>
      <c r="G1417" s="93" t="s">
        <v>1255</v>
      </c>
      <c r="H1417" s="95"/>
    </row>
    <row r="1418" spans="1:8" x14ac:dyDescent="0.25">
      <c r="A1418" s="96">
        <v>6356</v>
      </c>
      <c r="B1418" s="93" t="s">
        <v>1915</v>
      </c>
      <c r="C1418" s="93" t="s">
        <v>1217</v>
      </c>
      <c r="D1418" s="93" t="s">
        <v>1746</v>
      </c>
      <c r="E1418" s="93" t="s">
        <v>1219</v>
      </c>
      <c r="F1418" s="94">
        <v>44037</v>
      </c>
      <c r="G1418" s="93" t="s">
        <v>1220</v>
      </c>
      <c r="H1418" s="20" t="s">
        <v>1930</v>
      </c>
    </row>
    <row r="1419" spans="1:8" x14ac:dyDescent="0.25">
      <c r="A1419" s="96">
        <v>6357</v>
      </c>
      <c r="B1419" s="93" t="s">
        <v>1916</v>
      </c>
      <c r="C1419" s="93" t="s">
        <v>1217</v>
      </c>
      <c r="D1419" s="93" t="s">
        <v>1746</v>
      </c>
      <c r="E1419" s="93" t="s">
        <v>1219</v>
      </c>
      <c r="F1419" s="94">
        <v>44037</v>
      </c>
      <c r="G1419" s="93" t="s">
        <v>1220</v>
      </c>
      <c r="H1419" s="20" t="s">
        <v>1930</v>
      </c>
    </row>
    <row r="1420" spans="1:8" x14ac:dyDescent="0.25">
      <c r="A1420" s="96">
        <v>6358</v>
      </c>
      <c r="B1420" s="93" t="s">
        <v>1917</v>
      </c>
      <c r="C1420" s="93" t="s">
        <v>1918</v>
      </c>
      <c r="D1420" s="93" t="s">
        <v>1315</v>
      </c>
      <c r="E1420" s="93" t="s">
        <v>1219</v>
      </c>
      <c r="F1420" s="94"/>
      <c r="G1420" s="93" t="s">
        <v>1255</v>
      </c>
      <c r="H1420" s="95"/>
    </row>
    <row r="1421" spans="1:8" x14ac:dyDescent="0.25">
      <c r="A1421" s="96">
        <v>6359</v>
      </c>
      <c r="B1421" s="93" t="s">
        <v>1919</v>
      </c>
      <c r="C1421" s="93" t="s">
        <v>1625</v>
      </c>
      <c r="D1421" s="93" t="s">
        <v>1214</v>
      </c>
      <c r="E1421" s="93" t="s">
        <v>1212</v>
      </c>
      <c r="F1421" s="94">
        <v>44040</v>
      </c>
      <c r="G1421" s="93" t="s">
        <v>1254</v>
      </c>
      <c r="H1421" s="95"/>
    </row>
    <row r="1422" spans="1:8" x14ac:dyDescent="0.25">
      <c r="A1422" s="96">
        <v>6360</v>
      </c>
      <c r="B1422" s="93" t="s">
        <v>1920</v>
      </c>
      <c r="C1422" s="93" t="s">
        <v>1683</v>
      </c>
      <c r="D1422" s="93" t="s">
        <v>1236</v>
      </c>
      <c r="E1422" s="93" t="s">
        <v>1219</v>
      </c>
      <c r="F1422" s="94">
        <v>44001</v>
      </c>
      <c r="G1422" s="93" t="s">
        <v>1569</v>
      </c>
      <c r="H1422" s="95"/>
    </row>
    <row r="1423" spans="1:8" x14ac:dyDescent="0.25">
      <c r="A1423" s="96">
        <v>6361</v>
      </c>
      <c r="B1423" s="93" t="s">
        <v>1921</v>
      </c>
      <c r="C1423" s="93" t="s">
        <v>1208</v>
      </c>
      <c r="D1423" s="93" t="s">
        <v>1236</v>
      </c>
      <c r="E1423" s="93" t="s">
        <v>1219</v>
      </c>
      <c r="F1423" s="94">
        <v>44042</v>
      </c>
      <c r="G1423" s="93" t="s">
        <v>1207</v>
      </c>
      <c r="H1423" s="20" t="s">
        <v>1930</v>
      </c>
    </row>
    <row r="1424" spans="1:8" x14ac:dyDescent="0.25">
      <c r="A1424" s="96">
        <v>6362</v>
      </c>
      <c r="B1424" s="93" t="s">
        <v>1922</v>
      </c>
      <c r="C1424" s="93" t="s">
        <v>1923</v>
      </c>
      <c r="D1424" s="93" t="s">
        <v>1746</v>
      </c>
      <c r="E1424" s="93" t="s">
        <v>1219</v>
      </c>
      <c r="F1424" s="94">
        <v>44042</v>
      </c>
      <c r="G1424" s="93" t="s">
        <v>1215</v>
      </c>
      <c r="H1424" s="20" t="s">
        <v>1930</v>
      </c>
    </row>
    <row r="1425" spans="1:8" x14ac:dyDescent="0.25">
      <c r="A1425" s="96">
        <v>6363</v>
      </c>
      <c r="B1425" s="93" t="s">
        <v>1924</v>
      </c>
      <c r="C1425" s="93" t="s">
        <v>1852</v>
      </c>
      <c r="D1425" s="93" t="s">
        <v>1214</v>
      </c>
      <c r="E1425" s="93" t="s">
        <v>1212</v>
      </c>
      <c r="F1425" s="94">
        <v>44044</v>
      </c>
      <c r="G1425" s="93" t="s">
        <v>1254</v>
      </c>
      <c r="H1425" s="95"/>
    </row>
    <row r="1426" spans="1:8" x14ac:dyDescent="0.25">
      <c r="A1426" s="96">
        <v>6364</v>
      </c>
      <c r="B1426" s="93" t="s">
        <v>1925</v>
      </c>
      <c r="C1426" s="93" t="s">
        <v>1659</v>
      </c>
      <c r="D1426" s="93" t="s">
        <v>1236</v>
      </c>
      <c r="E1426" s="93" t="s">
        <v>1219</v>
      </c>
      <c r="F1426" s="94">
        <v>44041</v>
      </c>
      <c r="G1426" s="93" t="s">
        <v>1207</v>
      </c>
      <c r="H1426" s="95"/>
    </row>
    <row r="1427" spans="1:8" x14ac:dyDescent="0.25">
      <c r="A1427" s="96">
        <v>6365</v>
      </c>
      <c r="B1427" s="93" t="s">
        <v>1926</v>
      </c>
      <c r="C1427" s="93" t="s">
        <v>890</v>
      </c>
      <c r="D1427" s="93" t="s">
        <v>1230</v>
      </c>
      <c r="E1427" s="93" t="s">
        <v>1231</v>
      </c>
      <c r="F1427" s="94">
        <v>44043</v>
      </c>
      <c r="G1427" s="93" t="s">
        <v>1220</v>
      </c>
      <c r="H1427" s="20" t="s">
        <v>4955</v>
      </c>
    </row>
    <row r="1428" spans="1:8" x14ac:dyDescent="0.25">
      <c r="A1428" s="96">
        <v>6366</v>
      </c>
      <c r="B1428" s="93" t="s">
        <v>1927</v>
      </c>
      <c r="C1428" s="93" t="s">
        <v>890</v>
      </c>
      <c r="D1428" s="93" t="s">
        <v>1230</v>
      </c>
      <c r="E1428" s="93" t="s">
        <v>1231</v>
      </c>
      <c r="F1428" s="94">
        <v>44043</v>
      </c>
      <c r="G1428" s="93" t="s">
        <v>1220</v>
      </c>
      <c r="H1428" s="20" t="s">
        <v>4955</v>
      </c>
    </row>
    <row r="1429" spans="1:8" x14ac:dyDescent="0.25">
      <c r="A1429" s="96">
        <v>6367</v>
      </c>
      <c r="B1429" s="93" t="s">
        <v>1928</v>
      </c>
      <c r="C1429" s="93" t="s">
        <v>742</v>
      </c>
      <c r="D1429" s="93" t="s">
        <v>1315</v>
      </c>
      <c r="E1429" s="93" t="s">
        <v>1219</v>
      </c>
      <c r="F1429" s="94">
        <v>44042</v>
      </c>
      <c r="G1429" s="93" t="s">
        <v>1255</v>
      </c>
      <c r="H1429" s="95"/>
    </row>
    <row r="1430" spans="1:8" x14ac:dyDescent="0.25">
      <c r="A1430" s="99">
        <v>6368</v>
      </c>
      <c r="B1430" s="97" t="s">
        <v>1934</v>
      </c>
      <c r="C1430" s="97" t="s">
        <v>1217</v>
      </c>
      <c r="D1430" s="97" t="s">
        <v>1746</v>
      </c>
      <c r="E1430" s="97" t="s">
        <v>1219</v>
      </c>
      <c r="F1430" s="98">
        <v>44046</v>
      </c>
      <c r="G1430" s="97" t="s">
        <v>1220</v>
      </c>
      <c r="H1430" s="20" t="s">
        <v>1930</v>
      </c>
    </row>
    <row r="1431" spans="1:8" x14ac:dyDescent="0.25">
      <c r="A1431" s="99">
        <v>6369</v>
      </c>
      <c r="B1431" s="97" t="s">
        <v>1935</v>
      </c>
      <c r="C1431" s="97" t="s">
        <v>1491</v>
      </c>
      <c r="D1431" s="97" t="s">
        <v>1236</v>
      </c>
      <c r="E1431" s="97" t="s">
        <v>1219</v>
      </c>
      <c r="F1431" s="98">
        <v>44048</v>
      </c>
      <c r="G1431" s="97" t="s">
        <v>1207</v>
      </c>
      <c r="H1431" s="20" t="s">
        <v>2934</v>
      </c>
    </row>
    <row r="1432" spans="1:8" x14ac:dyDescent="0.25">
      <c r="A1432" s="99">
        <v>6370</v>
      </c>
      <c r="B1432" s="97" t="s">
        <v>1936</v>
      </c>
      <c r="C1432" s="97" t="s">
        <v>1923</v>
      </c>
      <c r="D1432" s="97" t="s">
        <v>1746</v>
      </c>
      <c r="E1432" s="97" t="s">
        <v>1219</v>
      </c>
      <c r="F1432" s="98">
        <v>44047</v>
      </c>
      <c r="G1432" s="97" t="s">
        <v>1215</v>
      </c>
      <c r="H1432" s="20" t="s">
        <v>1930</v>
      </c>
    </row>
    <row r="1433" spans="1:8" x14ac:dyDescent="0.25">
      <c r="A1433" s="99">
        <v>6371</v>
      </c>
      <c r="B1433" s="97" t="s">
        <v>1937</v>
      </c>
      <c r="C1433" s="97" t="s">
        <v>1852</v>
      </c>
      <c r="D1433" s="97" t="s">
        <v>1214</v>
      </c>
      <c r="E1433" s="97" t="s">
        <v>1212</v>
      </c>
      <c r="F1433" s="98">
        <v>44048</v>
      </c>
      <c r="G1433" s="97" t="s">
        <v>1254</v>
      </c>
      <c r="H1433" s="95"/>
    </row>
    <row r="1434" spans="1:8" x14ac:dyDescent="0.25">
      <c r="A1434" s="99">
        <v>6372</v>
      </c>
      <c r="B1434" s="97" t="s">
        <v>1938</v>
      </c>
      <c r="C1434" s="97" t="s">
        <v>1217</v>
      </c>
      <c r="D1434" s="97" t="s">
        <v>1230</v>
      </c>
      <c r="E1434" s="97" t="s">
        <v>1231</v>
      </c>
      <c r="F1434" s="98">
        <v>44048</v>
      </c>
      <c r="G1434" s="97" t="s">
        <v>1220</v>
      </c>
      <c r="H1434" s="20" t="s">
        <v>1930</v>
      </c>
    </row>
    <row r="1435" spans="1:8" x14ac:dyDescent="0.25">
      <c r="A1435" s="99">
        <v>6373</v>
      </c>
      <c r="B1435" s="97" t="s">
        <v>1939</v>
      </c>
      <c r="C1435" s="97" t="s">
        <v>201</v>
      </c>
      <c r="D1435" s="97" t="s">
        <v>1214</v>
      </c>
      <c r="E1435" s="97" t="s">
        <v>1212</v>
      </c>
      <c r="F1435" s="98">
        <v>44049</v>
      </c>
      <c r="G1435" s="97" t="s">
        <v>1254</v>
      </c>
      <c r="H1435" s="95"/>
    </row>
    <row r="1436" spans="1:8" x14ac:dyDescent="0.25">
      <c r="A1436" s="99">
        <v>6374</v>
      </c>
      <c r="B1436" s="97" t="s">
        <v>1940</v>
      </c>
      <c r="C1436" s="97" t="s">
        <v>185</v>
      </c>
      <c r="D1436" s="97" t="s">
        <v>1315</v>
      </c>
      <c r="E1436" s="97" t="s">
        <v>1219</v>
      </c>
      <c r="F1436" s="98">
        <v>44048</v>
      </c>
      <c r="G1436" s="97" t="s">
        <v>1255</v>
      </c>
      <c r="H1436" s="95"/>
    </row>
    <row r="1437" spans="1:8" x14ac:dyDescent="0.25">
      <c r="A1437" s="99">
        <v>6375</v>
      </c>
      <c r="B1437" s="97" t="s">
        <v>1941</v>
      </c>
      <c r="C1437" s="97" t="s">
        <v>1217</v>
      </c>
      <c r="D1437" s="97" t="s">
        <v>1746</v>
      </c>
      <c r="E1437" s="97" t="s">
        <v>1219</v>
      </c>
      <c r="F1437" s="98">
        <v>44048</v>
      </c>
      <c r="G1437" s="97" t="s">
        <v>1220</v>
      </c>
      <c r="H1437" s="20" t="s">
        <v>1930</v>
      </c>
    </row>
    <row r="1438" spans="1:8" x14ac:dyDescent="0.25">
      <c r="A1438" s="99">
        <v>6376</v>
      </c>
      <c r="B1438" s="97" t="s">
        <v>1942</v>
      </c>
      <c r="C1438" s="97" t="s">
        <v>1208</v>
      </c>
      <c r="D1438" s="97" t="s">
        <v>1236</v>
      </c>
      <c r="E1438" s="97" t="s">
        <v>1219</v>
      </c>
      <c r="F1438" s="98">
        <v>44051</v>
      </c>
      <c r="G1438" s="97" t="s">
        <v>1207</v>
      </c>
      <c r="H1438" s="20" t="s">
        <v>1930</v>
      </c>
    </row>
    <row r="1439" spans="1:8" x14ac:dyDescent="0.25">
      <c r="A1439" s="99">
        <v>6377</v>
      </c>
      <c r="B1439" s="97" t="s">
        <v>1943</v>
      </c>
      <c r="C1439" s="97" t="s">
        <v>1944</v>
      </c>
      <c r="D1439" s="97" t="s">
        <v>1257</v>
      </c>
      <c r="E1439" s="97" t="s">
        <v>1231</v>
      </c>
      <c r="F1439" s="98">
        <v>44055</v>
      </c>
      <c r="G1439" s="97" t="s">
        <v>1569</v>
      </c>
      <c r="H1439" s="95"/>
    </row>
    <row r="1440" spans="1:8" x14ac:dyDescent="0.25">
      <c r="A1440" s="99">
        <v>6378</v>
      </c>
      <c r="B1440" s="97" t="s">
        <v>1945</v>
      </c>
      <c r="C1440" s="97" t="s">
        <v>185</v>
      </c>
      <c r="D1440" s="97" t="s">
        <v>1315</v>
      </c>
      <c r="E1440" s="97" t="s">
        <v>1219</v>
      </c>
      <c r="F1440" s="98">
        <v>44054</v>
      </c>
      <c r="G1440" s="97" t="s">
        <v>1255</v>
      </c>
      <c r="H1440" s="95"/>
    </row>
    <row r="1441" spans="1:8" x14ac:dyDescent="0.25">
      <c r="A1441" s="99">
        <v>6379</v>
      </c>
      <c r="B1441" s="97" t="s">
        <v>1946</v>
      </c>
      <c r="C1441" s="97" t="s">
        <v>1923</v>
      </c>
      <c r="D1441" s="97" t="s">
        <v>1746</v>
      </c>
      <c r="E1441" s="97" t="s">
        <v>1219</v>
      </c>
      <c r="F1441" s="98">
        <v>44053</v>
      </c>
      <c r="G1441" s="97" t="s">
        <v>1215</v>
      </c>
      <c r="H1441" s="20" t="s">
        <v>1930</v>
      </c>
    </row>
    <row r="1442" spans="1:8" x14ac:dyDescent="0.25">
      <c r="A1442" s="99">
        <v>6380</v>
      </c>
      <c r="B1442" s="97" t="s">
        <v>1933</v>
      </c>
      <c r="C1442" s="97" t="s">
        <v>1932</v>
      </c>
      <c r="D1442" s="97" t="s">
        <v>1230</v>
      </c>
      <c r="E1442" s="97" t="s">
        <v>1231</v>
      </c>
      <c r="F1442" s="98">
        <v>44054</v>
      </c>
      <c r="G1442" s="97" t="s">
        <v>1215</v>
      </c>
      <c r="H1442" s="95"/>
    </row>
    <row r="1443" spans="1:8" x14ac:dyDescent="0.25">
      <c r="A1443" s="99">
        <v>6381</v>
      </c>
      <c r="B1443" s="97" t="s">
        <v>1947</v>
      </c>
      <c r="C1443" s="97" t="s">
        <v>1217</v>
      </c>
      <c r="D1443" s="97" t="s">
        <v>1230</v>
      </c>
      <c r="E1443" s="97" t="s">
        <v>1231</v>
      </c>
      <c r="F1443" s="98">
        <v>44056</v>
      </c>
      <c r="G1443" s="97" t="s">
        <v>1220</v>
      </c>
      <c r="H1443" s="20" t="s">
        <v>1930</v>
      </c>
    </row>
    <row r="1444" spans="1:8" x14ac:dyDescent="0.25">
      <c r="A1444" s="99">
        <v>6382</v>
      </c>
      <c r="B1444" s="97" t="s">
        <v>1948</v>
      </c>
      <c r="C1444" s="97" t="s">
        <v>1217</v>
      </c>
      <c r="D1444" s="97" t="s">
        <v>1746</v>
      </c>
      <c r="E1444" s="97" t="s">
        <v>1219</v>
      </c>
      <c r="F1444" s="98">
        <v>44056</v>
      </c>
      <c r="G1444" s="97" t="s">
        <v>1220</v>
      </c>
      <c r="H1444" s="20" t="s">
        <v>1930</v>
      </c>
    </row>
    <row r="1445" spans="1:8" x14ac:dyDescent="0.25">
      <c r="A1445" s="99">
        <v>6383</v>
      </c>
      <c r="B1445" s="97" t="s">
        <v>1949</v>
      </c>
      <c r="C1445" s="97" t="s">
        <v>1339</v>
      </c>
      <c r="D1445" s="97" t="s">
        <v>1315</v>
      </c>
      <c r="E1445" s="97" t="s">
        <v>1219</v>
      </c>
      <c r="F1445" s="98">
        <v>44056</v>
      </c>
      <c r="G1445" s="97" t="s">
        <v>1255</v>
      </c>
      <c r="H1445" s="95"/>
    </row>
    <row r="1446" spans="1:8" x14ac:dyDescent="0.25">
      <c r="A1446" s="99">
        <v>6384</v>
      </c>
      <c r="B1446" s="97" t="s">
        <v>1950</v>
      </c>
      <c r="C1446" s="97" t="s">
        <v>1208</v>
      </c>
      <c r="D1446" s="97" t="s">
        <v>1325</v>
      </c>
      <c r="E1446" s="97" t="s">
        <v>1219</v>
      </c>
      <c r="F1446" s="98">
        <v>43893</v>
      </c>
      <c r="G1446" s="97" t="s">
        <v>1253</v>
      </c>
      <c r="H1446" s="20" t="s">
        <v>1930</v>
      </c>
    </row>
    <row r="1447" spans="1:8" x14ac:dyDescent="0.25">
      <c r="A1447" s="99">
        <v>6385</v>
      </c>
      <c r="B1447" s="97" t="s">
        <v>1951</v>
      </c>
      <c r="C1447" s="97" t="s">
        <v>1351</v>
      </c>
      <c r="D1447" s="97" t="s">
        <v>1315</v>
      </c>
      <c r="E1447" s="97" t="s">
        <v>1219</v>
      </c>
      <c r="F1447" s="98">
        <v>44056</v>
      </c>
      <c r="G1447" s="97" t="s">
        <v>1255</v>
      </c>
      <c r="H1447" s="95"/>
    </row>
    <row r="1448" spans="1:8" x14ac:dyDescent="0.25">
      <c r="A1448" s="99">
        <v>6386</v>
      </c>
      <c r="B1448" s="97" t="s">
        <v>1952</v>
      </c>
      <c r="C1448" s="97" t="s">
        <v>1208</v>
      </c>
      <c r="D1448" s="97" t="s">
        <v>1236</v>
      </c>
      <c r="E1448" s="97" t="s">
        <v>1219</v>
      </c>
      <c r="F1448" s="98">
        <v>44055</v>
      </c>
      <c r="G1448" s="97" t="s">
        <v>1207</v>
      </c>
      <c r="H1448" s="20" t="s">
        <v>1930</v>
      </c>
    </row>
    <row r="1449" spans="1:8" x14ac:dyDescent="0.25">
      <c r="A1449" s="99">
        <v>6387</v>
      </c>
      <c r="B1449" s="97" t="s">
        <v>1953</v>
      </c>
      <c r="C1449" s="97" t="s">
        <v>235</v>
      </c>
      <c r="D1449" s="97" t="s">
        <v>1211</v>
      </c>
      <c r="E1449" s="97" t="s">
        <v>1212</v>
      </c>
      <c r="F1449" s="98">
        <v>44058</v>
      </c>
      <c r="G1449" s="97" t="s">
        <v>1363</v>
      </c>
      <c r="H1449" s="20" t="s">
        <v>1930</v>
      </c>
    </row>
    <row r="1450" spans="1:8" x14ac:dyDescent="0.25">
      <c r="A1450" s="99">
        <v>6388</v>
      </c>
      <c r="B1450" s="97" t="s">
        <v>1954</v>
      </c>
      <c r="C1450" s="97" t="s">
        <v>1208</v>
      </c>
      <c r="D1450" s="97" t="s">
        <v>1236</v>
      </c>
      <c r="E1450" s="97" t="s">
        <v>1219</v>
      </c>
      <c r="F1450" s="98">
        <v>44051</v>
      </c>
      <c r="G1450" s="97" t="s">
        <v>1207</v>
      </c>
      <c r="H1450" s="20" t="s">
        <v>1930</v>
      </c>
    </row>
    <row r="1451" spans="1:8" x14ac:dyDescent="0.25">
      <c r="A1451" s="99">
        <v>6389</v>
      </c>
      <c r="B1451" s="97" t="s">
        <v>1955</v>
      </c>
      <c r="C1451" s="97" t="s">
        <v>1558</v>
      </c>
      <c r="D1451" s="97" t="s">
        <v>1214</v>
      </c>
      <c r="E1451" s="97" t="s">
        <v>1212</v>
      </c>
      <c r="F1451" s="98">
        <v>44057</v>
      </c>
      <c r="G1451" s="97" t="s">
        <v>1215</v>
      </c>
      <c r="H1451" s="95"/>
    </row>
    <row r="1452" spans="1:8" x14ac:dyDescent="0.25">
      <c r="A1452" s="99">
        <v>6390</v>
      </c>
      <c r="B1452" s="97" t="s">
        <v>1956</v>
      </c>
      <c r="C1452" s="97" t="s">
        <v>1957</v>
      </c>
      <c r="D1452" s="97" t="s">
        <v>1236</v>
      </c>
      <c r="E1452" s="97" t="s">
        <v>1219</v>
      </c>
      <c r="F1452" s="98">
        <v>44062</v>
      </c>
      <c r="G1452" s="97" t="s">
        <v>1569</v>
      </c>
      <c r="H1452" s="58" t="s">
        <v>2704</v>
      </c>
    </row>
    <row r="1453" spans="1:8" x14ac:dyDescent="0.25">
      <c r="A1453" s="99">
        <v>6391</v>
      </c>
      <c r="B1453" s="97" t="s">
        <v>1958</v>
      </c>
      <c r="C1453" s="97" t="s">
        <v>1208</v>
      </c>
      <c r="D1453" s="97" t="s">
        <v>1236</v>
      </c>
      <c r="E1453" s="97" t="s">
        <v>1219</v>
      </c>
      <c r="F1453" s="98">
        <v>44064</v>
      </c>
      <c r="G1453" s="97" t="s">
        <v>1207</v>
      </c>
      <c r="H1453" s="20" t="s">
        <v>1930</v>
      </c>
    </row>
    <row r="1454" spans="1:8" x14ac:dyDescent="0.25">
      <c r="A1454" s="99">
        <v>6392</v>
      </c>
      <c r="B1454" s="97" t="s">
        <v>1959</v>
      </c>
      <c r="C1454" s="97" t="s">
        <v>1217</v>
      </c>
      <c r="D1454" s="97" t="s">
        <v>1230</v>
      </c>
      <c r="E1454" s="97" t="s">
        <v>1231</v>
      </c>
      <c r="F1454" s="98">
        <v>44062</v>
      </c>
      <c r="G1454" s="97" t="s">
        <v>1220</v>
      </c>
      <c r="H1454" s="20" t="s">
        <v>1930</v>
      </c>
    </row>
    <row r="1455" spans="1:8" x14ac:dyDescent="0.25">
      <c r="A1455" s="99">
        <v>6393</v>
      </c>
      <c r="B1455" s="97" t="s">
        <v>1960</v>
      </c>
      <c r="C1455" s="97" t="s">
        <v>890</v>
      </c>
      <c r="D1455" s="97" t="s">
        <v>1746</v>
      </c>
      <c r="E1455" s="97" t="s">
        <v>1219</v>
      </c>
      <c r="F1455" s="98">
        <v>44065</v>
      </c>
      <c r="G1455" s="97" t="s">
        <v>1220</v>
      </c>
      <c r="H1455" s="20" t="s">
        <v>4955</v>
      </c>
    </row>
    <row r="1456" spans="1:8" x14ac:dyDescent="0.25">
      <c r="A1456" s="99">
        <v>6394</v>
      </c>
      <c r="B1456" s="97" t="s">
        <v>1961</v>
      </c>
      <c r="C1456" s="97" t="s">
        <v>1208</v>
      </c>
      <c r="D1456" s="97" t="s">
        <v>1325</v>
      </c>
      <c r="E1456" s="97" t="s">
        <v>1219</v>
      </c>
      <c r="F1456" s="98">
        <v>44064</v>
      </c>
      <c r="G1456" s="97" t="s">
        <v>1253</v>
      </c>
      <c r="H1456" s="20" t="s">
        <v>1930</v>
      </c>
    </row>
    <row r="1457" spans="1:8" x14ac:dyDescent="0.25">
      <c r="A1457" s="99">
        <v>6395</v>
      </c>
      <c r="B1457" s="97" t="s">
        <v>1962</v>
      </c>
      <c r="C1457" s="97" t="s">
        <v>1957</v>
      </c>
      <c r="D1457" s="97" t="s">
        <v>1236</v>
      </c>
      <c r="E1457" s="97" t="s">
        <v>1219</v>
      </c>
      <c r="F1457" s="98">
        <v>44064</v>
      </c>
      <c r="G1457" s="97" t="s">
        <v>1569</v>
      </c>
      <c r="H1457" s="58" t="s">
        <v>2704</v>
      </c>
    </row>
    <row r="1458" spans="1:8" x14ac:dyDescent="0.25">
      <c r="A1458" s="99">
        <v>6396</v>
      </c>
      <c r="B1458" s="97" t="s">
        <v>1963</v>
      </c>
      <c r="C1458" s="97" t="s">
        <v>1852</v>
      </c>
      <c r="D1458" s="97" t="s">
        <v>1214</v>
      </c>
      <c r="E1458" s="97" t="s">
        <v>1212</v>
      </c>
      <c r="F1458" s="98">
        <v>44064</v>
      </c>
      <c r="G1458" s="97" t="s">
        <v>1254</v>
      </c>
      <c r="H1458" s="95"/>
    </row>
    <row r="1459" spans="1:8" x14ac:dyDescent="0.25">
      <c r="A1459" s="99">
        <v>6397</v>
      </c>
      <c r="B1459" s="97" t="s">
        <v>1964</v>
      </c>
      <c r="C1459" s="97" t="s">
        <v>1852</v>
      </c>
      <c r="D1459" s="97" t="s">
        <v>1214</v>
      </c>
      <c r="E1459" s="97" t="s">
        <v>1212</v>
      </c>
      <c r="F1459" s="98">
        <v>44067</v>
      </c>
      <c r="G1459" s="97" t="s">
        <v>1254</v>
      </c>
      <c r="H1459" s="95"/>
    </row>
    <row r="1460" spans="1:8" x14ac:dyDescent="0.25">
      <c r="A1460" s="99">
        <v>6398</v>
      </c>
      <c r="B1460" s="97" t="s">
        <v>1965</v>
      </c>
      <c r="C1460" s="97" t="s">
        <v>1208</v>
      </c>
      <c r="D1460" s="97" t="s">
        <v>1236</v>
      </c>
      <c r="E1460" s="97" t="s">
        <v>1219</v>
      </c>
      <c r="F1460" s="98">
        <v>44069</v>
      </c>
      <c r="G1460" s="97" t="s">
        <v>1207</v>
      </c>
      <c r="H1460" s="20" t="s">
        <v>1930</v>
      </c>
    </row>
    <row r="1461" spans="1:8" x14ac:dyDescent="0.25">
      <c r="A1461" s="99">
        <v>6399</v>
      </c>
      <c r="B1461" s="97" t="s">
        <v>1966</v>
      </c>
      <c r="C1461" s="97" t="s">
        <v>1967</v>
      </c>
      <c r="D1461" s="97" t="s">
        <v>1230</v>
      </c>
      <c r="E1461" s="97" t="s">
        <v>1231</v>
      </c>
      <c r="F1461" s="98">
        <v>44068</v>
      </c>
      <c r="G1461" s="97" t="s">
        <v>1220</v>
      </c>
      <c r="H1461" s="95"/>
    </row>
    <row r="1462" spans="1:8" x14ac:dyDescent="0.25">
      <c r="A1462" s="99">
        <v>6400</v>
      </c>
      <c r="B1462" s="97" t="s">
        <v>1968</v>
      </c>
      <c r="C1462" s="97" t="s">
        <v>911</v>
      </c>
      <c r="D1462" s="97" t="s">
        <v>1315</v>
      </c>
      <c r="E1462" s="97" t="s">
        <v>1219</v>
      </c>
      <c r="F1462" s="98">
        <v>44069</v>
      </c>
      <c r="G1462" s="97" t="s">
        <v>1255</v>
      </c>
      <c r="H1462" s="95"/>
    </row>
    <row r="1463" spans="1:8" x14ac:dyDescent="0.25">
      <c r="A1463" s="99">
        <v>6401</v>
      </c>
      <c r="B1463" s="97" t="s">
        <v>1969</v>
      </c>
      <c r="C1463" s="97" t="s">
        <v>201</v>
      </c>
      <c r="D1463" s="97" t="s">
        <v>1214</v>
      </c>
      <c r="E1463" s="97" t="s">
        <v>1212</v>
      </c>
      <c r="F1463" s="98">
        <v>44068</v>
      </c>
      <c r="G1463" s="97" t="s">
        <v>1254</v>
      </c>
      <c r="H1463" s="95"/>
    </row>
    <row r="1464" spans="1:8" x14ac:dyDescent="0.25">
      <c r="A1464" s="99">
        <v>6402</v>
      </c>
      <c r="B1464" s="97" t="s">
        <v>1970</v>
      </c>
      <c r="C1464" s="97" t="s">
        <v>201</v>
      </c>
      <c r="D1464" s="97" t="s">
        <v>1214</v>
      </c>
      <c r="E1464" s="97" t="s">
        <v>1212</v>
      </c>
      <c r="F1464" s="98">
        <v>44068</v>
      </c>
      <c r="G1464" s="97" t="s">
        <v>1254</v>
      </c>
      <c r="H1464" s="95"/>
    </row>
    <row r="1465" spans="1:8" x14ac:dyDescent="0.25">
      <c r="A1465" s="99">
        <v>6403</v>
      </c>
      <c r="B1465" s="97" t="s">
        <v>1971</v>
      </c>
      <c r="C1465" s="97" t="s">
        <v>1972</v>
      </c>
      <c r="D1465" s="97" t="s">
        <v>1214</v>
      </c>
      <c r="E1465" s="97" t="s">
        <v>1212</v>
      </c>
      <c r="F1465" s="98">
        <v>44068</v>
      </c>
      <c r="G1465" s="97" t="s">
        <v>1254</v>
      </c>
      <c r="H1465" s="58" t="s">
        <v>1995</v>
      </c>
    </row>
    <row r="1466" spans="1:8" x14ac:dyDescent="0.25">
      <c r="A1466" s="99">
        <v>6404</v>
      </c>
      <c r="B1466" s="97" t="s">
        <v>1973</v>
      </c>
      <c r="C1466" s="97" t="s">
        <v>1972</v>
      </c>
      <c r="D1466" s="97" t="s">
        <v>1214</v>
      </c>
      <c r="E1466" s="97" t="s">
        <v>1212</v>
      </c>
      <c r="F1466" s="98">
        <v>44068</v>
      </c>
      <c r="G1466" s="97" t="s">
        <v>1254</v>
      </c>
      <c r="H1466" s="58" t="s">
        <v>1995</v>
      </c>
    </row>
    <row r="1467" spans="1:8" x14ac:dyDescent="0.25">
      <c r="A1467" s="99">
        <v>6405</v>
      </c>
      <c r="B1467" s="97" t="s">
        <v>1974</v>
      </c>
      <c r="C1467" s="97" t="s">
        <v>1972</v>
      </c>
      <c r="D1467" s="97" t="s">
        <v>1214</v>
      </c>
      <c r="E1467" s="97" t="s">
        <v>1212</v>
      </c>
      <c r="F1467" s="98">
        <v>44068</v>
      </c>
      <c r="G1467" s="97" t="s">
        <v>1254</v>
      </c>
      <c r="H1467" s="58" t="s">
        <v>1995</v>
      </c>
    </row>
    <row r="1468" spans="1:8" x14ac:dyDescent="0.25">
      <c r="A1468" s="99">
        <v>6406</v>
      </c>
      <c r="B1468" s="97" t="s">
        <v>1975</v>
      </c>
      <c r="C1468" s="97" t="s">
        <v>1972</v>
      </c>
      <c r="D1468" s="97" t="s">
        <v>1214</v>
      </c>
      <c r="E1468" s="97" t="s">
        <v>1212</v>
      </c>
      <c r="F1468" s="98">
        <v>44068</v>
      </c>
      <c r="G1468" s="97" t="s">
        <v>1254</v>
      </c>
      <c r="H1468" s="58" t="s">
        <v>1995</v>
      </c>
    </row>
    <row r="1469" spans="1:8" x14ac:dyDescent="0.25">
      <c r="A1469" s="99">
        <v>6407</v>
      </c>
      <c r="B1469" s="97" t="s">
        <v>1976</v>
      </c>
      <c r="C1469" s="97" t="s">
        <v>1217</v>
      </c>
      <c r="D1469" s="97" t="s">
        <v>1230</v>
      </c>
      <c r="E1469" s="97" t="s">
        <v>1231</v>
      </c>
      <c r="F1469" s="98">
        <v>44070</v>
      </c>
      <c r="G1469" s="97" t="s">
        <v>1220</v>
      </c>
      <c r="H1469" s="20" t="s">
        <v>1930</v>
      </c>
    </row>
    <row r="1470" spans="1:8" x14ac:dyDescent="0.25">
      <c r="A1470" s="99">
        <v>6408</v>
      </c>
      <c r="B1470" s="97" t="s">
        <v>1977</v>
      </c>
      <c r="C1470" s="171" t="s">
        <v>3277</v>
      </c>
      <c r="D1470" s="97" t="s">
        <v>1325</v>
      </c>
      <c r="E1470" s="97" t="s">
        <v>1219</v>
      </c>
      <c r="F1470" s="98">
        <v>44073</v>
      </c>
      <c r="G1470" s="97" t="s">
        <v>1253</v>
      </c>
      <c r="H1470" s="20" t="s">
        <v>1930</v>
      </c>
    </row>
    <row r="1471" spans="1:8" x14ac:dyDescent="0.25">
      <c r="A1471" s="99">
        <v>6409</v>
      </c>
      <c r="B1471" s="97" t="s">
        <v>1978</v>
      </c>
      <c r="C1471" s="97" t="s">
        <v>1097</v>
      </c>
      <c r="D1471" s="97" t="s">
        <v>1746</v>
      </c>
      <c r="E1471" s="97" t="s">
        <v>1219</v>
      </c>
      <c r="F1471" s="98">
        <v>44071</v>
      </c>
      <c r="G1471" s="97" t="s">
        <v>682</v>
      </c>
      <c r="H1471" s="95"/>
    </row>
    <row r="1472" spans="1:8" x14ac:dyDescent="0.25">
      <c r="A1472" s="99">
        <v>6410</v>
      </c>
      <c r="B1472" s="97" t="s">
        <v>1979</v>
      </c>
      <c r="C1472" s="97" t="s">
        <v>1972</v>
      </c>
      <c r="D1472" s="97" t="s">
        <v>1230</v>
      </c>
      <c r="E1472" s="97" t="s">
        <v>1231</v>
      </c>
      <c r="F1472" s="98">
        <v>44071</v>
      </c>
      <c r="G1472" s="97" t="s">
        <v>1220</v>
      </c>
      <c r="H1472" s="20" t="s">
        <v>1995</v>
      </c>
    </row>
    <row r="1473" spans="1:8" x14ac:dyDescent="0.25">
      <c r="A1473" s="99">
        <v>6411</v>
      </c>
      <c r="B1473" s="97" t="s">
        <v>1980</v>
      </c>
      <c r="C1473" s="97" t="s">
        <v>1981</v>
      </c>
      <c r="D1473" s="97" t="s">
        <v>1672</v>
      </c>
      <c r="E1473" s="97" t="s">
        <v>1231</v>
      </c>
      <c r="F1473" s="98">
        <v>44074</v>
      </c>
      <c r="G1473" s="97" t="s">
        <v>1253</v>
      </c>
      <c r="H1473" s="20" t="s">
        <v>1995</v>
      </c>
    </row>
    <row r="1474" spans="1:8" x14ac:dyDescent="0.25">
      <c r="A1474" s="99">
        <v>6412</v>
      </c>
      <c r="B1474" s="97" t="s">
        <v>1982</v>
      </c>
      <c r="C1474" s="97" t="s">
        <v>1208</v>
      </c>
      <c r="D1474" s="97" t="s">
        <v>1236</v>
      </c>
      <c r="E1474" s="97" t="s">
        <v>1219</v>
      </c>
      <c r="F1474" s="98">
        <v>44073</v>
      </c>
      <c r="G1474" s="97" t="s">
        <v>1207</v>
      </c>
      <c r="H1474" s="20" t="s">
        <v>1930</v>
      </c>
    </row>
    <row r="1475" spans="1:8" x14ac:dyDescent="0.25">
      <c r="A1475" s="99">
        <v>6413</v>
      </c>
      <c r="B1475" s="97" t="s">
        <v>1983</v>
      </c>
      <c r="C1475" s="97" t="s">
        <v>1208</v>
      </c>
      <c r="D1475" s="97" t="s">
        <v>1236</v>
      </c>
      <c r="E1475" s="97" t="s">
        <v>1219</v>
      </c>
      <c r="F1475" s="98">
        <v>44073</v>
      </c>
      <c r="G1475" s="97" t="s">
        <v>1207</v>
      </c>
      <c r="H1475" s="20" t="s">
        <v>1930</v>
      </c>
    </row>
    <row r="1476" spans="1:8" x14ac:dyDescent="0.25">
      <c r="A1476" s="99">
        <v>6414</v>
      </c>
      <c r="B1476" s="97" t="s">
        <v>1984</v>
      </c>
      <c r="C1476" s="97" t="s">
        <v>1985</v>
      </c>
      <c r="D1476" s="97" t="s">
        <v>1211</v>
      </c>
      <c r="E1476" s="97" t="s">
        <v>1212</v>
      </c>
      <c r="F1476" s="98">
        <v>44073</v>
      </c>
      <c r="G1476" s="97" t="s">
        <v>1207</v>
      </c>
      <c r="H1476" s="95"/>
    </row>
    <row r="1477" spans="1:8" x14ac:dyDescent="0.25">
      <c r="A1477" s="99">
        <v>6415</v>
      </c>
      <c r="B1477" s="97" t="s">
        <v>1986</v>
      </c>
      <c r="C1477" s="97" t="s">
        <v>1931</v>
      </c>
      <c r="D1477" s="97" t="s">
        <v>1236</v>
      </c>
      <c r="E1477" s="97" t="s">
        <v>1219</v>
      </c>
      <c r="F1477" s="98">
        <v>44073</v>
      </c>
      <c r="G1477" s="97" t="s">
        <v>1207</v>
      </c>
      <c r="H1477" s="95"/>
    </row>
    <row r="1478" spans="1:8" x14ac:dyDescent="0.25">
      <c r="A1478" s="99">
        <v>6416</v>
      </c>
      <c r="B1478" s="97" t="s">
        <v>1987</v>
      </c>
      <c r="C1478" s="97" t="s">
        <v>1208</v>
      </c>
      <c r="D1478" s="97" t="s">
        <v>1325</v>
      </c>
      <c r="E1478" s="97" t="s">
        <v>1219</v>
      </c>
      <c r="F1478" s="98">
        <v>44075</v>
      </c>
      <c r="G1478" s="97" t="s">
        <v>1253</v>
      </c>
      <c r="H1478" s="20" t="s">
        <v>1930</v>
      </c>
    </row>
    <row r="1479" spans="1:8" x14ac:dyDescent="0.25">
      <c r="A1479" s="99">
        <v>6417</v>
      </c>
      <c r="B1479" s="97" t="s">
        <v>1988</v>
      </c>
      <c r="C1479" s="97" t="s">
        <v>1923</v>
      </c>
      <c r="D1479" s="97" t="s">
        <v>1746</v>
      </c>
      <c r="E1479" s="97" t="s">
        <v>1219</v>
      </c>
      <c r="F1479" s="98">
        <v>44075</v>
      </c>
      <c r="G1479" s="97" t="s">
        <v>1215</v>
      </c>
      <c r="H1479" s="20" t="s">
        <v>1930</v>
      </c>
    </row>
    <row r="1480" spans="1:8" x14ac:dyDescent="0.25">
      <c r="A1480" s="99">
        <v>6418</v>
      </c>
      <c r="B1480" s="97" t="s">
        <v>1989</v>
      </c>
      <c r="C1480" s="97" t="s">
        <v>235</v>
      </c>
      <c r="D1480" s="97" t="s">
        <v>1211</v>
      </c>
      <c r="E1480" s="97" t="s">
        <v>1212</v>
      </c>
      <c r="F1480" s="98">
        <v>44071</v>
      </c>
      <c r="G1480" s="97" t="s">
        <v>1363</v>
      </c>
      <c r="H1480" s="20" t="s">
        <v>1930</v>
      </c>
    </row>
    <row r="1481" spans="1:8" x14ac:dyDescent="0.25">
      <c r="A1481" s="99">
        <v>6419</v>
      </c>
      <c r="B1481" s="97" t="s">
        <v>1990</v>
      </c>
      <c r="C1481" s="97" t="s">
        <v>1991</v>
      </c>
      <c r="D1481" s="97" t="s">
        <v>1257</v>
      </c>
      <c r="E1481" s="97" t="s">
        <v>1231</v>
      </c>
      <c r="F1481" s="98">
        <v>44076</v>
      </c>
      <c r="G1481" s="97" t="s">
        <v>1992</v>
      </c>
      <c r="H1481" s="58" t="s">
        <v>2074</v>
      </c>
    </row>
    <row r="1482" spans="1:8" x14ac:dyDescent="0.25">
      <c r="A1482" s="99">
        <v>6420</v>
      </c>
      <c r="B1482" s="97" t="s">
        <v>1993</v>
      </c>
      <c r="C1482" s="97" t="s">
        <v>1491</v>
      </c>
      <c r="D1482" s="97" t="s">
        <v>1236</v>
      </c>
      <c r="E1482" s="97" t="s">
        <v>1219</v>
      </c>
      <c r="F1482" s="98">
        <v>44077</v>
      </c>
      <c r="G1482" s="97" t="s">
        <v>1207</v>
      </c>
      <c r="H1482" s="20" t="s">
        <v>2934</v>
      </c>
    </row>
    <row r="1483" spans="1:8" x14ac:dyDescent="0.25">
      <c r="A1483" s="99">
        <v>6421</v>
      </c>
      <c r="B1483" s="97" t="s">
        <v>1994</v>
      </c>
      <c r="C1483" s="97" t="s">
        <v>1957</v>
      </c>
      <c r="D1483" s="97" t="s">
        <v>1236</v>
      </c>
      <c r="E1483" s="97" t="s">
        <v>1219</v>
      </c>
      <c r="F1483" s="98">
        <v>44077</v>
      </c>
      <c r="G1483" s="97" t="s">
        <v>1569</v>
      </c>
      <c r="H1483" s="58" t="s">
        <v>2704</v>
      </c>
    </row>
    <row r="1484" spans="1:8" x14ac:dyDescent="0.25">
      <c r="A1484" s="107">
        <v>6422</v>
      </c>
      <c r="B1484" s="101" t="s">
        <v>1997</v>
      </c>
      <c r="C1484" s="101" t="s">
        <v>1957</v>
      </c>
      <c r="D1484" s="101" t="s">
        <v>1236</v>
      </c>
      <c r="E1484" s="101" t="s">
        <v>1219</v>
      </c>
      <c r="F1484" s="102">
        <v>44078</v>
      </c>
      <c r="G1484" s="101" t="s">
        <v>1569</v>
      </c>
      <c r="H1484" s="58" t="s">
        <v>2704</v>
      </c>
    </row>
    <row r="1485" spans="1:8" x14ac:dyDescent="0.25">
      <c r="A1485" s="107">
        <v>6423</v>
      </c>
      <c r="B1485" s="101" t="s">
        <v>1998</v>
      </c>
      <c r="C1485" s="101" t="s">
        <v>1957</v>
      </c>
      <c r="D1485" s="101" t="s">
        <v>1236</v>
      </c>
      <c r="E1485" s="101" t="s">
        <v>1219</v>
      </c>
      <c r="F1485" s="102">
        <v>44078</v>
      </c>
      <c r="G1485" s="101" t="s">
        <v>1569</v>
      </c>
      <c r="H1485" s="58" t="s">
        <v>2704</v>
      </c>
    </row>
    <row r="1486" spans="1:8" x14ac:dyDescent="0.25">
      <c r="A1486" s="107">
        <v>6424</v>
      </c>
      <c r="B1486" s="101" t="s">
        <v>1999</v>
      </c>
      <c r="C1486" s="101" t="s">
        <v>1892</v>
      </c>
      <c r="D1486" s="101" t="s">
        <v>1672</v>
      </c>
      <c r="E1486" s="101" t="s">
        <v>1231</v>
      </c>
      <c r="F1486" s="102">
        <v>44079</v>
      </c>
      <c r="G1486" s="101" t="s">
        <v>1253</v>
      </c>
      <c r="H1486" s="103"/>
    </row>
    <row r="1487" spans="1:8" x14ac:dyDescent="0.25">
      <c r="A1487" s="107">
        <v>6425</v>
      </c>
      <c r="B1487" s="101" t="s">
        <v>2000</v>
      </c>
      <c r="C1487" s="101" t="s">
        <v>1217</v>
      </c>
      <c r="D1487" s="101" t="s">
        <v>1230</v>
      </c>
      <c r="E1487" s="101" t="s">
        <v>1231</v>
      </c>
      <c r="F1487" s="102">
        <v>44078</v>
      </c>
      <c r="G1487" s="101" t="s">
        <v>1220</v>
      </c>
      <c r="H1487" s="20" t="s">
        <v>1930</v>
      </c>
    </row>
    <row r="1488" spans="1:8" x14ac:dyDescent="0.25">
      <c r="A1488" s="107">
        <v>6426</v>
      </c>
      <c r="B1488" s="101" t="s">
        <v>2001</v>
      </c>
      <c r="C1488" s="101" t="s">
        <v>1208</v>
      </c>
      <c r="D1488" s="101" t="s">
        <v>1236</v>
      </c>
      <c r="E1488" s="101" t="s">
        <v>1219</v>
      </c>
      <c r="F1488" s="102">
        <v>44079</v>
      </c>
      <c r="G1488" s="101" t="s">
        <v>1207</v>
      </c>
      <c r="H1488" s="20" t="s">
        <v>1930</v>
      </c>
    </row>
    <row r="1489" spans="1:8" x14ac:dyDescent="0.25">
      <c r="A1489" s="107">
        <v>6427</v>
      </c>
      <c r="B1489" s="101" t="s">
        <v>2002</v>
      </c>
      <c r="C1489" s="101" t="s">
        <v>246</v>
      </c>
      <c r="D1489" s="101" t="s">
        <v>1315</v>
      </c>
      <c r="E1489" s="101" t="s">
        <v>1219</v>
      </c>
      <c r="F1489" s="102">
        <v>44079</v>
      </c>
      <c r="G1489" s="101" t="s">
        <v>1255</v>
      </c>
      <c r="H1489" s="103"/>
    </row>
    <row r="1490" spans="1:8" x14ac:dyDescent="0.25">
      <c r="A1490" s="107">
        <v>6428</v>
      </c>
      <c r="B1490" s="101" t="s">
        <v>2003</v>
      </c>
      <c r="C1490" s="101" t="s">
        <v>163</v>
      </c>
      <c r="D1490" s="101" t="s">
        <v>1230</v>
      </c>
      <c r="E1490" s="101" t="s">
        <v>1231</v>
      </c>
      <c r="F1490" s="102">
        <v>44079</v>
      </c>
      <c r="G1490" s="101" t="s">
        <v>1215</v>
      </c>
      <c r="H1490" s="103"/>
    </row>
    <row r="1491" spans="1:8" x14ac:dyDescent="0.25">
      <c r="A1491" s="107">
        <v>6429</v>
      </c>
      <c r="B1491" s="101" t="s">
        <v>2004</v>
      </c>
      <c r="C1491" s="101" t="s">
        <v>1931</v>
      </c>
      <c r="D1491" s="101" t="s">
        <v>1236</v>
      </c>
      <c r="E1491" s="101" t="s">
        <v>1219</v>
      </c>
      <c r="F1491" s="102">
        <v>44083</v>
      </c>
      <c r="G1491" s="101" t="s">
        <v>1207</v>
      </c>
      <c r="H1491" s="103"/>
    </row>
    <row r="1492" spans="1:8" x14ac:dyDescent="0.25">
      <c r="A1492" s="107">
        <v>6430</v>
      </c>
      <c r="B1492" s="101" t="s">
        <v>2005</v>
      </c>
      <c r="C1492" s="101" t="s">
        <v>1931</v>
      </c>
      <c r="D1492" s="101" t="s">
        <v>1236</v>
      </c>
      <c r="E1492" s="101" t="s">
        <v>1219</v>
      </c>
      <c r="F1492" s="102">
        <v>44083</v>
      </c>
      <c r="G1492" s="101" t="s">
        <v>1207</v>
      </c>
      <c r="H1492" s="103"/>
    </row>
    <row r="1493" spans="1:8" x14ac:dyDescent="0.25">
      <c r="A1493" s="107">
        <v>6431</v>
      </c>
      <c r="B1493" s="101" t="s">
        <v>2006</v>
      </c>
      <c r="C1493" s="101" t="s">
        <v>2007</v>
      </c>
      <c r="D1493" s="101" t="s">
        <v>1321</v>
      </c>
      <c r="E1493" s="101" t="s">
        <v>1212</v>
      </c>
      <c r="F1493" s="102">
        <v>44082</v>
      </c>
      <c r="G1493" s="101" t="s">
        <v>1254</v>
      </c>
      <c r="H1493" s="58" t="s">
        <v>1995</v>
      </c>
    </row>
    <row r="1494" spans="1:8" x14ac:dyDescent="0.25">
      <c r="A1494" s="107">
        <v>6432</v>
      </c>
      <c r="B1494" s="101" t="s">
        <v>2008</v>
      </c>
      <c r="C1494" s="101" t="s">
        <v>2007</v>
      </c>
      <c r="D1494" s="101" t="s">
        <v>1214</v>
      </c>
      <c r="E1494" s="101" t="s">
        <v>1212</v>
      </c>
      <c r="F1494" s="102">
        <v>44083</v>
      </c>
      <c r="G1494" s="101" t="s">
        <v>1254</v>
      </c>
      <c r="H1494" s="58" t="s">
        <v>1995</v>
      </c>
    </row>
    <row r="1495" spans="1:8" x14ac:dyDescent="0.25">
      <c r="A1495" s="107">
        <v>6433</v>
      </c>
      <c r="B1495" s="101" t="s">
        <v>2009</v>
      </c>
      <c r="C1495" s="101" t="s">
        <v>1981</v>
      </c>
      <c r="D1495" s="101" t="s">
        <v>1672</v>
      </c>
      <c r="E1495" s="101" t="s">
        <v>1231</v>
      </c>
      <c r="F1495" s="102">
        <v>44083</v>
      </c>
      <c r="G1495" s="101" t="s">
        <v>1253</v>
      </c>
      <c r="H1495" s="103"/>
    </row>
    <row r="1496" spans="1:8" x14ac:dyDescent="0.25">
      <c r="A1496" s="107">
        <v>6434</v>
      </c>
      <c r="B1496" s="101" t="s">
        <v>2010</v>
      </c>
      <c r="C1496" s="101" t="s">
        <v>1437</v>
      </c>
      <c r="D1496" s="101" t="s">
        <v>1230</v>
      </c>
      <c r="E1496" s="101" t="s">
        <v>1231</v>
      </c>
      <c r="F1496" s="102">
        <v>44084</v>
      </c>
      <c r="G1496" s="101" t="s">
        <v>1220</v>
      </c>
      <c r="H1496" s="112" t="s">
        <v>1930</v>
      </c>
    </row>
    <row r="1497" spans="1:8" x14ac:dyDescent="0.25">
      <c r="A1497" s="107">
        <v>6435</v>
      </c>
      <c r="B1497" s="101" t="s">
        <v>2011</v>
      </c>
      <c r="C1497" s="101" t="s">
        <v>627</v>
      </c>
      <c r="D1497" s="101" t="s">
        <v>1236</v>
      </c>
      <c r="E1497" s="101" t="s">
        <v>1219</v>
      </c>
      <c r="F1497" s="102">
        <v>44083</v>
      </c>
      <c r="G1497" s="101" t="s">
        <v>1363</v>
      </c>
      <c r="H1497" s="20" t="s">
        <v>1930</v>
      </c>
    </row>
    <row r="1498" spans="1:8" x14ac:dyDescent="0.25">
      <c r="A1498" s="107">
        <v>6436</v>
      </c>
      <c r="B1498" s="101" t="s">
        <v>2012</v>
      </c>
      <c r="C1498" s="101" t="s">
        <v>1217</v>
      </c>
      <c r="D1498" s="101" t="s">
        <v>1746</v>
      </c>
      <c r="E1498" s="101" t="s">
        <v>1219</v>
      </c>
      <c r="F1498" s="102">
        <v>44085</v>
      </c>
      <c r="G1498" s="101" t="s">
        <v>1220</v>
      </c>
      <c r="H1498" s="20" t="s">
        <v>1930</v>
      </c>
    </row>
    <row r="1499" spans="1:8" x14ac:dyDescent="0.25">
      <c r="A1499" s="107">
        <v>6437</v>
      </c>
      <c r="B1499" s="101" t="s">
        <v>2013</v>
      </c>
      <c r="C1499" s="101" t="s">
        <v>1972</v>
      </c>
      <c r="D1499" s="101" t="s">
        <v>1214</v>
      </c>
      <c r="E1499" s="101" t="s">
        <v>1212</v>
      </c>
      <c r="F1499" s="102">
        <v>44086</v>
      </c>
      <c r="G1499" s="101" t="s">
        <v>1254</v>
      </c>
      <c r="H1499" s="20" t="s">
        <v>1995</v>
      </c>
    </row>
    <row r="1500" spans="1:8" x14ac:dyDescent="0.25">
      <c r="A1500" s="107">
        <v>6438</v>
      </c>
      <c r="B1500" s="101" t="s">
        <v>2014</v>
      </c>
      <c r="C1500" s="101" t="s">
        <v>2015</v>
      </c>
      <c r="D1500" s="101" t="s">
        <v>1325</v>
      </c>
      <c r="E1500" s="101" t="s">
        <v>1219</v>
      </c>
      <c r="F1500" s="102">
        <v>44088</v>
      </c>
      <c r="G1500" s="101" t="s">
        <v>1253</v>
      </c>
      <c r="H1500" s="103"/>
    </row>
    <row r="1501" spans="1:8" x14ac:dyDescent="0.25">
      <c r="A1501" s="107">
        <v>6439</v>
      </c>
      <c r="B1501" s="101" t="s">
        <v>2016</v>
      </c>
      <c r="C1501" s="101" t="s">
        <v>1208</v>
      </c>
      <c r="D1501" s="101" t="s">
        <v>1325</v>
      </c>
      <c r="E1501" s="101" t="s">
        <v>1219</v>
      </c>
      <c r="F1501" s="102">
        <v>44091</v>
      </c>
      <c r="G1501" s="101" t="s">
        <v>1253</v>
      </c>
      <c r="H1501" s="20" t="s">
        <v>1930</v>
      </c>
    </row>
    <row r="1502" spans="1:8" x14ac:dyDescent="0.25">
      <c r="A1502" s="107">
        <v>6440</v>
      </c>
      <c r="B1502" s="101" t="s">
        <v>2017</v>
      </c>
      <c r="C1502" s="101" t="s">
        <v>2007</v>
      </c>
      <c r="D1502" s="101" t="s">
        <v>1214</v>
      </c>
      <c r="E1502" s="101" t="s">
        <v>1212</v>
      </c>
      <c r="F1502" s="102">
        <v>44089</v>
      </c>
      <c r="G1502" s="101" t="s">
        <v>1254</v>
      </c>
      <c r="H1502" s="58" t="s">
        <v>1995</v>
      </c>
    </row>
    <row r="1503" spans="1:8" x14ac:dyDescent="0.25">
      <c r="A1503" s="107">
        <v>6441</v>
      </c>
      <c r="B1503" s="101" t="s">
        <v>2018</v>
      </c>
      <c r="C1503" s="101" t="s">
        <v>2007</v>
      </c>
      <c r="D1503" s="101" t="s">
        <v>1214</v>
      </c>
      <c r="E1503" s="101" t="s">
        <v>1212</v>
      </c>
      <c r="F1503" s="102">
        <v>44089</v>
      </c>
      <c r="G1503" s="101" t="s">
        <v>1254</v>
      </c>
      <c r="H1503" s="58" t="s">
        <v>1995</v>
      </c>
    </row>
    <row r="1504" spans="1:8" x14ac:dyDescent="0.25">
      <c r="A1504" s="107">
        <v>6442</v>
      </c>
      <c r="B1504" s="101" t="s">
        <v>2019</v>
      </c>
      <c r="C1504" s="101" t="s">
        <v>1437</v>
      </c>
      <c r="D1504" s="101" t="s">
        <v>1230</v>
      </c>
      <c r="E1504" s="101" t="s">
        <v>1231</v>
      </c>
      <c r="F1504" s="102">
        <v>44089</v>
      </c>
      <c r="G1504" s="101" t="s">
        <v>1220</v>
      </c>
      <c r="H1504" s="112" t="s">
        <v>1930</v>
      </c>
    </row>
    <row r="1505" spans="1:8" x14ac:dyDescent="0.25">
      <c r="A1505" s="107">
        <v>6443</v>
      </c>
      <c r="B1505" s="101" t="s">
        <v>2020</v>
      </c>
      <c r="C1505" s="101" t="s">
        <v>2021</v>
      </c>
      <c r="D1505" s="101" t="s">
        <v>1315</v>
      </c>
      <c r="E1505" s="101" t="s">
        <v>1219</v>
      </c>
      <c r="F1505" s="102">
        <v>44089</v>
      </c>
      <c r="G1505" s="101" t="s">
        <v>1255</v>
      </c>
      <c r="H1505" s="103"/>
    </row>
    <row r="1506" spans="1:8" x14ac:dyDescent="0.25">
      <c r="A1506" s="107">
        <v>6445</v>
      </c>
      <c r="B1506" s="101" t="s">
        <v>2022</v>
      </c>
      <c r="C1506" s="101" t="s">
        <v>1558</v>
      </c>
      <c r="D1506" s="101" t="s">
        <v>1214</v>
      </c>
      <c r="E1506" s="101" t="s">
        <v>1212</v>
      </c>
      <c r="F1506" s="102">
        <v>44090</v>
      </c>
      <c r="G1506" s="101" t="s">
        <v>1215</v>
      </c>
      <c r="H1506" s="103"/>
    </row>
    <row r="1507" spans="1:8" x14ac:dyDescent="0.25">
      <c r="A1507" s="107">
        <v>6446</v>
      </c>
      <c r="B1507" s="101" t="s">
        <v>2023</v>
      </c>
      <c r="C1507" s="101" t="s">
        <v>1217</v>
      </c>
      <c r="D1507" s="101" t="s">
        <v>1746</v>
      </c>
      <c r="E1507" s="101" t="s">
        <v>1219</v>
      </c>
      <c r="F1507" s="102">
        <v>44090</v>
      </c>
      <c r="G1507" s="101" t="s">
        <v>1220</v>
      </c>
      <c r="H1507" s="20" t="s">
        <v>1930</v>
      </c>
    </row>
    <row r="1508" spans="1:8" x14ac:dyDescent="0.25">
      <c r="A1508" s="107">
        <v>6447</v>
      </c>
      <c r="B1508" s="101" t="s">
        <v>2024</v>
      </c>
      <c r="C1508" s="101" t="s">
        <v>1217</v>
      </c>
      <c r="D1508" s="101" t="s">
        <v>1746</v>
      </c>
      <c r="E1508" s="101" t="s">
        <v>1219</v>
      </c>
      <c r="F1508" s="102">
        <v>44090</v>
      </c>
      <c r="G1508" s="101" t="s">
        <v>1220</v>
      </c>
      <c r="H1508" s="20" t="s">
        <v>1930</v>
      </c>
    </row>
    <row r="1509" spans="1:8" x14ac:dyDescent="0.25">
      <c r="A1509" s="107">
        <v>6448</v>
      </c>
      <c r="B1509" s="101" t="s">
        <v>2025</v>
      </c>
      <c r="C1509" s="101" t="s">
        <v>1737</v>
      </c>
      <c r="D1509" s="101" t="s">
        <v>1236</v>
      </c>
      <c r="E1509" s="101" t="s">
        <v>1219</v>
      </c>
      <c r="F1509" s="102">
        <v>44092</v>
      </c>
      <c r="G1509" s="101" t="s">
        <v>1569</v>
      </c>
      <c r="H1509" s="20" t="s">
        <v>1930</v>
      </c>
    </row>
    <row r="1510" spans="1:8" x14ac:dyDescent="0.25">
      <c r="A1510" s="107">
        <v>6449</v>
      </c>
      <c r="B1510" s="101" t="s">
        <v>2026</v>
      </c>
      <c r="C1510" s="101" t="s">
        <v>1491</v>
      </c>
      <c r="D1510" s="101" t="s">
        <v>1746</v>
      </c>
      <c r="E1510" s="101" t="s">
        <v>1219</v>
      </c>
      <c r="F1510" s="102">
        <v>44091</v>
      </c>
      <c r="G1510" s="101" t="s">
        <v>1207</v>
      </c>
      <c r="H1510" s="20" t="s">
        <v>2934</v>
      </c>
    </row>
    <row r="1511" spans="1:8" x14ac:dyDescent="0.25">
      <c r="A1511" s="107">
        <v>6450</v>
      </c>
      <c r="B1511" s="101" t="s">
        <v>2027</v>
      </c>
      <c r="C1511" s="101" t="s">
        <v>1972</v>
      </c>
      <c r="D1511" s="101" t="s">
        <v>1214</v>
      </c>
      <c r="E1511" s="101" t="s">
        <v>1212</v>
      </c>
      <c r="F1511" s="102">
        <v>44092</v>
      </c>
      <c r="G1511" s="101" t="s">
        <v>1254</v>
      </c>
      <c r="H1511" s="20" t="s">
        <v>1995</v>
      </c>
    </row>
    <row r="1512" spans="1:8" x14ac:dyDescent="0.25">
      <c r="A1512" s="107">
        <v>6451</v>
      </c>
      <c r="B1512" s="101" t="s">
        <v>2028</v>
      </c>
      <c r="C1512" s="101" t="s">
        <v>890</v>
      </c>
      <c r="D1512" s="101" t="s">
        <v>1746</v>
      </c>
      <c r="E1512" s="101" t="s">
        <v>1219</v>
      </c>
      <c r="F1512" s="102">
        <v>44092</v>
      </c>
      <c r="G1512" s="101" t="s">
        <v>1220</v>
      </c>
      <c r="H1512" s="20" t="s">
        <v>4955</v>
      </c>
    </row>
    <row r="1513" spans="1:8" x14ac:dyDescent="0.25">
      <c r="A1513" s="107">
        <v>6452</v>
      </c>
      <c r="B1513" s="101" t="s">
        <v>2029</v>
      </c>
      <c r="C1513" s="101" t="s">
        <v>1923</v>
      </c>
      <c r="D1513" s="101" t="s">
        <v>1746</v>
      </c>
      <c r="E1513" s="101" t="s">
        <v>1219</v>
      </c>
      <c r="F1513" s="102">
        <v>44049</v>
      </c>
      <c r="G1513" s="101" t="s">
        <v>1215</v>
      </c>
      <c r="H1513" s="20" t="s">
        <v>1930</v>
      </c>
    </row>
    <row r="1514" spans="1:8" x14ac:dyDescent="0.25">
      <c r="A1514" s="107">
        <v>6453</v>
      </c>
      <c r="B1514" s="101" t="s">
        <v>2030</v>
      </c>
      <c r="C1514" s="101" t="s">
        <v>1923</v>
      </c>
      <c r="D1514" s="101" t="s">
        <v>1746</v>
      </c>
      <c r="E1514" s="101" t="s">
        <v>1219</v>
      </c>
      <c r="F1514" s="102">
        <v>44049</v>
      </c>
      <c r="G1514" s="101" t="s">
        <v>1215</v>
      </c>
      <c r="H1514" s="20" t="s">
        <v>1930</v>
      </c>
    </row>
    <row r="1515" spans="1:8" x14ac:dyDescent="0.25">
      <c r="A1515" s="107">
        <v>6454</v>
      </c>
      <c r="B1515" s="101" t="s">
        <v>2031</v>
      </c>
      <c r="C1515" s="101" t="s">
        <v>1923</v>
      </c>
      <c r="D1515" s="101" t="s">
        <v>1746</v>
      </c>
      <c r="E1515" s="101" t="s">
        <v>1219</v>
      </c>
      <c r="F1515" s="102">
        <v>44049</v>
      </c>
      <c r="G1515" s="101" t="s">
        <v>1215</v>
      </c>
      <c r="H1515" s="20" t="s">
        <v>1930</v>
      </c>
    </row>
    <row r="1516" spans="1:8" x14ac:dyDescent="0.25">
      <c r="A1516" s="107">
        <v>6455</v>
      </c>
      <c r="B1516" s="101" t="s">
        <v>2032</v>
      </c>
      <c r="C1516" s="101" t="s">
        <v>1923</v>
      </c>
      <c r="D1516" s="101" t="s">
        <v>1746</v>
      </c>
      <c r="E1516" s="101" t="s">
        <v>1219</v>
      </c>
      <c r="F1516" s="102">
        <v>44049</v>
      </c>
      <c r="G1516" s="101" t="s">
        <v>1215</v>
      </c>
      <c r="H1516" s="20" t="s">
        <v>1930</v>
      </c>
    </row>
    <row r="1517" spans="1:8" x14ac:dyDescent="0.25">
      <c r="A1517" s="107">
        <v>6456</v>
      </c>
      <c r="B1517" s="101" t="s">
        <v>2033</v>
      </c>
      <c r="C1517" s="101" t="s">
        <v>1923</v>
      </c>
      <c r="D1517" s="101" t="s">
        <v>1746</v>
      </c>
      <c r="E1517" s="101" t="s">
        <v>1219</v>
      </c>
      <c r="F1517" s="102">
        <v>44049</v>
      </c>
      <c r="G1517" s="101" t="s">
        <v>1215</v>
      </c>
      <c r="H1517" s="20" t="s">
        <v>1930</v>
      </c>
    </row>
    <row r="1518" spans="1:8" x14ac:dyDescent="0.25">
      <c r="A1518" s="107">
        <v>6457</v>
      </c>
      <c r="B1518" s="101" t="s">
        <v>2034</v>
      </c>
      <c r="C1518" s="101" t="s">
        <v>1923</v>
      </c>
      <c r="D1518" s="101" t="s">
        <v>1746</v>
      </c>
      <c r="E1518" s="101" t="s">
        <v>1219</v>
      </c>
      <c r="F1518" s="102">
        <v>44049</v>
      </c>
      <c r="G1518" s="101" t="s">
        <v>1215</v>
      </c>
      <c r="H1518" s="20" t="s">
        <v>1930</v>
      </c>
    </row>
    <row r="1519" spans="1:8" x14ac:dyDescent="0.25">
      <c r="A1519" s="107">
        <v>6458</v>
      </c>
      <c r="B1519" s="101" t="s">
        <v>2035</v>
      </c>
      <c r="C1519" s="101" t="s">
        <v>191</v>
      </c>
      <c r="D1519" s="101" t="s">
        <v>1211</v>
      </c>
      <c r="E1519" s="101" t="s">
        <v>1212</v>
      </c>
      <c r="F1519" s="102">
        <v>44092</v>
      </c>
      <c r="G1519" s="101" t="s">
        <v>1207</v>
      </c>
      <c r="H1519" s="103"/>
    </row>
    <row r="1520" spans="1:8" x14ac:dyDescent="0.25">
      <c r="A1520" s="107">
        <v>6459</v>
      </c>
      <c r="B1520" s="101" t="s">
        <v>2036</v>
      </c>
      <c r="C1520" s="101" t="s">
        <v>2037</v>
      </c>
      <c r="D1520" s="101" t="s">
        <v>1746</v>
      </c>
      <c r="E1520" s="101" t="s">
        <v>1219</v>
      </c>
      <c r="F1520" s="102">
        <v>44092</v>
      </c>
      <c r="G1520" s="101" t="s">
        <v>1215</v>
      </c>
      <c r="H1520" s="103"/>
    </row>
    <row r="1521" spans="1:8" x14ac:dyDescent="0.25">
      <c r="A1521" s="107">
        <v>6460</v>
      </c>
      <c r="B1521" s="101" t="s">
        <v>2038</v>
      </c>
      <c r="C1521" s="101" t="s">
        <v>2037</v>
      </c>
      <c r="D1521" s="101" t="s">
        <v>1746</v>
      </c>
      <c r="E1521" s="101" t="s">
        <v>1219</v>
      </c>
      <c r="F1521" s="102">
        <v>44092</v>
      </c>
      <c r="G1521" s="101" t="s">
        <v>1215</v>
      </c>
      <c r="H1521" s="103"/>
    </row>
    <row r="1522" spans="1:8" x14ac:dyDescent="0.25">
      <c r="A1522" s="107">
        <v>6461</v>
      </c>
      <c r="B1522" s="101" t="s">
        <v>2039</v>
      </c>
      <c r="C1522" s="101" t="s">
        <v>1260</v>
      </c>
      <c r="D1522" s="101" t="s">
        <v>1236</v>
      </c>
      <c r="E1522" s="101" t="s">
        <v>1219</v>
      </c>
      <c r="F1522" s="102">
        <v>44093</v>
      </c>
      <c r="G1522" s="101" t="s">
        <v>1207</v>
      </c>
      <c r="H1522" s="103"/>
    </row>
    <row r="1523" spans="1:8" x14ac:dyDescent="0.25">
      <c r="A1523" s="107">
        <v>6462</v>
      </c>
      <c r="B1523" s="101" t="s">
        <v>2040</v>
      </c>
      <c r="C1523" s="101" t="s">
        <v>1486</v>
      </c>
      <c r="D1523" s="101" t="s">
        <v>1313</v>
      </c>
      <c r="E1523" s="101" t="s">
        <v>1231</v>
      </c>
      <c r="F1523" s="102">
        <v>44093</v>
      </c>
      <c r="G1523" s="101" t="s">
        <v>1255</v>
      </c>
      <c r="H1523" s="103"/>
    </row>
    <row r="1524" spans="1:8" x14ac:dyDescent="0.25">
      <c r="A1524" s="107">
        <v>6463</v>
      </c>
      <c r="B1524" s="101" t="s">
        <v>2041</v>
      </c>
      <c r="C1524" s="101" t="s">
        <v>1972</v>
      </c>
      <c r="D1524" s="101" t="s">
        <v>1214</v>
      </c>
      <c r="E1524" s="101" t="s">
        <v>1212</v>
      </c>
      <c r="F1524" s="102">
        <v>44096</v>
      </c>
      <c r="G1524" s="101" t="s">
        <v>1254</v>
      </c>
      <c r="H1524" s="20" t="s">
        <v>1995</v>
      </c>
    </row>
    <row r="1525" spans="1:8" x14ac:dyDescent="0.25">
      <c r="A1525" s="107">
        <v>6464</v>
      </c>
      <c r="B1525" s="101" t="s">
        <v>2042</v>
      </c>
      <c r="C1525" s="101" t="s">
        <v>1923</v>
      </c>
      <c r="D1525" s="101" t="s">
        <v>1746</v>
      </c>
      <c r="E1525" s="101" t="s">
        <v>1219</v>
      </c>
      <c r="F1525" s="102">
        <v>44063</v>
      </c>
      <c r="G1525" s="101" t="s">
        <v>1215</v>
      </c>
      <c r="H1525" s="20" t="s">
        <v>1930</v>
      </c>
    </row>
    <row r="1526" spans="1:8" x14ac:dyDescent="0.25">
      <c r="A1526" s="107">
        <v>6465</v>
      </c>
      <c r="B1526" s="101" t="s">
        <v>2043</v>
      </c>
      <c r="C1526" s="101" t="s">
        <v>1923</v>
      </c>
      <c r="D1526" s="101" t="s">
        <v>1746</v>
      </c>
      <c r="E1526" s="101" t="s">
        <v>1219</v>
      </c>
      <c r="F1526" s="102">
        <v>44067</v>
      </c>
      <c r="G1526" s="101" t="s">
        <v>1215</v>
      </c>
      <c r="H1526" s="20" t="s">
        <v>1930</v>
      </c>
    </row>
    <row r="1527" spans="1:8" x14ac:dyDescent="0.25">
      <c r="A1527" s="107">
        <v>6466</v>
      </c>
      <c r="B1527" s="101" t="s">
        <v>2044</v>
      </c>
      <c r="C1527" s="101" t="s">
        <v>1923</v>
      </c>
      <c r="D1527" s="101" t="s">
        <v>1746</v>
      </c>
      <c r="E1527" s="101" t="s">
        <v>1219</v>
      </c>
      <c r="F1527" s="102">
        <v>44067</v>
      </c>
      <c r="G1527" s="101" t="s">
        <v>1215</v>
      </c>
      <c r="H1527" s="20" t="s">
        <v>1930</v>
      </c>
    </row>
    <row r="1528" spans="1:8" x14ac:dyDescent="0.25">
      <c r="A1528" s="107">
        <v>6467</v>
      </c>
      <c r="B1528" s="101" t="s">
        <v>2045</v>
      </c>
      <c r="C1528" s="101" t="s">
        <v>1923</v>
      </c>
      <c r="D1528" s="101" t="s">
        <v>1746</v>
      </c>
      <c r="E1528" s="101" t="s">
        <v>1219</v>
      </c>
      <c r="F1528" s="102">
        <v>44067</v>
      </c>
      <c r="G1528" s="101" t="s">
        <v>1215</v>
      </c>
      <c r="H1528" s="20" t="s">
        <v>1930</v>
      </c>
    </row>
    <row r="1529" spans="1:8" x14ac:dyDescent="0.25">
      <c r="A1529" s="107">
        <v>6468</v>
      </c>
      <c r="B1529" s="101" t="s">
        <v>2046</v>
      </c>
      <c r="C1529" s="101" t="s">
        <v>1923</v>
      </c>
      <c r="D1529" s="101" t="s">
        <v>1746</v>
      </c>
      <c r="E1529" s="101" t="s">
        <v>1219</v>
      </c>
      <c r="F1529" s="102">
        <v>44067</v>
      </c>
      <c r="G1529" s="101" t="s">
        <v>1215</v>
      </c>
      <c r="H1529" s="20" t="s">
        <v>1930</v>
      </c>
    </row>
    <row r="1530" spans="1:8" x14ac:dyDescent="0.25">
      <c r="A1530" s="107">
        <v>6469</v>
      </c>
      <c r="B1530" s="101" t="s">
        <v>2047</v>
      </c>
      <c r="C1530" s="101" t="s">
        <v>1923</v>
      </c>
      <c r="D1530" s="101" t="s">
        <v>1746</v>
      </c>
      <c r="E1530" s="101" t="s">
        <v>1219</v>
      </c>
      <c r="F1530" s="102">
        <v>44074</v>
      </c>
      <c r="G1530" s="101" t="s">
        <v>1215</v>
      </c>
      <c r="H1530" s="20" t="s">
        <v>1930</v>
      </c>
    </row>
    <row r="1531" spans="1:8" x14ac:dyDescent="0.25">
      <c r="A1531" s="107">
        <v>6470</v>
      </c>
      <c r="B1531" s="101" t="s">
        <v>2048</v>
      </c>
      <c r="C1531" s="101" t="s">
        <v>890</v>
      </c>
      <c r="D1531" s="101" t="s">
        <v>1230</v>
      </c>
      <c r="E1531" s="101" t="s">
        <v>1231</v>
      </c>
      <c r="F1531" s="102">
        <v>44096</v>
      </c>
      <c r="G1531" s="101" t="s">
        <v>1220</v>
      </c>
      <c r="H1531" s="20" t="s">
        <v>4955</v>
      </c>
    </row>
    <row r="1532" spans="1:8" x14ac:dyDescent="0.25">
      <c r="A1532" s="107">
        <v>6471</v>
      </c>
      <c r="B1532" s="101" t="s">
        <v>2049</v>
      </c>
      <c r="C1532" s="101" t="s">
        <v>1217</v>
      </c>
      <c r="D1532" s="101" t="s">
        <v>1746</v>
      </c>
      <c r="E1532" s="101" t="s">
        <v>1219</v>
      </c>
      <c r="F1532" s="102">
        <v>44096</v>
      </c>
      <c r="G1532" s="101" t="s">
        <v>1220</v>
      </c>
      <c r="H1532" s="20" t="s">
        <v>1930</v>
      </c>
    </row>
    <row r="1533" spans="1:8" x14ac:dyDescent="0.25">
      <c r="A1533" s="107">
        <v>6472</v>
      </c>
      <c r="B1533" s="101" t="s">
        <v>2050</v>
      </c>
      <c r="C1533" s="101" t="s">
        <v>1889</v>
      </c>
      <c r="D1533" s="101" t="s">
        <v>1230</v>
      </c>
      <c r="E1533" s="101" t="s">
        <v>1231</v>
      </c>
      <c r="F1533" s="102">
        <v>44096</v>
      </c>
      <c r="G1533" s="101" t="s">
        <v>1220</v>
      </c>
      <c r="H1533" s="103"/>
    </row>
    <row r="1534" spans="1:8" x14ac:dyDescent="0.25">
      <c r="A1534" s="108">
        <v>6473</v>
      </c>
      <c r="B1534" s="104" t="s">
        <v>2051</v>
      </c>
      <c r="C1534" s="104" t="s">
        <v>1923</v>
      </c>
      <c r="D1534" s="104" t="s">
        <v>1746</v>
      </c>
      <c r="E1534" s="104" t="s">
        <v>1219</v>
      </c>
      <c r="F1534" s="105">
        <v>44096</v>
      </c>
      <c r="G1534" s="104" t="s">
        <v>1215</v>
      </c>
      <c r="H1534" s="20" t="s">
        <v>1930</v>
      </c>
    </row>
    <row r="1535" spans="1:8" x14ac:dyDescent="0.25">
      <c r="A1535" s="108">
        <v>6474</v>
      </c>
      <c r="B1535" s="104" t="s">
        <v>2052</v>
      </c>
      <c r="C1535" s="104" t="s">
        <v>1217</v>
      </c>
      <c r="D1535" s="104" t="s">
        <v>1746</v>
      </c>
      <c r="E1535" s="104" t="s">
        <v>1219</v>
      </c>
      <c r="F1535" s="105">
        <v>44100</v>
      </c>
      <c r="G1535" s="104" t="s">
        <v>1220</v>
      </c>
      <c r="H1535" s="20" t="s">
        <v>1930</v>
      </c>
    </row>
    <row r="1536" spans="1:8" x14ac:dyDescent="0.25">
      <c r="A1536" s="108">
        <v>6475</v>
      </c>
      <c r="B1536" s="104" t="s">
        <v>2053</v>
      </c>
      <c r="C1536" s="104" t="s">
        <v>1208</v>
      </c>
      <c r="D1536" s="104" t="s">
        <v>1325</v>
      </c>
      <c r="E1536" s="104" t="s">
        <v>1219</v>
      </c>
      <c r="F1536" s="105">
        <v>44091</v>
      </c>
      <c r="G1536" s="104" t="s">
        <v>1253</v>
      </c>
      <c r="H1536" s="20" t="s">
        <v>1930</v>
      </c>
    </row>
    <row r="1537" spans="1:8" x14ac:dyDescent="0.25">
      <c r="A1537" s="108">
        <v>6476</v>
      </c>
      <c r="B1537" s="104" t="s">
        <v>2054</v>
      </c>
      <c r="C1537" s="104" t="s">
        <v>2055</v>
      </c>
      <c r="D1537" s="104" t="s">
        <v>1211</v>
      </c>
      <c r="E1537" s="104" t="s">
        <v>1212</v>
      </c>
      <c r="F1537" s="105">
        <v>44104</v>
      </c>
      <c r="G1537" s="104" t="s">
        <v>1207</v>
      </c>
      <c r="H1537" s="106"/>
    </row>
    <row r="1538" spans="1:8" x14ac:dyDescent="0.25">
      <c r="A1538" s="108">
        <v>6477</v>
      </c>
      <c r="B1538" s="104" t="s">
        <v>2056</v>
      </c>
      <c r="C1538" s="104" t="s">
        <v>2057</v>
      </c>
      <c r="D1538" s="104" t="s">
        <v>1257</v>
      </c>
      <c r="E1538" s="104" t="s">
        <v>1231</v>
      </c>
      <c r="F1538" s="105">
        <v>44105</v>
      </c>
      <c r="G1538" s="104" t="s">
        <v>1569</v>
      </c>
      <c r="H1538" s="20" t="s">
        <v>1930</v>
      </c>
    </row>
    <row r="1539" spans="1:8" x14ac:dyDescent="0.25">
      <c r="A1539" s="108">
        <v>6478</v>
      </c>
      <c r="B1539" s="104" t="s">
        <v>2058</v>
      </c>
      <c r="C1539" s="104" t="s">
        <v>2059</v>
      </c>
      <c r="D1539" s="104" t="s">
        <v>1315</v>
      </c>
      <c r="E1539" s="104" t="s">
        <v>1219</v>
      </c>
      <c r="F1539" s="105">
        <v>44104</v>
      </c>
      <c r="G1539" s="104" t="s">
        <v>1255</v>
      </c>
      <c r="H1539" s="106"/>
    </row>
    <row r="1540" spans="1:8" x14ac:dyDescent="0.25">
      <c r="A1540" s="108">
        <v>6479</v>
      </c>
      <c r="B1540" s="104" t="s">
        <v>2060</v>
      </c>
      <c r="C1540" s="104" t="s">
        <v>2037</v>
      </c>
      <c r="D1540" s="104" t="s">
        <v>1746</v>
      </c>
      <c r="E1540" s="104" t="s">
        <v>1219</v>
      </c>
      <c r="F1540" s="105">
        <v>44105</v>
      </c>
      <c r="G1540" s="104" t="s">
        <v>1215</v>
      </c>
      <c r="H1540" s="106"/>
    </row>
    <row r="1541" spans="1:8" x14ac:dyDescent="0.25">
      <c r="A1541" s="108">
        <v>6480</v>
      </c>
      <c r="B1541" s="104" t="s">
        <v>2061</v>
      </c>
      <c r="C1541" s="104" t="s">
        <v>2015</v>
      </c>
      <c r="D1541" s="104" t="s">
        <v>1325</v>
      </c>
      <c r="E1541" s="104" t="s">
        <v>1219</v>
      </c>
      <c r="F1541" s="105">
        <v>44096</v>
      </c>
      <c r="G1541" s="104" t="s">
        <v>1253</v>
      </c>
      <c r="H1541" s="106"/>
    </row>
    <row r="1542" spans="1:8" x14ac:dyDescent="0.25">
      <c r="A1542" s="108">
        <v>6481</v>
      </c>
      <c r="B1542" s="104" t="s">
        <v>2062</v>
      </c>
      <c r="C1542" s="104" t="s">
        <v>1491</v>
      </c>
      <c r="D1542" s="104" t="s">
        <v>1236</v>
      </c>
      <c r="E1542" s="104" t="s">
        <v>1219</v>
      </c>
      <c r="F1542" s="105">
        <v>44106</v>
      </c>
      <c r="G1542" s="104" t="s">
        <v>1207</v>
      </c>
      <c r="H1542" s="20" t="s">
        <v>2934</v>
      </c>
    </row>
    <row r="1543" spans="1:8" x14ac:dyDescent="0.25">
      <c r="A1543" s="108">
        <v>6482</v>
      </c>
      <c r="B1543" s="104" t="s">
        <v>2063</v>
      </c>
      <c r="C1543" s="104" t="s">
        <v>201</v>
      </c>
      <c r="D1543" s="104" t="s">
        <v>1214</v>
      </c>
      <c r="E1543" s="104" t="s">
        <v>1212</v>
      </c>
      <c r="F1543" s="105">
        <v>44105</v>
      </c>
      <c r="G1543" s="104" t="s">
        <v>1254</v>
      </c>
      <c r="H1543" s="106"/>
    </row>
    <row r="1544" spans="1:8" x14ac:dyDescent="0.25">
      <c r="A1544" s="108">
        <v>6483</v>
      </c>
      <c r="B1544" s="104" t="s">
        <v>2064</v>
      </c>
      <c r="C1544" s="104" t="s">
        <v>189</v>
      </c>
      <c r="D1544" s="104" t="s">
        <v>1746</v>
      </c>
      <c r="E1544" s="104" t="s">
        <v>1219</v>
      </c>
      <c r="F1544" s="105">
        <v>44105</v>
      </c>
      <c r="G1544" s="104" t="s">
        <v>1220</v>
      </c>
      <c r="H1544" s="106"/>
    </row>
    <row r="1545" spans="1:8" x14ac:dyDescent="0.25">
      <c r="A1545" s="108">
        <v>6484</v>
      </c>
      <c r="B1545" s="104" t="s">
        <v>2065</v>
      </c>
      <c r="C1545" s="104" t="s">
        <v>1737</v>
      </c>
      <c r="D1545" s="104" t="s">
        <v>1236</v>
      </c>
      <c r="E1545" s="104" t="s">
        <v>1219</v>
      </c>
      <c r="F1545" s="105">
        <v>44107</v>
      </c>
      <c r="G1545" s="104" t="s">
        <v>1569</v>
      </c>
      <c r="H1545" s="20" t="s">
        <v>1930</v>
      </c>
    </row>
    <row r="1546" spans="1:8" x14ac:dyDescent="0.25">
      <c r="A1546" s="108">
        <v>6485</v>
      </c>
      <c r="B1546" s="104" t="s">
        <v>2066</v>
      </c>
      <c r="C1546" s="104" t="s">
        <v>1208</v>
      </c>
      <c r="D1546" s="104" t="s">
        <v>1236</v>
      </c>
      <c r="E1546" s="104" t="s">
        <v>1219</v>
      </c>
      <c r="F1546" s="105">
        <v>44107</v>
      </c>
      <c r="G1546" s="104" t="s">
        <v>1207</v>
      </c>
      <c r="H1546" s="20" t="s">
        <v>1930</v>
      </c>
    </row>
    <row r="1547" spans="1:8" x14ac:dyDescent="0.25">
      <c r="A1547" s="108">
        <v>6486</v>
      </c>
      <c r="B1547" s="104" t="s">
        <v>2067</v>
      </c>
      <c r="C1547" s="104" t="s">
        <v>2007</v>
      </c>
      <c r="D1547" s="104" t="s">
        <v>1214</v>
      </c>
      <c r="E1547" s="104" t="s">
        <v>1212</v>
      </c>
      <c r="F1547" s="105">
        <v>44106</v>
      </c>
      <c r="G1547" s="104" t="s">
        <v>1254</v>
      </c>
      <c r="H1547" s="58" t="s">
        <v>1995</v>
      </c>
    </row>
    <row r="1548" spans="1:8" x14ac:dyDescent="0.25">
      <c r="A1548" s="108">
        <v>6487</v>
      </c>
      <c r="B1548" s="104" t="s">
        <v>2068</v>
      </c>
      <c r="C1548" s="104" t="s">
        <v>1208</v>
      </c>
      <c r="D1548" s="104" t="s">
        <v>1236</v>
      </c>
      <c r="E1548" s="104" t="s">
        <v>1219</v>
      </c>
      <c r="F1548" s="105">
        <v>44107</v>
      </c>
      <c r="G1548" s="104" t="s">
        <v>1207</v>
      </c>
      <c r="H1548" s="20" t="s">
        <v>1930</v>
      </c>
    </row>
    <row r="1549" spans="1:8" x14ac:dyDescent="0.25">
      <c r="A1549" s="108">
        <v>6488</v>
      </c>
      <c r="B1549" s="104" t="s">
        <v>2069</v>
      </c>
      <c r="C1549" s="104" t="s">
        <v>1208</v>
      </c>
      <c r="D1549" s="104" t="s">
        <v>1236</v>
      </c>
      <c r="E1549" s="104" t="s">
        <v>1219</v>
      </c>
      <c r="F1549" s="105">
        <v>44107</v>
      </c>
      <c r="G1549" s="104" t="s">
        <v>1207</v>
      </c>
      <c r="H1549" s="20" t="s">
        <v>1930</v>
      </c>
    </row>
    <row r="1550" spans="1:8" x14ac:dyDescent="0.25">
      <c r="A1550" s="108">
        <v>6489</v>
      </c>
      <c r="B1550" s="104" t="s">
        <v>2070</v>
      </c>
      <c r="C1550" s="104" t="s">
        <v>1208</v>
      </c>
      <c r="D1550" s="104" t="s">
        <v>1236</v>
      </c>
      <c r="E1550" s="104" t="s">
        <v>1219</v>
      </c>
      <c r="F1550" s="105">
        <v>44107</v>
      </c>
      <c r="G1550" s="104" t="s">
        <v>1207</v>
      </c>
      <c r="H1550" s="20" t="s">
        <v>1930</v>
      </c>
    </row>
    <row r="1551" spans="1:8" x14ac:dyDescent="0.25">
      <c r="A1551" s="108">
        <v>6490</v>
      </c>
      <c r="B1551" s="104" t="s">
        <v>2071</v>
      </c>
      <c r="C1551" s="104" t="s">
        <v>235</v>
      </c>
      <c r="D1551" s="104" t="s">
        <v>1211</v>
      </c>
      <c r="E1551" s="104" t="s">
        <v>1212</v>
      </c>
      <c r="F1551" s="105">
        <v>44108</v>
      </c>
      <c r="G1551" s="104" t="s">
        <v>1363</v>
      </c>
      <c r="H1551" s="20" t="s">
        <v>1930</v>
      </c>
    </row>
    <row r="1552" spans="1:8" x14ac:dyDescent="0.25">
      <c r="A1552" s="108">
        <v>6491</v>
      </c>
      <c r="B1552" s="104" t="s">
        <v>2072</v>
      </c>
      <c r="C1552" s="104" t="s">
        <v>191</v>
      </c>
      <c r="D1552" s="104" t="s">
        <v>1211</v>
      </c>
      <c r="E1552" s="104" t="s">
        <v>1212</v>
      </c>
      <c r="F1552" s="105">
        <v>44107</v>
      </c>
      <c r="G1552" s="104" t="s">
        <v>1207</v>
      </c>
      <c r="H1552" s="106"/>
    </row>
    <row r="1553" spans="1:8" x14ac:dyDescent="0.25">
      <c r="A1553" s="108">
        <v>6492</v>
      </c>
      <c r="B1553" s="104" t="s">
        <v>2073</v>
      </c>
      <c r="C1553" s="104" t="s">
        <v>1208</v>
      </c>
      <c r="D1553" s="104" t="s">
        <v>1236</v>
      </c>
      <c r="E1553" s="104" t="s">
        <v>1219</v>
      </c>
      <c r="F1553" s="105">
        <v>44085</v>
      </c>
      <c r="G1553" s="104" t="s">
        <v>1207</v>
      </c>
      <c r="H1553" s="20" t="s">
        <v>1930</v>
      </c>
    </row>
    <row r="1554" spans="1:8" x14ac:dyDescent="0.25">
      <c r="A1554" s="110">
        <v>6493</v>
      </c>
      <c r="B1554" s="109" t="s">
        <v>2097</v>
      </c>
      <c r="C1554" s="109" t="s">
        <v>2055</v>
      </c>
      <c r="D1554" s="109" t="s">
        <v>1214</v>
      </c>
      <c r="E1554" s="109" t="s">
        <v>1212</v>
      </c>
      <c r="F1554" s="111">
        <v>44110</v>
      </c>
      <c r="G1554" s="109" t="s">
        <v>1207</v>
      </c>
      <c r="H1554" s="112"/>
    </row>
    <row r="1555" spans="1:8" x14ac:dyDescent="0.25">
      <c r="A1555" s="110">
        <v>6494</v>
      </c>
      <c r="B1555" s="109" t="s">
        <v>2103</v>
      </c>
      <c r="C1555" s="109" t="s">
        <v>1674</v>
      </c>
      <c r="D1555" s="109" t="s">
        <v>1211</v>
      </c>
      <c r="E1555" s="109" t="s">
        <v>1212</v>
      </c>
      <c r="F1555" s="111">
        <v>44111</v>
      </c>
      <c r="G1555" s="109" t="s">
        <v>1569</v>
      </c>
      <c r="H1555" s="112"/>
    </row>
    <row r="1556" spans="1:8" x14ac:dyDescent="0.25">
      <c r="A1556" s="110">
        <v>6495</v>
      </c>
      <c r="B1556" s="109" t="s">
        <v>2098</v>
      </c>
      <c r="C1556" s="109" t="s">
        <v>191</v>
      </c>
      <c r="D1556" s="109" t="s">
        <v>1211</v>
      </c>
      <c r="E1556" s="109" t="s">
        <v>1212</v>
      </c>
      <c r="F1556" s="111">
        <v>44110</v>
      </c>
      <c r="G1556" s="109" t="s">
        <v>1207</v>
      </c>
      <c r="H1556" s="112"/>
    </row>
    <row r="1557" spans="1:8" x14ac:dyDescent="0.25">
      <c r="A1557" s="110">
        <v>6496</v>
      </c>
      <c r="B1557" s="109" t="s">
        <v>2078</v>
      </c>
      <c r="C1557" s="109" t="s">
        <v>1852</v>
      </c>
      <c r="D1557" s="109" t="s">
        <v>1214</v>
      </c>
      <c r="E1557" s="109" t="s">
        <v>1212</v>
      </c>
      <c r="F1557" s="111">
        <v>44111</v>
      </c>
      <c r="G1557" s="109" t="s">
        <v>1254</v>
      </c>
      <c r="H1557" s="112"/>
    </row>
    <row r="1558" spans="1:8" x14ac:dyDescent="0.25">
      <c r="A1558" s="110">
        <v>6497</v>
      </c>
      <c r="B1558" s="109" t="s">
        <v>2110</v>
      </c>
      <c r="C1558" s="109" t="s">
        <v>1208</v>
      </c>
      <c r="D1558" s="109" t="s">
        <v>1325</v>
      </c>
      <c r="E1558" s="109" t="s">
        <v>1219</v>
      </c>
      <c r="F1558" s="111">
        <v>44113</v>
      </c>
      <c r="G1558" s="109" t="s">
        <v>1253</v>
      </c>
      <c r="H1558" s="20" t="s">
        <v>1930</v>
      </c>
    </row>
    <row r="1559" spans="1:8" x14ac:dyDescent="0.25">
      <c r="A1559" s="110">
        <v>6498</v>
      </c>
      <c r="B1559" s="109" t="s">
        <v>2079</v>
      </c>
      <c r="C1559" s="109" t="s">
        <v>1972</v>
      </c>
      <c r="D1559" s="109" t="s">
        <v>1214</v>
      </c>
      <c r="E1559" s="109" t="s">
        <v>1212</v>
      </c>
      <c r="F1559" s="111">
        <v>44112</v>
      </c>
      <c r="G1559" s="109" t="s">
        <v>1254</v>
      </c>
      <c r="H1559" s="20" t="s">
        <v>1995</v>
      </c>
    </row>
    <row r="1560" spans="1:8" x14ac:dyDescent="0.25">
      <c r="A1560" s="110">
        <v>6499</v>
      </c>
      <c r="B1560" s="109" t="s">
        <v>2101</v>
      </c>
      <c r="C1560" s="109" t="s">
        <v>573</v>
      </c>
      <c r="D1560" s="109" t="s">
        <v>1236</v>
      </c>
      <c r="E1560" s="109" t="s">
        <v>1219</v>
      </c>
      <c r="F1560" s="111">
        <v>44114</v>
      </c>
      <c r="G1560" s="109" t="s">
        <v>1207</v>
      </c>
      <c r="H1560" s="112"/>
    </row>
    <row r="1561" spans="1:8" x14ac:dyDescent="0.25">
      <c r="A1561" s="110">
        <v>6500</v>
      </c>
      <c r="B1561" s="109" t="s">
        <v>2102</v>
      </c>
      <c r="C1561" s="109" t="s">
        <v>1737</v>
      </c>
      <c r="D1561" s="109" t="s">
        <v>1236</v>
      </c>
      <c r="E1561" s="109" t="s">
        <v>1219</v>
      </c>
      <c r="F1561" s="111">
        <v>44114</v>
      </c>
      <c r="G1561" s="109" t="s">
        <v>1569</v>
      </c>
      <c r="H1561" s="20" t="s">
        <v>1930</v>
      </c>
    </row>
    <row r="1562" spans="1:8" x14ac:dyDescent="0.25">
      <c r="A1562" s="110">
        <v>6501</v>
      </c>
      <c r="B1562" s="109" t="s">
        <v>2080</v>
      </c>
      <c r="C1562" s="109" t="s">
        <v>1972</v>
      </c>
      <c r="D1562" s="109" t="s">
        <v>1214</v>
      </c>
      <c r="E1562" s="109" t="s">
        <v>1212</v>
      </c>
      <c r="F1562" s="111">
        <v>44113</v>
      </c>
      <c r="G1562" s="109" t="s">
        <v>1254</v>
      </c>
      <c r="H1562" s="20" t="s">
        <v>1995</v>
      </c>
    </row>
    <row r="1563" spans="1:8" x14ac:dyDescent="0.25">
      <c r="A1563" s="110">
        <v>6502</v>
      </c>
      <c r="B1563" s="109" t="s">
        <v>2081</v>
      </c>
      <c r="C1563" s="109" t="s">
        <v>1972</v>
      </c>
      <c r="D1563" s="109" t="s">
        <v>1214</v>
      </c>
      <c r="E1563" s="109" t="s">
        <v>1212</v>
      </c>
      <c r="F1563" s="111">
        <v>44113</v>
      </c>
      <c r="G1563" s="109" t="s">
        <v>1254</v>
      </c>
      <c r="H1563" s="20" t="s">
        <v>1995</v>
      </c>
    </row>
    <row r="1564" spans="1:8" x14ac:dyDescent="0.25">
      <c r="A1564" s="110">
        <v>6503</v>
      </c>
      <c r="B1564" s="109" t="s">
        <v>2094</v>
      </c>
      <c r="C1564" s="109" t="s">
        <v>1528</v>
      </c>
      <c r="D1564" s="109" t="s">
        <v>1257</v>
      </c>
      <c r="E1564" s="109" t="s">
        <v>1231</v>
      </c>
      <c r="F1564" s="111">
        <v>44115</v>
      </c>
      <c r="G1564" s="109" t="s">
        <v>1363</v>
      </c>
      <c r="H1564" s="20" t="s">
        <v>1930</v>
      </c>
    </row>
    <row r="1565" spans="1:8" x14ac:dyDescent="0.25">
      <c r="A1565" s="110">
        <v>6504</v>
      </c>
      <c r="B1565" s="109" t="s">
        <v>2075</v>
      </c>
      <c r="C1565" s="109" t="s">
        <v>1217</v>
      </c>
      <c r="D1565" s="109" t="s">
        <v>1230</v>
      </c>
      <c r="E1565" s="109" t="s">
        <v>1231</v>
      </c>
      <c r="F1565" s="111">
        <v>44114</v>
      </c>
      <c r="G1565" s="109" t="s">
        <v>1220</v>
      </c>
      <c r="H1565" s="20" t="s">
        <v>1930</v>
      </c>
    </row>
    <row r="1566" spans="1:8" x14ac:dyDescent="0.25">
      <c r="A1566" s="110">
        <v>6505</v>
      </c>
      <c r="B1566" s="109" t="s">
        <v>2114</v>
      </c>
      <c r="C1566" s="109" t="s">
        <v>1208</v>
      </c>
      <c r="D1566" s="109" t="s">
        <v>1236</v>
      </c>
      <c r="E1566" s="109" t="s">
        <v>1219</v>
      </c>
      <c r="F1566" s="111">
        <v>44115</v>
      </c>
      <c r="G1566" s="109" t="s">
        <v>1207</v>
      </c>
      <c r="H1566" s="20" t="s">
        <v>1930</v>
      </c>
    </row>
    <row r="1567" spans="1:8" x14ac:dyDescent="0.25">
      <c r="A1567" s="110">
        <v>6506</v>
      </c>
      <c r="B1567" s="109" t="s">
        <v>2113</v>
      </c>
      <c r="C1567" s="109" t="s">
        <v>1208</v>
      </c>
      <c r="D1567" s="109" t="s">
        <v>1236</v>
      </c>
      <c r="E1567" s="109" t="s">
        <v>1219</v>
      </c>
      <c r="F1567" s="111">
        <v>44115</v>
      </c>
      <c r="G1567" s="109" t="s">
        <v>1207</v>
      </c>
      <c r="H1567" s="20" t="s">
        <v>1930</v>
      </c>
    </row>
    <row r="1568" spans="1:8" x14ac:dyDescent="0.25">
      <c r="A1568" s="110">
        <v>6507</v>
      </c>
      <c r="B1568" s="109" t="s">
        <v>2106</v>
      </c>
      <c r="C1568" s="109" t="s">
        <v>1503</v>
      </c>
      <c r="D1568" s="109" t="s">
        <v>1230</v>
      </c>
      <c r="E1568" s="109" t="s">
        <v>1231</v>
      </c>
      <c r="F1568" s="111">
        <v>44118</v>
      </c>
      <c r="G1568" s="109" t="s">
        <v>1254</v>
      </c>
      <c r="H1568" s="112"/>
    </row>
    <row r="1569" spans="1:8" x14ac:dyDescent="0.25">
      <c r="A1569" s="110">
        <v>6508</v>
      </c>
      <c r="B1569" s="109" t="s">
        <v>2088</v>
      </c>
      <c r="C1569" s="109" t="s">
        <v>1923</v>
      </c>
      <c r="D1569" s="109" t="s">
        <v>1746</v>
      </c>
      <c r="E1569" s="109" t="s">
        <v>1219</v>
      </c>
      <c r="F1569" s="111">
        <v>44135</v>
      </c>
      <c r="G1569" s="109" t="s">
        <v>1215</v>
      </c>
      <c r="H1569" s="20" t="s">
        <v>1930</v>
      </c>
    </row>
    <row r="1570" spans="1:8" x14ac:dyDescent="0.25">
      <c r="A1570" s="110">
        <v>6509</v>
      </c>
      <c r="B1570" s="109" t="s">
        <v>2117</v>
      </c>
      <c r="C1570" s="109" t="s">
        <v>1972</v>
      </c>
      <c r="D1570" s="109" t="s">
        <v>1214</v>
      </c>
      <c r="E1570" s="109" t="s">
        <v>1212</v>
      </c>
      <c r="F1570" s="111">
        <v>44117</v>
      </c>
      <c r="G1570" s="109" t="s">
        <v>1254</v>
      </c>
      <c r="H1570" s="20" t="s">
        <v>1995</v>
      </c>
    </row>
    <row r="1571" spans="1:8" x14ac:dyDescent="0.25">
      <c r="A1571" s="110">
        <v>6510</v>
      </c>
      <c r="B1571" s="109" t="s">
        <v>2109</v>
      </c>
      <c r="C1571" s="109" t="s">
        <v>1208</v>
      </c>
      <c r="D1571" s="109" t="s">
        <v>1236</v>
      </c>
      <c r="E1571" s="109" t="s">
        <v>1219</v>
      </c>
      <c r="F1571" s="111">
        <v>44120</v>
      </c>
      <c r="G1571" s="109" t="s">
        <v>1207</v>
      </c>
      <c r="H1571" s="20" t="s">
        <v>1930</v>
      </c>
    </row>
    <row r="1572" spans="1:8" x14ac:dyDescent="0.25">
      <c r="A1572" s="110">
        <v>6511</v>
      </c>
      <c r="B1572" s="109" t="s">
        <v>2093</v>
      </c>
      <c r="C1572" s="171" t="s">
        <v>3277</v>
      </c>
      <c r="D1572" s="109" t="s">
        <v>1746</v>
      </c>
      <c r="E1572" s="109" t="s">
        <v>1219</v>
      </c>
      <c r="F1572" s="111">
        <v>44120</v>
      </c>
      <c r="G1572" s="109" t="s">
        <v>1215</v>
      </c>
      <c r="H1572" s="20" t="s">
        <v>1930</v>
      </c>
    </row>
    <row r="1573" spans="1:8" x14ac:dyDescent="0.25">
      <c r="A1573" s="110">
        <v>6512</v>
      </c>
      <c r="B1573" s="109" t="s">
        <v>2115</v>
      </c>
      <c r="C1573" s="109" t="s">
        <v>1208</v>
      </c>
      <c r="D1573" s="109" t="s">
        <v>1746</v>
      </c>
      <c r="E1573" s="109" t="s">
        <v>1219</v>
      </c>
      <c r="F1573" s="111">
        <v>44122</v>
      </c>
      <c r="G1573" s="109" t="s">
        <v>1253</v>
      </c>
      <c r="H1573" s="20" t="s">
        <v>1930</v>
      </c>
    </row>
    <row r="1574" spans="1:8" x14ac:dyDescent="0.25">
      <c r="A1574" s="110">
        <v>6513</v>
      </c>
      <c r="B1574" s="109" t="s">
        <v>2085</v>
      </c>
      <c r="C1574" s="109" t="s">
        <v>2084</v>
      </c>
      <c r="D1574" s="109" t="s">
        <v>1746</v>
      </c>
      <c r="E1574" s="109" t="s">
        <v>1219</v>
      </c>
      <c r="F1574" s="111">
        <v>44120</v>
      </c>
      <c r="G1574" s="109" t="s">
        <v>1220</v>
      </c>
      <c r="H1574" s="112"/>
    </row>
    <row r="1575" spans="1:8" x14ac:dyDescent="0.25">
      <c r="A1575" s="110">
        <v>6514</v>
      </c>
      <c r="B1575" s="109" t="s">
        <v>2095</v>
      </c>
      <c r="C1575" s="109" t="s">
        <v>1967</v>
      </c>
      <c r="D1575" s="109" t="s">
        <v>1230</v>
      </c>
      <c r="E1575" s="109" t="s">
        <v>1231</v>
      </c>
      <c r="F1575" s="111">
        <v>44121</v>
      </c>
      <c r="G1575" s="109" t="s">
        <v>1220</v>
      </c>
      <c r="H1575" s="112"/>
    </row>
    <row r="1576" spans="1:8" x14ac:dyDescent="0.25">
      <c r="A1576" s="110">
        <v>6515</v>
      </c>
      <c r="B1576" s="109" t="s">
        <v>2118</v>
      </c>
      <c r="C1576" s="109" t="s">
        <v>1208</v>
      </c>
      <c r="D1576" s="109" t="s">
        <v>1325</v>
      </c>
      <c r="E1576" s="109" t="s">
        <v>1219</v>
      </c>
      <c r="F1576" s="111">
        <v>44123</v>
      </c>
      <c r="G1576" s="109" t="s">
        <v>1253</v>
      </c>
      <c r="H1576" s="20" t="s">
        <v>1930</v>
      </c>
    </row>
    <row r="1577" spans="1:8" x14ac:dyDescent="0.25">
      <c r="A1577" s="110">
        <v>6516</v>
      </c>
      <c r="B1577" s="109" t="s">
        <v>2104</v>
      </c>
      <c r="C1577" s="109" t="s">
        <v>2015</v>
      </c>
      <c r="D1577" s="109" t="s">
        <v>1325</v>
      </c>
      <c r="E1577" s="109" t="s">
        <v>1219</v>
      </c>
      <c r="F1577" s="111">
        <v>44123</v>
      </c>
      <c r="G1577" s="109" t="s">
        <v>1253</v>
      </c>
      <c r="H1577" s="112"/>
    </row>
    <row r="1578" spans="1:8" x14ac:dyDescent="0.25">
      <c r="A1578" s="110">
        <v>6517</v>
      </c>
      <c r="B1578" s="109" t="s">
        <v>2076</v>
      </c>
      <c r="C1578" s="109" t="s">
        <v>1217</v>
      </c>
      <c r="D1578" s="109" t="s">
        <v>1230</v>
      </c>
      <c r="E1578" s="109" t="s">
        <v>1231</v>
      </c>
      <c r="F1578" s="111">
        <v>44123</v>
      </c>
      <c r="G1578" s="109" t="s">
        <v>1220</v>
      </c>
      <c r="H1578" s="20" t="s">
        <v>1930</v>
      </c>
    </row>
    <row r="1579" spans="1:8" x14ac:dyDescent="0.25">
      <c r="A1579" s="110">
        <v>6518</v>
      </c>
      <c r="B1579" s="109" t="s">
        <v>2116</v>
      </c>
      <c r="C1579" s="109" t="s">
        <v>1208</v>
      </c>
      <c r="D1579" s="109" t="s">
        <v>1325</v>
      </c>
      <c r="E1579" s="109" t="s">
        <v>1219</v>
      </c>
      <c r="F1579" s="111">
        <v>44126</v>
      </c>
      <c r="G1579" s="109" t="s">
        <v>1253</v>
      </c>
      <c r="H1579" s="20" t="s">
        <v>1930</v>
      </c>
    </row>
    <row r="1580" spans="1:8" x14ac:dyDescent="0.25">
      <c r="A1580" s="110">
        <v>6519</v>
      </c>
      <c r="B1580" s="109" t="s">
        <v>2107</v>
      </c>
      <c r="C1580" s="109" t="s">
        <v>1991</v>
      </c>
      <c r="D1580" s="109" t="s">
        <v>1257</v>
      </c>
      <c r="E1580" s="109" t="s">
        <v>1231</v>
      </c>
      <c r="F1580" s="111">
        <v>44125</v>
      </c>
      <c r="G1580" s="109" t="s">
        <v>1992</v>
      </c>
      <c r="H1580" s="58" t="s">
        <v>2074</v>
      </c>
    </row>
    <row r="1581" spans="1:8" x14ac:dyDescent="0.25">
      <c r="A1581" s="110">
        <v>6520</v>
      </c>
      <c r="B1581" s="109" t="s">
        <v>2082</v>
      </c>
      <c r="C1581" s="109" t="s">
        <v>1972</v>
      </c>
      <c r="D1581" s="109" t="s">
        <v>1214</v>
      </c>
      <c r="E1581" s="109" t="s">
        <v>1212</v>
      </c>
      <c r="F1581" s="111">
        <v>44125</v>
      </c>
      <c r="G1581" s="109" t="s">
        <v>1254</v>
      </c>
      <c r="H1581" s="20" t="s">
        <v>1995</v>
      </c>
    </row>
    <row r="1582" spans="1:8" x14ac:dyDescent="0.25">
      <c r="A1582" s="110">
        <v>6521</v>
      </c>
      <c r="B1582" s="109" t="s">
        <v>2099</v>
      </c>
      <c r="C1582" s="109" t="s">
        <v>191</v>
      </c>
      <c r="D1582" s="109" t="s">
        <v>1211</v>
      </c>
      <c r="E1582" s="109" t="s">
        <v>1212</v>
      </c>
      <c r="F1582" s="111">
        <v>44126</v>
      </c>
      <c r="G1582" s="109" t="s">
        <v>1207</v>
      </c>
      <c r="H1582" s="112"/>
    </row>
    <row r="1583" spans="1:8" x14ac:dyDescent="0.25">
      <c r="A1583" s="110">
        <v>6522</v>
      </c>
      <c r="B1583" s="109" t="s">
        <v>2100</v>
      </c>
      <c r="C1583" s="109" t="s">
        <v>191</v>
      </c>
      <c r="D1583" s="109" t="s">
        <v>1211</v>
      </c>
      <c r="E1583" s="109" t="s">
        <v>1212</v>
      </c>
      <c r="F1583" s="111">
        <v>44126</v>
      </c>
      <c r="G1583" s="109" t="s">
        <v>1207</v>
      </c>
      <c r="H1583" s="112"/>
    </row>
    <row r="1584" spans="1:8" x14ac:dyDescent="0.25">
      <c r="A1584" s="110">
        <v>6523</v>
      </c>
      <c r="B1584" s="109" t="s">
        <v>2089</v>
      </c>
      <c r="C1584" s="109" t="s">
        <v>234</v>
      </c>
      <c r="D1584" s="109" t="s">
        <v>1214</v>
      </c>
      <c r="E1584" s="109" t="s">
        <v>1212</v>
      </c>
      <c r="F1584" s="111">
        <v>44126</v>
      </c>
      <c r="G1584" s="109" t="s">
        <v>1215</v>
      </c>
      <c r="H1584" s="112"/>
    </row>
    <row r="1585" spans="1:8" x14ac:dyDescent="0.25">
      <c r="A1585" s="110">
        <v>6524</v>
      </c>
      <c r="B1585" s="109" t="s">
        <v>2105</v>
      </c>
      <c r="C1585" s="109" t="s">
        <v>1562</v>
      </c>
      <c r="D1585" s="109" t="s">
        <v>1325</v>
      </c>
      <c r="E1585" s="109" t="s">
        <v>1219</v>
      </c>
      <c r="F1585" s="111">
        <v>44129</v>
      </c>
      <c r="G1585" s="109" t="s">
        <v>1253</v>
      </c>
      <c r="H1585" s="112"/>
    </row>
    <row r="1586" spans="1:8" x14ac:dyDescent="0.25">
      <c r="A1586" s="110">
        <v>6525</v>
      </c>
      <c r="B1586" s="109" t="s">
        <v>2077</v>
      </c>
      <c r="C1586" s="109" t="s">
        <v>1217</v>
      </c>
      <c r="D1586" s="109" t="s">
        <v>1746</v>
      </c>
      <c r="E1586" s="109" t="s">
        <v>1219</v>
      </c>
      <c r="F1586" s="111">
        <v>44127</v>
      </c>
      <c r="G1586" s="109" t="s">
        <v>1220</v>
      </c>
      <c r="H1586" s="20" t="s">
        <v>1930</v>
      </c>
    </row>
    <row r="1587" spans="1:8" x14ac:dyDescent="0.25">
      <c r="A1587" s="110">
        <v>6526</v>
      </c>
      <c r="B1587" s="109" t="s">
        <v>2108</v>
      </c>
      <c r="C1587" s="109" t="s">
        <v>1991</v>
      </c>
      <c r="D1587" s="109" t="s">
        <v>1257</v>
      </c>
      <c r="E1587" s="109" t="s">
        <v>1231</v>
      </c>
      <c r="F1587" s="111">
        <v>44125</v>
      </c>
      <c r="G1587" s="109" t="s">
        <v>1992</v>
      </c>
      <c r="H1587" s="58" t="s">
        <v>2074</v>
      </c>
    </row>
    <row r="1588" spans="1:8" x14ac:dyDescent="0.25">
      <c r="A1588" s="110">
        <v>6527</v>
      </c>
      <c r="B1588" s="109" t="s">
        <v>2087</v>
      </c>
      <c r="C1588" s="109" t="s">
        <v>1437</v>
      </c>
      <c r="D1588" s="109" t="s">
        <v>1230</v>
      </c>
      <c r="E1588" s="109" t="s">
        <v>1231</v>
      </c>
      <c r="F1588" s="111">
        <v>44127</v>
      </c>
      <c r="G1588" s="109" t="s">
        <v>1220</v>
      </c>
      <c r="H1588" s="112" t="s">
        <v>1930</v>
      </c>
    </row>
    <row r="1589" spans="1:8" x14ac:dyDescent="0.25">
      <c r="A1589" s="110">
        <v>6528</v>
      </c>
      <c r="B1589" s="109" t="s">
        <v>2092</v>
      </c>
      <c r="C1589" s="109" t="s">
        <v>2091</v>
      </c>
      <c r="D1589" s="109" t="s">
        <v>1214</v>
      </c>
      <c r="E1589" s="109" t="s">
        <v>1212</v>
      </c>
      <c r="F1589" s="111">
        <v>44127</v>
      </c>
      <c r="G1589" s="109" t="s">
        <v>1215</v>
      </c>
      <c r="H1589" s="112"/>
    </row>
    <row r="1590" spans="1:8" x14ac:dyDescent="0.25">
      <c r="A1590" s="110">
        <v>6529</v>
      </c>
      <c r="B1590" s="109" t="s">
        <v>2090</v>
      </c>
      <c r="C1590" s="109" t="s">
        <v>234</v>
      </c>
      <c r="D1590" s="109" t="s">
        <v>1214</v>
      </c>
      <c r="E1590" s="109" t="s">
        <v>1212</v>
      </c>
      <c r="F1590" s="111">
        <v>44128</v>
      </c>
      <c r="G1590" s="109" t="s">
        <v>1215</v>
      </c>
      <c r="H1590" s="112"/>
    </row>
    <row r="1591" spans="1:8" x14ac:dyDescent="0.25">
      <c r="A1591" s="110">
        <v>6530</v>
      </c>
      <c r="B1591" s="109" t="s">
        <v>2096</v>
      </c>
      <c r="C1591" s="109" t="s">
        <v>1491</v>
      </c>
      <c r="D1591" s="109" t="s">
        <v>1236</v>
      </c>
      <c r="E1591" s="109" t="s">
        <v>1219</v>
      </c>
      <c r="F1591" s="111">
        <v>44129</v>
      </c>
      <c r="G1591" s="109" t="s">
        <v>1207</v>
      </c>
      <c r="H1591" s="20" t="s">
        <v>2934</v>
      </c>
    </row>
    <row r="1592" spans="1:8" x14ac:dyDescent="0.25">
      <c r="A1592" s="110">
        <v>6531</v>
      </c>
      <c r="B1592" s="109" t="s">
        <v>2119</v>
      </c>
      <c r="C1592" s="109" t="s">
        <v>1208</v>
      </c>
      <c r="D1592" s="109" t="s">
        <v>1236</v>
      </c>
      <c r="E1592" s="109" t="s">
        <v>1219</v>
      </c>
      <c r="F1592" s="111">
        <v>44132</v>
      </c>
      <c r="G1592" s="109" t="s">
        <v>1207</v>
      </c>
      <c r="H1592" s="20" t="s">
        <v>1930</v>
      </c>
    </row>
    <row r="1593" spans="1:8" x14ac:dyDescent="0.25">
      <c r="A1593" s="110">
        <v>6532</v>
      </c>
      <c r="B1593" s="109" t="s">
        <v>2083</v>
      </c>
      <c r="C1593" s="109" t="s">
        <v>189</v>
      </c>
      <c r="D1593" s="109" t="s">
        <v>1230</v>
      </c>
      <c r="E1593" s="109" t="s">
        <v>1231</v>
      </c>
      <c r="F1593" s="111">
        <v>44133</v>
      </c>
      <c r="G1593" s="109" t="s">
        <v>1220</v>
      </c>
      <c r="H1593" s="112"/>
    </row>
    <row r="1594" spans="1:8" x14ac:dyDescent="0.25">
      <c r="A1594" s="110">
        <v>6533</v>
      </c>
      <c r="B1594" s="109" t="s">
        <v>2086</v>
      </c>
      <c r="C1594" s="109" t="s">
        <v>890</v>
      </c>
      <c r="D1594" s="109" t="s">
        <v>1746</v>
      </c>
      <c r="E1594" s="109" t="s">
        <v>1219</v>
      </c>
      <c r="F1594" s="111">
        <v>44134</v>
      </c>
      <c r="G1594" s="109" t="s">
        <v>1220</v>
      </c>
      <c r="H1594" s="20" t="s">
        <v>4955</v>
      </c>
    </row>
    <row r="1595" spans="1:8" x14ac:dyDescent="0.25">
      <c r="A1595" s="110">
        <v>6534</v>
      </c>
      <c r="B1595" s="109" t="s">
        <v>2120</v>
      </c>
      <c r="C1595" s="109" t="s">
        <v>2121</v>
      </c>
      <c r="D1595" s="109" t="s">
        <v>1236</v>
      </c>
      <c r="E1595" s="109" t="s">
        <v>1219</v>
      </c>
      <c r="F1595" s="111">
        <v>44136</v>
      </c>
      <c r="G1595" s="109" t="s">
        <v>1207</v>
      </c>
      <c r="H1595" s="112"/>
    </row>
    <row r="1596" spans="1:8" x14ac:dyDescent="0.25">
      <c r="A1596" s="110">
        <v>6535</v>
      </c>
      <c r="B1596" s="109" t="s">
        <v>2122</v>
      </c>
      <c r="C1596" s="109" t="s">
        <v>1021</v>
      </c>
      <c r="D1596" s="109" t="s">
        <v>1236</v>
      </c>
      <c r="E1596" s="109" t="s">
        <v>1219</v>
      </c>
      <c r="F1596" s="111">
        <v>44136</v>
      </c>
      <c r="G1596" s="109" t="s">
        <v>1207</v>
      </c>
      <c r="H1596" s="112"/>
    </row>
    <row r="1597" spans="1:8" x14ac:dyDescent="0.25">
      <c r="A1597" s="110">
        <v>6536</v>
      </c>
      <c r="B1597" s="109" t="s">
        <v>2112</v>
      </c>
      <c r="C1597" s="109" t="s">
        <v>2111</v>
      </c>
      <c r="D1597" s="109" t="s">
        <v>1230</v>
      </c>
      <c r="E1597" s="109" t="s">
        <v>1231</v>
      </c>
      <c r="F1597" s="111">
        <v>44135</v>
      </c>
      <c r="G1597" s="109" t="s">
        <v>1220</v>
      </c>
      <c r="H1597" s="112"/>
    </row>
    <row r="1598" spans="1:8" x14ac:dyDescent="0.25">
      <c r="A1598" s="110">
        <v>6537</v>
      </c>
      <c r="B1598" s="109" t="s">
        <v>2123</v>
      </c>
      <c r="C1598" s="109" t="s">
        <v>1217</v>
      </c>
      <c r="D1598" s="109" t="s">
        <v>1230</v>
      </c>
      <c r="E1598" s="109" t="s">
        <v>1231</v>
      </c>
      <c r="F1598" s="111">
        <v>44139</v>
      </c>
      <c r="G1598" s="109" t="s">
        <v>1220</v>
      </c>
      <c r="H1598" s="20" t="s">
        <v>1930</v>
      </c>
    </row>
    <row r="1599" spans="1:8" x14ac:dyDescent="0.25">
      <c r="A1599" s="110">
        <v>6538</v>
      </c>
      <c r="B1599" s="109" t="s">
        <v>2124</v>
      </c>
      <c r="C1599" s="109" t="s">
        <v>2125</v>
      </c>
      <c r="D1599" s="109" t="s">
        <v>1315</v>
      </c>
      <c r="E1599" s="109" t="s">
        <v>1219</v>
      </c>
      <c r="F1599" s="111">
        <v>44139</v>
      </c>
      <c r="G1599" s="109" t="s">
        <v>1255</v>
      </c>
      <c r="H1599" s="112"/>
    </row>
    <row r="1600" spans="1:8" x14ac:dyDescent="0.25">
      <c r="A1600" s="110">
        <v>6539</v>
      </c>
      <c r="B1600" s="109" t="s">
        <v>2126</v>
      </c>
      <c r="C1600" s="109" t="s">
        <v>1677</v>
      </c>
      <c r="D1600" s="109" t="s">
        <v>1236</v>
      </c>
      <c r="E1600" s="109" t="s">
        <v>1219</v>
      </c>
      <c r="F1600" s="111">
        <v>44140</v>
      </c>
      <c r="G1600" s="109" t="s">
        <v>1207</v>
      </c>
      <c r="H1600" s="112"/>
    </row>
    <row r="1601" spans="1:8" x14ac:dyDescent="0.25">
      <c r="A1601" s="110">
        <v>6540</v>
      </c>
      <c r="B1601" s="109" t="s">
        <v>2127</v>
      </c>
      <c r="C1601" s="109" t="s">
        <v>1097</v>
      </c>
      <c r="D1601" s="109" t="s">
        <v>1230</v>
      </c>
      <c r="E1601" s="109" t="s">
        <v>1231</v>
      </c>
      <c r="F1601" s="111">
        <v>44140</v>
      </c>
      <c r="G1601" s="109" t="s">
        <v>682</v>
      </c>
      <c r="H1601" s="112"/>
    </row>
    <row r="1602" spans="1:8" x14ac:dyDescent="0.25">
      <c r="A1602" s="110">
        <v>6541</v>
      </c>
      <c r="B1602" s="109" t="s">
        <v>2128</v>
      </c>
      <c r="C1602" s="109" t="s">
        <v>1351</v>
      </c>
      <c r="D1602" s="109" t="s">
        <v>1352</v>
      </c>
      <c r="E1602" s="109" t="s">
        <v>1212</v>
      </c>
      <c r="F1602" s="111">
        <v>44140</v>
      </c>
      <c r="G1602" s="109" t="s">
        <v>1255</v>
      </c>
      <c r="H1602" s="112"/>
    </row>
    <row r="1603" spans="1:8" x14ac:dyDescent="0.25">
      <c r="A1603" s="110">
        <v>6542</v>
      </c>
      <c r="B1603" s="109" t="s">
        <v>2129</v>
      </c>
      <c r="C1603" s="109" t="s">
        <v>1491</v>
      </c>
      <c r="D1603" s="109" t="s">
        <v>1236</v>
      </c>
      <c r="E1603" s="109" t="s">
        <v>1219</v>
      </c>
      <c r="F1603" s="111">
        <v>44142</v>
      </c>
      <c r="G1603" s="109" t="s">
        <v>1207</v>
      </c>
      <c r="H1603" s="20" t="s">
        <v>2934</v>
      </c>
    </row>
    <row r="1604" spans="1:8" x14ac:dyDescent="0.25">
      <c r="A1604" s="30">
        <v>6543</v>
      </c>
      <c r="B1604" s="29" t="s">
        <v>2133</v>
      </c>
      <c r="C1604" s="29" t="s">
        <v>1021</v>
      </c>
      <c r="D1604" s="29" t="s">
        <v>1325</v>
      </c>
      <c r="E1604" s="29" t="s">
        <v>1219</v>
      </c>
      <c r="F1604" s="31">
        <v>44143</v>
      </c>
      <c r="G1604" s="29" t="s">
        <v>1207</v>
      </c>
      <c r="H1604" s="58"/>
    </row>
    <row r="1605" spans="1:8" x14ac:dyDescent="0.25">
      <c r="A1605" s="30">
        <v>6544</v>
      </c>
      <c r="B1605" s="29" t="s">
        <v>2134</v>
      </c>
      <c r="C1605" s="29" t="s">
        <v>2135</v>
      </c>
      <c r="D1605" s="29" t="s">
        <v>1746</v>
      </c>
      <c r="E1605" s="29" t="s">
        <v>1219</v>
      </c>
      <c r="F1605" s="31">
        <v>44142</v>
      </c>
      <c r="G1605" s="29" t="s">
        <v>1215</v>
      </c>
      <c r="H1605" s="58" t="s">
        <v>1995</v>
      </c>
    </row>
    <row r="1606" spans="1:8" x14ac:dyDescent="0.25">
      <c r="A1606" s="30">
        <v>6545</v>
      </c>
      <c r="B1606" s="29" t="s">
        <v>2136</v>
      </c>
      <c r="C1606" s="29" t="s">
        <v>2135</v>
      </c>
      <c r="D1606" s="29" t="s">
        <v>1746</v>
      </c>
      <c r="E1606" s="29" t="s">
        <v>1219</v>
      </c>
      <c r="F1606" s="31">
        <v>44143</v>
      </c>
      <c r="G1606" s="29" t="s">
        <v>1215</v>
      </c>
      <c r="H1606" s="58" t="s">
        <v>1995</v>
      </c>
    </row>
    <row r="1607" spans="1:8" x14ac:dyDescent="0.25">
      <c r="A1607" s="30">
        <v>6546</v>
      </c>
      <c r="B1607" s="29" t="s">
        <v>2137</v>
      </c>
      <c r="C1607" s="29" t="s">
        <v>890</v>
      </c>
      <c r="D1607" s="29" t="s">
        <v>1746</v>
      </c>
      <c r="E1607" s="29" t="s">
        <v>1219</v>
      </c>
      <c r="F1607" s="31">
        <v>44142</v>
      </c>
      <c r="G1607" s="29" t="s">
        <v>1220</v>
      </c>
      <c r="H1607" s="20" t="s">
        <v>4955</v>
      </c>
    </row>
    <row r="1608" spans="1:8" x14ac:dyDescent="0.25">
      <c r="A1608" s="30">
        <v>6547</v>
      </c>
      <c r="B1608" s="29" t="s">
        <v>2138</v>
      </c>
      <c r="C1608" s="29" t="s">
        <v>1021</v>
      </c>
      <c r="D1608" s="29" t="s">
        <v>1236</v>
      </c>
      <c r="E1608" s="29" t="s">
        <v>1219</v>
      </c>
      <c r="F1608" s="31">
        <v>44143</v>
      </c>
      <c r="G1608" s="29" t="s">
        <v>1207</v>
      </c>
      <c r="H1608" s="58"/>
    </row>
    <row r="1609" spans="1:8" x14ac:dyDescent="0.25">
      <c r="A1609" s="30">
        <v>6548</v>
      </c>
      <c r="B1609" s="29" t="s">
        <v>2139</v>
      </c>
      <c r="C1609" s="29" t="s">
        <v>1208</v>
      </c>
      <c r="D1609" s="29" t="s">
        <v>1236</v>
      </c>
      <c r="E1609" s="29" t="s">
        <v>1219</v>
      </c>
      <c r="F1609" s="31">
        <v>44136</v>
      </c>
      <c r="G1609" s="29" t="s">
        <v>1207</v>
      </c>
      <c r="H1609" s="20" t="s">
        <v>1930</v>
      </c>
    </row>
    <row r="1610" spans="1:8" x14ac:dyDescent="0.25">
      <c r="A1610" s="30">
        <v>6549</v>
      </c>
      <c r="B1610" s="29" t="s">
        <v>2140</v>
      </c>
      <c r="C1610" s="29" t="s">
        <v>1021</v>
      </c>
      <c r="D1610" s="29" t="s">
        <v>1236</v>
      </c>
      <c r="E1610" s="29" t="s">
        <v>1219</v>
      </c>
      <c r="F1610" s="31">
        <v>44146</v>
      </c>
      <c r="G1610" s="29" t="s">
        <v>1207</v>
      </c>
      <c r="H1610" s="58"/>
    </row>
    <row r="1611" spans="1:8" x14ac:dyDescent="0.25">
      <c r="A1611" s="30">
        <v>6550</v>
      </c>
      <c r="B1611" s="29" t="s">
        <v>2141</v>
      </c>
      <c r="C1611" s="29" t="s">
        <v>2132</v>
      </c>
      <c r="D1611" s="29" t="s">
        <v>1325</v>
      </c>
      <c r="E1611" s="29" t="s">
        <v>1219</v>
      </c>
      <c r="F1611" s="31">
        <v>44148</v>
      </c>
      <c r="G1611" s="29" t="s">
        <v>1253</v>
      </c>
      <c r="H1611" s="20" t="s">
        <v>1930</v>
      </c>
    </row>
    <row r="1612" spans="1:8" x14ac:dyDescent="0.25">
      <c r="A1612" s="30">
        <v>6551</v>
      </c>
      <c r="B1612" s="29" t="s">
        <v>2142</v>
      </c>
      <c r="C1612" s="29" t="s">
        <v>1208</v>
      </c>
      <c r="D1612" s="29" t="s">
        <v>1325</v>
      </c>
      <c r="E1612" s="29" t="s">
        <v>1219</v>
      </c>
      <c r="F1612" s="31">
        <v>44148</v>
      </c>
      <c r="G1612" s="29" t="s">
        <v>1253</v>
      </c>
      <c r="H1612" s="20" t="s">
        <v>1930</v>
      </c>
    </row>
    <row r="1613" spans="1:8" x14ac:dyDescent="0.25">
      <c r="A1613" s="30">
        <v>6552</v>
      </c>
      <c r="B1613" s="29" t="s">
        <v>2143</v>
      </c>
      <c r="C1613" s="29" t="s">
        <v>1208</v>
      </c>
      <c r="D1613" s="29" t="s">
        <v>1325</v>
      </c>
      <c r="E1613" s="29" t="s">
        <v>1219</v>
      </c>
      <c r="F1613" s="31">
        <v>44150</v>
      </c>
      <c r="G1613" s="29" t="s">
        <v>1253</v>
      </c>
      <c r="H1613" s="20" t="s">
        <v>1930</v>
      </c>
    </row>
    <row r="1614" spans="1:8" x14ac:dyDescent="0.25">
      <c r="A1614" s="30">
        <v>6553</v>
      </c>
      <c r="B1614" s="29" t="s">
        <v>2144</v>
      </c>
      <c r="C1614" s="29" t="s">
        <v>890</v>
      </c>
      <c r="D1614" s="29" t="s">
        <v>1746</v>
      </c>
      <c r="E1614" s="29" t="s">
        <v>1219</v>
      </c>
      <c r="F1614" s="31">
        <v>44148</v>
      </c>
      <c r="G1614" s="29" t="s">
        <v>1220</v>
      </c>
      <c r="H1614" s="20" t="s">
        <v>4955</v>
      </c>
    </row>
    <row r="1615" spans="1:8" x14ac:dyDescent="0.25">
      <c r="A1615" s="30">
        <v>6554</v>
      </c>
      <c r="B1615" s="29" t="s">
        <v>2145</v>
      </c>
      <c r="C1615" s="29" t="s">
        <v>1972</v>
      </c>
      <c r="D1615" s="29" t="s">
        <v>1214</v>
      </c>
      <c r="E1615" s="29" t="s">
        <v>1212</v>
      </c>
      <c r="F1615" s="31">
        <v>44153</v>
      </c>
      <c r="G1615" s="29" t="s">
        <v>1254</v>
      </c>
      <c r="H1615" s="20" t="s">
        <v>1995</v>
      </c>
    </row>
    <row r="1616" spans="1:8" x14ac:dyDescent="0.25">
      <c r="A1616" s="30">
        <v>6555</v>
      </c>
      <c r="B1616" s="29" t="s">
        <v>2146</v>
      </c>
      <c r="C1616" s="29" t="s">
        <v>2132</v>
      </c>
      <c r="D1616" s="29" t="s">
        <v>1325</v>
      </c>
      <c r="E1616" s="29" t="s">
        <v>1219</v>
      </c>
      <c r="F1616" s="31">
        <v>44149</v>
      </c>
      <c r="G1616" s="29" t="s">
        <v>1253</v>
      </c>
      <c r="H1616" s="20" t="s">
        <v>1930</v>
      </c>
    </row>
    <row r="1617" spans="1:8" x14ac:dyDescent="0.25">
      <c r="A1617" s="30">
        <v>6556</v>
      </c>
      <c r="B1617" s="29" t="s">
        <v>2147</v>
      </c>
      <c r="C1617" s="29" t="s">
        <v>1641</v>
      </c>
      <c r="D1617" s="29" t="s">
        <v>1257</v>
      </c>
      <c r="E1617" s="29" t="s">
        <v>1231</v>
      </c>
      <c r="F1617" s="31">
        <v>44152</v>
      </c>
      <c r="G1617" s="29" t="s">
        <v>1569</v>
      </c>
      <c r="H1617" s="58"/>
    </row>
    <row r="1618" spans="1:8" x14ac:dyDescent="0.25">
      <c r="A1618" s="30">
        <v>6557</v>
      </c>
      <c r="B1618" s="29" t="s">
        <v>2148</v>
      </c>
      <c r="C1618" s="29" t="s">
        <v>2135</v>
      </c>
      <c r="D1618" s="29" t="s">
        <v>1746</v>
      </c>
      <c r="E1618" s="29" t="s">
        <v>1219</v>
      </c>
      <c r="F1618" s="31">
        <v>44153</v>
      </c>
      <c r="G1618" s="29" t="s">
        <v>1215</v>
      </c>
      <c r="H1618" s="58" t="s">
        <v>1995</v>
      </c>
    </row>
    <row r="1619" spans="1:8" x14ac:dyDescent="0.25">
      <c r="A1619" s="30">
        <v>6558</v>
      </c>
      <c r="B1619" s="29" t="s">
        <v>2149</v>
      </c>
      <c r="C1619" s="29" t="s">
        <v>2135</v>
      </c>
      <c r="D1619" s="29" t="s">
        <v>1746</v>
      </c>
      <c r="E1619" s="29" t="s">
        <v>1219</v>
      </c>
      <c r="F1619" s="31">
        <v>44153</v>
      </c>
      <c r="G1619" s="29" t="s">
        <v>1215</v>
      </c>
      <c r="H1619" s="58" t="s">
        <v>1995</v>
      </c>
    </row>
    <row r="1620" spans="1:8" x14ac:dyDescent="0.25">
      <c r="A1620" s="30">
        <v>6559</v>
      </c>
      <c r="B1620" s="29" t="s">
        <v>2150</v>
      </c>
      <c r="C1620" s="29" t="s">
        <v>2151</v>
      </c>
      <c r="D1620" s="29" t="s">
        <v>1746</v>
      </c>
      <c r="E1620" s="29" t="s">
        <v>1219</v>
      </c>
      <c r="F1620" s="31">
        <v>44153</v>
      </c>
      <c r="G1620" s="29" t="s">
        <v>1215</v>
      </c>
      <c r="H1620" s="58"/>
    </row>
    <row r="1621" spans="1:8" x14ac:dyDescent="0.25">
      <c r="A1621" s="116">
        <v>6560</v>
      </c>
      <c r="B1621" s="113" t="s">
        <v>2152</v>
      </c>
      <c r="C1621" s="113" t="s">
        <v>2153</v>
      </c>
      <c r="D1621" s="113" t="s">
        <v>1214</v>
      </c>
      <c r="E1621" s="113" t="s">
        <v>1212</v>
      </c>
      <c r="F1621" s="114">
        <v>44155</v>
      </c>
      <c r="G1621" s="113" t="s">
        <v>1215</v>
      </c>
      <c r="H1621" s="115"/>
    </row>
    <row r="1622" spans="1:8" x14ac:dyDescent="0.25">
      <c r="A1622" s="116">
        <v>6561</v>
      </c>
      <c r="B1622" s="113" t="s">
        <v>2154</v>
      </c>
      <c r="C1622" s="113" t="s">
        <v>1637</v>
      </c>
      <c r="D1622" s="113" t="s">
        <v>1315</v>
      </c>
      <c r="E1622" s="113" t="s">
        <v>1219</v>
      </c>
      <c r="F1622" s="114">
        <v>44160</v>
      </c>
      <c r="G1622" s="113" t="s">
        <v>1255</v>
      </c>
      <c r="H1622" s="115"/>
    </row>
    <row r="1623" spans="1:8" x14ac:dyDescent="0.25">
      <c r="A1623" s="116">
        <v>6562</v>
      </c>
      <c r="B1623" s="113" t="s">
        <v>2155</v>
      </c>
      <c r="C1623" s="113" t="s">
        <v>1289</v>
      </c>
      <c r="D1623" s="113" t="s">
        <v>1214</v>
      </c>
      <c r="E1623" s="113" t="s">
        <v>1212</v>
      </c>
      <c r="F1623" s="114">
        <v>44160</v>
      </c>
      <c r="G1623" s="113" t="s">
        <v>1254</v>
      </c>
      <c r="H1623" s="58" t="s">
        <v>1618</v>
      </c>
    </row>
    <row r="1624" spans="1:8" x14ac:dyDescent="0.25">
      <c r="A1624" s="116">
        <v>6563</v>
      </c>
      <c r="B1624" s="113" t="s">
        <v>2156</v>
      </c>
      <c r="C1624" s="113" t="s">
        <v>2121</v>
      </c>
      <c r="D1624" s="113" t="s">
        <v>1236</v>
      </c>
      <c r="E1624" s="113" t="s">
        <v>1219</v>
      </c>
      <c r="F1624" s="114">
        <v>44161</v>
      </c>
      <c r="G1624" s="113" t="s">
        <v>1207</v>
      </c>
      <c r="H1624" s="115"/>
    </row>
    <row r="1625" spans="1:8" x14ac:dyDescent="0.25">
      <c r="A1625" s="116">
        <v>6564</v>
      </c>
      <c r="B1625" s="113" t="s">
        <v>2157</v>
      </c>
      <c r="C1625" s="113" t="s">
        <v>199</v>
      </c>
      <c r="D1625" s="113" t="s">
        <v>1230</v>
      </c>
      <c r="E1625" s="113" t="s">
        <v>1231</v>
      </c>
      <c r="F1625" s="114">
        <v>44160</v>
      </c>
      <c r="G1625" s="113" t="s">
        <v>1220</v>
      </c>
      <c r="H1625" s="115"/>
    </row>
    <row r="1626" spans="1:8" x14ac:dyDescent="0.25">
      <c r="A1626" s="116">
        <v>6565</v>
      </c>
      <c r="B1626" s="113" t="s">
        <v>2158</v>
      </c>
      <c r="C1626" s="113" t="s">
        <v>1208</v>
      </c>
      <c r="D1626" s="113" t="s">
        <v>1325</v>
      </c>
      <c r="E1626" s="113" t="s">
        <v>1219</v>
      </c>
      <c r="F1626" s="114">
        <v>44164</v>
      </c>
      <c r="G1626" s="113" t="s">
        <v>1253</v>
      </c>
      <c r="H1626" s="20" t="s">
        <v>1930</v>
      </c>
    </row>
    <row r="1627" spans="1:8" x14ac:dyDescent="0.25">
      <c r="A1627" s="116">
        <v>6566</v>
      </c>
      <c r="B1627" s="113" t="s">
        <v>2159</v>
      </c>
      <c r="C1627" s="113" t="s">
        <v>1944</v>
      </c>
      <c r="D1627" s="113" t="s">
        <v>1257</v>
      </c>
      <c r="E1627" s="113" t="s">
        <v>1231</v>
      </c>
      <c r="F1627" s="114">
        <v>44163</v>
      </c>
      <c r="G1627" s="113" t="s">
        <v>1569</v>
      </c>
      <c r="H1627" s="115"/>
    </row>
    <row r="1628" spans="1:8" x14ac:dyDescent="0.25">
      <c r="A1628" s="116">
        <v>6567</v>
      </c>
      <c r="B1628" s="113" t="s">
        <v>2160</v>
      </c>
      <c r="C1628" s="113" t="s">
        <v>1208</v>
      </c>
      <c r="D1628" s="113" t="s">
        <v>1325</v>
      </c>
      <c r="E1628" s="113" t="s">
        <v>1219</v>
      </c>
      <c r="F1628" s="114">
        <v>44165</v>
      </c>
      <c r="G1628" s="113" t="s">
        <v>1253</v>
      </c>
      <c r="H1628" s="20" t="s">
        <v>1930</v>
      </c>
    </row>
    <row r="1629" spans="1:8" x14ac:dyDescent="0.25">
      <c r="A1629" s="116">
        <v>6568</v>
      </c>
      <c r="B1629" s="113" t="s">
        <v>2161</v>
      </c>
      <c r="C1629" s="113" t="s">
        <v>2121</v>
      </c>
      <c r="D1629" s="113" t="s">
        <v>1236</v>
      </c>
      <c r="E1629" s="113" t="s">
        <v>1219</v>
      </c>
      <c r="F1629" s="114">
        <v>44164</v>
      </c>
      <c r="G1629" s="113" t="s">
        <v>1207</v>
      </c>
      <c r="H1629" s="115"/>
    </row>
    <row r="1630" spans="1:8" x14ac:dyDescent="0.25">
      <c r="A1630" s="116">
        <v>6569</v>
      </c>
      <c r="B1630" s="113" t="s">
        <v>2162</v>
      </c>
      <c r="C1630" s="113" t="s">
        <v>2121</v>
      </c>
      <c r="D1630" s="113" t="s">
        <v>1236</v>
      </c>
      <c r="E1630" s="113" t="s">
        <v>1219</v>
      </c>
      <c r="F1630" s="114">
        <v>44164</v>
      </c>
      <c r="G1630" s="113" t="s">
        <v>1207</v>
      </c>
      <c r="H1630" s="115"/>
    </row>
    <row r="1631" spans="1:8" x14ac:dyDescent="0.25">
      <c r="A1631" s="116">
        <v>6570</v>
      </c>
      <c r="B1631" s="113" t="s">
        <v>2163</v>
      </c>
      <c r="C1631" s="113" t="s">
        <v>2135</v>
      </c>
      <c r="D1631" s="113" t="s">
        <v>1746</v>
      </c>
      <c r="E1631" s="113" t="s">
        <v>1219</v>
      </c>
      <c r="F1631" s="114">
        <v>44163</v>
      </c>
      <c r="G1631" s="113" t="s">
        <v>1215</v>
      </c>
      <c r="H1631" s="58" t="s">
        <v>1995</v>
      </c>
    </row>
    <row r="1632" spans="1:8" x14ac:dyDescent="0.25">
      <c r="A1632" s="116">
        <v>6571</v>
      </c>
      <c r="B1632" s="113" t="s">
        <v>2164</v>
      </c>
      <c r="C1632" s="113" t="s">
        <v>2135</v>
      </c>
      <c r="D1632" s="113" t="s">
        <v>1746</v>
      </c>
      <c r="E1632" s="113" t="s">
        <v>1219</v>
      </c>
      <c r="F1632" s="114">
        <v>44163</v>
      </c>
      <c r="G1632" s="113" t="s">
        <v>1215</v>
      </c>
      <c r="H1632" s="58" t="s">
        <v>1995</v>
      </c>
    </row>
    <row r="1633" spans="1:8" x14ac:dyDescent="0.25">
      <c r="A1633" s="116">
        <v>6572</v>
      </c>
      <c r="B1633" s="113" t="s">
        <v>2165</v>
      </c>
      <c r="C1633" s="113" t="s">
        <v>211</v>
      </c>
      <c r="D1633" s="113" t="s">
        <v>1315</v>
      </c>
      <c r="E1633" s="113" t="s">
        <v>1219</v>
      </c>
      <c r="F1633" s="114">
        <v>44163</v>
      </c>
      <c r="G1633" s="113" t="s">
        <v>1255</v>
      </c>
      <c r="H1633" s="115"/>
    </row>
    <row r="1634" spans="1:8" x14ac:dyDescent="0.25">
      <c r="A1634" s="30">
        <v>6573</v>
      </c>
      <c r="B1634" s="29" t="s">
        <v>2191</v>
      </c>
      <c r="C1634" s="29" t="s">
        <v>1446</v>
      </c>
      <c r="D1634" s="29" t="s">
        <v>1214</v>
      </c>
      <c r="E1634" s="29" t="s">
        <v>1212</v>
      </c>
      <c r="F1634" s="31">
        <v>44166</v>
      </c>
      <c r="G1634" s="29" t="s">
        <v>1254</v>
      </c>
      <c r="H1634" s="58"/>
    </row>
    <row r="1635" spans="1:8" x14ac:dyDescent="0.25">
      <c r="A1635" s="30">
        <v>6574</v>
      </c>
      <c r="B1635" s="29" t="s">
        <v>2166</v>
      </c>
      <c r="C1635" s="29" t="s">
        <v>2135</v>
      </c>
      <c r="D1635" s="29" t="s">
        <v>1746</v>
      </c>
      <c r="E1635" s="29" t="s">
        <v>1219</v>
      </c>
      <c r="F1635" s="31">
        <v>44166</v>
      </c>
      <c r="G1635" s="29" t="s">
        <v>1215</v>
      </c>
      <c r="H1635" s="58" t="s">
        <v>1995</v>
      </c>
    </row>
    <row r="1636" spans="1:8" x14ac:dyDescent="0.25">
      <c r="A1636" s="30">
        <v>6575</v>
      </c>
      <c r="B1636" s="29" t="s">
        <v>2193</v>
      </c>
      <c r="C1636" s="29" t="s">
        <v>2192</v>
      </c>
      <c r="D1636" s="29" t="s">
        <v>1230</v>
      </c>
      <c r="E1636" s="29" t="s">
        <v>1231</v>
      </c>
      <c r="F1636" s="31">
        <v>44166</v>
      </c>
      <c r="G1636" s="29" t="s">
        <v>1254</v>
      </c>
      <c r="H1636" s="58"/>
    </row>
    <row r="1637" spans="1:8" x14ac:dyDescent="0.25">
      <c r="A1637" s="30">
        <v>6576</v>
      </c>
      <c r="B1637" s="29" t="s">
        <v>2199</v>
      </c>
      <c r="C1637" s="29" t="s">
        <v>2198</v>
      </c>
      <c r="D1637" s="29" t="s">
        <v>1257</v>
      </c>
      <c r="E1637" s="29" t="s">
        <v>1231</v>
      </c>
      <c r="F1637" s="31">
        <v>44168</v>
      </c>
      <c r="G1637" s="29" t="s">
        <v>1569</v>
      </c>
      <c r="H1637" s="58"/>
    </row>
    <row r="1638" spans="1:8" x14ac:dyDescent="0.25">
      <c r="A1638" s="30">
        <v>6577</v>
      </c>
      <c r="B1638" s="29" t="s">
        <v>2196</v>
      </c>
      <c r="C1638" s="29" t="s">
        <v>1972</v>
      </c>
      <c r="D1638" s="29" t="s">
        <v>1214</v>
      </c>
      <c r="E1638" s="29" t="s">
        <v>1212</v>
      </c>
      <c r="F1638" s="31">
        <v>44167</v>
      </c>
      <c r="G1638" s="29" t="s">
        <v>1254</v>
      </c>
      <c r="H1638" s="20" t="s">
        <v>1995</v>
      </c>
    </row>
    <row r="1639" spans="1:8" x14ac:dyDescent="0.25">
      <c r="A1639" s="30">
        <v>6578</v>
      </c>
      <c r="B1639" s="29" t="s">
        <v>2169</v>
      </c>
      <c r="C1639" s="29" t="s">
        <v>2167</v>
      </c>
      <c r="D1639" s="29" t="s">
        <v>1214</v>
      </c>
      <c r="E1639" s="29" t="s">
        <v>1212</v>
      </c>
      <c r="F1639" s="31">
        <v>44168</v>
      </c>
      <c r="G1639" s="29" t="s">
        <v>1254</v>
      </c>
      <c r="H1639" s="58"/>
    </row>
    <row r="1640" spans="1:8" x14ac:dyDescent="0.25">
      <c r="A1640" s="30">
        <v>6579</v>
      </c>
      <c r="B1640" s="29" t="s">
        <v>2211</v>
      </c>
      <c r="C1640" s="29" t="s">
        <v>1208</v>
      </c>
      <c r="D1640" s="29" t="s">
        <v>1325</v>
      </c>
      <c r="E1640" s="29" t="s">
        <v>1219</v>
      </c>
      <c r="F1640" s="31">
        <v>44171</v>
      </c>
      <c r="G1640" s="29" t="s">
        <v>1253</v>
      </c>
      <c r="H1640" s="20" t="s">
        <v>1930</v>
      </c>
    </row>
    <row r="1641" spans="1:8" x14ac:dyDescent="0.25">
      <c r="A1641" s="30">
        <v>6580</v>
      </c>
      <c r="B1641" s="29" t="s">
        <v>2212</v>
      </c>
      <c r="C1641" s="29" t="s">
        <v>1208</v>
      </c>
      <c r="D1641" s="29" t="s">
        <v>1325</v>
      </c>
      <c r="E1641" s="29" t="s">
        <v>1219</v>
      </c>
      <c r="F1641" s="31">
        <v>44171</v>
      </c>
      <c r="G1641" s="29" t="s">
        <v>1253</v>
      </c>
      <c r="H1641" s="20" t="s">
        <v>1930</v>
      </c>
    </row>
    <row r="1642" spans="1:8" x14ac:dyDescent="0.25">
      <c r="A1642" s="30">
        <v>6581</v>
      </c>
      <c r="B1642" s="29" t="s">
        <v>2175</v>
      </c>
      <c r="C1642" s="29" t="s">
        <v>2037</v>
      </c>
      <c r="D1642" s="29" t="s">
        <v>1230</v>
      </c>
      <c r="E1642" s="29" t="s">
        <v>1231</v>
      </c>
      <c r="F1642" s="31">
        <v>44169</v>
      </c>
      <c r="G1642" s="29" t="s">
        <v>1215</v>
      </c>
      <c r="H1642" s="58"/>
    </row>
    <row r="1643" spans="1:8" x14ac:dyDescent="0.25">
      <c r="A1643" s="30">
        <v>6582</v>
      </c>
      <c r="B1643" s="29" t="s">
        <v>2202</v>
      </c>
      <c r="C1643" s="29" t="s">
        <v>553</v>
      </c>
      <c r="D1643" s="29" t="s">
        <v>1236</v>
      </c>
      <c r="E1643" s="29" t="s">
        <v>1219</v>
      </c>
      <c r="F1643" s="31">
        <v>44171</v>
      </c>
      <c r="G1643" s="29" t="s">
        <v>1207</v>
      </c>
      <c r="H1643" s="58"/>
    </row>
    <row r="1644" spans="1:8" x14ac:dyDescent="0.25">
      <c r="A1644" s="30">
        <v>6583</v>
      </c>
      <c r="B1644" s="29" t="s">
        <v>2194</v>
      </c>
      <c r="C1644" s="29" t="s">
        <v>1503</v>
      </c>
      <c r="D1644" s="29" t="s">
        <v>1230</v>
      </c>
      <c r="E1644" s="29" t="s">
        <v>1231</v>
      </c>
      <c r="F1644" s="31">
        <v>44170</v>
      </c>
      <c r="G1644" s="29" t="s">
        <v>1254</v>
      </c>
      <c r="H1644" s="58"/>
    </row>
    <row r="1645" spans="1:8" x14ac:dyDescent="0.25">
      <c r="A1645" s="30">
        <v>6584</v>
      </c>
      <c r="B1645" s="29" t="s">
        <v>2214</v>
      </c>
      <c r="C1645" s="29" t="s">
        <v>2015</v>
      </c>
      <c r="D1645" s="29" t="s">
        <v>1325</v>
      </c>
      <c r="E1645" s="29" t="s">
        <v>1219</v>
      </c>
      <c r="F1645" s="31">
        <v>44100</v>
      </c>
      <c r="G1645" s="29" t="s">
        <v>1253</v>
      </c>
      <c r="H1645" s="58"/>
    </row>
    <row r="1646" spans="1:8" x14ac:dyDescent="0.25">
      <c r="A1646" s="30">
        <v>6585</v>
      </c>
      <c r="B1646" s="29" t="s">
        <v>2168</v>
      </c>
      <c r="C1646" s="29" t="s">
        <v>2167</v>
      </c>
      <c r="D1646" s="29" t="s">
        <v>1230</v>
      </c>
      <c r="E1646" s="29" t="s">
        <v>1231</v>
      </c>
      <c r="F1646" s="31">
        <v>44173</v>
      </c>
      <c r="G1646" s="29" t="s">
        <v>1254</v>
      </c>
      <c r="H1646" s="58"/>
    </row>
    <row r="1647" spans="1:8" x14ac:dyDescent="0.25">
      <c r="A1647" s="30">
        <v>6586</v>
      </c>
      <c r="B1647" s="29" t="s">
        <v>2215</v>
      </c>
      <c r="C1647" s="29" t="s">
        <v>2198</v>
      </c>
      <c r="D1647" s="29" t="s">
        <v>1257</v>
      </c>
      <c r="E1647" s="29" t="s">
        <v>1231</v>
      </c>
      <c r="F1647" s="31">
        <v>44174</v>
      </c>
      <c r="G1647" s="29" t="s">
        <v>1569</v>
      </c>
      <c r="H1647" s="58"/>
    </row>
    <row r="1648" spans="1:8" x14ac:dyDescent="0.25">
      <c r="A1648" s="30">
        <v>6587</v>
      </c>
      <c r="B1648" s="29" t="s">
        <v>2201</v>
      </c>
      <c r="C1648" s="29" t="s">
        <v>45</v>
      </c>
      <c r="D1648" s="29" t="s">
        <v>1236</v>
      </c>
      <c r="E1648" s="29" t="s">
        <v>1219</v>
      </c>
      <c r="F1648" s="31">
        <v>44176</v>
      </c>
      <c r="G1648" s="29" t="s">
        <v>2200</v>
      </c>
      <c r="H1648" s="58"/>
    </row>
    <row r="1649" spans="1:8" x14ac:dyDescent="0.25">
      <c r="A1649" s="30">
        <v>6588</v>
      </c>
      <c r="B1649" s="29" t="s">
        <v>2176</v>
      </c>
      <c r="C1649" s="29" t="s">
        <v>2135</v>
      </c>
      <c r="D1649" s="29" t="s">
        <v>1746</v>
      </c>
      <c r="E1649" s="29" t="s">
        <v>1219</v>
      </c>
      <c r="F1649" s="31">
        <v>44175</v>
      </c>
      <c r="G1649" s="29" t="s">
        <v>1215</v>
      </c>
      <c r="H1649" s="58" t="s">
        <v>1995</v>
      </c>
    </row>
    <row r="1650" spans="1:8" x14ac:dyDescent="0.25">
      <c r="A1650" s="30">
        <v>6589</v>
      </c>
      <c r="B1650" s="29" t="s">
        <v>2213</v>
      </c>
      <c r="C1650" s="29" t="s">
        <v>1208</v>
      </c>
      <c r="D1650" s="29" t="s">
        <v>1325</v>
      </c>
      <c r="E1650" s="29" t="s">
        <v>1219</v>
      </c>
      <c r="F1650" s="31">
        <v>44178</v>
      </c>
      <c r="G1650" s="29" t="s">
        <v>1253</v>
      </c>
      <c r="H1650" s="20" t="s">
        <v>1930</v>
      </c>
    </row>
    <row r="1651" spans="1:8" x14ac:dyDescent="0.25">
      <c r="A1651" s="30">
        <v>6590</v>
      </c>
      <c r="B1651" s="29" t="s">
        <v>2189</v>
      </c>
      <c r="C1651" s="29" t="s">
        <v>1339</v>
      </c>
      <c r="D1651" s="29" t="s">
        <v>1315</v>
      </c>
      <c r="E1651" s="29" t="s">
        <v>1219</v>
      </c>
      <c r="F1651" s="31">
        <v>44176</v>
      </c>
      <c r="G1651" s="29" t="s">
        <v>1255</v>
      </c>
      <c r="H1651" s="58"/>
    </row>
    <row r="1652" spans="1:8" x14ac:dyDescent="0.25">
      <c r="A1652" s="30">
        <v>6591</v>
      </c>
      <c r="B1652" s="29" t="s">
        <v>2208</v>
      </c>
      <c r="C1652" s="29" t="s">
        <v>1208</v>
      </c>
      <c r="D1652" s="29" t="s">
        <v>1236</v>
      </c>
      <c r="E1652" s="29" t="s">
        <v>1219</v>
      </c>
      <c r="F1652" s="31">
        <v>44177</v>
      </c>
      <c r="G1652" s="29" t="s">
        <v>1207</v>
      </c>
      <c r="H1652" s="20" t="s">
        <v>1930</v>
      </c>
    </row>
    <row r="1653" spans="1:8" x14ac:dyDescent="0.25">
      <c r="A1653" s="30">
        <v>6592</v>
      </c>
      <c r="B1653" s="29" t="s">
        <v>2209</v>
      </c>
      <c r="C1653" s="29" t="s">
        <v>1208</v>
      </c>
      <c r="D1653" s="29" t="s">
        <v>1236</v>
      </c>
      <c r="E1653" s="29" t="s">
        <v>1219</v>
      </c>
      <c r="F1653" s="31">
        <v>44177</v>
      </c>
      <c r="G1653" s="29" t="s">
        <v>1207</v>
      </c>
      <c r="H1653" s="20" t="s">
        <v>1930</v>
      </c>
    </row>
    <row r="1654" spans="1:8" x14ac:dyDescent="0.25">
      <c r="A1654" s="30">
        <v>6593</v>
      </c>
      <c r="B1654" s="29" t="s">
        <v>2210</v>
      </c>
      <c r="C1654" s="29" t="s">
        <v>1208</v>
      </c>
      <c r="D1654" s="29" t="s">
        <v>1236</v>
      </c>
      <c r="E1654" s="29" t="s">
        <v>1219</v>
      </c>
      <c r="F1654" s="31">
        <v>44177</v>
      </c>
      <c r="G1654" s="29" t="s">
        <v>1207</v>
      </c>
      <c r="H1654" s="20" t="s">
        <v>1930</v>
      </c>
    </row>
    <row r="1655" spans="1:8" x14ac:dyDescent="0.25">
      <c r="A1655" s="30">
        <v>6594</v>
      </c>
      <c r="B1655" s="29" t="s">
        <v>2177</v>
      </c>
      <c r="C1655" s="29" t="s">
        <v>2135</v>
      </c>
      <c r="D1655" s="29" t="s">
        <v>1746</v>
      </c>
      <c r="E1655" s="29" t="s">
        <v>1219</v>
      </c>
      <c r="F1655" s="31">
        <v>44177</v>
      </c>
      <c r="G1655" s="29" t="s">
        <v>1215</v>
      </c>
      <c r="H1655" s="58" t="s">
        <v>1995</v>
      </c>
    </row>
    <row r="1656" spans="1:8" x14ac:dyDescent="0.25">
      <c r="A1656" s="30">
        <v>6595</v>
      </c>
      <c r="B1656" s="29" t="s">
        <v>2184</v>
      </c>
      <c r="C1656" s="29" t="s">
        <v>890</v>
      </c>
      <c r="D1656" s="29" t="s">
        <v>1746</v>
      </c>
      <c r="E1656" s="29" t="s">
        <v>1219</v>
      </c>
      <c r="F1656" s="31">
        <v>44176</v>
      </c>
      <c r="G1656" s="29" t="s">
        <v>1220</v>
      </c>
      <c r="H1656" s="20" t="s">
        <v>4955</v>
      </c>
    </row>
    <row r="1657" spans="1:8" x14ac:dyDescent="0.25">
      <c r="A1657" s="30">
        <v>6596</v>
      </c>
      <c r="B1657" s="29" t="s">
        <v>2190</v>
      </c>
      <c r="C1657" s="29" t="s">
        <v>1146</v>
      </c>
      <c r="D1657" s="29" t="s">
        <v>1230</v>
      </c>
      <c r="E1657" s="29" t="s">
        <v>1231</v>
      </c>
      <c r="F1657" s="31">
        <v>44177</v>
      </c>
      <c r="G1657" s="29" t="s">
        <v>1215</v>
      </c>
      <c r="H1657" s="58"/>
    </row>
    <row r="1658" spans="1:8" x14ac:dyDescent="0.25">
      <c r="A1658" s="30">
        <v>6597</v>
      </c>
      <c r="B1658" s="29" t="s">
        <v>2185</v>
      </c>
      <c r="C1658" s="29" t="s">
        <v>890</v>
      </c>
      <c r="D1658" s="29" t="s">
        <v>1746</v>
      </c>
      <c r="E1658" s="29" t="s">
        <v>1219</v>
      </c>
      <c r="F1658" s="31">
        <v>44177</v>
      </c>
      <c r="G1658" s="29" t="s">
        <v>1220</v>
      </c>
      <c r="H1658" s="20" t="s">
        <v>4955</v>
      </c>
    </row>
    <row r="1659" spans="1:8" x14ac:dyDescent="0.25">
      <c r="A1659" s="30">
        <v>6598</v>
      </c>
      <c r="B1659" s="29" t="s">
        <v>2186</v>
      </c>
      <c r="C1659" s="29" t="s">
        <v>890</v>
      </c>
      <c r="D1659" s="29" t="s">
        <v>1746</v>
      </c>
      <c r="E1659" s="29" t="s">
        <v>1219</v>
      </c>
      <c r="F1659" s="31">
        <v>44177</v>
      </c>
      <c r="G1659" s="29" t="s">
        <v>1220</v>
      </c>
      <c r="H1659" s="20" t="s">
        <v>4955</v>
      </c>
    </row>
    <row r="1660" spans="1:8" x14ac:dyDescent="0.25">
      <c r="A1660" s="30">
        <v>6599</v>
      </c>
      <c r="B1660" s="29" t="s">
        <v>2195</v>
      </c>
      <c r="C1660" s="29" t="s">
        <v>201</v>
      </c>
      <c r="D1660" s="29" t="s">
        <v>1214</v>
      </c>
      <c r="E1660" s="29" t="s">
        <v>1212</v>
      </c>
      <c r="F1660" s="31">
        <v>44177</v>
      </c>
      <c r="G1660" s="29" t="s">
        <v>1254</v>
      </c>
      <c r="H1660" s="58"/>
    </row>
    <row r="1661" spans="1:8" x14ac:dyDescent="0.25">
      <c r="A1661" s="30">
        <v>6600</v>
      </c>
      <c r="B1661" s="29" t="s">
        <v>2178</v>
      </c>
      <c r="C1661" s="29" t="s">
        <v>2135</v>
      </c>
      <c r="D1661" s="29" t="s">
        <v>1746</v>
      </c>
      <c r="E1661" s="29" t="s">
        <v>1219</v>
      </c>
      <c r="F1661" s="31">
        <v>44180</v>
      </c>
      <c r="G1661" s="29" t="s">
        <v>1215</v>
      </c>
      <c r="H1661" s="58" t="s">
        <v>1995</v>
      </c>
    </row>
    <row r="1662" spans="1:8" x14ac:dyDescent="0.25">
      <c r="A1662" s="30">
        <v>6601</v>
      </c>
      <c r="B1662" s="29" t="s">
        <v>2179</v>
      </c>
      <c r="C1662" s="29" t="s">
        <v>2135</v>
      </c>
      <c r="D1662" s="29" t="s">
        <v>1746</v>
      </c>
      <c r="E1662" s="29" t="s">
        <v>1219</v>
      </c>
      <c r="F1662" s="31">
        <v>44180</v>
      </c>
      <c r="G1662" s="29" t="s">
        <v>1215</v>
      </c>
      <c r="H1662" s="58" t="s">
        <v>1995</v>
      </c>
    </row>
    <row r="1663" spans="1:8" x14ac:dyDescent="0.25">
      <c r="A1663" s="30">
        <v>6602</v>
      </c>
      <c r="B1663" s="29" t="s">
        <v>2174</v>
      </c>
      <c r="C1663" s="29" t="s">
        <v>2173</v>
      </c>
      <c r="D1663" s="29" t="s">
        <v>1214</v>
      </c>
      <c r="E1663" s="29" t="s">
        <v>1212</v>
      </c>
      <c r="F1663" s="31">
        <v>44180</v>
      </c>
      <c r="G1663" s="29" t="s">
        <v>1215</v>
      </c>
      <c r="H1663" s="58"/>
    </row>
    <row r="1664" spans="1:8" x14ac:dyDescent="0.25">
      <c r="A1664" s="30">
        <v>6603</v>
      </c>
      <c r="B1664" s="29" t="s">
        <v>2182</v>
      </c>
      <c r="C1664" s="171" t="s">
        <v>3277</v>
      </c>
      <c r="D1664" s="29" t="s">
        <v>1746</v>
      </c>
      <c r="E1664" s="29" t="s">
        <v>1219</v>
      </c>
      <c r="F1664" s="31">
        <v>44181</v>
      </c>
      <c r="G1664" s="29" t="s">
        <v>1215</v>
      </c>
      <c r="H1664" s="20" t="s">
        <v>1930</v>
      </c>
    </row>
    <row r="1665" spans="1:8" x14ac:dyDescent="0.25">
      <c r="A1665" s="30">
        <v>6604</v>
      </c>
      <c r="B1665" s="29" t="s">
        <v>2187</v>
      </c>
      <c r="C1665" s="29" t="s">
        <v>890</v>
      </c>
      <c r="D1665" s="29" t="s">
        <v>1746</v>
      </c>
      <c r="E1665" s="29" t="s">
        <v>1219</v>
      </c>
      <c r="F1665" s="31">
        <v>44181</v>
      </c>
      <c r="G1665" s="29" t="s">
        <v>1220</v>
      </c>
      <c r="H1665" s="20" t="s">
        <v>4955</v>
      </c>
    </row>
    <row r="1666" spans="1:8" x14ac:dyDescent="0.25">
      <c r="A1666" s="30">
        <v>6605</v>
      </c>
      <c r="B1666" s="29" t="s">
        <v>2197</v>
      </c>
      <c r="C1666" s="29" t="s">
        <v>1972</v>
      </c>
      <c r="D1666" s="29" t="s">
        <v>1214</v>
      </c>
      <c r="E1666" s="29" t="s">
        <v>1212</v>
      </c>
      <c r="F1666" s="31">
        <v>44182</v>
      </c>
      <c r="G1666" s="29" t="s">
        <v>1254</v>
      </c>
      <c r="H1666" s="20" t="s">
        <v>1995</v>
      </c>
    </row>
    <row r="1667" spans="1:8" x14ac:dyDescent="0.25">
      <c r="A1667" s="30">
        <v>6606</v>
      </c>
      <c r="B1667" s="29" t="s">
        <v>2180</v>
      </c>
      <c r="C1667" s="29" t="s">
        <v>1558</v>
      </c>
      <c r="D1667" s="29" t="s">
        <v>1746</v>
      </c>
      <c r="E1667" s="29" t="s">
        <v>1219</v>
      </c>
      <c r="F1667" s="31">
        <v>44182</v>
      </c>
      <c r="G1667" s="29" t="s">
        <v>1215</v>
      </c>
      <c r="H1667" s="58"/>
    </row>
    <row r="1668" spans="1:8" x14ac:dyDescent="0.25">
      <c r="A1668" s="30">
        <v>6607</v>
      </c>
      <c r="B1668" s="29" t="s">
        <v>2183</v>
      </c>
      <c r="C1668" s="29" t="s">
        <v>199</v>
      </c>
      <c r="D1668" s="29" t="s">
        <v>1230</v>
      </c>
      <c r="E1668" s="29" t="s">
        <v>1231</v>
      </c>
      <c r="F1668" s="31">
        <v>44182</v>
      </c>
      <c r="G1668" s="29" t="s">
        <v>1215</v>
      </c>
      <c r="H1668" s="58"/>
    </row>
    <row r="1669" spans="1:8" x14ac:dyDescent="0.25">
      <c r="A1669" s="30">
        <v>6608</v>
      </c>
      <c r="B1669" s="29" t="s">
        <v>2172</v>
      </c>
      <c r="C1669" s="29" t="s">
        <v>2171</v>
      </c>
      <c r="D1669" s="29" t="s">
        <v>1214</v>
      </c>
      <c r="E1669" s="29" t="s">
        <v>1212</v>
      </c>
      <c r="F1669" s="31">
        <v>44182</v>
      </c>
      <c r="G1669" s="29" t="s">
        <v>1215</v>
      </c>
      <c r="H1669" s="58"/>
    </row>
    <row r="1670" spans="1:8" x14ac:dyDescent="0.25">
      <c r="A1670" s="30">
        <v>6609</v>
      </c>
      <c r="B1670" s="29" t="s">
        <v>2203</v>
      </c>
      <c r="C1670" s="29" t="s">
        <v>191</v>
      </c>
      <c r="D1670" s="29" t="s">
        <v>1211</v>
      </c>
      <c r="E1670" s="29" t="s">
        <v>1212</v>
      </c>
      <c r="F1670" s="31">
        <v>44183</v>
      </c>
      <c r="G1670" s="29" t="s">
        <v>1207</v>
      </c>
      <c r="H1670" s="58"/>
    </row>
    <row r="1671" spans="1:8" x14ac:dyDescent="0.25">
      <c r="A1671" s="30">
        <v>6610</v>
      </c>
      <c r="B1671" s="29" t="s">
        <v>2204</v>
      </c>
      <c r="C1671" s="29" t="s">
        <v>1471</v>
      </c>
      <c r="D1671" s="29" t="s">
        <v>1236</v>
      </c>
      <c r="E1671" s="29" t="s">
        <v>1219</v>
      </c>
      <c r="F1671" s="31">
        <v>44185</v>
      </c>
      <c r="G1671" s="29" t="s">
        <v>1207</v>
      </c>
      <c r="H1671" s="58"/>
    </row>
    <row r="1672" spans="1:8" x14ac:dyDescent="0.25">
      <c r="A1672" s="30">
        <v>6611</v>
      </c>
      <c r="B1672" s="29" t="s">
        <v>2170</v>
      </c>
      <c r="C1672" s="29" t="s">
        <v>1217</v>
      </c>
      <c r="D1672" s="29" t="s">
        <v>1746</v>
      </c>
      <c r="E1672" s="29" t="s">
        <v>1219</v>
      </c>
      <c r="F1672" s="31">
        <v>44187</v>
      </c>
      <c r="G1672" s="29" t="s">
        <v>1220</v>
      </c>
      <c r="H1672" s="20" t="s">
        <v>1930</v>
      </c>
    </row>
    <row r="1673" spans="1:8" x14ac:dyDescent="0.25">
      <c r="A1673" s="30">
        <v>6612</v>
      </c>
      <c r="B1673" s="29" t="s">
        <v>2181</v>
      </c>
      <c r="C1673" s="29" t="s">
        <v>1558</v>
      </c>
      <c r="D1673" s="29" t="s">
        <v>1214</v>
      </c>
      <c r="E1673" s="29" t="s">
        <v>1212</v>
      </c>
      <c r="F1673" s="31">
        <v>44188</v>
      </c>
      <c r="G1673" s="29" t="s">
        <v>1215</v>
      </c>
      <c r="H1673" s="58"/>
    </row>
    <row r="1674" spans="1:8" x14ac:dyDescent="0.25">
      <c r="A1674" s="30">
        <v>6613</v>
      </c>
      <c r="B1674" s="29" t="s">
        <v>2206</v>
      </c>
      <c r="C1674" s="29" t="s">
        <v>2205</v>
      </c>
      <c r="D1674" s="29" t="s">
        <v>1671</v>
      </c>
      <c r="E1674" s="29" t="s">
        <v>1212</v>
      </c>
      <c r="F1674" s="31">
        <v>44190</v>
      </c>
      <c r="G1674" s="29" t="s">
        <v>1253</v>
      </c>
      <c r="H1674" s="58" t="s">
        <v>2338</v>
      </c>
    </row>
    <row r="1675" spans="1:8" x14ac:dyDescent="0.25">
      <c r="A1675" s="30">
        <v>6614</v>
      </c>
      <c r="B1675" s="29" t="s">
        <v>2207</v>
      </c>
      <c r="C1675" s="29" t="s">
        <v>2205</v>
      </c>
      <c r="D1675" s="29" t="s">
        <v>1671</v>
      </c>
      <c r="E1675" s="29" t="s">
        <v>1212</v>
      </c>
      <c r="F1675" s="31">
        <v>44191</v>
      </c>
      <c r="G1675" s="29" t="s">
        <v>1253</v>
      </c>
      <c r="H1675" s="58" t="s">
        <v>2338</v>
      </c>
    </row>
    <row r="1676" spans="1:8" x14ac:dyDescent="0.25">
      <c r="A1676" s="30">
        <v>6615</v>
      </c>
      <c r="B1676" s="29" t="s">
        <v>2216</v>
      </c>
      <c r="C1676" s="29" t="s">
        <v>1446</v>
      </c>
      <c r="D1676" s="29" t="s">
        <v>1214</v>
      </c>
      <c r="E1676" s="29" t="s">
        <v>1212</v>
      </c>
      <c r="F1676" s="31">
        <v>44188</v>
      </c>
      <c r="G1676" s="29" t="s">
        <v>1254</v>
      </c>
      <c r="H1676" s="58"/>
    </row>
    <row r="1677" spans="1:8" x14ac:dyDescent="0.25">
      <c r="A1677" s="30">
        <v>6616</v>
      </c>
      <c r="B1677" s="29" t="s">
        <v>2217</v>
      </c>
      <c r="C1677" s="29" t="s">
        <v>1208</v>
      </c>
      <c r="D1677" s="29" t="s">
        <v>1236</v>
      </c>
      <c r="E1677" s="29" t="s">
        <v>1219</v>
      </c>
      <c r="F1677" s="31">
        <v>44202</v>
      </c>
      <c r="G1677" s="29" t="s">
        <v>1207</v>
      </c>
      <c r="H1677" s="20" t="s">
        <v>1930</v>
      </c>
    </row>
    <row r="1678" spans="1:8" x14ac:dyDescent="0.25">
      <c r="A1678" s="30">
        <v>6617</v>
      </c>
      <c r="B1678" s="29" t="s">
        <v>2218</v>
      </c>
      <c r="C1678" s="29" t="s">
        <v>1208</v>
      </c>
      <c r="D1678" s="29" t="s">
        <v>1236</v>
      </c>
      <c r="E1678" s="29" t="s">
        <v>1219</v>
      </c>
      <c r="F1678" s="31">
        <v>44203</v>
      </c>
      <c r="G1678" s="29" t="s">
        <v>1207</v>
      </c>
      <c r="H1678" s="20" t="s">
        <v>1930</v>
      </c>
    </row>
    <row r="1679" spans="1:8" x14ac:dyDescent="0.25">
      <c r="A1679" s="30">
        <v>6618</v>
      </c>
      <c r="B1679" s="29" t="s">
        <v>2219</v>
      </c>
      <c r="C1679" s="29" t="s">
        <v>1208</v>
      </c>
      <c r="D1679" s="29" t="s">
        <v>1325</v>
      </c>
      <c r="E1679" s="29" t="s">
        <v>1219</v>
      </c>
      <c r="F1679" s="31">
        <v>44205</v>
      </c>
      <c r="G1679" s="29" t="s">
        <v>1253</v>
      </c>
      <c r="H1679" s="20" t="s">
        <v>1930</v>
      </c>
    </row>
    <row r="1680" spans="1:8" x14ac:dyDescent="0.25">
      <c r="A1680" s="118">
        <v>6619</v>
      </c>
      <c r="B1680" s="117" t="s">
        <v>2240</v>
      </c>
      <c r="C1680" s="117" t="s">
        <v>2135</v>
      </c>
      <c r="D1680" s="117" t="s">
        <v>1746</v>
      </c>
      <c r="E1680" s="117" t="s">
        <v>1219</v>
      </c>
      <c r="F1680" s="119">
        <v>44202</v>
      </c>
      <c r="G1680" s="117" t="s">
        <v>1215</v>
      </c>
      <c r="H1680" s="58" t="s">
        <v>1995</v>
      </c>
    </row>
    <row r="1681" spans="1:8" x14ac:dyDescent="0.25">
      <c r="A1681" s="118">
        <v>6620</v>
      </c>
      <c r="B1681" s="117" t="s">
        <v>2241</v>
      </c>
      <c r="C1681" s="117" t="s">
        <v>2135</v>
      </c>
      <c r="D1681" s="117" t="s">
        <v>1746</v>
      </c>
      <c r="E1681" s="117" t="s">
        <v>1219</v>
      </c>
      <c r="F1681" s="119">
        <v>44202</v>
      </c>
      <c r="G1681" s="117" t="s">
        <v>1215</v>
      </c>
      <c r="H1681" s="58" t="s">
        <v>1995</v>
      </c>
    </row>
    <row r="1682" spans="1:8" x14ac:dyDescent="0.25">
      <c r="A1682" s="118">
        <v>6621</v>
      </c>
      <c r="B1682" s="117" t="s">
        <v>2242</v>
      </c>
      <c r="C1682" s="117" t="s">
        <v>2135</v>
      </c>
      <c r="D1682" s="117" t="s">
        <v>1746</v>
      </c>
      <c r="E1682" s="117" t="s">
        <v>1219</v>
      </c>
      <c r="F1682" s="119">
        <v>44202</v>
      </c>
      <c r="G1682" s="117" t="s">
        <v>1215</v>
      </c>
      <c r="H1682" s="58" t="s">
        <v>1995</v>
      </c>
    </row>
    <row r="1683" spans="1:8" x14ac:dyDescent="0.25">
      <c r="A1683" s="118">
        <v>6622</v>
      </c>
      <c r="B1683" s="117" t="s">
        <v>2243</v>
      </c>
      <c r="C1683" s="117" t="s">
        <v>2135</v>
      </c>
      <c r="D1683" s="117" t="s">
        <v>1746</v>
      </c>
      <c r="E1683" s="117" t="s">
        <v>1219</v>
      </c>
      <c r="F1683" s="119">
        <v>44202</v>
      </c>
      <c r="G1683" s="117" t="s">
        <v>1215</v>
      </c>
      <c r="H1683" s="58" t="s">
        <v>1995</v>
      </c>
    </row>
    <row r="1684" spans="1:8" x14ac:dyDescent="0.25">
      <c r="A1684" s="118">
        <v>6623</v>
      </c>
      <c r="B1684" s="117" t="s">
        <v>2227</v>
      </c>
      <c r="C1684" s="117" t="s">
        <v>890</v>
      </c>
      <c r="D1684" s="117" t="s">
        <v>1746</v>
      </c>
      <c r="E1684" s="117" t="s">
        <v>1219</v>
      </c>
      <c r="F1684" s="119">
        <v>44204</v>
      </c>
      <c r="G1684" s="117" t="s">
        <v>1220</v>
      </c>
      <c r="H1684" s="20" t="s">
        <v>4955</v>
      </c>
    </row>
    <row r="1685" spans="1:8" x14ac:dyDescent="0.25">
      <c r="A1685" s="118">
        <v>6624</v>
      </c>
      <c r="B1685" s="117" t="s">
        <v>2259</v>
      </c>
      <c r="C1685" s="117" t="s">
        <v>45</v>
      </c>
      <c r="D1685" s="117" t="s">
        <v>1236</v>
      </c>
      <c r="E1685" s="117" t="s">
        <v>1219</v>
      </c>
      <c r="F1685" s="119">
        <v>44205</v>
      </c>
      <c r="G1685" s="117" t="s">
        <v>2200</v>
      </c>
      <c r="H1685" s="120"/>
    </row>
    <row r="1686" spans="1:8" x14ac:dyDescent="0.25">
      <c r="A1686" s="118">
        <v>6625</v>
      </c>
      <c r="B1686" s="117" t="s">
        <v>2244</v>
      </c>
      <c r="C1686" s="171" t="s">
        <v>3277</v>
      </c>
      <c r="D1686" s="117" t="s">
        <v>1746</v>
      </c>
      <c r="E1686" s="117" t="s">
        <v>1219</v>
      </c>
      <c r="F1686" s="119">
        <v>44209</v>
      </c>
      <c r="G1686" s="117" t="s">
        <v>1215</v>
      </c>
      <c r="H1686" s="20" t="s">
        <v>1930</v>
      </c>
    </row>
    <row r="1687" spans="1:8" x14ac:dyDescent="0.25">
      <c r="A1687" s="118">
        <v>6626</v>
      </c>
      <c r="B1687" s="117" t="s">
        <v>2226</v>
      </c>
      <c r="C1687" s="117" t="s">
        <v>2225</v>
      </c>
      <c r="D1687" s="117" t="s">
        <v>1746</v>
      </c>
      <c r="E1687" s="117" t="s">
        <v>1219</v>
      </c>
      <c r="F1687" s="119">
        <v>44209</v>
      </c>
      <c r="G1687" s="117" t="s">
        <v>1220</v>
      </c>
      <c r="H1687" s="120"/>
    </row>
    <row r="1688" spans="1:8" x14ac:dyDescent="0.25">
      <c r="A1688" s="118">
        <v>6627</v>
      </c>
      <c r="B1688" s="117" t="s">
        <v>2260</v>
      </c>
      <c r="C1688" s="117" t="s">
        <v>2171</v>
      </c>
      <c r="D1688" s="117" t="s">
        <v>1214</v>
      </c>
      <c r="E1688" s="117" t="s">
        <v>1212</v>
      </c>
      <c r="F1688" s="119">
        <v>44209</v>
      </c>
      <c r="G1688" s="117" t="s">
        <v>1215</v>
      </c>
      <c r="H1688" s="120"/>
    </row>
    <row r="1689" spans="1:8" x14ac:dyDescent="0.25">
      <c r="A1689" s="118">
        <v>6628</v>
      </c>
      <c r="B1689" s="117" t="s">
        <v>2261</v>
      </c>
      <c r="C1689" s="117" t="s">
        <v>1208</v>
      </c>
      <c r="D1689" s="117" t="s">
        <v>1268</v>
      </c>
      <c r="E1689" s="117" t="s">
        <v>1219</v>
      </c>
      <c r="F1689" s="119">
        <v>44211</v>
      </c>
      <c r="G1689" s="117" t="s">
        <v>1207</v>
      </c>
      <c r="H1689" s="20" t="s">
        <v>1930</v>
      </c>
    </row>
    <row r="1690" spans="1:8" x14ac:dyDescent="0.25">
      <c r="A1690" s="118">
        <v>6629</v>
      </c>
      <c r="B1690" s="117" t="s">
        <v>2262</v>
      </c>
      <c r="C1690" s="117" t="s">
        <v>2205</v>
      </c>
      <c r="D1690" s="117" t="s">
        <v>1672</v>
      </c>
      <c r="E1690" s="117" t="s">
        <v>1231</v>
      </c>
      <c r="F1690" s="119">
        <v>44213</v>
      </c>
      <c r="G1690" s="117" t="s">
        <v>1253</v>
      </c>
      <c r="H1690" s="58" t="s">
        <v>2338</v>
      </c>
    </row>
    <row r="1691" spans="1:8" x14ac:dyDescent="0.25">
      <c r="A1691" s="118">
        <v>6630</v>
      </c>
      <c r="B1691" s="117" t="s">
        <v>2248</v>
      </c>
      <c r="C1691" s="117" t="s">
        <v>2247</v>
      </c>
      <c r="D1691" s="117" t="s">
        <v>1211</v>
      </c>
      <c r="E1691" s="117" t="s">
        <v>1212</v>
      </c>
      <c r="F1691" s="119">
        <v>44211</v>
      </c>
      <c r="G1691" s="117" t="s">
        <v>1207</v>
      </c>
      <c r="H1691" s="120"/>
    </row>
    <row r="1692" spans="1:8" x14ac:dyDescent="0.25">
      <c r="A1692" s="118">
        <v>6632</v>
      </c>
      <c r="B1692" s="117" t="s">
        <v>2223</v>
      </c>
      <c r="C1692" s="117" t="s">
        <v>1972</v>
      </c>
      <c r="D1692" s="117" t="s">
        <v>1214</v>
      </c>
      <c r="E1692" s="117" t="s">
        <v>1212</v>
      </c>
      <c r="F1692" s="119">
        <v>44211</v>
      </c>
      <c r="G1692" s="117" t="s">
        <v>1254</v>
      </c>
      <c r="H1692" s="20" t="s">
        <v>1995</v>
      </c>
    </row>
    <row r="1693" spans="1:8" x14ac:dyDescent="0.25">
      <c r="A1693" s="118">
        <v>6633</v>
      </c>
      <c r="B1693" s="117" t="s">
        <v>2224</v>
      </c>
      <c r="C1693" s="117" t="s">
        <v>1972</v>
      </c>
      <c r="D1693" s="117" t="s">
        <v>1214</v>
      </c>
      <c r="E1693" s="117" t="s">
        <v>1212</v>
      </c>
      <c r="F1693" s="119">
        <v>44212</v>
      </c>
      <c r="G1693" s="117" t="s">
        <v>1254</v>
      </c>
      <c r="H1693" s="20" t="s">
        <v>1995</v>
      </c>
    </row>
    <row r="1694" spans="1:8" x14ac:dyDescent="0.25">
      <c r="A1694" s="118">
        <v>6634</v>
      </c>
      <c r="B1694" s="117" t="s">
        <v>2228</v>
      </c>
      <c r="C1694" s="117" t="s">
        <v>890</v>
      </c>
      <c r="D1694" s="117" t="s">
        <v>1746</v>
      </c>
      <c r="E1694" s="117" t="s">
        <v>1219</v>
      </c>
      <c r="F1694" s="119">
        <v>44215</v>
      </c>
      <c r="G1694" s="117" t="s">
        <v>1220</v>
      </c>
      <c r="H1694" s="20" t="s">
        <v>4955</v>
      </c>
    </row>
    <row r="1695" spans="1:8" x14ac:dyDescent="0.25">
      <c r="A1695" s="118">
        <v>6635</v>
      </c>
      <c r="B1695" s="117" t="s">
        <v>2238</v>
      </c>
      <c r="C1695" s="117" t="s">
        <v>1074</v>
      </c>
      <c r="D1695" s="117" t="s">
        <v>1746</v>
      </c>
      <c r="E1695" s="117" t="s">
        <v>1219</v>
      </c>
      <c r="F1695" s="119">
        <v>44216</v>
      </c>
      <c r="G1695" s="117" t="s">
        <v>1215</v>
      </c>
      <c r="H1695" s="120"/>
    </row>
    <row r="1696" spans="1:8" x14ac:dyDescent="0.25">
      <c r="A1696" s="118">
        <v>6636</v>
      </c>
      <c r="B1696" s="117" t="s">
        <v>2245</v>
      </c>
      <c r="C1696" s="117" t="s">
        <v>2055</v>
      </c>
      <c r="D1696" s="117" t="s">
        <v>1211</v>
      </c>
      <c r="E1696" s="117" t="s">
        <v>1212</v>
      </c>
      <c r="F1696" s="119">
        <v>44216</v>
      </c>
      <c r="G1696" s="117" t="s">
        <v>1207</v>
      </c>
      <c r="H1696" s="120"/>
    </row>
    <row r="1697" spans="1:8" x14ac:dyDescent="0.25">
      <c r="A1697" s="118">
        <v>6637</v>
      </c>
      <c r="B1697" s="117" t="s">
        <v>2233</v>
      </c>
      <c r="C1697" s="117" t="s">
        <v>1208</v>
      </c>
      <c r="D1697" s="117" t="s">
        <v>1325</v>
      </c>
      <c r="E1697" s="117" t="s">
        <v>1219</v>
      </c>
      <c r="F1697" s="119">
        <v>44219</v>
      </c>
      <c r="G1697" s="117" t="s">
        <v>1253</v>
      </c>
      <c r="H1697" s="20" t="s">
        <v>1930</v>
      </c>
    </row>
    <row r="1698" spans="1:8" x14ac:dyDescent="0.25">
      <c r="A1698" s="118">
        <v>6638</v>
      </c>
      <c r="B1698" s="117" t="s">
        <v>2239</v>
      </c>
      <c r="C1698" s="117" t="s">
        <v>2037</v>
      </c>
      <c r="D1698" s="117" t="s">
        <v>1230</v>
      </c>
      <c r="E1698" s="117" t="s">
        <v>1231</v>
      </c>
      <c r="F1698" s="119">
        <v>44217</v>
      </c>
      <c r="G1698" s="117" t="s">
        <v>1215</v>
      </c>
      <c r="H1698" s="120"/>
    </row>
    <row r="1699" spans="1:8" x14ac:dyDescent="0.25">
      <c r="A1699" s="118">
        <v>6639</v>
      </c>
      <c r="B1699" s="117" t="s">
        <v>2232</v>
      </c>
      <c r="C1699" s="117" t="s">
        <v>1196</v>
      </c>
      <c r="D1699" s="117" t="s">
        <v>1325</v>
      </c>
      <c r="E1699" s="117" t="s">
        <v>1219</v>
      </c>
      <c r="F1699" s="119">
        <v>44219</v>
      </c>
      <c r="G1699" s="117" t="s">
        <v>1253</v>
      </c>
      <c r="H1699" s="120"/>
    </row>
    <row r="1700" spans="1:8" x14ac:dyDescent="0.25">
      <c r="A1700" s="118">
        <v>6640</v>
      </c>
      <c r="B1700" s="117" t="s">
        <v>2236</v>
      </c>
      <c r="C1700" s="117" t="s">
        <v>2235</v>
      </c>
      <c r="D1700" s="117" t="s">
        <v>1257</v>
      </c>
      <c r="E1700" s="117" t="s">
        <v>1231</v>
      </c>
      <c r="F1700" s="119">
        <v>44219</v>
      </c>
      <c r="G1700" s="117" t="s">
        <v>1569</v>
      </c>
      <c r="H1700" s="120"/>
    </row>
    <row r="1701" spans="1:8" x14ac:dyDescent="0.25">
      <c r="A1701" s="118">
        <v>6641</v>
      </c>
      <c r="B1701" s="117" t="s">
        <v>2229</v>
      </c>
      <c r="C1701" s="117" t="s">
        <v>890</v>
      </c>
      <c r="D1701" s="117" t="s">
        <v>1230</v>
      </c>
      <c r="E1701" s="117" t="s">
        <v>1231</v>
      </c>
      <c r="F1701" s="119">
        <v>44222</v>
      </c>
      <c r="G1701" s="117" t="s">
        <v>1220</v>
      </c>
      <c r="H1701" s="20" t="s">
        <v>4955</v>
      </c>
    </row>
    <row r="1702" spans="1:8" x14ac:dyDescent="0.25">
      <c r="A1702" s="118">
        <v>6642</v>
      </c>
      <c r="B1702" s="117" t="s">
        <v>2222</v>
      </c>
      <c r="C1702" s="117" t="s">
        <v>1289</v>
      </c>
      <c r="D1702" s="117" t="s">
        <v>1214</v>
      </c>
      <c r="E1702" s="117" t="s">
        <v>1212</v>
      </c>
      <c r="F1702" s="119">
        <v>44219</v>
      </c>
      <c r="G1702" s="117" t="s">
        <v>1254</v>
      </c>
      <c r="H1702" s="58" t="s">
        <v>1618</v>
      </c>
    </row>
    <row r="1703" spans="1:8" x14ac:dyDescent="0.25">
      <c r="A1703" s="118">
        <v>6643</v>
      </c>
      <c r="B1703" s="117" t="s">
        <v>2249</v>
      </c>
      <c r="C1703" s="117" t="s">
        <v>1208</v>
      </c>
      <c r="D1703" s="117" t="s">
        <v>1236</v>
      </c>
      <c r="E1703" s="117" t="s">
        <v>1219</v>
      </c>
      <c r="F1703" s="119">
        <v>44223</v>
      </c>
      <c r="G1703" s="117" t="s">
        <v>1207</v>
      </c>
      <c r="H1703" s="20" t="s">
        <v>1930</v>
      </c>
    </row>
    <row r="1704" spans="1:8" x14ac:dyDescent="0.25">
      <c r="A1704" s="118">
        <v>6644</v>
      </c>
      <c r="B1704" s="117" t="s">
        <v>2263</v>
      </c>
      <c r="C1704" s="117" t="s">
        <v>1208</v>
      </c>
      <c r="D1704" s="117" t="s">
        <v>1236</v>
      </c>
      <c r="E1704" s="117" t="s">
        <v>1219</v>
      </c>
      <c r="F1704" s="119">
        <v>44223</v>
      </c>
      <c r="G1704" s="117" t="s">
        <v>1207</v>
      </c>
      <c r="H1704" s="20" t="s">
        <v>1930</v>
      </c>
    </row>
    <row r="1705" spans="1:8" x14ac:dyDescent="0.25">
      <c r="A1705" s="118">
        <v>6645</v>
      </c>
      <c r="B1705" s="117" t="s">
        <v>2264</v>
      </c>
      <c r="C1705" s="117" t="s">
        <v>1208</v>
      </c>
      <c r="D1705" s="117" t="s">
        <v>1236</v>
      </c>
      <c r="E1705" s="117" t="s">
        <v>1219</v>
      </c>
      <c r="F1705" s="119"/>
      <c r="G1705" s="117" t="s">
        <v>1207</v>
      </c>
      <c r="H1705" s="20" t="s">
        <v>1930</v>
      </c>
    </row>
    <row r="1706" spans="1:8" x14ac:dyDescent="0.25">
      <c r="A1706" s="118">
        <v>6646</v>
      </c>
      <c r="B1706" s="117" t="s">
        <v>2253</v>
      </c>
      <c r="C1706" s="117" t="s">
        <v>1208</v>
      </c>
      <c r="D1706" s="117" t="s">
        <v>1236</v>
      </c>
      <c r="E1706" s="117" t="s">
        <v>1219</v>
      </c>
      <c r="F1706" s="119">
        <v>44223</v>
      </c>
      <c r="G1706" s="117" t="s">
        <v>1207</v>
      </c>
      <c r="H1706" s="20" t="s">
        <v>1930</v>
      </c>
    </row>
    <row r="1707" spans="1:8" x14ac:dyDescent="0.25">
      <c r="A1707" s="118">
        <v>6647</v>
      </c>
      <c r="B1707" s="117" t="s">
        <v>2250</v>
      </c>
      <c r="C1707" s="117" t="s">
        <v>1208</v>
      </c>
      <c r="D1707" s="117" t="s">
        <v>1236</v>
      </c>
      <c r="E1707" s="117" t="s">
        <v>1219</v>
      </c>
      <c r="F1707" s="119">
        <v>44224</v>
      </c>
      <c r="G1707" s="117" t="s">
        <v>1207</v>
      </c>
      <c r="H1707" s="20" t="s">
        <v>1930</v>
      </c>
    </row>
    <row r="1708" spans="1:8" x14ac:dyDescent="0.25">
      <c r="A1708" s="118">
        <v>6648</v>
      </c>
      <c r="B1708" s="117" t="s">
        <v>2237</v>
      </c>
      <c r="C1708" s="117" t="s">
        <v>2171</v>
      </c>
      <c r="D1708" s="117" t="s">
        <v>1214</v>
      </c>
      <c r="E1708" s="117" t="s">
        <v>1212</v>
      </c>
      <c r="F1708" s="119">
        <v>44223</v>
      </c>
      <c r="G1708" s="117" t="s">
        <v>1215</v>
      </c>
      <c r="H1708" s="120"/>
    </row>
    <row r="1709" spans="1:8" x14ac:dyDescent="0.25">
      <c r="A1709" s="118">
        <v>6649</v>
      </c>
      <c r="B1709" s="117" t="s">
        <v>2251</v>
      </c>
      <c r="C1709" s="117" t="s">
        <v>1208</v>
      </c>
      <c r="D1709" s="117" t="s">
        <v>1236</v>
      </c>
      <c r="E1709" s="117" t="s">
        <v>1219</v>
      </c>
      <c r="F1709" s="119">
        <v>44223</v>
      </c>
      <c r="G1709" s="117" t="s">
        <v>1207</v>
      </c>
      <c r="H1709" s="20" t="s">
        <v>1930</v>
      </c>
    </row>
    <row r="1710" spans="1:8" x14ac:dyDescent="0.25">
      <c r="A1710" s="118">
        <v>6650</v>
      </c>
      <c r="B1710" s="117" t="s">
        <v>2252</v>
      </c>
      <c r="C1710" s="117" t="s">
        <v>1208</v>
      </c>
      <c r="D1710" s="117" t="s">
        <v>1236</v>
      </c>
      <c r="E1710" s="117" t="s">
        <v>1219</v>
      </c>
      <c r="F1710" s="119">
        <v>44223</v>
      </c>
      <c r="G1710" s="117" t="s">
        <v>1207</v>
      </c>
      <c r="H1710" s="20" t="s">
        <v>1930</v>
      </c>
    </row>
    <row r="1711" spans="1:8" x14ac:dyDescent="0.25">
      <c r="A1711" s="118">
        <v>6651</v>
      </c>
      <c r="B1711" s="117" t="s">
        <v>2246</v>
      </c>
      <c r="C1711" s="117" t="s">
        <v>191</v>
      </c>
      <c r="D1711" s="117" t="s">
        <v>1211</v>
      </c>
      <c r="E1711" s="117" t="s">
        <v>1212</v>
      </c>
      <c r="F1711" s="119">
        <v>44224</v>
      </c>
      <c r="G1711" s="117" t="s">
        <v>1207</v>
      </c>
      <c r="H1711" s="120"/>
    </row>
    <row r="1712" spans="1:8" x14ac:dyDescent="0.25">
      <c r="A1712" s="118">
        <v>6652</v>
      </c>
      <c r="B1712" s="117" t="s">
        <v>2234</v>
      </c>
      <c r="C1712" s="117" t="s">
        <v>1567</v>
      </c>
      <c r="D1712" s="117" t="s">
        <v>1257</v>
      </c>
      <c r="E1712" s="117" t="s">
        <v>1231</v>
      </c>
      <c r="F1712" s="119">
        <v>44225</v>
      </c>
      <c r="G1712" s="117" t="s">
        <v>1569</v>
      </c>
      <c r="H1712" s="120"/>
    </row>
    <row r="1713" spans="1:8" x14ac:dyDescent="0.25">
      <c r="A1713" s="118">
        <v>6653</v>
      </c>
      <c r="B1713" s="117" t="s">
        <v>2230</v>
      </c>
      <c r="C1713" s="117" t="s">
        <v>890</v>
      </c>
      <c r="D1713" s="117" t="s">
        <v>1746</v>
      </c>
      <c r="E1713" s="117" t="s">
        <v>1219</v>
      </c>
      <c r="F1713" s="119">
        <v>44224</v>
      </c>
      <c r="G1713" s="117" t="s">
        <v>1220</v>
      </c>
      <c r="H1713" s="20" t="s">
        <v>4955</v>
      </c>
    </row>
    <row r="1714" spans="1:8" x14ac:dyDescent="0.25">
      <c r="A1714" s="118">
        <v>6654</v>
      </c>
      <c r="B1714" s="117" t="s">
        <v>2255</v>
      </c>
      <c r="C1714" s="117" t="s">
        <v>2254</v>
      </c>
      <c r="D1714" s="117" t="s">
        <v>1214</v>
      </c>
      <c r="E1714" s="117" t="s">
        <v>1212</v>
      </c>
      <c r="F1714" s="119">
        <v>44224</v>
      </c>
      <c r="G1714" s="117" t="s">
        <v>1254</v>
      </c>
      <c r="H1714" s="120"/>
    </row>
    <row r="1715" spans="1:8" x14ac:dyDescent="0.25">
      <c r="A1715" s="118">
        <v>6655</v>
      </c>
      <c r="B1715" s="117" t="s">
        <v>2256</v>
      </c>
      <c r="C1715" s="117" t="s">
        <v>813</v>
      </c>
      <c r="D1715" s="117" t="s">
        <v>1672</v>
      </c>
      <c r="E1715" s="117" t="s">
        <v>1231</v>
      </c>
      <c r="F1715" s="119">
        <v>44227</v>
      </c>
      <c r="G1715" s="117" t="s">
        <v>1253</v>
      </c>
      <c r="H1715" s="120"/>
    </row>
    <row r="1716" spans="1:8" x14ac:dyDescent="0.25">
      <c r="A1716" s="118">
        <v>6656</v>
      </c>
      <c r="B1716" s="117" t="s">
        <v>2221</v>
      </c>
      <c r="C1716" s="117" t="s">
        <v>1217</v>
      </c>
      <c r="D1716" s="117" t="s">
        <v>1230</v>
      </c>
      <c r="E1716" s="117" t="s">
        <v>1231</v>
      </c>
      <c r="F1716" s="119">
        <v>44225</v>
      </c>
      <c r="G1716" s="117" t="s">
        <v>1220</v>
      </c>
      <c r="H1716" s="20" t="s">
        <v>1930</v>
      </c>
    </row>
    <row r="1717" spans="1:8" x14ac:dyDescent="0.25">
      <c r="A1717" s="118">
        <v>6657</v>
      </c>
      <c r="B1717" s="117" t="s">
        <v>2231</v>
      </c>
      <c r="C1717" s="117" t="s">
        <v>890</v>
      </c>
      <c r="D1717" s="117" t="s">
        <v>1230</v>
      </c>
      <c r="E1717" s="117" t="s">
        <v>1231</v>
      </c>
      <c r="F1717" s="119">
        <v>44225</v>
      </c>
      <c r="G1717" s="117" t="s">
        <v>1220</v>
      </c>
      <c r="H1717" s="20" t="s">
        <v>4955</v>
      </c>
    </row>
    <row r="1718" spans="1:8" x14ac:dyDescent="0.25">
      <c r="A1718" s="118">
        <v>6658</v>
      </c>
      <c r="B1718" s="117" t="s">
        <v>2258</v>
      </c>
      <c r="C1718" s="117" t="s">
        <v>2257</v>
      </c>
      <c r="D1718" s="117" t="s">
        <v>1230</v>
      </c>
      <c r="E1718" s="117" t="s">
        <v>1231</v>
      </c>
      <c r="F1718" s="119">
        <v>44226</v>
      </c>
      <c r="G1718" s="117" t="s">
        <v>1254</v>
      </c>
      <c r="H1718" s="120"/>
    </row>
    <row r="1719" spans="1:8" x14ac:dyDescent="0.25">
      <c r="A1719" s="118">
        <v>6659</v>
      </c>
      <c r="B1719" s="117" t="s">
        <v>2265</v>
      </c>
      <c r="C1719" s="117" t="s">
        <v>185</v>
      </c>
      <c r="D1719" s="117" t="s">
        <v>1315</v>
      </c>
      <c r="E1719" s="117" t="s">
        <v>1219</v>
      </c>
      <c r="F1719" s="119">
        <v>44229</v>
      </c>
      <c r="G1719" s="117" t="s">
        <v>1255</v>
      </c>
      <c r="H1719" s="120"/>
    </row>
    <row r="1720" spans="1:8" x14ac:dyDescent="0.25">
      <c r="A1720" s="118">
        <v>6660</v>
      </c>
      <c r="B1720" s="117" t="s">
        <v>2266</v>
      </c>
      <c r="C1720" s="117" t="s">
        <v>2267</v>
      </c>
      <c r="D1720" s="117" t="s">
        <v>1211</v>
      </c>
      <c r="E1720" s="117" t="s">
        <v>1212</v>
      </c>
      <c r="F1720" s="119">
        <v>44229</v>
      </c>
      <c r="G1720" s="117" t="s">
        <v>1207</v>
      </c>
      <c r="H1720" s="58" t="s">
        <v>1930</v>
      </c>
    </row>
    <row r="1721" spans="1:8" x14ac:dyDescent="0.25">
      <c r="A1721" s="118">
        <v>6661</v>
      </c>
      <c r="B1721" s="117" t="s">
        <v>2268</v>
      </c>
      <c r="C1721" s="117" t="s">
        <v>890</v>
      </c>
      <c r="D1721" s="117" t="s">
        <v>1230</v>
      </c>
      <c r="E1721" s="117" t="s">
        <v>1231</v>
      </c>
      <c r="F1721" s="119">
        <v>44229</v>
      </c>
      <c r="G1721" s="117" t="s">
        <v>1220</v>
      </c>
      <c r="H1721" s="20" t="s">
        <v>4955</v>
      </c>
    </row>
    <row r="1722" spans="1:8" x14ac:dyDescent="0.25">
      <c r="A1722" s="118">
        <v>6662</v>
      </c>
      <c r="B1722" s="117" t="s">
        <v>2269</v>
      </c>
      <c r="C1722" s="117" t="s">
        <v>890</v>
      </c>
      <c r="D1722" s="117" t="s">
        <v>1746</v>
      </c>
      <c r="E1722" s="117" t="s">
        <v>1219</v>
      </c>
      <c r="F1722" s="119">
        <v>44230</v>
      </c>
      <c r="G1722" s="117" t="s">
        <v>1220</v>
      </c>
      <c r="H1722" s="20" t="s">
        <v>4955</v>
      </c>
    </row>
    <row r="1723" spans="1:8" x14ac:dyDescent="0.25">
      <c r="A1723" s="118">
        <v>6663</v>
      </c>
      <c r="B1723" s="117" t="s">
        <v>2270</v>
      </c>
      <c r="C1723" s="117" t="s">
        <v>1208</v>
      </c>
      <c r="D1723" s="117" t="s">
        <v>1325</v>
      </c>
      <c r="E1723" s="117" t="s">
        <v>1219</v>
      </c>
      <c r="F1723" s="119">
        <v>44233</v>
      </c>
      <c r="G1723" s="117" t="s">
        <v>1253</v>
      </c>
      <c r="H1723" s="20" t="s">
        <v>1930</v>
      </c>
    </row>
    <row r="1724" spans="1:8" x14ac:dyDescent="0.25">
      <c r="A1724" s="118">
        <v>6664</v>
      </c>
      <c r="B1724" s="117" t="s">
        <v>2271</v>
      </c>
      <c r="C1724" s="117" t="s">
        <v>2272</v>
      </c>
      <c r="D1724" s="117" t="s">
        <v>1214</v>
      </c>
      <c r="E1724" s="117" t="s">
        <v>1212</v>
      </c>
      <c r="F1724" s="119">
        <v>44232</v>
      </c>
      <c r="G1724" s="117" t="s">
        <v>1215</v>
      </c>
      <c r="H1724" s="120"/>
    </row>
    <row r="1725" spans="1:8" x14ac:dyDescent="0.25">
      <c r="A1725" s="118">
        <v>6665</v>
      </c>
      <c r="B1725" s="117" t="s">
        <v>2273</v>
      </c>
      <c r="C1725" s="171" t="s">
        <v>3277</v>
      </c>
      <c r="D1725" s="117" t="s">
        <v>1325</v>
      </c>
      <c r="E1725" s="117" t="s">
        <v>1219</v>
      </c>
      <c r="F1725" s="119">
        <v>44234</v>
      </c>
      <c r="G1725" s="117" t="s">
        <v>1253</v>
      </c>
      <c r="H1725" s="20" t="s">
        <v>1930</v>
      </c>
    </row>
    <row r="1726" spans="1:8" x14ac:dyDescent="0.25">
      <c r="A1726" s="118">
        <v>6666</v>
      </c>
      <c r="B1726" s="117" t="s">
        <v>2274</v>
      </c>
      <c r="C1726" s="117" t="s">
        <v>2275</v>
      </c>
      <c r="D1726" s="117" t="s">
        <v>1236</v>
      </c>
      <c r="E1726" s="117" t="s">
        <v>1219</v>
      </c>
      <c r="F1726" s="119">
        <v>44233</v>
      </c>
      <c r="G1726" s="117" t="s">
        <v>1207</v>
      </c>
      <c r="H1726" s="120"/>
    </row>
    <row r="1727" spans="1:8" x14ac:dyDescent="0.25">
      <c r="A1727" s="118">
        <v>6667</v>
      </c>
      <c r="B1727" s="117" t="s">
        <v>2276</v>
      </c>
      <c r="C1727" s="117" t="s">
        <v>2257</v>
      </c>
      <c r="D1727" s="117" t="s">
        <v>1230</v>
      </c>
      <c r="E1727" s="117" t="s">
        <v>1231</v>
      </c>
      <c r="F1727" s="119">
        <v>44233</v>
      </c>
      <c r="G1727" s="117" t="s">
        <v>1254</v>
      </c>
      <c r="H1727" s="120"/>
    </row>
    <row r="1728" spans="1:8" x14ac:dyDescent="0.25">
      <c r="A1728" s="118">
        <v>6668</v>
      </c>
      <c r="B1728" s="117" t="s">
        <v>2277</v>
      </c>
      <c r="C1728" s="117" t="s">
        <v>1567</v>
      </c>
      <c r="D1728" s="117" t="s">
        <v>1672</v>
      </c>
      <c r="E1728" s="117" t="s">
        <v>1231</v>
      </c>
      <c r="F1728" s="119">
        <v>44235</v>
      </c>
      <c r="G1728" s="117" t="s">
        <v>1569</v>
      </c>
      <c r="H1728" s="120"/>
    </row>
    <row r="1729" spans="1:8" x14ac:dyDescent="0.25">
      <c r="A1729" s="118">
        <v>6669</v>
      </c>
      <c r="B1729" s="117" t="s">
        <v>2278</v>
      </c>
      <c r="C1729" s="117" t="s">
        <v>890</v>
      </c>
      <c r="D1729" s="117" t="s">
        <v>1230</v>
      </c>
      <c r="E1729" s="117" t="s">
        <v>1231</v>
      </c>
      <c r="F1729" s="119">
        <v>44233</v>
      </c>
      <c r="G1729" s="117" t="s">
        <v>1220</v>
      </c>
      <c r="H1729" s="20" t="s">
        <v>4955</v>
      </c>
    </row>
    <row r="1730" spans="1:8" x14ac:dyDescent="0.25">
      <c r="A1730" s="118">
        <v>6670</v>
      </c>
      <c r="B1730" s="117" t="s">
        <v>2279</v>
      </c>
      <c r="C1730" s="117" t="s">
        <v>890</v>
      </c>
      <c r="D1730" s="117" t="s">
        <v>1746</v>
      </c>
      <c r="E1730" s="117" t="s">
        <v>1219</v>
      </c>
      <c r="F1730" s="119">
        <v>44233</v>
      </c>
      <c r="G1730" s="117" t="s">
        <v>1220</v>
      </c>
      <c r="H1730" s="20" t="s">
        <v>4955</v>
      </c>
    </row>
    <row r="1731" spans="1:8" x14ac:dyDescent="0.25">
      <c r="A1731" s="118">
        <v>6671</v>
      </c>
      <c r="B1731" s="117" t="s">
        <v>2280</v>
      </c>
      <c r="C1731" s="117" t="s">
        <v>890</v>
      </c>
      <c r="D1731" s="117" t="s">
        <v>1746</v>
      </c>
      <c r="E1731" s="117" t="s">
        <v>1219</v>
      </c>
      <c r="F1731" s="119">
        <v>44233</v>
      </c>
      <c r="G1731" s="117" t="s">
        <v>1220</v>
      </c>
      <c r="H1731" s="20" t="s">
        <v>4955</v>
      </c>
    </row>
    <row r="1732" spans="1:8" x14ac:dyDescent="0.25">
      <c r="A1732" s="118">
        <v>6672</v>
      </c>
      <c r="B1732" s="117" t="s">
        <v>2281</v>
      </c>
      <c r="C1732" s="117" t="s">
        <v>890</v>
      </c>
      <c r="D1732" s="117" t="s">
        <v>1746</v>
      </c>
      <c r="E1732" s="117" t="s">
        <v>1219</v>
      </c>
      <c r="F1732" s="119">
        <v>44233</v>
      </c>
      <c r="G1732" s="117" t="s">
        <v>1220</v>
      </c>
      <c r="H1732" s="20" t="s">
        <v>4955</v>
      </c>
    </row>
    <row r="1733" spans="1:8" x14ac:dyDescent="0.25">
      <c r="A1733" s="118">
        <v>6673</v>
      </c>
      <c r="B1733" s="117" t="s">
        <v>2282</v>
      </c>
      <c r="C1733" s="117" t="s">
        <v>929</v>
      </c>
      <c r="D1733" s="117" t="s">
        <v>1236</v>
      </c>
      <c r="E1733" s="117" t="s">
        <v>1219</v>
      </c>
      <c r="F1733" s="119">
        <v>44197</v>
      </c>
      <c r="G1733" s="117" t="s">
        <v>2200</v>
      </c>
      <c r="H1733" s="120"/>
    </row>
    <row r="1734" spans="1:8" x14ac:dyDescent="0.25">
      <c r="A1734" s="118">
        <v>6674</v>
      </c>
      <c r="B1734" s="117" t="s">
        <v>2283</v>
      </c>
      <c r="C1734" s="117" t="s">
        <v>2135</v>
      </c>
      <c r="D1734" s="117" t="s">
        <v>1746</v>
      </c>
      <c r="E1734" s="117" t="s">
        <v>1219</v>
      </c>
      <c r="F1734" s="119">
        <v>44236</v>
      </c>
      <c r="G1734" s="117" t="s">
        <v>1215</v>
      </c>
      <c r="H1734" s="58" t="s">
        <v>1995</v>
      </c>
    </row>
    <row r="1735" spans="1:8" x14ac:dyDescent="0.25">
      <c r="A1735" s="118">
        <v>6675</v>
      </c>
      <c r="B1735" s="117" t="s">
        <v>2284</v>
      </c>
      <c r="C1735" s="117" t="s">
        <v>1491</v>
      </c>
      <c r="D1735" s="117" t="s">
        <v>1236</v>
      </c>
      <c r="E1735" s="117" t="s">
        <v>1219</v>
      </c>
      <c r="F1735" s="119">
        <v>44235</v>
      </c>
      <c r="G1735" s="117" t="s">
        <v>1207</v>
      </c>
      <c r="H1735" s="20" t="s">
        <v>2934</v>
      </c>
    </row>
    <row r="1736" spans="1:8" x14ac:dyDescent="0.25">
      <c r="A1736" s="118">
        <v>6676</v>
      </c>
      <c r="B1736" s="117" t="s">
        <v>2285</v>
      </c>
      <c r="C1736" s="117" t="s">
        <v>1217</v>
      </c>
      <c r="D1736" s="117" t="s">
        <v>1746</v>
      </c>
      <c r="E1736" s="117" t="s">
        <v>1219</v>
      </c>
      <c r="F1736" s="119">
        <v>44236</v>
      </c>
      <c r="G1736" s="117" t="s">
        <v>1220</v>
      </c>
      <c r="H1736" s="20" t="s">
        <v>1930</v>
      </c>
    </row>
    <row r="1737" spans="1:8" x14ac:dyDescent="0.25">
      <c r="A1737" s="124">
        <v>6677</v>
      </c>
      <c r="B1737" s="121" t="s">
        <v>2287</v>
      </c>
      <c r="C1737" s="121" t="s">
        <v>1339</v>
      </c>
      <c r="D1737" s="121" t="s">
        <v>1313</v>
      </c>
      <c r="E1737" s="121" t="s">
        <v>1231</v>
      </c>
      <c r="F1737" s="122">
        <v>44237</v>
      </c>
      <c r="G1737" s="121" t="s">
        <v>1255</v>
      </c>
      <c r="H1737" s="123"/>
    </row>
    <row r="1738" spans="1:8" x14ac:dyDescent="0.25">
      <c r="A1738" s="124">
        <v>6678</v>
      </c>
      <c r="B1738" s="121" t="s">
        <v>2288</v>
      </c>
      <c r="C1738" s="121" t="s">
        <v>1217</v>
      </c>
      <c r="D1738" s="121" t="s">
        <v>1746</v>
      </c>
      <c r="E1738" s="121" t="s">
        <v>1219</v>
      </c>
      <c r="F1738" s="122">
        <v>44237</v>
      </c>
      <c r="G1738" s="121" t="s">
        <v>1220</v>
      </c>
      <c r="H1738" s="20" t="s">
        <v>1930</v>
      </c>
    </row>
    <row r="1739" spans="1:8" x14ac:dyDescent="0.25">
      <c r="A1739" s="124">
        <v>6679</v>
      </c>
      <c r="B1739" s="121" t="s">
        <v>2289</v>
      </c>
      <c r="C1739" s="121" t="s">
        <v>1289</v>
      </c>
      <c r="D1739" s="121" t="s">
        <v>1214</v>
      </c>
      <c r="E1739" s="121" t="s">
        <v>1212</v>
      </c>
      <c r="F1739" s="122">
        <v>44197</v>
      </c>
      <c r="G1739" s="121" t="s">
        <v>1254</v>
      </c>
      <c r="H1739" s="58" t="s">
        <v>1618</v>
      </c>
    </row>
    <row r="1740" spans="1:8" x14ac:dyDescent="0.25">
      <c r="A1740" s="124">
        <v>6680</v>
      </c>
      <c r="B1740" s="121" t="s">
        <v>2290</v>
      </c>
      <c r="C1740" s="171" t="s">
        <v>3277</v>
      </c>
      <c r="D1740" s="121" t="s">
        <v>1214</v>
      </c>
      <c r="E1740" s="121" t="s">
        <v>1212</v>
      </c>
      <c r="F1740" s="122">
        <v>44239</v>
      </c>
      <c r="G1740" s="121" t="s">
        <v>1215</v>
      </c>
      <c r="H1740" s="20" t="s">
        <v>1930</v>
      </c>
    </row>
    <row r="1741" spans="1:8" x14ac:dyDescent="0.25">
      <c r="A1741" s="124">
        <v>6681</v>
      </c>
      <c r="B1741" s="121" t="s">
        <v>2291</v>
      </c>
      <c r="C1741" s="121" t="s">
        <v>1217</v>
      </c>
      <c r="D1741" s="121" t="s">
        <v>1746</v>
      </c>
      <c r="E1741" s="121" t="s">
        <v>1219</v>
      </c>
      <c r="F1741" s="122">
        <v>44239</v>
      </c>
      <c r="G1741" s="121" t="s">
        <v>1220</v>
      </c>
      <c r="H1741" s="20" t="s">
        <v>1930</v>
      </c>
    </row>
    <row r="1742" spans="1:8" x14ac:dyDescent="0.25">
      <c r="A1742" s="124">
        <v>6682</v>
      </c>
      <c r="B1742" s="121" t="s">
        <v>2292</v>
      </c>
      <c r="C1742" s="121" t="s">
        <v>2220</v>
      </c>
      <c r="D1742" s="121" t="s">
        <v>1230</v>
      </c>
      <c r="E1742" s="121" t="s">
        <v>1231</v>
      </c>
      <c r="F1742" s="122">
        <v>44240</v>
      </c>
      <c r="G1742" s="121" t="s">
        <v>1215</v>
      </c>
      <c r="H1742" s="123"/>
    </row>
    <row r="1743" spans="1:8" x14ac:dyDescent="0.25">
      <c r="A1743" s="124">
        <v>6683</v>
      </c>
      <c r="B1743" s="121" t="s">
        <v>2293</v>
      </c>
      <c r="C1743" s="171" t="s">
        <v>3277</v>
      </c>
      <c r="D1743" s="121" t="s">
        <v>1746</v>
      </c>
      <c r="E1743" s="121" t="s">
        <v>1219</v>
      </c>
      <c r="F1743" s="122">
        <v>44240</v>
      </c>
      <c r="G1743" s="121" t="s">
        <v>1215</v>
      </c>
      <c r="H1743" s="20" t="s">
        <v>1930</v>
      </c>
    </row>
    <row r="1744" spans="1:8" x14ac:dyDescent="0.25">
      <c r="A1744" s="124">
        <v>6684</v>
      </c>
      <c r="B1744" s="121" t="s">
        <v>2294</v>
      </c>
      <c r="C1744" s="121" t="s">
        <v>1208</v>
      </c>
      <c r="D1744" s="121" t="s">
        <v>1325</v>
      </c>
      <c r="E1744" s="121" t="s">
        <v>1219</v>
      </c>
      <c r="F1744" s="122">
        <v>44242</v>
      </c>
      <c r="G1744" s="121" t="s">
        <v>1253</v>
      </c>
      <c r="H1744" s="20" t="s">
        <v>1930</v>
      </c>
    </row>
    <row r="1745" spans="1:8" x14ac:dyDescent="0.25">
      <c r="A1745" s="124">
        <v>6685</v>
      </c>
      <c r="B1745" s="121" t="s">
        <v>2295</v>
      </c>
      <c r="C1745" s="171" t="s">
        <v>3277</v>
      </c>
      <c r="D1745" s="121" t="s">
        <v>1214</v>
      </c>
      <c r="E1745" s="121" t="s">
        <v>1212</v>
      </c>
      <c r="F1745" s="122">
        <v>44240</v>
      </c>
      <c r="G1745" s="121" t="s">
        <v>1215</v>
      </c>
      <c r="H1745" s="20" t="s">
        <v>1930</v>
      </c>
    </row>
    <row r="1746" spans="1:8" x14ac:dyDescent="0.25">
      <c r="A1746" s="124">
        <v>6686</v>
      </c>
      <c r="B1746" s="121" t="s">
        <v>2296</v>
      </c>
      <c r="C1746" s="121" t="s">
        <v>1208</v>
      </c>
      <c r="D1746" s="121" t="s">
        <v>1325</v>
      </c>
      <c r="E1746" s="121" t="s">
        <v>1219</v>
      </c>
      <c r="F1746" s="122">
        <v>44242</v>
      </c>
      <c r="G1746" s="121" t="s">
        <v>1253</v>
      </c>
      <c r="H1746" s="20" t="s">
        <v>1930</v>
      </c>
    </row>
    <row r="1747" spans="1:8" x14ac:dyDescent="0.25">
      <c r="A1747" s="124">
        <v>6687</v>
      </c>
      <c r="B1747" s="121" t="s">
        <v>2297</v>
      </c>
      <c r="C1747" s="121" t="s">
        <v>2275</v>
      </c>
      <c r="D1747" s="121" t="s">
        <v>1236</v>
      </c>
      <c r="E1747" s="121" t="s">
        <v>1219</v>
      </c>
      <c r="F1747" s="122">
        <v>44241</v>
      </c>
      <c r="G1747" s="121" t="s">
        <v>1207</v>
      </c>
      <c r="H1747" s="123"/>
    </row>
    <row r="1748" spans="1:8" x14ac:dyDescent="0.25">
      <c r="A1748" s="124">
        <v>6688</v>
      </c>
      <c r="B1748" s="121" t="s">
        <v>2298</v>
      </c>
      <c r="C1748" s="121" t="s">
        <v>2275</v>
      </c>
      <c r="D1748" s="121" t="s">
        <v>1236</v>
      </c>
      <c r="E1748" s="121" t="s">
        <v>1219</v>
      </c>
      <c r="F1748" s="122">
        <v>44241</v>
      </c>
      <c r="G1748" s="121" t="s">
        <v>1207</v>
      </c>
      <c r="H1748" s="123"/>
    </row>
    <row r="1749" spans="1:8" x14ac:dyDescent="0.25">
      <c r="A1749" s="124">
        <v>6689</v>
      </c>
      <c r="B1749" s="121" t="s">
        <v>2299</v>
      </c>
      <c r="C1749" s="121" t="s">
        <v>2257</v>
      </c>
      <c r="D1749" s="121" t="s">
        <v>1230</v>
      </c>
      <c r="E1749" s="121" t="s">
        <v>1231</v>
      </c>
      <c r="F1749" s="122">
        <v>44240</v>
      </c>
      <c r="G1749" s="121" t="s">
        <v>1254</v>
      </c>
      <c r="H1749" s="123"/>
    </row>
    <row r="1750" spans="1:8" x14ac:dyDescent="0.25">
      <c r="A1750" s="124">
        <v>6690</v>
      </c>
      <c r="B1750" s="121" t="s">
        <v>2300</v>
      </c>
      <c r="C1750" s="121" t="s">
        <v>1208</v>
      </c>
      <c r="D1750" s="121" t="s">
        <v>1325</v>
      </c>
      <c r="E1750" s="121" t="s">
        <v>1219</v>
      </c>
      <c r="F1750" s="122">
        <v>44245</v>
      </c>
      <c r="G1750" s="121" t="s">
        <v>1253</v>
      </c>
      <c r="H1750" s="20" t="s">
        <v>1930</v>
      </c>
    </row>
    <row r="1751" spans="1:8" x14ac:dyDescent="0.25">
      <c r="A1751" s="124">
        <v>6691</v>
      </c>
      <c r="B1751" s="121" t="s">
        <v>2301</v>
      </c>
      <c r="C1751" s="121" t="s">
        <v>1289</v>
      </c>
      <c r="D1751" s="121" t="s">
        <v>1214</v>
      </c>
      <c r="E1751" s="121" t="s">
        <v>1212</v>
      </c>
      <c r="F1751" s="122">
        <v>44244</v>
      </c>
      <c r="G1751" s="121" t="s">
        <v>1254</v>
      </c>
      <c r="H1751" s="58" t="s">
        <v>1618</v>
      </c>
    </row>
    <row r="1752" spans="1:8" x14ac:dyDescent="0.25">
      <c r="A1752" s="124">
        <v>6692</v>
      </c>
      <c r="B1752" s="121" t="s">
        <v>2302</v>
      </c>
      <c r="C1752" s="121" t="s">
        <v>2275</v>
      </c>
      <c r="D1752" s="121" t="s">
        <v>1236</v>
      </c>
      <c r="E1752" s="121" t="s">
        <v>1219</v>
      </c>
      <c r="F1752" s="122">
        <v>44245</v>
      </c>
      <c r="G1752" s="121" t="s">
        <v>1207</v>
      </c>
      <c r="H1752" s="123"/>
    </row>
    <row r="1753" spans="1:8" x14ac:dyDescent="0.25">
      <c r="A1753" s="124">
        <v>6693</v>
      </c>
      <c r="B1753" s="121" t="s">
        <v>2303</v>
      </c>
      <c r="C1753" s="121" t="s">
        <v>1471</v>
      </c>
      <c r="D1753" s="121" t="s">
        <v>1236</v>
      </c>
      <c r="E1753" s="121" t="s">
        <v>1219</v>
      </c>
      <c r="F1753" s="122">
        <v>44245</v>
      </c>
      <c r="G1753" s="121" t="s">
        <v>1207</v>
      </c>
      <c r="H1753" s="123"/>
    </row>
    <row r="1754" spans="1:8" x14ac:dyDescent="0.25">
      <c r="A1754" s="124">
        <v>6694</v>
      </c>
      <c r="B1754" s="121" t="s">
        <v>2304</v>
      </c>
      <c r="C1754" s="121" t="s">
        <v>1208</v>
      </c>
      <c r="D1754" s="121" t="s">
        <v>1236</v>
      </c>
      <c r="E1754" s="121" t="s">
        <v>1219</v>
      </c>
      <c r="F1754" s="122">
        <v>44246</v>
      </c>
      <c r="G1754" s="121" t="s">
        <v>1207</v>
      </c>
      <c r="H1754" s="20" t="s">
        <v>1930</v>
      </c>
    </row>
    <row r="1755" spans="1:8" x14ac:dyDescent="0.25">
      <c r="A1755" s="124">
        <v>6695</v>
      </c>
      <c r="B1755" s="121" t="s">
        <v>2305</v>
      </c>
      <c r="C1755" s="121" t="s">
        <v>1208</v>
      </c>
      <c r="D1755" s="121" t="s">
        <v>1236</v>
      </c>
      <c r="E1755" s="121" t="s">
        <v>1219</v>
      </c>
      <c r="F1755" s="122">
        <v>44246</v>
      </c>
      <c r="G1755" s="121" t="s">
        <v>1207</v>
      </c>
      <c r="H1755" s="20" t="s">
        <v>1930</v>
      </c>
    </row>
    <row r="1756" spans="1:8" x14ac:dyDescent="0.25">
      <c r="A1756" s="124">
        <v>6696</v>
      </c>
      <c r="B1756" s="121" t="s">
        <v>2306</v>
      </c>
      <c r="C1756" s="121" t="s">
        <v>1217</v>
      </c>
      <c r="D1756" s="121" t="s">
        <v>1746</v>
      </c>
      <c r="E1756" s="121" t="s">
        <v>1219</v>
      </c>
      <c r="F1756" s="122">
        <v>44245</v>
      </c>
      <c r="G1756" s="121" t="s">
        <v>1220</v>
      </c>
      <c r="H1756" s="20" t="s">
        <v>1930</v>
      </c>
    </row>
    <row r="1757" spans="1:8" x14ac:dyDescent="0.25">
      <c r="A1757" s="124">
        <v>6697</v>
      </c>
      <c r="B1757" s="121" t="s">
        <v>2307</v>
      </c>
      <c r="C1757" s="121" t="s">
        <v>1578</v>
      </c>
      <c r="D1757" s="121" t="s">
        <v>1236</v>
      </c>
      <c r="E1757" s="121" t="s">
        <v>1219</v>
      </c>
      <c r="F1757" s="122">
        <v>44246</v>
      </c>
      <c r="G1757" s="121" t="s">
        <v>1207</v>
      </c>
      <c r="H1757" s="123"/>
    </row>
    <row r="1758" spans="1:8" x14ac:dyDescent="0.25">
      <c r="A1758" s="124">
        <v>6698</v>
      </c>
      <c r="B1758" s="121" t="s">
        <v>2308</v>
      </c>
      <c r="C1758" s="121" t="s">
        <v>1208</v>
      </c>
      <c r="D1758" s="121" t="s">
        <v>1325</v>
      </c>
      <c r="E1758" s="121" t="s">
        <v>1219</v>
      </c>
      <c r="F1758" s="122">
        <v>44247</v>
      </c>
      <c r="G1758" s="121" t="s">
        <v>1253</v>
      </c>
      <c r="H1758" s="20" t="s">
        <v>1930</v>
      </c>
    </row>
    <row r="1759" spans="1:8" x14ac:dyDescent="0.25">
      <c r="A1759" s="124">
        <v>6699</v>
      </c>
      <c r="B1759" s="121" t="s">
        <v>2309</v>
      </c>
      <c r="C1759" s="121" t="s">
        <v>1208</v>
      </c>
      <c r="D1759" s="121" t="s">
        <v>1236</v>
      </c>
      <c r="E1759" s="121" t="s">
        <v>1219</v>
      </c>
      <c r="F1759" s="122">
        <v>44247</v>
      </c>
      <c r="G1759" s="121" t="s">
        <v>1253</v>
      </c>
      <c r="H1759" s="20" t="s">
        <v>1930</v>
      </c>
    </row>
    <row r="1760" spans="1:8" x14ac:dyDescent="0.25">
      <c r="A1760" s="124">
        <v>6700</v>
      </c>
      <c r="B1760" s="121" t="s">
        <v>2310</v>
      </c>
      <c r="C1760" s="121" t="s">
        <v>2311</v>
      </c>
      <c r="D1760" s="121" t="s">
        <v>1230</v>
      </c>
      <c r="E1760" s="121" t="s">
        <v>1231</v>
      </c>
      <c r="F1760" s="122">
        <v>44246</v>
      </c>
      <c r="G1760" s="121" t="s">
        <v>1254</v>
      </c>
      <c r="H1760" s="123"/>
    </row>
    <row r="1761" spans="1:8" x14ac:dyDescent="0.25">
      <c r="A1761" s="124">
        <v>6701</v>
      </c>
      <c r="B1761" s="121" t="s">
        <v>2312</v>
      </c>
      <c r="C1761" s="121" t="s">
        <v>2311</v>
      </c>
      <c r="D1761" s="121" t="s">
        <v>1230</v>
      </c>
      <c r="E1761" s="121" t="s">
        <v>1231</v>
      </c>
      <c r="F1761" s="122">
        <v>44246</v>
      </c>
      <c r="G1761" s="121" t="s">
        <v>1254</v>
      </c>
      <c r="H1761" s="123"/>
    </row>
    <row r="1762" spans="1:8" x14ac:dyDescent="0.25">
      <c r="A1762" s="124">
        <v>6702</v>
      </c>
      <c r="B1762" s="121" t="s">
        <v>2313</v>
      </c>
      <c r="C1762" s="121" t="s">
        <v>1558</v>
      </c>
      <c r="D1762" s="121" t="s">
        <v>1214</v>
      </c>
      <c r="E1762" s="121" t="s">
        <v>1212</v>
      </c>
      <c r="F1762" s="122">
        <v>44246</v>
      </c>
      <c r="G1762" s="121" t="s">
        <v>1215</v>
      </c>
      <c r="H1762" s="123"/>
    </row>
    <row r="1763" spans="1:8" x14ac:dyDescent="0.25">
      <c r="A1763" s="124">
        <v>6703</v>
      </c>
      <c r="B1763" s="121" t="s">
        <v>2314</v>
      </c>
      <c r="C1763" s="121" t="s">
        <v>1558</v>
      </c>
      <c r="D1763" s="121" t="s">
        <v>1214</v>
      </c>
      <c r="E1763" s="121" t="s">
        <v>1212</v>
      </c>
      <c r="F1763" s="122">
        <v>44246</v>
      </c>
      <c r="G1763" s="121" t="s">
        <v>1215</v>
      </c>
      <c r="H1763" s="123"/>
    </row>
    <row r="1764" spans="1:8" x14ac:dyDescent="0.25">
      <c r="A1764" s="124">
        <v>6704</v>
      </c>
      <c r="B1764" s="121" t="s">
        <v>2315</v>
      </c>
      <c r="C1764" s="121" t="s">
        <v>1208</v>
      </c>
      <c r="D1764" s="121" t="s">
        <v>1236</v>
      </c>
      <c r="E1764" s="121" t="s">
        <v>1219</v>
      </c>
      <c r="F1764" s="122">
        <v>44247</v>
      </c>
      <c r="G1764" s="121" t="s">
        <v>1207</v>
      </c>
      <c r="H1764" s="20" t="s">
        <v>1930</v>
      </c>
    </row>
    <row r="1765" spans="1:8" x14ac:dyDescent="0.25">
      <c r="A1765" s="124">
        <v>6705</v>
      </c>
      <c r="B1765" s="121" t="s">
        <v>2316</v>
      </c>
      <c r="C1765" s="121" t="s">
        <v>1208</v>
      </c>
      <c r="D1765" s="121" t="s">
        <v>1236</v>
      </c>
      <c r="E1765" s="121" t="s">
        <v>1219</v>
      </c>
      <c r="F1765" s="122">
        <v>44247</v>
      </c>
      <c r="G1765" s="121" t="s">
        <v>1207</v>
      </c>
      <c r="H1765" s="20" t="s">
        <v>1930</v>
      </c>
    </row>
    <row r="1766" spans="1:8" x14ac:dyDescent="0.25">
      <c r="A1766" s="124">
        <v>6706</v>
      </c>
      <c r="B1766" s="121" t="s">
        <v>2317</v>
      </c>
      <c r="C1766" s="121" t="s">
        <v>1289</v>
      </c>
      <c r="D1766" s="121" t="s">
        <v>1214</v>
      </c>
      <c r="E1766" s="121" t="s">
        <v>1212</v>
      </c>
      <c r="F1766" s="122">
        <v>44247</v>
      </c>
      <c r="G1766" s="121" t="s">
        <v>1254</v>
      </c>
      <c r="H1766" s="58" t="s">
        <v>1618</v>
      </c>
    </row>
    <row r="1767" spans="1:8" x14ac:dyDescent="0.25">
      <c r="A1767" s="124">
        <v>6707</v>
      </c>
      <c r="B1767" s="121" t="s">
        <v>2318</v>
      </c>
      <c r="C1767" s="121" t="s">
        <v>1892</v>
      </c>
      <c r="D1767" s="121" t="s">
        <v>1672</v>
      </c>
      <c r="E1767" s="121" t="s">
        <v>1231</v>
      </c>
      <c r="F1767" s="122">
        <v>44249</v>
      </c>
      <c r="G1767" s="121" t="s">
        <v>1253</v>
      </c>
      <c r="H1767" s="123"/>
    </row>
    <row r="1768" spans="1:8" x14ac:dyDescent="0.25">
      <c r="A1768" s="124">
        <v>6708</v>
      </c>
      <c r="B1768" s="121" t="s">
        <v>2319</v>
      </c>
      <c r="C1768" s="121" t="s">
        <v>2135</v>
      </c>
      <c r="D1768" s="121" t="s">
        <v>1746</v>
      </c>
      <c r="E1768" s="121" t="s">
        <v>1219</v>
      </c>
      <c r="F1768" s="122">
        <v>44250</v>
      </c>
      <c r="G1768" s="121" t="s">
        <v>1215</v>
      </c>
      <c r="H1768" s="58" t="s">
        <v>1995</v>
      </c>
    </row>
    <row r="1769" spans="1:8" x14ac:dyDescent="0.25">
      <c r="A1769" s="124">
        <v>6709</v>
      </c>
      <c r="B1769" s="121" t="s">
        <v>2320</v>
      </c>
      <c r="C1769" s="121" t="s">
        <v>2267</v>
      </c>
      <c r="D1769" s="121" t="s">
        <v>1211</v>
      </c>
      <c r="E1769" s="121" t="s">
        <v>1212</v>
      </c>
      <c r="F1769" s="122">
        <v>44251</v>
      </c>
      <c r="G1769" s="121" t="s">
        <v>1207</v>
      </c>
      <c r="H1769" s="58" t="s">
        <v>1930</v>
      </c>
    </row>
    <row r="1770" spans="1:8" x14ac:dyDescent="0.25">
      <c r="A1770" s="124">
        <v>6710</v>
      </c>
      <c r="B1770" s="121" t="s">
        <v>2321</v>
      </c>
      <c r="C1770" s="121" t="s">
        <v>2267</v>
      </c>
      <c r="D1770" s="121" t="s">
        <v>1211</v>
      </c>
      <c r="E1770" s="121" t="s">
        <v>1212</v>
      </c>
      <c r="F1770" s="122">
        <v>44251</v>
      </c>
      <c r="G1770" s="121" t="s">
        <v>1207</v>
      </c>
      <c r="H1770" s="58" t="s">
        <v>1930</v>
      </c>
    </row>
    <row r="1771" spans="1:8" x14ac:dyDescent="0.25">
      <c r="A1771" s="124">
        <v>6711</v>
      </c>
      <c r="B1771" s="121" t="s">
        <v>2322</v>
      </c>
      <c r="C1771" s="121" t="s">
        <v>1567</v>
      </c>
      <c r="D1771" s="121" t="s">
        <v>1257</v>
      </c>
      <c r="E1771" s="121" t="s">
        <v>1231</v>
      </c>
      <c r="F1771" s="122">
        <v>44251</v>
      </c>
      <c r="G1771" s="121" t="s">
        <v>1569</v>
      </c>
      <c r="H1771" s="123"/>
    </row>
    <row r="1772" spans="1:8" x14ac:dyDescent="0.25">
      <c r="A1772" s="124">
        <v>6712</v>
      </c>
      <c r="B1772" s="121" t="s">
        <v>2323</v>
      </c>
      <c r="C1772" s="121" t="s">
        <v>2311</v>
      </c>
      <c r="D1772" s="121" t="s">
        <v>1230</v>
      </c>
      <c r="E1772" s="121" t="s">
        <v>1231</v>
      </c>
      <c r="F1772" s="122">
        <v>44250</v>
      </c>
      <c r="G1772" s="121" t="s">
        <v>1254</v>
      </c>
      <c r="H1772" s="123"/>
    </row>
    <row r="1773" spans="1:8" x14ac:dyDescent="0.25">
      <c r="A1773" s="124">
        <v>6713</v>
      </c>
      <c r="B1773" s="121" t="s">
        <v>2324</v>
      </c>
      <c r="C1773" s="121" t="s">
        <v>2311</v>
      </c>
      <c r="D1773" s="121" t="s">
        <v>1230</v>
      </c>
      <c r="E1773" s="121" t="s">
        <v>1231</v>
      </c>
      <c r="F1773" s="122">
        <v>44250</v>
      </c>
      <c r="G1773" s="121" t="s">
        <v>1254</v>
      </c>
      <c r="H1773" s="123"/>
    </row>
    <row r="1774" spans="1:8" x14ac:dyDescent="0.25">
      <c r="A1774" s="124">
        <v>6714</v>
      </c>
      <c r="B1774" s="121" t="s">
        <v>2325</v>
      </c>
      <c r="C1774" s="121" t="s">
        <v>2326</v>
      </c>
      <c r="D1774" s="121" t="s">
        <v>1211</v>
      </c>
      <c r="E1774" s="121" t="s">
        <v>1212</v>
      </c>
      <c r="F1774" s="122">
        <v>44251</v>
      </c>
      <c r="G1774" s="121" t="s">
        <v>1207</v>
      </c>
      <c r="H1774" s="123"/>
    </row>
    <row r="1775" spans="1:8" x14ac:dyDescent="0.25">
      <c r="A1775" s="124">
        <v>6715</v>
      </c>
      <c r="B1775" s="121" t="s">
        <v>2327</v>
      </c>
      <c r="C1775" s="121" t="s">
        <v>2328</v>
      </c>
      <c r="D1775" s="121" t="s">
        <v>1214</v>
      </c>
      <c r="E1775" s="121" t="s">
        <v>1212</v>
      </c>
      <c r="F1775" s="122">
        <v>44250</v>
      </c>
      <c r="G1775" s="121" t="s">
        <v>1215</v>
      </c>
      <c r="H1775" s="123"/>
    </row>
    <row r="1776" spans="1:8" x14ac:dyDescent="0.25">
      <c r="A1776" s="124">
        <v>6716</v>
      </c>
      <c r="B1776" s="121" t="s">
        <v>2329</v>
      </c>
      <c r="C1776" s="121" t="s">
        <v>185</v>
      </c>
      <c r="D1776" s="121" t="s">
        <v>1315</v>
      </c>
      <c r="E1776" s="121" t="s">
        <v>1219</v>
      </c>
      <c r="F1776" s="122">
        <v>44251</v>
      </c>
      <c r="G1776" s="121" t="s">
        <v>1255</v>
      </c>
      <c r="H1776" s="123"/>
    </row>
    <row r="1777" spans="1:8" x14ac:dyDescent="0.25">
      <c r="A1777" s="124">
        <v>6717</v>
      </c>
      <c r="B1777" s="121" t="s">
        <v>2330</v>
      </c>
      <c r="C1777" s="121" t="s">
        <v>890</v>
      </c>
      <c r="D1777" s="121" t="s">
        <v>1746</v>
      </c>
      <c r="E1777" s="121" t="s">
        <v>1219</v>
      </c>
      <c r="F1777" s="122">
        <v>44252</v>
      </c>
      <c r="G1777" s="121" t="s">
        <v>1220</v>
      </c>
      <c r="H1777" s="20" t="s">
        <v>4955</v>
      </c>
    </row>
    <row r="1778" spans="1:8" x14ac:dyDescent="0.25">
      <c r="A1778" s="124">
        <v>6718</v>
      </c>
      <c r="B1778" s="121" t="s">
        <v>2331</v>
      </c>
      <c r="C1778" s="121" t="s">
        <v>2267</v>
      </c>
      <c r="D1778" s="121" t="s">
        <v>1236</v>
      </c>
      <c r="E1778" s="121" t="s">
        <v>1212</v>
      </c>
      <c r="F1778" s="122">
        <v>44229</v>
      </c>
      <c r="G1778" s="121" t="s">
        <v>1207</v>
      </c>
      <c r="H1778" s="58" t="s">
        <v>1930</v>
      </c>
    </row>
    <row r="1779" spans="1:8" x14ac:dyDescent="0.25">
      <c r="A1779" s="124">
        <v>6719</v>
      </c>
      <c r="B1779" s="121" t="s">
        <v>2332</v>
      </c>
      <c r="C1779" s="121" t="s">
        <v>2267</v>
      </c>
      <c r="D1779" s="121" t="s">
        <v>1211</v>
      </c>
      <c r="E1779" s="121" t="s">
        <v>1212</v>
      </c>
      <c r="F1779" s="122">
        <v>44229</v>
      </c>
      <c r="G1779" s="121" t="s">
        <v>1207</v>
      </c>
      <c r="H1779" s="58" t="s">
        <v>1930</v>
      </c>
    </row>
    <row r="1780" spans="1:8" x14ac:dyDescent="0.25">
      <c r="A1780" s="124">
        <v>6720</v>
      </c>
      <c r="B1780" s="121" t="s">
        <v>2333</v>
      </c>
      <c r="C1780" s="121" t="s">
        <v>2326</v>
      </c>
      <c r="D1780" s="121" t="s">
        <v>1257</v>
      </c>
      <c r="E1780" s="121" t="s">
        <v>1231</v>
      </c>
      <c r="F1780" s="122">
        <v>44252</v>
      </c>
      <c r="G1780" s="121" t="s">
        <v>1207</v>
      </c>
      <c r="H1780" s="123"/>
    </row>
    <row r="1781" spans="1:8" x14ac:dyDescent="0.25">
      <c r="A1781" s="124">
        <v>6721</v>
      </c>
      <c r="B1781" s="121" t="s">
        <v>2334</v>
      </c>
      <c r="C1781" s="121" t="s">
        <v>2135</v>
      </c>
      <c r="D1781" s="121" t="s">
        <v>1746</v>
      </c>
      <c r="E1781" s="121" t="s">
        <v>1219</v>
      </c>
      <c r="F1781" s="122">
        <v>44253</v>
      </c>
      <c r="G1781" s="121" t="s">
        <v>1215</v>
      </c>
      <c r="H1781" s="58" t="s">
        <v>1995</v>
      </c>
    </row>
    <row r="1782" spans="1:8" x14ac:dyDescent="0.25">
      <c r="A1782" s="124">
        <v>6722</v>
      </c>
      <c r="B1782" s="121" t="s">
        <v>2335</v>
      </c>
      <c r="C1782" s="121" t="s">
        <v>2135</v>
      </c>
      <c r="D1782" s="121" t="s">
        <v>1746</v>
      </c>
      <c r="E1782" s="121" t="s">
        <v>1219</v>
      </c>
      <c r="F1782" s="122">
        <v>44253</v>
      </c>
      <c r="G1782" s="121" t="s">
        <v>1215</v>
      </c>
      <c r="H1782" s="58" t="s">
        <v>1995</v>
      </c>
    </row>
    <row r="1783" spans="1:8" x14ac:dyDescent="0.25">
      <c r="A1783" s="124">
        <v>6723</v>
      </c>
      <c r="B1783" s="121" t="s">
        <v>2336</v>
      </c>
      <c r="C1783" s="121" t="s">
        <v>2192</v>
      </c>
      <c r="D1783" s="121" t="s">
        <v>1230</v>
      </c>
      <c r="E1783" s="121" t="s">
        <v>1231</v>
      </c>
      <c r="F1783" s="122">
        <v>44252</v>
      </c>
      <c r="G1783" s="121" t="s">
        <v>1254</v>
      </c>
      <c r="H1783" s="123"/>
    </row>
    <row r="1784" spans="1:8" x14ac:dyDescent="0.25">
      <c r="A1784" s="124">
        <v>6724</v>
      </c>
      <c r="B1784" s="121" t="s">
        <v>2337</v>
      </c>
      <c r="C1784" s="121" t="s">
        <v>201</v>
      </c>
      <c r="D1784" s="121" t="s">
        <v>1746</v>
      </c>
      <c r="E1784" s="121" t="s">
        <v>1219</v>
      </c>
      <c r="F1784" s="122">
        <v>44253</v>
      </c>
      <c r="G1784" s="121" t="s">
        <v>1254</v>
      </c>
      <c r="H1784" s="123"/>
    </row>
    <row r="1785" spans="1:8" x14ac:dyDescent="0.25">
      <c r="A1785" s="128">
        <v>6725</v>
      </c>
      <c r="B1785" s="125" t="s">
        <v>2339</v>
      </c>
      <c r="C1785" s="125" t="s">
        <v>890</v>
      </c>
      <c r="D1785" s="125" t="s">
        <v>1746</v>
      </c>
      <c r="E1785" s="125" t="s">
        <v>1219</v>
      </c>
      <c r="F1785" s="126">
        <v>44257</v>
      </c>
      <c r="G1785" s="125" t="s">
        <v>1220</v>
      </c>
      <c r="H1785" s="20" t="s">
        <v>4955</v>
      </c>
    </row>
    <row r="1786" spans="1:8" x14ac:dyDescent="0.25">
      <c r="A1786" s="128">
        <v>6726</v>
      </c>
      <c r="B1786" s="125" t="s">
        <v>2340</v>
      </c>
      <c r="C1786" s="125" t="s">
        <v>1991</v>
      </c>
      <c r="D1786" s="125" t="s">
        <v>1257</v>
      </c>
      <c r="E1786" s="125" t="s">
        <v>1231</v>
      </c>
      <c r="F1786" s="126">
        <v>44258</v>
      </c>
      <c r="G1786" s="125" t="s">
        <v>1992</v>
      </c>
      <c r="H1786" s="58" t="s">
        <v>2074</v>
      </c>
    </row>
    <row r="1787" spans="1:8" x14ac:dyDescent="0.25">
      <c r="A1787" s="128">
        <v>6727</v>
      </c>
      <c r="B1787" s="125" t="s">
        <v>2341</v>
      </c>
      <c r="C1787" s="125" t="s">
        <v>1991</v>
      </c>
      <c r="D1787" s="125" t="s">
        <v>1257</v>
      </c>
      <c r="E1787" s="125" t="s">
        <v>1231</v>
      </c>
      <c r="F1787" s="126">
        <v>44258</v>
      </c>
      <c r="G1787" s="125" t="s">
        <v>1992</v>
      </c>
      <c r="H1787" s="58" t="s">
        <v>2074</v>
      </c>
    </row>
    <row r="1788" spans="1:8" x14ac:dyDescent="0.25">
      <c r="A1788" s="128">
        <v>6728</v>
      </c>
      <c r="B1788" s="125" t="s">
        <v>2342</v>
      </c>
      <c r="C1788" s="125" t="s">
        <v>1991</v>
      </c>
      <c r="D1788" s="125" t="s">
        <v>1257</v>
      </c>
      <c r="E1788" s="125" t="s">
        <v>1231</v>
      </c>
      <c r="F1788" s="126">
        <v>44258</v>
      </c>
      <c r="G1788" s="125" t="s">
        <v>1992</v>
      </c>
      <c r="H1788" s="58" t="s">
        <v>2074</v>
      </c>
    </row>
    <row r="1789" spans="1:8" x14ac:dyDescent="0.25">
      <c r="A1789" s="128">
        <v>6729</v>
      </c>
      <c r="B1789" s="125" t="s">
        <v>2343</v>
      </c>
      <c r="C1789" s="125" t="s">
        <v>1991</v>
      </c>
      <c r="D1789" s="125" t="s">
        <v>1230</v>
      </c>
      <c r="E1789" s="125" t="s">
        <v>1231</v>
      </c>
      <c r="F1789" s="126">
        <v>44258</v>
      </c>
      <c r="G1789" s="125" t="s">
        <v>1992</v>
      </c>
      <c r="H1789" s="58" t="s">
        <v>2074</v>
      </c>
    </row>
    <row r="1790" spans="1:8" x14ac:dyDescent="0.25">
      <c r="A1790" s="128">
        <v>6730</v>
      </c>
      <c r="B1790" s="125" t="s">
        <v>2344</v>
      </c>
      <c r="C1790" s="125" t="s">
        <v>890</v>
      </c>
      <c r="D1790" s="125" t="s">
        <v>1746</v>
      </c>
      <c r="E1790" s="125" t="s">
        <v>1219</v>
      </c>
      <c r="F1790" s="126">
        <v>44257</v>
      </c>
      <c r="G1790" s="125" t="s">
        <v>1220</v>
      </c>
      <c r="H1790" s="20" t="s">
        <v>4955</v>
      </c>
    </row>
    <row r="1791" spans="1:8" x14ac:dyDescent="0.25">
      <c r="A1791" s="128">
        <v>6731</v>
      </c>
      <c r="B1791" s="125" t="s">
        <v>2345</v>
      </c>
      <c r="C1791" s="125" t="s">
        <v>1217</v>
      </c>
      <c r="D1791" s="125" t="s">
        <v>1746</v>
      </c>
      <c r="E1791" s="125" t="s">
        <v>1219</v>
      </c>
      <c r="F1791" s="126">
        <v>44257</v>
      </c>
      <c r="G1791" s="125" t="s">
        <v>1220</v>
      </c>
      <c r="H1791" s="20" t="s">
        <v>1930</v>
      </c>
    </row>
    <row r="1792" spans="1:8" x14ac:dyDescent="0.25">
      <c r="A1792" s="128">
        <v>6732</v>
      </c>
      <c r="B1792" s="125" t="s">
        <v>2346</v>
      </c>
      <c r="C1792" s="125" t="s">
        <v>1208</v>
      </c>
      <c r="D1792" s="125" t="s">
        <v>1236</v>
      </c>
      <c r="E1792" s="125" t="s">
        <v>1219</v>
      </c>
      <c r="F1792" s="126">
        <v>44259</v>
      </c>
      <c r="G1792" s="125" t="s">
        <v>1207</v>
      </c>
      <c r="H1792" s="20" t="s">
        <v>1930</v>
      </c>
    </row>
    <row r="1793" spans="1:8" x14ac:dyDescent="0.25">
      <c r="A1793" s="128">
        <v>6733</v>
      </c>
      <c r="B1793" s="125" t="s">
        <v>2347</v>
      </c>
      <c r="C1793" s="125" t="s">
        <v>1208</v>
      </c>
      <c r="D1793" s="125" t="s">
        <v>1236</v>
      </c>
      <c r="E1793" s="125" t="s">
        <v>1219</v>
      </c>
      <c r="F1793" s="126">
        <v>44259</v>
      </c>
      <c r="G1793" s="125" t="s">
        <v>1207</v>
      </c>
      <c r="H1793" s="20" t="s">
        <v>1930</v>
      </c>
    </row>
    <row r="1794" spans="1:8" x14ac:dyDescent="0.25">
      <c r="A1794" s="128">
        <v>6734</v>
      </c>
      <c r="B1794" s="125" t="s">
        <v>2348</v>
      </c>
      <c r="C1794" s="125" t="s">
        <v>1208</v>
      </c>
      <c r="D1794" s="125" t="s">
        <v>1325</v>
      </c>
      <c r="E1794" s="125" t="s">
        <v>1219</v>
      </c>
      <c r="F1794" s="126">
        <v>44270</v>
      </c>
      <c r="G1794" s="125" t="s">
        <v>1253</v>
      </c>
      <c r="H1794" s="20" t="s">
        <v>1930</v>
      </c>
    </row>
    <row r="1795" spans="1:8" x14ac:dyDescent="0.25">
      <c r="A1795" s="128">
        <v>6735</v>
      </c>
      <c r="B1795" s="125" t="s">
        <v>2349</v>
      </c>
      <c r="C1795" s="125" t="s">
        <v>1208</v>
      </c>
      <c r="D1795" s="125" t="s">
        <v>1325</v>
      </c>
      <c r="E1795" s="125" t="s">
        <v>1219</v>
      </c>
      <c r="F1795" s="126">
        <v>44233</v>
      </c>
      <c r="G1795" s="125" t="s">
        <v>1253</v>
      </c>
      <c r="H1795" s="20" t="s">
        <v>1930</v>
      </c>
    </row>
    <row r="1796" spans="1:8" x14ac:dyDescent="0.25">
      <c r="A1796" s="128">
        <v>6736</v>
      </c>
      <c r="B1796" s="125" t="s">
        <v>2350</v>
      </c>
      <c r="C1796" s="125" t="s">
        <v>1217</v>
      </c>
      <c r="D1796" s="125" t="s">
        <v>1746</v>
      </c>
      <c r="E1796" s="125" t="s">
        <v>1219</v>
      </c>
      <c r="F1796" s="126">
        <v>44259</v>
      </c>
      <c r="G1796" s="125" t="s">
        <v>1220</v>
      </c>
      <c r="H1796" s="20" t="s">
        <v>1930</v>
      </c>
    </row>
    <row r="1797" spans="1:8" x14ac:dyDescent="0.25">
      <c r="A1797" s="128">
        <v>6737</v>
      </c>
      <c r="B1797" s="125" t="s">
        <v>2351</v>
      </c>
      <c r="C1797" s="125" t="s">
        <v>191</v>
      </c>
      <c r="D1797" s="125" t="s">
        <v>1211</v>
      </c>
      <c r="E1797" s="125" t="s">
        <v>1212</v>
      </c>
      <c r="F1797" s="126">
        <v>44259</v>
      </c>
      <c r="G1797" s="125" t="s">
        <v>1207</v>
      </c>
      <c r="H1797" s="127"/>
    </row>
    <row r="1798" spans="1:8" x14ac:dyDescent="0.25">
      <c r="A1798" s="128">
        <v>6738</v>
      </c>
      <c r="B1798" s="125" t="s">
        <v>2352</v>
      </c>
      <c r="C1798" s="125" t="s">
        <v>1208</v>
      </c>
      <c r="D1798" s="125" t="s">
        <v>1236</v>
      </c>
      <c r="E1798" s="125" t="s">
        <v>1219</v>
      </c>
      <c r="F1798" s="126">
        <v>44260</v>
      </c>
      <c r="G1798" s="125" t="s">
        <v>1207</v>
      </c>
      <c r="H1798" s="20" t="s">
        <v>1930</v>
      </c>
    </row>
    <row r="1799" spans="1:8" x14ac:dyDescent="0.25">
      <c r="A1799" s="128">
        <v>6739</v>
      </c>
      <c r="B1799" s="125" t="s">
        <v>2353</v>
      </c>
      <c r="C1799" s="125" t="s">
        <v>2354</v>
      </c>
      <c r="D1799" s="125" t="s">
        <v>1325</v>
      </c>
      <c r="E1799" s="125" t="s">
        <v>1219</v>
      </c>
      <c r="F1799" s="126">
        <v>44261</v>
      </c>
      <c r="G1799" s="125" t="s">
        <v>1253</v>
      </c>
      <c r="H1799" s="127"/>
    </row>
    <row r="1800" spans="1:8" x14ac:dyDescent="0.25">
      <c r="A1800" s="128">
        <v>6740</v>
      </c>
      <c r="B1800" s="125" t="s">
        <v>2355</v>
      </c>
      <c r="C1800" s="125" t="s">
        <v>191</v>
      </c>
      <c r="D1800" s="125" t="s">
        <v>1211</v>
      </c>
      <c r="E1800" s="125" t="s">
        <v>1212</v>
      </c>
      <c r="F1800" s="126">
        <v>44260</v>
      </c>
      <c r="G1800" s="125" t="s">
        <v>1207</v>
      </c>
      <c r="H1800" s="127"/>
    </row>
    <row r="1801" spans="1:8" x14ac:dyDescent="0.25">
      <c r="A1801" s="128">
        <v>6741</v>
      </c>
      <c r="B1801" s="125" t="s">
        <v>2356</v>
      </c>
      <c r="C1801" s="125" t="s">
        <v>191</v>
      </c>
      <c r="D1801" s="125" t="s">
        <v>1211</v>
      </c>
      <c r="E1801" s="125" t="s">
        <v>1212</v>
      </c>
      <c r="F1801" s="126">
        <v>44260</v>
      </c>
      <c r="G1801" s="125" t="s">
        <v>1207</v>
      </c>
      <c r="H1801" s="127"/>
    </row>
    <row r="1802" spans="1:8" x14ac:dyDescent="0.25">
      <c r="A1802" s="128">
        <v>6742</v>
      </c>
      <c r="B1802" s="125" t="s">
        <v>2357</v>
      </c>
      <c r="C1802" s="125" t="s">
        <v>1208</v>
      </c>
      <c r="D1802" s="125" t="s">
        <v>1325</v>
      </c>
      <c r="E1802" s="125" t="s">
        <v>1219</v>
      </c>
      <c r="F1802" s="126">
        <v>44262</v>
      </c>
      <c r="G1802" s="125" t="s">
        <v>1253</v>
      </c>
      <c r="H1802" s="20" t="s">
        <v>1930</v>
      </c>
    </row>
    <row r="1803" spans="1:8" x14ac:dyDescent="0.25">
      <c r="A1803" s="128">
        <v>6743</v>
      </c>
      <c r="B1803" s="125" t="s">
        <v>2358</v>
      </c>
      <c r="C1803" s="125" t="s">
        <v>2132</v>
      </c>
      <c r="D1803" s="125" t="s">
        <v>1325</v>
      </c>
      <c r="E1803" s="125" t="s">
        <v>1219</v>
      </c>
      <c r="F1803" s="126">
        <v>44262</v>
      </c>
      <c r="G1803" s="125" t="s">
        <v>1253</v>
      </c>
      <c r="H1803" s="20" t="s">
        <v>1930</v>
      </c>
    </row>
    <row r="1804" spans="1:8" x14ac:dyDescent="0.25">
      <c r="A1804" s="128">
        <v>6744</v>
      </c>
      <c r="B1804" s="125" t="s">
        <v>2359</v>
      </c>
      <c r="C1804" s="125" t="s">
        <v>1957</v>
      </c>
      <c r="D1804" s="125" t="s">
        <v>1236</v>
      </c>
      <c r="E1804" s="125" t="s">
        <v>1219</v>
      </c>
      <c r="F1804" s="126">
        <v>44259</v>
      </c>
      <c r="G1804" s="125" t="s">
        <v>1569</v>
      </c>
      <c r="H1804" s="58" t="s">
        <v>2704</v>
      </c>
    </row>
    <row r="1805" spans="1:8" x14ac:dyDescent="0.25">
      <c r="A1805" s="128">
        <v>6745</v>
      </c>
      <c r="B1805" s="125" t="s">
        <v>2360</v>
      </c>
      <c r="C1805" s="125" t="s">
        <v>553</v>
      </c>
      <c r="D1805" s="125" t="s">
        <v>1211</v>
      </c>
      <c r="E1805" s="125" t="s">
        <v>1212</v>
      </c>
      <c r="F1805" s="126">
        <v>44261</v>
      </c>
      <c r="G1805" s="125" t="s">
        <v>1207</v>
      </c>
      <c r="H1805" s="127"/>
    </row>
    <row r="1806" spans="1:8" x14ac:dyDescent="0.25">
      <c r="A1806" s="128">
        <v>6747</v>
      </c>
      <c r="B1806" s="125" t="s">
        <v>2361</v>
      </c>
      <c r="C1806" s="125" t="s">
        <v>890</v>
      </c>
      <c r="D1806" s="125" t="s">
        <v>1746</v>
      </c>
      <c r="E1806" s="125" t="s">
        <v>1219</v>
      </c>
      <c r="F1806" s="126">
        <v>44261</v>
      </c>
      <c r="G1806" s="125" t="s">
        <v>1220</v>
      </c>
      <c r="H1806" s="20" t="s">
        <v>4955</v>
      </c>
    </row>
    <row r="1807" spans="1:8" x14ac:dyDescent="0.25">
      <c r="A1807" s="128">
        <v>6748</v>
      </c>
      <c r="B1807" s="125" t="s">
        <v>2362</v>
      </c>
      <c r="C1807" s="125" t="s">
        <v>1217</v>
      </c>
      <c r="D1807" s="125" t="s">
        <v>1746</v>
      </c>
      <c r="E1807" s="125" t="s">
        <v>1219</v>
      </c>
      <c r="F1807" s="126">
        <v>44246</v>
      </c>
      <c r="G1807" s="125" t="s">
        <v>1220</v>
      </c>
      <c r="H1807" s="20" t="s">
        <v>1930</v>
      </c>
    </row>
    <row r="1808" spans="1:8" x14ac:dyDescent="0.25">
      <c r="A1808" s="128">
        <v>6749</v>
      </c>
      <c r="B1808" s="125" t="s">
        <v>2363</v>
      </c>
      <c r="C1808" s="125" t="s">
        <v>1503</v>
      </c>
      <c r="D1808" s="125" t="s">
        <v>1230</v>
      </c>
      <c r="E1808" s="125" t="s">
        <v>1231</v>
      </c>
      <c r="F1808" s="126">
        <v>44261</v>
      </c>
      <c r="G1808" s="125" t="s">
        <v>1254</v>
      </c>
      <c r="H1808" s="127"/>
    </row>
    <row r="1809" spans="1:8" x14ac:dyDescent="0.25">
      <c r="A1809" s="128">
        <v>6750</v>
      </c>
      <c r="B1809" s="125" t="s">
        <v>2364</v>
      </c>
      <c r="C1809" s="125" t="s">
        <v>1503</v>
      </c>
      <c r="D1809" s="125" t="s">
        <v>1230</v>
      </c>
      <c r="E1809" s="125" t="s">
        <v>1231</v>
      </c>
      <c r="F1809" s="126">
        <v>44264</v>
      </c>
      <c r="G1809" s="125" t="s">
        <v>1207</v>
      </c>
      <c r="H1809" s="127"/>
    </row>
    <row r="1810" spans="1:8" x14ac:dyDescent="0.25">
      <c r="A1810" s="128">
        <v>6751</v>
      </c>
      <c r="B1810" s="125" t="s">
        <v>2365</v>
      </c>
      <c r="C1810" s="125" t="s">
        <v>2366</v>
      </c>
      <c r="D1810" s="125" t="s">
        <v>1672</v>
      </c>
      <c r="E1810" s="125" t="s">
        <v>1231</v>
      </c>
      <c r="F1810" s="126">
        <v>44266</v>
      </c>
      <c r="G1810" s="125" t="s">
        <v>1253</v>
      </c>
      <c r="H1810" s="127"/>
    </row>
    <row r="1811" spans="1:8" x14ac:dyDescent="0.25">
      <c r="A1811" s="128">
        <v>6752</v>
      </c>
      <c r="B1811" s="125" t="s">
        <v>2367</v>
      </c>
      <c r="C1811" s="125" t="s">
        <v>1957</v>
      </c>
      <c r="D1811" s="125" t="s">
        <v>1236</v>
      </c>
      <c r="E1811" s="125" t="s">
        <v>1219</v>
      </c>
      <c r="F1811" s="126">
        <v>44259</v>
      </c>
      <c r="G1811" s="125" t="s">
        <v>1569</v>
      </c>
      <c r="H1811" s="58" t="s">
        <v>2704</v>
      </c>
    </row>
    <row r="1812" spans="1:8" x14ac:dyDescent="0.25">
      <c r="A1812" s="128">
        <v>6753</v>
      </c>
      <c r="B1812" s="125" t="s">
        <v>2368</v>
      </c>
      <c r="C1812" s="125" t="s">
        <v>1217</v>
      </c>
      <c r="D1812" s="125" t="s">
        <v>1746</v>
      </c>
      <c r="E1812" s="125" t="s">
        <v>1219</v>
      </c>
      <c r="F1812" s="126">
        <v>44264</v>
      </c>
      <c r="G1812" s="125" t="s">
        <v>1220</v>
      </c>
      <c r="H1812" s="20" t="s">
        <v>1930</v>
      </c>
    </row>
    <row r="1813" spans="1:8" x14ac:dyDescent="0.25">
      <c r="A1813" s="128">
        <v>6754</v>
      </c>
      <c r="B1813" s="125" t="s">
        <v>2369</v>
      </c>
      <c r="C1813" s="125" t="s">
        <v>627</v>
      </c>
      <c r="D1813" s="125" t="s">
        <v>1236</v>
      </c>
      <c r="E1813" s="125" t="s">
        <v>1219</v>
      </c>
      <c r="F1813" s="126">
        <v>44265</v>
      </c>
      <c r="G1813" s="125" t="s">
        <v>1569</v>
      </c>
      <c r="H1813" s="20" t="s">
        <v>1930</v>
      </c>
    </row>
    <row r="1814" spans="1:8" x14ac:dyDescent="0.25">
      <c r="A1814" s="128">
        <v>6755</v>
      </c>
      <c r="B1814" s="125" t="s">
        <v>2370</v>
      </c>
      <c r="C1814" s="125" t="s">
        <v>2371</v>
      </c>
      <c r="D1814" s="125" t="s">
        <v>1214</v>
      </c>
      <c r="E1814" s="125" t="s">
        <v>1212</v>
      </c>
      <c r="F1814" s="126">
        <v>44264</v>
      </c>
      <c r="G1814" s="125" t="s">
        <v>1215</v>
      </c>
      <c r="H1814" s="127"/>
    </row>
    <row r="1815" spans="1:8" x14ac:dyDescent="0.25">
      <c r="A1815" s="128">
        <v>6756</v>
      </c>
      <c r="B1815" s="125" t="s">
        <v>2372</v>
      </c>
      <c r="C1815" s="125" t="s">
        <v>2371</v>
      </c>
      <c r="D1815" s="125" t="s">
        <v>1214</v>
      </c>
      <c r="E1815" s="125" t="s">
        <v>1212</v>
      </c>
      <c r="F1815" s="126">
        <v>44264</v>
      </c>
      <c r="G1815" s="125" t="s">
        <v>1215</v>
      </c>
      <c r="H1815" s="127"/>
    </row>
    <row r="1816" spans="1:8" x14ac:dyDescent="0.25">
      <c r="A1816" s="128">
        <v>6757</v>
      </c>
      <c r="B1816" s="125" t="s">
        <v>2373</v>
      </c>
      <c r="C1816" s="125" t="s">
        <v>2267</v>
      </c>
      <c r="D1816" s="125" t="s">
        <v>1211</v>
      </c>
      <c r="E1816" s="125" t="s">
        <v>1212</v>
      </c>
      <c r="F1816" s="126">
        <v>44265</v>
      </c>
      <c r="G1816" s="125" t="s">
        <v>1207</v>
      </c>
      <c r="H1816" s="58" t="s">
        <v>1930</v>
      </c>
    </row>
    <row r="1817" spans="1:8" x14ac:dyDescent="0.25">
      <c r="A1817" s="128">
        <v>6758</v>
      </c>
      <c r="B1817" s="125" t="s">
        <v>2374</v>
      </c>
      <c r="C1817" s="125" t="s">
        <v>1304</v>
      </c>
      <c r="D1817" s="125" t="s">
        <v>1214</v>
      </c>
      <c r="E1817" s="125" t="s">
        <v>1212</v>
      </c>
      <c r="F1817" s="126">
        <v>44265</v>
      </c>
      <c r="G1817" s="125" t="s">
        <v>1215</v>
      </c>
      <c r="H1817" s="127"/>
    </row>
    <row r="1818" spans="1:8" x14ac:dyDescent="0.25">
      <c r="A1818" s="128">
        <v>6759</v>
      </c>
      <c r="B1818" s="125" t="s">
        <v>2375</v>
      </c>
      <c r="C1818" s="125" t="s">
        <v>1208</v>
      </c>
      <c r="D1818" s="125" t="s">
        <v>1325</v>
      </c>
      <c r="E1818" s="125" t="s">
        <v>1219</v>
      </c>
      <c r="F1818" s="126">
        <v>44267</v>
      </c>
      <c r="G1818" s="125" t="s">
        <v>1253</v>
      </c>
      <c r="H1818" s="20" t="s">
        <v>1930</v>
      </c>
    </row>
    <row r="1819" spans="1:8" x14ac:dyDescent="0.25">
      <c r="A1819" s="128">
        <v>6760</v>
      </c>
      <c r="B1819" s="125" t="s">
        <v>2376</v>
      </c>
      <c r="C1819" s="125" t="s">
        <v>890</v>
      </c>
      <c r="D1819" s="125" t="s">
        <v>1746</v>
      </c>
      <c r="E1819" s="125" t="s">
        <v>1219</v>
      </c>
      <c r="F1819" s="126">
        <v>44265</v>
      </c>
      <c r="G1819" s="125" t="s">
        <v>1220</v>
      </c>
      <c r="H1819" s="20" t="s">
        <v>4955</v>
      </c>
    </row>
    <row r="1820" spans="1:8" x14ac:dyDescent="0.25">
      <c r="A1820" s="128">
        <v>6761</v>
      </c>
      <c r="B1820" s="125" t="s">
        <v>2377</v>
      </c>
      <c r="C1820" s="125" t="s">
        <v>1289</v>
      </c>
      <c r="D1820" s="125" t="s">
        <v>1214</v>
      </c>
      <c r="E1820" s="125" t="s">
        <v>1212</v>
      </c>
      <c r="F1820" s="126">
        <v>44265</v>
      </c>
      <c r="G1820" s="125" t="s">
        <v>1254</v>
      </c>
      <c r="H1820" s="58" t="s">
        <v>1618</v>
      </c>
    </row>
    <row r="1821" spans="1:8" x14ac:dyDescent="0.25">
      <c r="A1821" s="128">
        <v>6762</v>
      </c>
      <c r="B1821" s="125" t="s">
        <v>2378</v>
      </c>
      <c r="C1821" s="125" t="s">
        <v>1217</v>
      </c>
      <c r="D1821" s="125" t="s">
        <v>1746</v>
      </c>
      <c r="E1821" s="125" t="s">
        <v>1219</v>
      </c>
      <c r="F1821" s="126">
        <v>44266</v>
      </c>
      <c r="G1821" s="125" t="s">
        <v>1220</v>
      </c>
      <c r="H1821" s="20" t="s">
        <v>1930</v>
      </c>
    </row>
    <row r="1822" spans="1:8" x14ac:dyDescent="0.25">
      <c r="A1822" s="128">
        <v>6763</v>
      </c>
      <c r="B1822" s="125" t="s">
        <v>2379</v>
      </c>
      <c r="C1822" s="125" t="s">
        <v>2055</v>
      </c>
      <c r="D1822" s="125" t="s">
        <v>1211</v>
      </c>
      <c r="E1822" s="125" t="s">
        <v>1212</v>
      </c>
      <c r="F1822" s="126">
        <v>44266</v>
      </c>
      <c r="G1822" s="125" t="s">
        <v>1207</v>
      </c>
      <c r="H1822" s="127"/>
    </row>
    <row r="1823" spans="1:8" x14ac:dyDescent="0.25">
      <c r="A1823" s="128">
        <v>6764</v>
      </c>
      <c r="B1823" s="125" t="s">
        <v>2380</v>
      </c>
      <c r="C1823" s="125" t="s">
        <v>890</v>
      </c>
      <c r="D1823" s="125" t="s">
        <v>1746</v>
      </c>
      <c r="E1823" s="125" t="s">
        <v>1219</v>
      </c>
      <c r="F1823" s="126">
        <v>44267</v>
      </c>
      <c r="G1823" s="125" t="s">
        <v>1220</v>
      </c>
      <c r="H1823" s="20" t="s">
        <v>4955</v>
      </c>
    </row>
    <row r="1824" spans="1:8" x14ac:dyDescent="0.25">
      <c r="A1824" s="128">
        <v>6765</v>
      </c>
      <c r="B1824" s="125" t="s">
        <v>2381</v>
      </c>
      <c r="C1824" s="125" t="s">
        <v>1208</v>
      </c>
      <c r="D1824" s="125" t="s">
        <v>1236</v>
      </c>
      <c r="E1824" s="125" t="s">
        <v>1219</v>
      </c>
      <c r="F1824" s="126">
        <v>44268</v>
      </c>
      <c r="G1824" s="125" t="s">
        <v>1207</v>
      </c>
      <c r="H1824" s="20" t="s">
        <v>1930</v>
      </c>
    </row>
    <row r="1825" spans="1:9" x14ac:dyDescent="0.25">
      <c r="A1825" s="128">
        <v>6766</v>
      </c>
      <c r="B1825" s="125" t="s">
        <v>2382</v>
      </c>
      <c r="C1825" s="125" t="s">
        <v>1208</v>
      </c>
      <c r="D1825" s="125" t="s">
        <v>1236</v>
      </c>
      <c r="E1825" s="125" t="s">
        <v>1219</v>
      </c>
      <c r="F1825" s="126">
        <v>44266</v>
      </c>
      <c r="G1825" s="125" t="s">
        <v>2200</v>
      </c>
      <c r="H1825" s="20" t="s">
        <v>1930</v>
      </c>
    </row>
    <row r="1826" spans="1:9" x14ac:dyDescent="0.25">
      <c r="A1826" s="128">
        <v>6767</v>
      </c>
      <c r="B1826" s="125" t="s">
        <v>2383</v>
      </c>
      <c r="C1826" s="125" t="s">
        <v>1208</v>
      </c>
      <c r="D1826" s="125" t="s">
        <v>1236</v>
      </c>
      <c r="E1826" s="125" t="s">
        <v>1219</v>
      </c>
      <c r="F1826" s="126">
        <v>44266</v>
      </c>
      <c r="G1826" s="125" t="s">
        <v>2200</v>
      </c>
      <c r="H1826" s="20" t="s">
        <v>1930</v>
      </c>
    </row>
    <row r="1827" spans="1:9" x14ac:dyDescent="0.25">
      <c r="A1827" s="128">
        <v>6768</v>
      </c>
      <c r="B1827" s="125" t="s">
        <v>2384</v>
      </c>
      <c r="C1827" s="125" t="s">
        <v>234</v>
      </c>
      <c r="D1827" s="125" t="s">
        <v>1214</v>
      </c>
      <c r="E1827" s="125" t="s">
        <v>1212</v>
      </c>
      <c r="F1827" s="126">
        <v>44268</v>
      </c>
      <c r="G1827" s="125" t="s">
        <v>1215</v>
      </c>
      <c r="H1827" s="127"/>
    </row>
    <row r="1828" spans="1:9" x14ac:dyDescent="0.25">
      <c r="A1828" s="128">
        <v>6769</v>
      </c>
      <c r="B1828" s="125" t="s">
        <v>2385</v>
      </c>
      <c r="C1828" s="125" t="s">
        <v>2366</v>
      </c>
      <c r="D1828" s="125" t="s">
        <v>1672</v>
      </c>
      <c r="E1828" s="125" t="s">
        <v>1231</v>
      </c>
      <c r="F1828" s="126">
        <v>44270</v>
      </c>
      <c r="G1828" s="125" t="s">
        <v>1253</v>
      </c>
      <c r="H1828" s="127"/>
    </row>
    <row r="1829" spans="1:9" x14ac:dyDescent="0.25">
      <c r="A1829" s="128">
        <v>6770</v>
      </c>
      <c r="B1829" s="125" t="s">
        <v>2386</v>
      </c>
      <c r="C1829" s="125" t="s">
        <v>1208</v>
      </c>
      <c r="D1829" s="125" t="s">
        <v>1236</v>
      </c>
      <c r="E1829" s="125" t="s">
        <v>1219</v>
      </c>
      <c r="F1829" s="126">
        <v>44267</v>
      </c>
      <c r="G1829" s="125" t="s">
        <v>1207</v>
      </c>
      <c r="H1829" s="20" t="s">
        <v>1930</v>
      </c>
    </row>
    <row r="1830" spans="1:9" x14ac:dyDescent="0.25">
      <c r="A1830" s="128">
        <v>6771</v>
      </c>
      <c r="B1830" s="125" t="s">
        <v>2387</v>
      </c>
      <c r="C1830" s="125" t="s">
        <v>2275</v>
      </c>
      <c r="D1830" s="125" t="s">
        <v>1236</v>
      </c>
      <c r="E1830" s="125" t="s">
        <v>1219</v>
      </c>
      <c r="F1830" s="126">
        <v>44269</v>
      </c>
      <c r="G1830" s="125" t="s">
        <v>1207</v>
      </c>
      <c r="H1830" s="127"/>
    </row>
    <row r="1831" spans="1:9" x14ac:dyDescent="0.25">
      <c r="A1831" s="128">
        <v>6772</v>
      </c>
      <c r="B1831" s="125" t="s">
        <v>2388</v>
      </c>
      <c r="C1831" s="125" t="s">
        <v>2389</v>
      </c>
      <c r="D1831" s="125" t="s">
        <v>1746</v>
      </c>
      <c r="E1831" s="125" t="s">
        <v>1219</v>
      </c>
      <c r="F1831" s="126">
        <v>44271</v>
      </c>
      <c r="G1831" s="125" t="s">
        <v>1215</v>
      </c>
      <c r="H1831" s="127"/>
    </row>
    <row r="1832" spans="1:9" x14ac:dyDescent="0.25">
      <c r="A1832" s="128">
        <v>6773</v>
      </c>
      <c r="B1832" s="125" t="s">
        <v>2390</v>
      </c>
      <c r="C1832" s="125" t="s">
        <v>1217</v>
      </c>
      <c r="D1832" s="125" t="s">
        <v>1746</v>
      </c>
      <c r="E1832" s="125" t="s">
        <v>1219</v>
      </c>
      <c r="F1832" s="126">
        <v>44271</v>
      </c>
      <c r="G1832" s="125" t="s">
        <v>1220</v>
      </c>
      <c r="H1832" s="20" t="s">
        <v>1930</v>
      </c>
    </row>
    <row r="1833" spans="1:9" x14ac:dyDescent="0.25">
      <c r="A1833" s="128">
        <v>6774</v>
      </c>
      <c r="B1833" s="125" t="s">
        <v>2391</v>
      </c>
      <c r="C1833" s="125" t="s">
        <v>2392</v>
      </c>
      <c r="D1833" s="125" t="s">
        <v>1746</v>
      </c>
      <c r="E1833" s="125" t="s">
        <v>1219</v>
      </c>
      <c r="F1833" s="126">
        <v>44270</v>
      </c>
      <c r="G1833" s="125" t="s">
        <v>1220</v>
      </c>
      <c r="H1833" s="58" t="s">
        <v>1618</v>
      </c>
      <c r="I1833" s="222" t="s">
        <v>2441</v>
      </c>
    </row>
    <row r="1834" spans="1:9" x14ac:dyDescent="0.25">
      <c r="A1834" s="128">
        <v>6775</v>
      </c>
      <c r="B1834" s="125" t="s">
        <v>2393</v>
      </c>
      <c r="C1834" s="125" t="s">
        <v>1217</v>
      </c>
      <c r="D1834" s="125" t="s">
        <v>1746</v>
      </c>
      <c r="E1834" s="125" t="s">
        <v>1219</v>
      </c>
      <c r="F1834" s="126">
        <v>44263</v>
      </c>
      <c r="G1834" s="125" t="s">
        <v>1220</v>
      </c>
      <c r="H1834" s="20" t="s">
        <v>1930</v>
      </c>
    </row>
    <row r="1835" spans="1:9" x14ac:dyDescent="0.25">
      <c r="A1835" s="128">
        <v>6776</v>
      </c>
      <c r="B1835" s="125" t="s">
        <v>2394</v>
      </c>
      <c r="C1835" s="125" t="s">
        <v>890</v>
      </c>
      <c r="D1835" s="125" t="s">
        <v>1746</v>
      </c>
      <c r="E1835" s="125" t="s">
        <v>1219</v>
      </c>
      <c r="F1835" s="126">
        <v>44272</v>
      </c>
      <c r="G1835" s="125" t="s">
        <v>1220</v>
      </c>
      <c r="H1835" s="20" t="s">
        <v>4955</v>
      </c>
    </row>
    <row r="1836" spans="1:9" x14ac:dyDescent="0.25">
      <c r="A1836" s="128">
        <v>6777</v>
      </c>
      <c r="B1836" s="125" t="s">
        <v>2395</v>
      </c>
      <c r="C1836" s="125" t="s">
        <v>2198</v>
      </c>
      <c r="D1836" s="125" t="s">
        <v>1746</v>
      </c>
      <c r="E1836" s="125" t="s">
        <v>1219</v>
      </c>
      <c r="F1836" s="126">
        <v>44273</v>
      </c>
      <c r="G1836" s="125" t="s">
        <v>1254</v>
      </c>
      <c r="H1836" s="127"/>
    </row>
    <row r="1837" spans="1:9" x14ac:dyDescent="0.25">
      <c r="A1837" s="128">
        <v>6778</v>
      </c>
      <c r="B1837" s="125" t="s">
        <v>2396</v>
      </c>
      <c r="C1837" s="125" t="s">
        <v>1558</v>
      </c>
      <c r="D1837" s="125" t="s">
        <v>1214</v>
      </c>
      <c r="E1837" s="125" t="s">
        <v>1212</v>
      </c>
      <c r="F1837" s="126">
        <v>44272</v>
      </c>
      <c r="G1837" s="125" t="s">
        <v>1215</v>
      </c>
      <c r="H1837" s="127"/>
    </row>
    <row r="1838" spans="1:9" x14ac:dyDescent="0.25">
      <c r="A1838" s="128">
        <v>6779</v>
      </c>
      <c r="B1838" s="125" t="s">
        <v>2397</v>
      </c>
      <c r="C1838" s="125" t="s">
        <v>890</v>
      </c>
      <c r="D1838" s="125" t="s">
        <v>1746</v>
      </c>
      <c r="E1838" s="125" t="s">
        <v>1219</v>
      </c>
      <c r="F1838" s="126">
        <v>44273</v>
      </c>
      <c r="G1838" s="125" t="s">
        <v>1220</v>
      </c>
      <c r="H1838" s="20" t="s">
        <v>4955</v>
      </c>
    </row>
    <row r="1839" spans="1:9" x14ac:dyDescent="0.25">
      <c r="A1839" s="128">
        <v>6780</v>
      </c>
      <c r="B1839" s="125" t="s">
        <v>2398</v>
      </c>
      <c r="C1839" s="125" t="s">
        <v>2371</v>
      </c>
      <c r="D1839" s="125" t="s">
        <v>1214</v>
      </c>
      <c r="E1839" s="125" t="s">
        <v>1212</v>
      </c>
      <c r="F1839" s="126">
        <v>44273</v>
      </c>
      <c r="G1839" s="125" t="s">
        <v>1215</v>
      </c>
      <c r="H1839" s="127"/>
    </row>
    <row r="1840" spans="1:9" x14ac:dyDescent="0.25">
      <c r="A1840" s="128">
        <v>6781</v>
      </c>
      <c r="B1840" s="125" t="s">
        <v>2399</v>
      </c>
      <c r="C1840" s="125" t="s">
        <v>1852</v>
      </c>
      <c r="D1840" s="125" t="s">
        <v>1214</v>
      </c>
      <c r="E1840" s="125" t="s">
        <v>1212</v>
      </c>
      <c r="F1840" s="126">
        <v>44273</v>
      </c>
      <c r="G1840" s="125" t="s">
        <v>1254</v>
      </c>
      <c r="H1840" s="127"/>
    </row>
    <row r="1841" spans="1:9" x14ac:dyDescent="0.25">
      <c r="A1841" s="128">
        <v>6782</v>
      </c>
      <c r="B1841" s="125" t="s">
        <v>2400</v>
      </c>
      <c r="C1841" s="125" t="s">
        <v>2205</v>
      </c>
      <c r="D1841" s="125" t="s">
        <v>1672</v>
      </c>
      <c r="E1841" s="125" t="s">
        <v>1231</v>
      </c>
      <c r="F1841" s="126">
        <v>44276</v>
      </c>
      <c r="G1841" s="125" t="s">
        <v>1253</v>
      </c>
      <c r="H1841" s="58" t="s">
        <v>2338</v>
      </c>
    </row>
    <row r="1842" spans="1:9" x14ac:dyDescent="0.25">
      <c r="A1842" s="128">
        <v>6783</v>
      </c>
      <c r="B1842" s="125" t="s">
        <v>2401</v>
      </c>
      <c r="C1842" s="125" t="s">
        <v>1208</v>
      </c>
      <c r="D1842" s="125" t="s">
        <v>1325</v>
      </c>
      <c r="E1842" s="125" t="s">
        <v>1219</v>
      </c>
      <c r="F1842" s="126">
        <v>44276</v>
      </c>
      <c r="G1842" s="125" t="s">
        <v>1253</v>
      </c>
      <c r="H1842" s="20" t="s">
        <v>1930</v>
      </c>
    </row>
    <row r="1843" spans="1:9" x14ac:dyDescent="0.25">
      <c r="A1843" s="128">
        <v>6784</v>
      </c>
      <c r="B1843" s="125" t="s">
        <v>2402</v>
      </c>
      <c r="C1843" s="125" t="s">
        <v>2366</v>
      </c>
      <c r="D1843" s="125" t="s">
        <v>1672</v>
      </c>
      <c r="E1843" s="125" t="s">
        <v>1231</v>
      </c>
      <c r="F1843" s="126">
        <v>44278</v>
      </c>
      <c r="G1843" s="125" t="s">
        <v>1253</v>
      </c>
      <c r="H1843" s="127"/>
    </row>
    <row r="1844" spans="1:9" x14ac:dyDescent="0.25">
      <c r="A1844" s="128">
        <v>6785</v>
      </c>
      <c r="B1844" s="125" t="s">
        <v>2403</v>
      </c>
      <c r="C1844" s="125" t="s">
        <v>1208</v>
      </c>
      <c r="D1844" s="125" t="s">
        <v>1325</v>
      </c>
      <c r="E1844" s="125" t="s">
        <v>1219</v>
      </c>
      <c r="F1844" s="126">
        <v>44278</v>
      </c>
      <c r="G1844" s="125" t="s">
        <v>1253</v>
      </c>
      <c r="H1844" s="20" t="s">
        <v>1930</v>
      </c>
    </row>
    <row r="1845" spans="1:9" x14ac:dyDescent="0.25">
      <c r="A1845" s="128">
        <v>6786</v>
      </c>
      <c r="B1845" s="125" t="s">
        <v>2404</v>
      </c>
      <c r="C1845" s="125" t="s">
        <v>1558</v>
      </c>
      <c r="D1845" s="125" t="s">
        <v>1214</v>
      </c>
      <c r="E1845" s="125" t="s">
        <v>1212</v>
      </c>
      <c r="F1845" s="126">
        <v>44278</v>
      </c>
      <c r="G1845" s="125" t="s">
        <v>1215</v>
      </c>
      <c r="H1845" s="127"/>
    </row>
    <row r="1846" spans="1:9" x14ac:dyDescent="0.25">
      <c r="A1846" s="128">
        <v>6787</v>
      </c>
      <c r="B1846" s="125" t="s">
        <v>2405</v>
      </c>
      <c r="C1846" s="125" t="s">
        <v>1260</v>
      </c>
      <c r="D1846" s="125" t="s">
        <v>1211</v>
      </c>
      <c r="E1846" s="125" t="s">
        <v>1212</v>
      </c>
      <c r="F1846" s="126">
        <v>44280</v>
      </c>
      <c r="G1846" s="125" t="s">
        <v>1207</v>
      </c>
      <c r="H1846" s="127"/>
    </row>
    <row r="1847" spans="1:9" x14ac:dyDescent="0.25">
      <c r="A1847" s="128">
        <v>6788</v>
      </c>
      <c r="B1847" s="125" t="s">
        <v>2406</v>
      </c>
      <c r="C1847" s="125" t="s">
        <v>2392</v>
      </c>
      <c r="D1847" s="125" t="s">
        <v>1746</v>
      </c>
      <c r="E1847" s="125" t="s">
        <v>1219</v>
      </c>
      <c r="F1847" s="126">
        <v>44280</v>
      </c>
      <c r="G1847" s="125" t="s">
        <v>1220</v>
      </c>
      <c r="H1847" s="58" t="s">
        <v>1618</v>
      </c>
      <c r="I1847" s="222" t="s">
        <v>2441</v>
      </c>
    </row>
    <row r="1848" spans="1:9" x14ac:dyDescent="0.25">
      <c r="A1848" s="128">
        <v>6789</v>
      </c>
      <c r="B1848" s="125" t="s">
        <v>2407</v>
      </c>
      <c r="C1848" s="125" t="s">
        <v>2205</v>
      </c>
      <c r="D1848" s="125" t="s">
        <v>1672</v>
      </c>
      <c r="E1848" s="125" t="s">
        <v>1231</v>
      </c>
      <c r="F1848" s="126">
        <v>44282</v>
      </c>
      <c r="G1848" s="125" t="s">
        <v>1253</v>
      </c>
      <c r="H1848" s="58" t="s">
        <v>2338</v>
      </c>
    </row>
    <row r="1849" spans="1:9" x14ac:dyDescent="0.25">
      <c r="A1849" s="128">
        <v>6791</v>
      </c>
      <c r="B1849" s="125" t="s">
        <v>2408</v>
      </c>
      <c r="C1849" s="125" t="s">
        <v>1208</v>
      </c>
      <c r="D1849" s="125" t="s">
        <v>1325</v>
      </c>
      <c r="E1849" s="125" t="s">
        <v>1219</v>
      </c>
      <c r="F1849" s="126">
        <v>44246</v>
      </c>
      <c r="G1849" s="125" t="s">
        <v>1253</v>
      </c>
      <c r="H1849" s="20" t="s">
        <v>1930</v>
      </c>
    </row>
    <row r="1850" spans="1:9" x14ac:dyDescent="0.25">
      <c r="A1850" s="128">
        <v>6792</v>
      </c>
      <c r="B1850" s="125" t="s">
        <v>2409</v>
      </c>
      <c r="C1850" s="125" t="s">
        <v>2410</v>
      </c>
      <c r="D1850" s="125" t="s">
        <v>1214</v>
      </c>
      <c r="E1850" s="125" t="s">
        <v>1212</v>
      </c>
      <c r="F1850" s="126">
        <v>44281</v>
      </c>
      <c r="G1850" s="125" t="s">
        <v>1215</v>
      </c>
      <c r="H1850" s="127"/>
    </row>
    <row r="1851" spans="1:9" x14ac:dyDescent="0.25">
      <c r="A1851" s="128">
        <v>6793</v>
      </c>
      <c r="B1851" s="125" t="s">
        <v>2411</v>
      </c>
      <c r="C1851" s="125" t="s">
        <v>2354</v>
      </c>
      <c r="D1851" s="125" t="s">
        <v>1325</v>
      </c>
      <c r="E1851" s="125" t="s">
        <v>1219</v>
      </c>
      <c r="F1851" s="126">
        <v>44262</v>
      </c>
      <c r="G1851" s="125" t="s">
        <v>1253</v>
      </c>
      <c r="H1851" s="127"/>
    </row>
    <row r="1852" spans="1:9" x14ac:dyDescent="0.25">
      <c r="A1852" s="128">
        <v>6794</v>
      </c>
      <c r="B1852" s="125" t="s">
        <v>2412</v>
      </c>
      <c r="C1852" s="125" t="s">
        <v>1889</v>
      </c>
      <c r="D1852" s="125" t="s">
        <v>1746</v>
      </c>
      <c r="E1852" s="125" t="s">
        <v>1219</v>
      </c>
      <c r="F1852" s="126">
        <v>44282</v>
      </c>
      <c r="G1852" s="125" t="s">
        <v>1220</v>
      </c>
      <c r="H1852" s="127"/>
    </row>
    <row r="1853" spans="1:9" x14ac:dyDescent="0.25">
      <c r="A1853" s="128">
        <v>6795</v>
      </c>
      <c r="B1853" s="125" t="s">
        <v>2413</v>
      </c>
      <c r="C1853" s="125" t="s">
        <v>201</v>
      </c>
      <c r="D1853" s="125" t="s">
        <v>1214</v>
      </c>
      <c r="E1853" s="125" t="s">
        <v>1212</v>
      </c>
      <c r="F1853" s="126">
        <v>44282</v>
      </c>
      <c r="G1853" s="125" t="s">
        <v>1254</v>
      </c>
      <c r="H1853" s="127"/>
    </row>
    <row r="1854" spans="1:9" x14ac:dyDescent="0.25">
      <c r="A1854" s="128">
        <v>6796</v>
      </c>
      <c r="B1854" s="125" t="s">
        <v>2414</v>
      </c>
      <c r="C1854" s="125" t="s">
        <v>191</v>
      </c>
      <c r="D1854" s="125" t="s">
        <v>1211</v>
      </c>
      <c r="E1854" s="125" t="s">
        <v>1212</v>
      </c>
      <c r="F1854" s="126">
        <v>44282</v>
      </c>
      <c r="G1854" s="125" t="s">
        <v>1207</v>
      </c>
      <c r="H1854" s="127"/>
    </row>
    <row r="1855" spans="1:9" x14ac:dyDescent="0.25">
      <c r="A1855" s="128">
        <v>6797</v>
      </c>
      <c r="B1855" s="125" t="s">
        <v>2415</v>
      </c>
      <c r="C1855" s="125" t="s">
        <v>2416</v>
      </c>
      <c r="D1855" s="125" t="s">
        <v>1214</v>
      </c>
      <c r="E1855" s="125" t="s">
        <v>1212</v>
      </c>
      <c r="F1855" s="126">
        <v>44282</v>
      </c>
      <c r="G1855" s="125" t="s">
        <v>1215</v>
      </c>
      <c r="H1855" s="127"/>
    </row>
    <row r="1856" spans="1:9" x14ac:dyDescent="0.25">
      <c r="A1856" s="128">
        <v>6798</v>
      </c>
      <c r="B1856" s="125" t="s">
        <v>2417</v>
      </c>
      <c r="C1856" s="125" t="s">
        <v>2198</v>
      </c>
      <c r="D1856" s="125" t="s">
        <v>1746</v>
      </c>
      <c r="E1856" s="125" t="s">
        <v>1219</v>
      </c>
      <c r="F1856" s="126">
        <v>44282</v>
      </c>
      <c r="G1856" s="125" t="s">
        <v>1254</v>
      </c>
      <c r="H1856" s="127"/>
    </row>
    <row r="1857" spans="1:9" x14ac:dyDescent="0.25">
      <c r="A1857" s="128">
        <v>6799</v>
      </c>
      <c r="B1857" s="125" t="s">
        <v>2418</v>
      </c>
      <c r="C1857" s="125" t="s">
        <v>2366</v>
      </c>
      <c r="D1857" s="125" t="s">
        <v>1257</v>
      </c>
      <c r="E1857" s="125" t="s">
        <v>1231</v>
      </c>
      <c r="F1857" s="126"/>
      <c r="G1857" s="125" t="s">
        <v>1253</v>
      </c>
      <c r="H1857" s="127"/>
    </row>
    <row r="1858" spans="1:9" x14ac:dyDescent="0.25">
      <c r="A1858" s="30">
        <v>6800</v>
      </c>
      <c r="B1858" s="29" t="s">
        <v>2419</v>
      </c>
      <c r="C1858" s="29" t="s">
        <v>2392</v>
      </c>
      <c r="D1858" s="29" t="s">
        <v>1746</v>
      </c>
      <c r="E1858" s="29" t="s">
        <v>1219</v>
      </c>
      <c r="F1858" s="31">
        <v>44287</v>
      </c>
      <c r="G1858" s="29" t="s">
        <v>1220</v>
      </c>
      <c r="H1858" s="58" t="s">
        <v>1618</v>
      </c>
      <c r="I1858" s="222" t="s">
        <v>2441</v>
      </c>
    </row>
    <row r="1859" spans="1:9" x14ac:dyDescent="0.25">
      <c r="A1859" s="30">
        <v>6801</v>
      </c>
      <c r="B1859" s="29" t="s">
        <v>2420</v>
      </c>
      <c r="C1859" s="29" t="s">
        <v>2421</v>
      </c>
      <c r="D1859" s="29" t="s">
        <v>1746</v>
      </c>
      <c r="E1859" s="29" t="s">
        <v>1219</v>
      </c>
      <c r="F1859" s="31">
        <v>44286</v>
      </c>
      <c r="G1859" s="29" t="s">
        <v>1207</v>
      </c>
      <c r="H1859" s="58"/>
    </row>
    <row r="1860" spans="1:9" x14ac:dyDescent="0.25">
      <c r="A1860" s="30">
        <v>6802</v>
      </c>
      <c r="B1860" s="29" t="s">
        <v>2422</v>
      </c>
      <c r="C1860" s="29" t="s">
        <v>2198</v>
      </c>
      <c r="D1860" s="29" t="s">
        <v>1746</v>
      </c>
      <c r="E1860" s="29" t="s">
        <v>1219</v>
      </c>
      <c r="F1860" s="31">
        <v>44285</v>
      </c>
      <c r="G1860" s="29" t="s">
        <v>1254</v>
      </c>
      <c r="H1860" s="58"/>
    </row>
    <row r="1861" spans="1:9" x14ac:dyDescent="0.25">
      <c r="A1861" s="30">
        <v>6803</v>
      </c>
      <c r="B1861" s="29" t="s">
        <v>2423</v>
      </c>
      <c r="C1861" s="29" t="s">
        <v>2424</v>
      </c>
      <c r="D1861" s="29" t="s">
        <v>1257</v>
      </c>
      <c r="E1861" s="29" t="s">
        <v>1231</v>
      </c>
      <c r="F1861" s="31">
        <v>44288</v>
      </c>
      <c r="G1861" s="29" t="s">
        <v>1569</v>
      </c>
      <c r="H1861" s="58" t="s">
        <v>1995</v>
      </c>
    </row>
    <row r="1862" spans="1:9" x14ac:dyDescent="0.25">
      <c r="A1862" s="30">
        <v>6804</v>
      </c>
      <c r="B1862" s="29" t="s">
        <v>2425</v>
      </c>
      <c r="C1862" s="29" t="s">
        <v>2354</v>
      </c>
      <c r="D1862" s="29" t="s">
        <v>1325</v>
      </c>
      <c r="E1862" s="29" t="s">
        <v>1219</v>
      </c>
      <c r="F1862" s="31">
        <v>44289</v>
      </c>
      <c r="G1862" s="29" t="s">
        <v>1253</v>
      </c>
      <c r="H1862" s="58"/>
    </row>
    <row r="1863" spans="1:9" x14ac:dyDescent="0.25">
      <c r="A1863" s="30">
        <v>6805</v>
      </c>
      <c r="B1863" s="29" t="s">
        <v>2426</v>
      </c>
      <c r="C1863" s="29" t="s">
        <v>1208</v>
      </c>
      <c r="D1863" s="29" t="s">
        <v>1325</v>
      </c>
      <c r="E1863" s="29" t="s">
        <v>1219</v>
      </c>
      <c r="F1863" s="31">
        <v>44294</v>
      </c>
      <c r="G1863" s="29" t="s">
        <v>1253</v>
      </c>
      <c r="H1863" s="20" t="s">
        <v>1930</v>
      </c>
    </row>
    <row r="1864" spans="1:9" x14ac:dyDescent="0.25">
      <c r="A1864" s="30">
        <v>6806</v>
      </c>
      <c r="B1864" s="29" t="s">
        <v>2427</v>
      </c>
      <c r="C1864" s="29" t="s">
        <v>1217</v>
      </c>
      <c r="D1864" s="29" t="s">
        <v>1230</v>
      </c>
      <c r="E1864" s="29" t="s">
        <v>1231</v>
      </c>
      <c r="F1864" s="31">
        <v>44292</v>
      </c>
      <c r="G1864" s="29" t="s">
        <v>1220</v>
      </c>
      <c r="H1864" s="20" t="s">
        <v>1930</v>
      </c>
    </row>
    <row r="1865" spans="1:9" x14ac:dyDescent="0.25">
      <c r="A1865" s="30">
        <v>6807</v>
      </c>
      <c r="B1865" s="29" t="s">
        <v>2428</v>
      </c>
      <c r="C1865" s="29" t="s">
        <v>1208</v>
      </c>
      <c r="D1865" s="29" t="s">
        <v>1325</v>
      </c>
      <c r="E1865" s="29" t="s">
        <v>1219</v>
      </c>
      <c r="F1865" s="31">
        <v>44294</v>
      </c>
      <c r="G1865" s="29" t="s">
        <v>1253</v>
      </c>
      <c r="H1865" s="20" t="s">
        <v>1930</v>
      </c>
    </row>
    <row r="1866" spans="1:9" x14ac:dyDescent="0.25">
      <c r="A1866" s="30">
        <v>6808</v>
      </c>
      <c r="B1866" s="29" t="s">
        <v>2429</v>
      </c>
      <c r="C1866" s="29" t="s">
        <v>1217</v>
      </c>
      <c r="D1866" s="29" t="s">
        <v>1746</v>
      </c>
      <c r="E1866" s="29" t="s">
        <v>1219</v>
      </c>
      <c r="F1866" s="31">
        <v>44292</v>
      </c>
      <c r="G1866" s="29" t="s">
        <v>1220</v>
      </c>
      <c r="H1866" s="20" t="s">
        <v>1930</v>
      </c>
    </row>
    <row r="1867" spans="1:9" x14ac:dyDescent="0.25">
      <c r="A1867" s="30">
        <v>6809</v>
      </c>
      <c r="B1867" s="29" t="s">
        <v>2430</v>
      </c>
      <c r="C1867" s="29" t="s">
        <v>1208</v>
      </c>
      <c r="D1867" s="29" t="s">
        <v>1236</v>
      </c>
      <c r="E1867" s="29" t="s">
        <v>1219</v>
      </c>
      <c r="F1867" s="31">
        <v>44291</v>
      </c>
      <c r="G1867" s="29" t="s">
        <v>1207</v>
      </c>
      <c r="H1867" s="20" t="s">
        <v>1930</v>
      </c>
    </row>
    <row r="1868" spans="1:9" x14ac:dyDescent="0.25">
      <c r="A1868" s="30">
        <v>6810</v>
      </c>
      <c r="B1868" s="29" t="s">
        <v>2431</v>
      </c>
      <c r="C1868" s="29" t="s">
        <v>2432</v>
      </c>
      <c r="D1868" s="29" t="s">
        <v>1746</v>
      </c>
      <c r="E1868" s="29" t="s">
        <v>1219</v>
      </c>
      <c r="F1868" s="31">
        <v>44292</v>
      </c>
      <c r="G1868" s="29" t="s">
        <v>1220</v>
      </c>
      <c r="H1868" s="58"/>
    </row>
    <row r="1869" spans="1:9" x14ac:dyDescent="0.25">
      <c r="A1869" s="30">
        <v>6811</v>
      </c>
      <c r="B1869" s="29" t="s">
        <v>2433</v>
      </c>
      <c r="C1869" s="29" t="s">
        <v>1208</v>
      </c>
      <c r="D1869" s="29" t="s">
        <v>1236</v>
      </c>
      <c r="E1869" s="29" t="s">
        <v>1219</v>
      </c>
      <c r="F1869" s="31">
        <v>44294</v>
      </c>
      <c r="G1869" s="29" t="s">
        <v>1207</v>
      </c>
      <c r="H1869" s="20" t="s">
        <v>1930</v>
      </c>
    </row>
    <row r="1870" spans="1:9" x14ac:dyDescent="0.25">
      <c r="A1870" s="30">
        <v>6812</v>
      </c>
      <c r="B1870" s="29" t="s">
        <v>2434</v>
      </c>
      <c r="C1870" s="29" t="s">
        <v>2435</v>
      </c>
      <c r="D1870" s="29" t="s">
        <v>1352</v>
      </c>
      <c r="E1870" s="29" t="s">
        <v>1212</v>
      </c>
      <c r="F1870" s="31">
        <v>44293</v>
      </c>
      <c r="G1870" s="29" t="s">
        <v>1255</v>
      </c>
      <c r="H1870" s="58"/>
    </row>
    <row r="1871" spans="1:9" x14ac:dyDescent="0.25">
      <c r="A1871" s="30">
        <v>6813</v>
      </c>
      <c r="B1871" s="29" t="s">
        <v>2436</v>
      </c>
      <c r="C1871" s="29" t="s">
        <v>1208</v>
      </c>
      <c r="D1871" s="29" t="s">
        <v>1325</v>
      </c>
      <c r="E1871" s="29" t="s">
        <v>1219</v>
      </c>
      <c r="F1871" s="31">
        <v>44292</v>
      </c>
      <c r="G1871" s="29" t="s">
        <v>1253</v>
      </c>
      <c r="H1871" s="20" t="s">
        <v>1930</v>
      </c>
    </row>
    <row r="1872" spans="1:9" x14ac:dyDescent="0.25">
      <c r="A1872" s="30">
        <v>6814</v>
      </c>
      <c r="B1872" s="29" t="s">
        <v>2437</v>
      </c>
      <c r="C1872" s="29" t="s">
        <v>2435</v>
      </c>
      <c r="D1872" s="29" t="s">
        <v>1352</v>
      </c>
      <c r="E1872" s="29" t="s">
        <v>1212</v>
      </c>
      <c r="F1872" s="31">
        <v>44293</v>
      </c>
      <c r="G1872" s="29" t="s">
        <v>1255</v>
      </c>
      <c r="H1872" s="58"/>
    </row>
    <row r="1873" spans="1:8" x14ac:dyDescent="0.25">
      <c r="A1873" s="30">
        <v>6815</v>
      </c>
      <c r="B1873" s="29" t="s">
        <v>2438</v>
      </c>
      <c r="C1873" s="29" t="s">
        <v>191</v>
      </c>
      <c r="D1873" s="29" t="s">
        <v>1211</v>
      </c>
      <c r="E1873" s="29" t="s">
        <v>1212</v>
      </c>
      <c r="F1873" s="31">
        <v>44243</v>
      </c>
      <c r="G1873" s="29" t="s">
        <v>1207</v>
      </c>
      <c r="H1873" s="58"/>
    </row>
    <row r="1874" spans="1:8" x14ac:dyDescent="0.25">
      <c r="A1874" s="30">
        <v>6816</v>
      </c>
      <c r="B1874" s="29" t="s">
        <v>2439</v>
      </c>
      <c r="C1874" s="29" t="s">
        <v>191</v>
      </c>
      <c r="D1874" s="29" t="s">
        <v>1211</v>
      </c>
      <c r="E1874" s="29" t="s">
        <v>1212</v>
      </c>
      <c r="F1874" s="31">
        <v>44243</v>
      </c>
      <c r="G1874" s="29" t="s">
        <v>1207</v>
      </c>
      <c r="H1874" s="58"/>
    </row>
    <row r="1875" spans="1:8" x14ac:dyDescent="0.25">
      <c r="A1875" s="30">
        <v>6817</v>
      </c>
      <c r="B1875" s="29" t="s">
        <v>2440</v>
      </c>
      <c r="C1875" s="29" t="s">
        <v>191</v>
      </c>
      <c r="D1875" s="29" t="s">
        <v>1211</v>
      </c>
      <c r="E1875" s="29" t="s">
        <v>1212</v>
      </c>
      <c r="F1875" s="31">
        <v>44243</v>
      </c>
      <c r="G1875" s="29" t="s">
        <v>1207</v>
      </c>
      <c r="H1875" s="58"/>
    </row>
    <row r="1876" spans="1:8" x14ac:dyDescent="0.25">
      <c r="A1876" s="30">
        <v>6818</v>
      </c>
      <c r="B1876" s="29" t="s">
        <v>2448</v>
      </c>
      <c r="C1876" s="29" t="s">
        <v>890</v>
      </c>
      <c r="D1876" s="29" t="s">
        <v>1746</v>
      </c>
      <c r="E1876" s="29" t="s">
        <v>1219</v>
      </c>
      <c r="F1876" s="31">
        <v>44293</v>
      </c>
      <c r="G1876" s="29" t="s">
        <v>1220</v>
      </c>
      <c r="H1876" s="20" t="s">
        <v>4955</v>
      </c>
    </row>
    <row r="1877" spans="1:8" x14ac:dyDescent="0.25">
      <c r="A1877" s="30">
        <v>6819</v>
      </c>
      <c r="B1877" s="29" t="s">
        <v>2467</v>
      </c>
      <c r="C1877" s="29" t="s">
        <v>2389</v>
      </c>
      <c r="D1877" s="29" t="s">
        <v>1746</v>
      </c>
      <c r="E1877" s="29" t="s">
        <v>1219</v>
      </c>
      <c r="F1877" s="31">
        <v>44294</v>
      </c>
      <c r="G1877" s="29" t="s">
        <v>1215</v>
      </c>
      <c r="H1877" s="58"/>
    </row>
    <row r="1878" spans="1:8" x14ac:dyDescent="0.25">
      <c r="A1878" s="30">
        <v>6820</v>
      </c>
      <c r="B1878" s="29" t="s">
        <v>2469</v>
      </c>
      <c r="C1878" s="29" t="s">
        <v>246</v>
      </c>
      <c r="D1878" s="29" t="s">
        <v>1315</v>
      </c>
      <c r="E1878" s="29" t="s">
        <v>1219</v>
      </c>
      <c r="F1878" s="31">
        <v>44294</v>
      </c>
      <c r="G1878" s="29" t="s">
        <v>1255</v>
      </c>
      <c r="H1878" s="58"/>
    </row>
    <row r="1879" spans="1:8" x14ac:dyDescent="0.25">
      <c r="A1879" s="30">
        <v>6821</v>
      </c>
      <c r="B1879" s="29" t="s">
        <v>2478</v>
      </c>
      <c r="C1879" s="29" t="s">
        <v>2477</v>
      </c>
      <c r="D1879" s="29" t="s">
        <v>1236</v>
      </c>
      <c r="E1879" s="29" t="s">
        <v>1219</v>
      </c>
      <c r="F1879" s="31">
        <v>44296</v>
      </c>
      <c r="G1879" s="29" t="s">
        <v>1207</v>
      </c>
      <c r="H1879" s="58" t="s">
        <v>2621</v>
      </c>
    </row>
    <row r="1880" spans="1:8" x14ac:dyDescent="0.25">
      <c r="A1880" s="30">
        <v>6822</v>
      </c>
      <c r="B1880" s="29" t="s">
        <v>2462</v>
      </c>
      <c r="C1880" s="29" t="s">
        <v>1558</v>
      </c>
      <c r="D1880" s="29" t="s">
        <v>1214</v>
      </c>
      <c r="E1880" s="29" t="s">
        <v>1212</v>
      </c>
      <c r="F1880" s="31">
        <v>44295</v>
      </c>
      <c r="G1880" s="29" t="s">
        <v>1215</v>
      </c>
      <c r="H1880" s="58"/>
    </row>
    <row r="1881" spans="1:8" x14ac:dyDescent="0.25">
      <c r="A1881" s="30">
        <v>6823</v>
      </c>
      <c r="B1881" s="29" t="s">
        <v>2474</v>
      </c>
      <c r="C1881" s="29" t="s">
        <v>1289</v>
      </c>
      <c r="D1881" s="29" t="s">
        <v>1214</v>
      </c>
      <c r="E1881" s="29" t="s">
        <v>1212</v>
      </c>
      <c r="F1881" s="31">
        <v>44295</v>
      </c>
      <c r="G1881" s="29" t="s">
        <v>1254</v>
      </c>
      <c r="H1881" s="58" t="s">
        <v>1618</v>
      </c>
    </row>
    <row r="1882" spans="1:8" x14ac:dyDescent="0.25">
      <c r="A1882" s="30">
        <v>6824</v>
      </c>
      <c r="B1882" s="29" t="s">
        <v>2453</v>
      </c>
      <c r="C1882" s="29" t="s">
        <v>2410</v>
      </c>
      <c r="D1882" s="29" t="s">
        <v>1214</v>
      </c>
      <c r="E1882" s="29" t="s">
        <v>1212</v>
      </c>
      <c r="F1882" s="31">
        <v>44296</v>
      </c>
      <c r="G1882" s="29" t="s">
        <v>1215</v>
      </c>
      <c r="H1882" s="58"/>
    </row>
    <row r="1883" spans="1:8" x14ac:dyDescent="0.25">
      <c r="A1883" s="29">
        <v>6825</v>
      </c>
      <c r="B1883" s="29" t="s">
        <v>2454</v>
      </c>
      <c r="C1883" s="29" t="s">
        <v>2410</v>
      </c>
      <c r="D1883" s="29" t="s">
        <v>1214</v>
      </c>
      <c r="E1883" s="29" t="s">
        <v>1212</v>
      </c>
      <c r="F1883" s="31" t="s">
        <v>2492</v>
      </c>
      <c r="G1883" s="29" t="s">
        <v>1215</v>
      </c>
      <c r="H1883" s="58"/>
    </row>
    <row r="1884" spans="1:8" x14ac:dyDescent="0.25">
      <c r="A1884" s="29">
        <v>6826</v>
      </c>
      <c r="B1884" s="29" t="s">
        <v>2463</v>
      </c>
      <c r="C1884" s="29" t="s">
        <v>1558</v>
      </c>
      <c r="D1884" s="29" t="s">
        <v>1214</v>
      </c>
      <c r="E1884" s="29" t="s">
        <v>1212</v>
      </c>
      <c r="F1884" s="31" t="s">
        <v>2492</v>
      </c>
      <c r="G1884" s="29" t="s">
        <v>1215</v>
      </c>
      <c r="H1884" s="58"/>
    </row>
    <row r="1885" spans="1:8" x14ac:dyDescent="0.25">
      <c r="A1885" s="29">
        <v>6827</v>
      </c>
      <c r="B1885" s="29" t="s">
        <v>2464</v>
      </c>
      <c r="C1885" s="29" t="s">
        <v>1558</v>
      </c>
      <c r="D1885" s="29" t="s">
        <v>1214</v>
      </c>
      <c r="E1885" s="29" t="s">
        <v>1212</v>
      </c>
      <c r="F1885" s="31" t="s">
        <v>2492</v>
      </c>
      <c r="G1885" s="29" t="s">
        <v>1215</v>
      </c>
      <c r="H1885" s="58"/>
    </row>
    <row r="1886" spans="1:8" x14ac:dyDescent="0.25">
      <c r="A1886" s="29">
        <v>6828</v>
      </c>
      <c r="B1886" s="29" t="s">
        <v>2480</v>
      </c>
      <c r="C1886" s="29" t="s">
        <v>2275</v>
      </c>
      <c r="D1886" s="29" t="s">
        <v>1236</v>
      </c>
      <c r="E1886" s="29" t="s">
        <v>1219</v>
      </c>
      <c r="F1886" s="31" t="s">
        <v>2493</v>
      </c>
      <c r="G1886" s="29" t="s">
        <v>1207</v>
      </c>
      <c r="H1886" s="58"/>
    </row>
    <row r="1887" spans="1:8" x14ac:dyDescent="0.25">
      <c r="A1887" s="29">
        <v>6829</v>
      </c>
      <c r="B1887" s="29" t="s">
        <v>2494</v>
      </c>
      <c r="C1887" s="29" t="s">
        <v>2421</v>
      </c>
      <c r="D1887" s="29" t="s">
        <v>1236</v>
      </c>
      <c r="E1887" s="29" t="s">
        <v>1219</v>
      </c>
      <c r="F1887" s="31" t="s">
        <v>2493</v>
      </c>
      <c r="G1887" s="29" t="s">
        <v>1207</v>
      </c>
      <c r="H1887" s="58"/>
    </row>
    <row r="1888" spans="1:8" x14ac:dyDescent="0.25">
      <c r="A1888" s="29">
        <v>6830</v>
      </c>
      <c r="B1888" s="29" t="s">
        <v>2449</v>
      </c>
      <c r="C1888" s="29" t="s">
        <v>890</v>
      </c>
      <c r="D1888" s="29" t="s">
        <v>1746</v>
      </c>
      <c r="E1888" s="29" t="s">
        <v>1219</v>
      </c>
      <c r="F1888" s="31"/>
      <c r="G1888" s="29" t="s">
        <v>1220</v>
      </c>
      <c r="H1888" s="20" t="s">
        <v>4955</v>
      </c>
    </row>
    <row r="1889" spans="1:8" x14ac:dyDescent="0.25">
      <c r="A1889" s="29">
        <v>6831</v>
      </c>
      <c r="B1889" s="29" t="s">
        <v>2495</v>
      </c>
      <c r="C1889" s="29" t="s">
        <v>1558</v>
      </c>
      <c r="D1889" s="29" t="s">
        <v>1214</v>
      </c>
      <c r="E1889" s="29" t="s">
        <v>1212</v>
      </c>
      <c r="F1889" s="31" t="s">
        <v>2493</v>
      </c>
      <c r="G1889" s="29" t="s">
        <v>1215</v>
      </c>
      <c r="H1889" s="58"/>
    </row>
    <row r="1890" spans="1:8" x14ac:dyDescent="0.25">
      <c r="A1890" s="29">
        <v>6832</v>
      </c>
      <c r="B1890" s="29" t="s">
        <v>2473</v>
      </c>
      <c r="C1890" s="29" t="s">
        <v>2366</v>
      </c>
      <c r="D1890" s="29" t="s">
        <v>1672</v>
      </c>
      <c r="E1890" s="29" t="s">
        <v>1231</v>
      </c>
      <c r="F1890" s="31" t="s">
        <v>2493</v>
      </c>
      <c r="G1890" s="29" t="s">
        <v>1253</v>
      </c>
      <c r="H1890" s="58"/>
    </row>
    <row r="1891" spans="1:8" x14ac:dyDescent="0.25">
      <c r="A1891" s="29">
        <v>6833</v>
      </c>
      <c r="B1891" s="29" t="s">
        <v>2489</v>
      </c>
      <c r="C1891" s="29" t="s">
        <v>2488</v>
      </c>
      <c r="D1891" s="29" t="s">
        <v>1214</v>
      </c>
      <c r="E1891" s="29" t="s">
        <v>1212</v>
      </c>
      <c r="F1891" s="31" t="s">
        <v>2496</v>
      </c>
      <c r="G1891" s="29" t="s">
        <v>1215</v>
      </c>
      <c r="H1891" s="58"/>
    </row>
    <row r="1892" spans="1:8" x14ac:dyDescent="0.25">
      <c r="A1892" s="29">
        <v>6834</v>
      </c>
      <c r="B1892" s="29" t="s">
        <v>2447</v>
      </c>
      <c r="C1892" s="29" t="s">
        <v>2446</v>
      </c>
      <c r="D1892" s="29" t="s">
        <v>1236</v>
      </c>
      <c r="E1892" s="29" t="s">
        <v>1219</v>
      </c>
      <c r="F1892" s="31" t="s">
        <v>2497</v>
      </c>
      <c r="G1892" s="29" t="s">
        <v>1569</v>
      </c>
      <c r="H1892" s="58" t="s">
        <v>2704</v>
      </c>
    </row>
    <row r="1893" spans="1:8" x14ac:dyDescent="0.25">
      <c r="A1893" s="29">
        <v>6835</v>
      </c>
      <c r="B1893" s="29" t="s">
        <v>2487</v>
      </c>
      <c r="C1893" s="29" t="s">
        <v>1543</v>
      </c>
      <c r="D1893" s="29" t="s">
        <v>1214</v>
      </c>
      <c r="E1893" s="29" t="s">
        <v>1212</v>
      </c>
      <c r="F1893" s="31" t="s">
        <v>2496</v>
      </c>
      <c r="G1893" s="29" t="s">
        <v>1215</v>
      </c>
      <c r="H1893" s="58"/>
    </row>
    <row r="1894" spans="1:8" x14ac:dyDescent="0.25">
      <c r="A1894" s="29">
        <v>6836</v>
      </c>
      <c r="B1894" s="29" t="s">
        <v>2465</v>
      </c>
      <c r="C1894" s="29" t="s">
        <v>1558</v>
      </c>
      <c r="D1894" s="29" t="s">
        <v>1214</v>
      </c>
      <c r="E1894" s="29" t="s">
        <v>1212</v>
      </c>
      <c r="F1894" s="31" t="s">
        <v>2497</v>
      </c>
      <c r="G1894" s="29" t="s">
        <v>1215</v>
      </c>
      <c r="H1894" s="58"/>
    </row>
    <row r="1895" spans="1:8" x14ac:dyDescent="0.25">
      <c r="A1895" s="29">
        <v>6837</v>
      </c>
      <c r="B1895" s="29" t="s">
        <v>2458</v>
      </c>
      <c r="C1895" s="29" t="s">
        <v>2457</v>
      </c>
      <c r="D1895" s="29" t="s">
        <v>1214</v>
      </c>
      <c r="E1895" s="29" t="s">
        <v>1212</v>
      </c>
      <c r="F1895" s="31" t="s">
        <v>2498</v>
      </c>
      <c r="G1895" s="29" t="s">
        <v>1215</v>
      </c>
      <c r="H1895" s="58"/>
    </row>
    <row r="1896" spans="1:8" x14ac:dyDescent="0.25">
      <c r="A1896" s="29">
        <v>6838</v>
      </c>
      <c r="B1896" s="29" t="s">
        <v>2445</v>
      </c>
      <c r="C1896" s="29" t="s">
        <v>1641</v>
      </c>
      <c r="D1896" s="29" t="s">
        <v>1257</v>
      </c>
      <c r="E1896" s="29" t="s">
        <v>1231</v>
      </c>
      <c r="F1896" s="31" t="s">
        <v>2497</v>
      </c>
      <c r="G1896" s="29" t="s">
        <v>1569</v>
      </c>
      <c r="H1896" s="58"/>
    </row>
    <row r="1897" spans="1:8" x14ac:dyDescent="0.25">
      <c r="A1897" s="29">
        <v>6839</v>
      </c>
      <c r="B1897" s="29" t="s">
        <v>2450</v>
      </c>
      <c r="C1897" s="29" t="s">
        <v>890</v>
      </c>
      <c r="D1897" s="29" t="s">
        <v>1746</v>
      </c>
      <c r="E1897" s="29" t="s">
        <v>1219</v>
      </c>
      <c r="F1897" s="31" t="s">
        <v>2498</v>
      </c>
      <c r="G1897" s="29" t="s">
        <v>1220</v>
      </c>
      <c r="H1897" s="20" t="s">
        <v>4955</v>
      </c>
    </row>
    <row r="1898" spans="1:8" x14ac:dyDescent="0.25">
      <c r="A1898" s="29">
        <v>6840</v>
      </c>
      <c r="B1898" s="29" t="s">
        <v>2459</v>
      </c>
      <c r="C1898" s="29" t="s">
        <v>2371</v>
      </c>
      <c r="D1898" s="29" t="s">
        <v>1214</v>
      </c>
      <c r="E1898" s="29" t="s">
        <v>1212</v>
      </c>
      <c r="F1898" s="31" t="s">
        <v>2498</v>
      </c>
      <c r="G1898" s="29" t="s">
        <v>1215</v>
      </c>
      <c r="H1898" s="58"/>
    </row>
    <row r="1899" spans="1:8" x14ac:dyDescent="0.25">
      <c r="A1899" s="29">
        <v>6841</v>
      </c>
      <c r="B1899" s="29" t="s">
        <v>2483</v>
      </c>
      <c r="C1899" s="29" t="s">
        <v>2267</v>
      </c>
      <c r="D1899" s="29" t="s">
        <v>1211</v>
      </c>
      <c r="E1899" s="29" t="s">
        <v>1212</v>
      </c>
      <c r="F1899" s="31" t="s">
        <v>2499</v>
      </c>
      <c r="G1899" s="29" t="s">
        <v>1207</v>
      </c>
      <c r="H1899" s="58" t="s">
        <v>1930</v>
      </c>
    </row>
    <row r="1900" spans="1:8" x14ac:dyDescent="0.25">
      <c r="A1900" s="29">
        <v>6842</v>
      </c>
      <c r="B1900" s="29" t="s">
        <v>2479</v>
      </c>
      <c r="C1900" s="29" t="s">
        <v>2477</v>
      </c>
      <c r="D1900" s="29" t="s">
        <v>1236</v>
      </c>
      <c r="E1900" s="29" t="s">
        <v>1219</v>
      </c>
      <c r="F1900" s="31" t="s">
        <v>2500</v>
      </c>
      <c r="G1900" s="29" t="s">
        <v>1207</v>
      </c>
      <c r="H1900" s="58" t="s">
        <v>2621</v>
      </c>
    </row>
    <row r="1901" spans="1:8" x14ac:dyDescent="0.25">
      <c r="A1901" s="29">
        <v>6843</v>
      </c>
      <c r="B1901" s="29" t="s">
        <v>2501</v>
      </c>
      <c r="C1901" s="29" t="s">
        <v>1208</v>
      </c>
      <c r="D1901" s="29" t="s">
        <v>1236</v>
      </c>
      <c r="E1901" s="29" t="s">
        <v>1219</v>
      </c>
      <c r="F1901" s="31" t="s">
        <v>2502</v>
      </c>
      <c r="G1901" s="29" t="s">
        <v>1207</v>
      </c>
      <c r="H1901" s="20" t="s">
        <v>1930</v>
      </c>
    </row>
    <row r="1902" spans="1:8" x14ac:dyDescent="0.25">
      <c r="A1902" s="29">
        <v>6844</v>
      </c>
      <c r="B1902" s="29" t="s">
        <v>2482</v>
      </c>
      <c r="C1902" s="29" t="s">
        <v>191</v>
      </c>
      <c r="D1902" s="29" t="s">
        <v>1211</v>
      </c>
      <c r="E1902" s="29" t="s">
        <v>1212</v>
      </c>
      <c r="F1902" s="31" t="s">
        <v>2500</v>
      </c>
      <c r="G1902" s="29" t="s">
        <v>1207</v>
      </c>
      <c r="H1902" s="58"/>
    </row>
    <row r="1903" spans="1:8" x14ac:dyDescent="0.25">
      <c r="A1903" s="29">
        <v>6845</v>
      </c>
      <c r="B1903" s="29" t="s">
        <v>2475</v>
      </c>
      <c r="C1903" s="29" t="s">
        <v>1972</v>
      </c>
      <c r="D1903" s="29" t="s">
        <v>1230</v>
      </c>
      <c r="E1903" s="29" t="s">
        <v>1231</v>
      </c>
      <c r="F1903" s="31" t="s">
        <v>2500</v>
      </c>
      <c r="G1903" s="29" t="s">
        <v>1254</v>
      </c>
      <c r="H1903" s="20" t="s">
        <v>1995</v>
      </c>
    </row>
    <row r="1904" spans="1:8" x14ac:dyDescent="0.25">
      <c r="A1904" s="29">
        <v>6846</v>
      </c>
      <c r="B1904" s="29" t="s">
        <v>2466</v>
      </c>
      <c r="C1904" s="29" t="s">
        <v>1558</v>
      </c>
      <c r="D1904" s="29" t="s">
        <v>1214</v>
      </c>
      <c r="E1904" s="29" t="s">
        <v>1212</v>
      </c>
      <c r="F1904" s="31" t="s">
        <v>2500</v>
      </c>
      <c r="G1904" s="29" t="s">
        <v>1215</v>
      </c>
      <c r="H1904" s="58"/>
    </row>
    <row r="1905" spans="1:9" x14ac:dyDescent="0.25">
      <c r="A1905" s="29">
        <v>6847</v>
      </c>
      <c r="B1905" s="29" t="s">
        <v>2444</v>
      </c>
      <c r="C1905" s="29" t="s">
        <v>199</v>
      </c>
      <c r="D1905" s="29" t="s">
        <v>1214</v>
      </c>
      <c r="E1905" s="29" t="s">
        <v>1212</v>
      </c>
      <c r="F1905" s="31" t="s">
        <v>2502</v>
      </c>
      <c r="G1905" s="29" t="s">
        <v>1220</v>
      </c>
      <c r="H1905" s="58"/>
    </row>
    <row r="1906" spans="1:9" x14ac:dyDescent="0.25">
      <c r="A1906" s="29">
        <v>6848</v>
      </c>
      <c r="B1906" s="29" t="s">
        <v>2460</v>
      </c>
      <c r="C1906" s="29" t="s">
        <v>2371</v>
      </c>
      <c r="D1906" s="29" t="s">
        <v>1214</v>
      </c>
      <c r="E1906" s="29" t="s">
        <v>1212</v>
      </c>
      <c r="F1906" s="31" t="s">
        <v>2502</v>
      </c>
      <c r="G1906" s="29" t="s">
        <v>1215</v>
      </c>
      <c r="H1906" s="58"/>
    </row>
    <row r="1907" spans="1:9" x14ac:dyDescent="0.25">
      <c r="A1907" s="29">
        <v>6849</v>
      </c>
      <c r="B1907" s="29" t="s">
        <v>2461</v>
      </c>
      <c r="C1907" s="29" t="s">
        <v>2371</v>
      </c>
      <c r="D1907" s="29" t="s">
        <v>1214</v>
      </c>
      <c r="E1907" s="29" t="s">
        <v>1212</v>
      </c>
      <c r="F1907" s="31" t="s">
        <v>2502</v>
      </c>
      <c r="G1907" s="29" t="s">
        <v>1215</v>
      </c>
      <c r="H1907" s="58"/>
    </row>
    <row r="1908" spans="1:9" x14ac:dyDescent="0.25">
      <c r="A1908" s="29">
        <v>6850</v>
      </c>
      <c r="B1908" s="29" t="s">
        <v>2443</v>
      </c>
      <c r="C1908" s="29" t="s">
        <v>2392</v>
      </c>
      <c r="D1908" s="29" t="s">
        <v>1746</v>
      </c>
      <c r="E1908" s="29" t="s">
        <v>1219</v>
      </c>
      <c r="F1908" s="31" t="s">
        <v>2503</v>
      </c>
      <c r="G1908" s="29" t="s">
        <v>1220</v>
      </c>
      <c r="H1908" s="58" t="s">
        <v>1618</v>
      </c>
    </row>
    <row r="1909" spans="1:9" x14ac:dyDescent="0.25">
      <c r="A1909" s="29">
        <v>6851</v>
      </c>
      <c r="B1909" s="29" t="s">
        <v>2484</v>
      </c>
      <c r="C1909" s="29" t="s">
        <v>1208</v>
      </c>
      <c r="D1909" s="29" t="s">
        <v>1236</v>
      </c>
      <c r="E1909" s="29" t="s">
        <v>1219</v>
      </c>
      <c r="F1909" s="31" t="s">
        <v>2503</v>
      </c>
      <c r="G1909" s="29" t="s">
        <v>2200</v>
      </c>
      <c r="H1909" s="20" t="s">
        <v>1930</v>
      </c>
    </row>
    <row r="1910" spans="1:9" x14ac:dyDescent="0.25">
      <c r="A1910" s="29">
        <v>6852</v>
      </c>
      <c r="B1910" s="29" t="s">
        <v>2470</v>
      </c>
      <c r="C1910" s="29" t="s">
        <v>1339</v>
      </c>
      <c r="D1910" s="29" t="s">
        <v>1315</v>
      </c>
      <c r="E1910" s="29" t="s">
        <v>1219</v>
      </c>
      <c r="F1910" s="31" t="s">
        <v>2503</v>
      </c>
      <c r="G1910" s="29" t="s">
        <v>1255</v>
      </c>
      <c r="H1910" s="58"/>
    </row>
    <row r="1911" spans="1:9" x14ac:dyDescent="0.25">
      <c r="A1911" s="29">
        <v>6853</v>
      </c>
      <c r="B1911" s="29" t="s">
        <v>2486</v>
      </c>
      <c r="C1911" s="29" t="s">
        <v>2173</v>
      </c>
      <c r="D1911" s="29" t="s">
        <v>1214</v>
      </c>
      <c r="E1911" s="29" t="s">
        <v>1212</v>
      </c>
      <c r="F1911" s="31" t="s">
        <v>2504</v>
      </c>
      <c r="G1911" s="29" t="s">
        <v>1215</v>
      </c>
      <c r="H1911" s="58"/>
    </row>
    <row r="1912" spans="1:9" x14ac:dyDescent="0.25">
      <c r="A1912" s="29">
        <v>6854</v>
      </c>
      <c r="B1912" s="29" t="s">
        <v>2472</v>
      </c>
      <c r="C1912" s="29" t="s">
        <v>2354</v>
      </c>
      <c r="D1912" s="29" t="s">
        <v>1325</v>
      </c>
      <c r="E1912" s="29" t="s">
        <v>1219</v>
      </c>
      <c r="F1912" s="31" t="s">
        <v>2505</v>
      </c>
      <c r="G1912" s="29" t="s">
        <v>1253</v>
      </c>
      <c r="H1912" s="58"/>
    </row>
    <row r="1913" spans="1:9" x14ac:dyDescent="0.25">
      <c r="A1913" s="29">
        <v>6855</v>
      </c>
      <c r="B1913" s="29" t="s">
        <v>2451</v>
      </c>
      <c r="C1913" s="29" t="s">
        <v>890</v>
      </c>
      <c r="D1913" s="29" t="s">
        <v>1230</v>
      </c>
      <c r="E1913" s="29" t="s">
        <v>1231</v>
      </c>
      <c r="F1913" s="31" t="s">
        <v>2504</v>
      </c>
      <c r="G1913" s="29" t="s">
        <v>1220</v>
      </c>
      <c r="H1913" s="20" t="s">
        <v>4955</v>
      </c>
    </row>
    <row r="1914" spans="1:9" x14ac:dyDescent="0.25">
      <c r="A1914" s="29">
        <v>6856</v>
      </c>
      <c r="B1914" s="29" t="s">
        <v>2485</v>
      </c>
      <c r="C1914" s="29" t="s">
        <v>1208</v>
      </c>
      <c r="D1914" s="29" t="s">
        <v>1325</v>
      </c>
      <c r="E1914" s="29" t="s">
        <v>1219</v>
      </c>
      <c r="F1914" s="31" t="s">
        <v>2506</v>
      </c>
      <c r="G1914" s="29" t="s">
        <v>1253</v>
      </c>
      <c r="H1914" s="20" t="s">
        <v>1930</v>
      </c>
    </row>
    <row r="1915" spans="1:9" x14ac:dyDescent="0.25">
      <c r="A1915" s="29">
        <v>6857</v>
      </c>
      <c r="B1915" s="29" t="s">
        <v>2452</v>
      </c>
      <c r="C1915" s="29" t="s">
        <v>890</v>
      </c>
      <c r="D1915" s="29" t="s">
        <v>1230</v>
      </c>
      <c r="E1915" s="29" t="s">
        <v>1231</v>
      </c>
      <c r="F1915" s="31" t="s">
        <v>2507</v>
      </c>
      <c r="G1915" s="29" t="s">
        <v>1220</v>
      </c>
      <c r="H1915" s="20" t="s">
        <v>4955</v>
      </c>
    </row>
    <row r="1916" spans="1:9" x14ac:dyDescent="0.25">
      <c r="A1916" s="29">
        <v>6858</v>
      </c>
      <c r="B1916" s="29" t="s">
        <v>2455</v>
      </c>
      <c r="C1916" s="29" t="s">
        <v>2410</v>
      </c>
      <c r="D1916" s="29" t="s">
        <v>1214</v>
      </c>
      <c r="E1916" s="29" t="s">
        <v>1212</v>
      </c>
      <c r="F1916" s="31" t="s">
        <v>2507</v>
      </c>
      <c r="G1916" s="29" t="s">
        <v>1215</v>
      </c>
      <c r="H1916" s="58"/>
    </row>
    <row r="1917" spans="1:9" x14ac:dyDescent="0.25">
      <c r="A1917" s="29">
        <v>6859</v>
      </c>
      <c r="B1917" s="29" t="s">
        <v>2490</v>
      </c>
      <c r="C1917" s="171" t="s">
        <v>3277</v>
      </c>
      <c r="D1917" s="29" t="s">
        <v>1214</v>
      </c>
      <c r="E1917" s="29" t="s">
        <v>1212</v>
      </c>
      <c r="F1917" s="31" t="s">
        <v>2507</v>
      </c>
      <c r="G1917" s="29" t="s">
        <v>1215</v>
      </c>
      <c r="H1917" s="20" t="s">
        <v>1930</v>
      </c>
      <c r="I1917">
        <v>780000</v>
      </c>
    </row>
    <row r="1918" spans="1:9" x14ac:dyDescent="0.25">
      <c r="A1918" s="29">
        <v>6860</v>
      </c>
      <c r="B1918" s="29" t="s">
        <v>2471</v>
      </c>
      <c r="C1918" s="29" t="s">
        <v>1339</v>
      </c>
      <c r="D1918" s="29" t="s">
        <v>1315</v>
      </c>
      <c r="E1918" s="29" t="s">
        <v>1219</v>
      </c>
      <c r="F1918" s="31" t="s">
        <v>2508</v>
      </c>
      <c r="G1918" s="29" t="s">
        <v>1255</v>
      </c>
      <c r="H1918" s="58"/>
    </row>
    <row r="1919" spans="1:9" x14ac:dyDescent="0.25">
      <c r="A1919" s="29">
        <v>6861</v>
      </c>
      <c r="B1919" s="29" t="s">
        <v>2456</v>
      </c>
      <c r="C1919" s="29" t="s">
        <v>2410</v>
      </c>
      <c r="D1919" s="29" t="s">
        <v>1214</v>
      </c>
      <c r="E1919" s="29" t="s">
        <v>1212</v>
      </c>
      <c r="F1919" s="31" t="s">
        <v>2508</v>
      </c>
      <c r="G1919" s="29" t="s">
        <v>1215</v>
      </c>
      <c r="H1919" s="58"/>
    </row>
    <row r="1920" spans="1:9" x14ac:dyDescent="0.25">
      <c r="A1920" s="29">
        <v>6862</v>
      </c>
      <c r="B1920" s="29" t="s">
        <v>2476</v>
      </c>
      <c r="C1920" s="29" t="s">
        <v>1972</v>
      </c>
      <c r="D1920" s="29" t="s">
        <v>1214</v>
      </c>
      <c r="E1920" s="29" t="s">
        <v>1212</v>
      </c>
      <c r="F1920" s="31" t="s">
        <v>2508</v>
      </c>
      <c r="G1920" s="29" t="s">
        <v>1254</v>
      </c>
      <c r="H1920" s="20" t="s">
        <v>1995</v>
      </c>
    </row>
    <row r="1921" spans="1:8" x14ac:dyDescent="0.25">
      <c r="A1921" s="29">
        <v>6863</v>
      </c>
      <c r="B1921" s="29" t="s">
        <v>2481</v>
      </c>
      <c r="C1921" s="29" t="s">
        <v>1677</v>
      </c>
      <c r="D1921" s="29" t="s">
        <v>1236</v>
      </c>
      <c r="E1921" s="29" t="s">
        <v>1219</v>
      </c>
      <c r="F1921" s="31" t="s">
        <v>2506</v>
      </c>
      <c r="G1921" s="29" t="s">
        <v>1207</v>
      </c>
      <c r="H1921" s="58"/>
    </row>
    <row r="1922" spans="1:8" x14ac:dyDescent="0.25">
      <c r="A1922" s="29">
        <v>6864</v>
      </c>
      <c r="B1922" s="29" t="s">
        <v>2442</v>
      </c>
      <c r="C1922" s="29" t="s">
        <v>1217</v>
      </c>
      <c r="D1922" s="29" t="s">
        <v>1230</v>
      </c>
      <c r="E1922" s="29" t="s">
        <v>1231</v>
      </c>
      <c r="F1922" s="31" t="s">
        <v>2509</v>
      </c>
      <c r="G1922" s="29" t="s">
        <v>1220</v>
      </c>
      <c r="H1922" s="20" t="s">
        <v>1930</v>
      </c>
    </row>
    <row r="1923" spans="1:8" x14ac:dyDescent="0.25">
      <c r="A1923" s="29">
        <v>6865</v>
      </c>
      <c r="B1923" s="29" t="s">
        <v>2510</v>
      </c>
      <c r="C1923" s="29" t="s">
        <v>2446</v>
      </c>
      <c r="D1923" s="29" t="s">
        <v>1236</v>
      </c>
      <c r="E1923" s="29" t="s">
        <v>1219</v>
      </c>
      <c r="F1923" s="31" t="s">
        <v>2511</v>
      </c>
      <c r="G1923" s="29" t="s">
        <v>1569</v>
      </c>
      <c r="H1923" s="58" t="s">
        <v>2704</v>
      </c>
    </row>
    <row r="1924" spans="1:8" x14ac:dyDescent="0.25">
      <c r="A1924" s="29">
        <v>6866</v>
      </c>
      <c r="B1924" s="29" t="s">
        <v>2491</v>
      </c>
      <c r="C1924" s="171" t="s">
        <v>3277</v>
      </c>
      <c r="D1924" s="29" t="s">
        <v>1746</v>
      </c>
      <c r="E1924" s="29" t="s">
        <v>1219</v>
      </c>
      <c r="F1924" s="31" t="s">
        <v>2507</v>
      </c>
      <c r="G1924" s="29" t="s">
        <v>1215</v>
      </c>
      <c r="H1924" s="20" t="s">
        <v>1930</v>
      </c>
    </row>
    <row r="1925" spans="1:8" x14ac:dyDescent="0.25">
      <c r="A1925" s="29">
        <v>6867</v>
      </c>
      <c r="B1925" s="29" t="s">
        <v>2512</v>
      </c>
      <c r="C1925" s="29" t="s">
        <v>1304</v>
      </c>
      <c r="D1925" s="29" t="s">
        <v>1214</v>
      </c>
      <c r="E1925" s="29" t="s">
        <v>1212</v>
      </c>
      <c r="F1925" s="31" t="s">
        <v>2513</v>
      </c>
      <c r="G1925" s="29" t="s">
        <v>1215</v>
      </c>
      <c r="H1925" s="58"/>
    </row>
    <row r="1926" spans="1:8" x14ac:dyDescent="0.25">
      <c r="A1926" s="132">
        <v>6868</v>
      </c>
      <c r="B1926" s="129" t="s">
        <v>2514</v>
      </c>
      <c r="C1926" s="129" t="s">
        <v>890</v>
      </c>
      <c r="D1926" s="129" t="s">
        <v>1230</v>
      </c>
      <c r="E1926" s="129" t="s">
        <v>1231</v>
      </c>
      <c r="F1926" s="130">
        <v>44335</v>
      </c>
      <c r="G1926" s="129" t="s">
        <v>1220</v>
      </c>
      <c r="H1926" s="20" t="s">
        <v>4955</v>
      </c>
    </row>
    <row r="1927" spans="1:8" x14ac:dyDescent="0.25">
      <c r="A1927" s="132">
        <v>6869</v>
      </c>
      <c r="B1927" s="129" t="s">
        <v>2515</v>
      </c>
      <c r="C1927" s="129" t="s">
        <v>2173</v>
      </c>
      <c r="D1927" s="129" t="s">
        <v>1214</v>
      </c>
      <c r="E1927" s="129" t="s">
        <v>1212</v>
      </c>
      <c r="F1927" s="130">
        <v>44337</v>
      </c>
      <c r="G1927" s="129" t="s">
        <v>1215</v>
      </c>
      <c r="H1927" s="131"/>
    </row>
    <row r="1928" spans="1:8" x14ac:dyDescent="0.25">
      <c r="A1928" s="132">
        <v>6870</v>
      </c>
      <c r="B1928" s="129" t="s">
        <v>2516</v>
      </c>
      <c r="C1928" s="129" t="s">
        <v>890</v>
      </c>
      <c r="D1928" s="129" t="s">
        <v>1746</v>
      </c>
      <c r="E1928" s="129" t="s">
        <v>1219</v>
      </c>
      <c r="F1928" s="130">
        <v>44338</v>
      </c>
      <c r="G1928" s="129" t="s">
        <v>1220</v>
      </c>
      <c r="H1928" s="20" t="s">
        <v>4955</v>
      </c>
    </row>
    <row r="1929" spans="1:8" x14ac:dyDescent="0.25">
      <c r="A1929" s="132">
        <v>6871</v>
      </c>
      <c r="B1929" s="129" t="s">
        <v>2517</v>
      </c>
      <c r="C1929" s="129" t="s">
        <v>797</v>
      </c>
      <c r="D1929" s="129" t="s">
        <v>1746</v>
      </c>
      <c r="E1929" s="129" t="s">
        <v>1219</v>
      </c>
      <c r="F1929" s="130">
        <v>44341</v>
      </c>
      <c r="G1929" s="129" t="s">
        <v>1220</v>
      </c>
      <c r="H1929" s="131"/>
    </row>
    <row r="1930" spans="1:8" x14ac:dyDescent="0.25">
      <c r="A1930" s="132">
        <v>6872</v>
      </c>
      <c r="B1930" s="129" t="s">
        <v>2518</v>
      </c>
      <c r="C1930" s="129" t="s">
        <v>890</v>
      </c>
      <c r="D1930" s="129" t="s">
        <v>1746</v>
      </c>
      <c r="E1930" s="129" t="s">
        <v>1219</v>
      </c>
      <c r="F1930" s="130">
        <v>44342</v>
      </c>
      <c r="G1930" s="129" t="s">
        <v>1220</v>
      </c>
      <c r="H1930" s="20" t="s">
        <v>4955</v>
      </c>
    </row>
    <row r="1931" spans="1:8" x14ac:dyDescent="0.25">
      <c r="A1931" s="132">
        <v>6873</v>
      </c>
      <c r="B1931" s="129" t="s">
        <v>2519</v>
      </c>
      <c r="C1931" s="129" t="s">
        <v>2477</v>
      </c>
      <c r="D1931" s="129" t="s">
        <v>1236</v>
      </c>
      <c r="E1931" s="129" t="s">
        <v>1219</v>
      </c>
      <c r="F1931" s="130">
        <v>44343</v>
      </c>
      <c r="G1931" s="129" t="s">
        <v>1207</v>
      </c>
      <c r="H1931" s="58" t="s">
        <v>2621</v>
      </c>
    </row>
    <row r="1932" spans="1:8" x14ac:dyDescent="0.25">
      <c r="A1932" s="132">
        <v>6874</v>
      </c>
      <c r="B1932" s="129" t="s">
        <v>2520</v>
      </c>
      <c r="C1932" s="129" t="s">
        <v>865</v>
      </c>
      <c r="D1932" s="129" t="s">
        <v>1236</v>
      </c>
      <c r="E1932" s="129" t="s">
        <v>1219</v>
      </c>
      <c r="F1932" s="130">
        <v>44344</v>
      </c>
      <c r="G1932" s="129" t="s">
        <v>1207</v>
      </c>
      <c r="H1932" s="20" t="s">
        <v>1930</v>
      </c>
    </row>
    <row r="1933" spans="1:8" x14ac:dyDescent="0.25">
      <c r="A1933" s="132">
        <v>6875</v>
      </c>
      <c r="B1933" s="129" t="s">
        <v>2521</v>
      </c>
      <c r="C1933" s="129" t="s">
        <v>2132</v>
      </c>
      <c r="D1933" s="129" t="s">
        <v>1325</v>
      </c>
      <c r="E1933" s="129" t="s">
        <v>1219</v>
      </c>
      <c r="F1933" s="130">
        <v>44346</v>
      </c>
      <c r="G1933" s="129" t="s">
        <v>1253</v>
      </c>
      <c r="H1933" s="20" t="s">
        <v>1930</v>
      </c>
    </row>
    <row r="1934" spans="1:8" x14ac:dyDescent="0.25">
      <c r="A1934" s="132">
        <v>6876</v>
      </c>
      <c r="B1934" s="129" t="s">
        <v>2522</v>
      </c>
      <c r="C1934" s="129" t="s">
        <v>1208</v>
      </c>
      <c r="D1934" s="129" t="s">
        <v>1746</v>
      </c>
      <c r="E1934" s="129" t="s">
        <v>1219</v>
      </c>
      <c r="F1934" s="130">
        <v>44345</v>
      </c>
      <c r="G1934" s="129" t="s">
        <v>2200</v>
      </c>
      <c r="H1934" s="20" t="s">
        <v>1930</v>
      </c>
    </row>
    <row r="1935" spans="1:8" x14ac:dyDescent="0.25">
      <c r="A1935" s="132">
        <v>6877</v>
      </c>
      <c r="B1935" s="129" t="s">
        <v>2523</v>
      </c>
      <c r="C1935" s="129" t="s">
        <v>2132</v>
      </c>
      <c r="D1935" s="129" t="s">
        <v>1325</v>
      </c>
      <c r="E1935" s="129" t="s">
        <v>1219</v>
      </c>
      <c r="F1935" s="130">
        <v>44346</v>
      </c>
      <c r="G1935" s="129" t="s">
        <v>1253</v>
      </c>
      <c r="H1935" s="20" t="s">
        <v>1930</v>
      </c>
    </row>
    <row r="1936" spans="1:8" x14ac:dyDescent="0.25">
      <c r="A1936" s="132">
        <v>6878</v>
      </c>
      <c r="B1936" s="129" t="s">
        <v>2524</v>
      </c>
      <c r="C1936" s="129" t="s">
        <v>2477</v>
      </c>
      <c r="D1936" s="129" t="s">
        <v>1236</v>
      </c>
      <c r="E1936" s="129" t="s">
        <v>1219</v>
      </c>
      <c r="F1936" s="130">
        <v>44346</v>
      </c>
      <c r="G1936" s="129" t="s">
        <v>1207</v>
      </c>
      <c r="H1936" s="58" t="s">
        <v>2621</v>
      </c>
    </row>
    <row r="1937" spans="1:8" x14ac:dyDescent="0.25">
      <c r="A1937" s="132">
        <v>6879</v>
      </c>
      <c r="B1937" s="129" t="s">
        <v>2525</v>
      </c>
      <c r="C1937" s="129" t="s">
        <v>2526</v>
      </c>
      <c r="D1937" s="129" t="s">
        <v>1236</v>
      </c>
      <c r="E1937" s="129" t="s">
        <v>1219</v>
      </c>
      <c r="F1937" s="130">
        <v>44349</v>
      </c>
      <c r="G1937" s="129" t="s">
        <v>2200</v>
      </c>
      <c r="H1937" s="179" t="s">
        <v>3420</v>
      </c>
    </row>
    <row r="1938" spans="1:8" x14ac:dyDescent="0.25">
      <c r="A1938" s="132">
        <v>6880</v>
      </c>
      <c r="B1938" s="129" t="s">
        <v>2527</v>
      </c>
      <c r="C1938" s="129" t="s">
        <v>2526</v>
      </c>
      <c r="D1938" s="129" t="s">
        <v>1236</v>
      </c>
      <c r="E1938" s="129" t="s">
        <v>1219</v>
      </c>
      <c r="F1938" s="130">
        <v>44349</v>
      </c>
      <c r="G1938" s="129" t="s">
        <v>2200</v>
      </c>
      <c r="H1938" s="179" t="s">
        <v>3420</v>
      </c>
    </row>
    <row r="1939" spans="1:8" x14ac:dyDescent="0.25">
      <c r="A1939" s="132">
        <v>6881</v>
      </c>
      <c r="B1939" s="129" t="s">
        <v>2528</v>
      </c>
      <c r="C1939" s="129" t="s">
        <v>2529</v>
      </c>
      <c r="D1939" s="129" t="s">
        <v>1746</v>
      </c>
      <c r="E1939" s="129" t="s">
        <v>1219</v>
      </c>
      <c r="F1939" s="130">
        <v>44348</v>
      </c>
      <c r="G1939" s="129" t="s">
        <v>1254</v>
      </c>
      <c r="H1939" s="131"/>
    </row>
    <row r="1940" spans="1:8" x14ac:dyDescent="0.25">
      <c r="A1940" s="132">
        <v>6882</v>
      </c>
      <c r="B1940" s="129" t="s">
        <v>2530</v>
      </c>
      <c r="C1940" s="129" t="s">
        <v>2477</v>
      </c>
      <c r="D1940" s="129" t="s">
        <v>1236</v>
      </c>
      <c r="E1940" s="129" t="s">
        <v>1219</v>
      </c>
      <c r="F1940" s="130">
        <v>44350</v>
      </c>
      <c r="G1940" s="129" t="s">
        <v>1207</v>
      </c>
      <c r="H1940" s="58" t="s">
        <v>2621</v>
      </c>
    </row>
    <row r="1941" spans="1:8" x14ac:dyDescent="0.25">
      <c r="A1941" s="132">
        <v>6883</v>
      </c>
      <c r="B1941" s="129" t="s">
        <v>2531</v>
      </c>
      <c r="C1941" s="129" t="s">
        <v>2477</v>
      </c>
      <c r="D1941" s="129" t="s">
        <v>1236</v>
      </c>
      <c r="E1941" s="129" t="s">
        <v>1219</v>
      </c>
      <c r="F1941" s="130">
        <v>44350</v>
      </c>
      <c r="G1941" s="129" t="s">
        <v>1207</v>
      </c>
      <c r="H1941" s="58" t="s">
        <v>2621</v>
      </c>
    </row>
    <row r="1942" spans="1:8" x14ac:dyDescent="0.25">
      <c r="A1942" s="132">
        <v>6884</v>
      </c>
      <c r="B1942" s="129" t="s">
        <v>2532</v>
      </c>
      <c r="C1942" s="129" t="s">
        <v>1339</v>
      </c>
      <c r="D1942" s="129" t="s">
        <v>1315</v>
      </c>
      <c r="E1942" s="129" t="s">
        <v>1219</v>
      </c>
      <c r="F1942" s="130">
        <v>44350</v>
      </c>
      <c r="G1942" s="129" t="s">
        <v>1255</v>
      </c>
      <c r="H1942" s="131"/>
    </row>
    <row r="1943" spans="1:8" x14ac:dyDescent="0.25">
      <c r="A1943" s="132">
        <v>6885</v>
      </c>
      <c r="B1943" s="129" t="s">
        <v>2533</v>
      </c>
      <c r="C1943" s="129" t="s">
        <v>1217</v>
      </c>
      <c r="D1943" s="129" t="s">
        <v>1746</v>
      </c>
      <c r="E1943" s="129" t="s">
        <v>1219</v>
      </c>
      <c r="F1943" s="130">
        <v>44350</v>
      </c>
      <c r="G1943" s="129" t="s">
        <v>1220</v>
      </c>
      <c r="H1943" s="20" t="s">
        <v>1930</v>
      </c>
    </row>
    <row r="1944" spans="1:8" x14ac:dyDescent="0.25">
      <c r="A1944" s="132">
        <v>6886</v>
      </c>
      <c r="B1944" s="129" t="s">
        <v>2534</v>
      </c>
      <c r="C1944" s="129" t="s">
        <v>1217</v>
      </c>
      <c r="D1944" s="129" t="s">
        <v>1746</v>
      </c>
      <c r="E1944" s="129" t="s">
        <v>1219</v>
      </c>
      <c r="F1944" s="130">
        <v>44350</v>
      </c>
      <c r="G1944" s="129" t="s">
        <v>1220</v>
      </c>
      <c r="H1944" s="20" t="s">
        <v>1930</v>
      </c>
    </row>
    <row r="1945" spans="1:8" x14ac:dyDescent="0.25">
      <c r="A1945" s="132">
        <v>6887</v>
      </c>
      <c r="B1945" s="129" t="s">
        <v>2535</v>
      </c>
      <c r="C1945" s="171" t="s">
        <v>3277</v>
      </c>
      <c r="D1945" s="129" t="s">
        <v>1746</v>
      </c>
      <c r="E1945" s="129" t="s">
        <v>1219</v>
      </c>
      <c r="F1945" s="130">
        <v>44350</v>
      </c>
      <c r="G1945" s="129" t="s">
        <v>1215</v>
      </c>
      <c r="H1945" s="20" t="s">
        <v>1930</v>
      </c>
    </row>
    <row r="1946" spans="1:8" x14ac:dyDescent="0.25">
      <c r="A1946" s="132">
        <v>6888</v>
      </c>
      <c r="B1946" s="129" t="s">
        <v>2536</v>
      </c>
      <c r="C1946" s="129" t="s">
        <v>1208</v>
      </c>
      <c r="D1946" s="129" t="s">
        <v>1236</v>
      </c>
      <c r="E1946" s="129" t="s">
        <v>1219</v>
      </c>
      <c r="F1946" s="130">
        <v>44352</v>
      </c>
      <c r="G1946" s="129" t="s">
        <v>1207</v>
      </c>
      <c r="H1946" s="20" t="s">
        <v>1930</v>
      </c>
    </row>
    <row r="1947" spans="1:8" x14ac:dyDescent="0.25">
      <c r="A1947" s="132">
        <v>6889</v>
      </c>
      <c r="B1947" s="129" t="s">
        <v>2537</v>
      </c>
      <c r="C1947" s="129" t="s">
        <v>2477</v>
      </c>
      <c r="D1947" s="129" t="s">
        <v>1236</v>
      </c>
      <c r="E1947" s="129" t="s">
        <v>1219</v>
      </c>
      <c r="F1947" s="130">
        <v>44357</v>
      </c>
      <c r="G1947" s="129" t="s">
        <v>1207</v>
      </c>
      <c r="H1947" s="58" t="s">
        <v>2621</v>
      </c>
    </row>
    <row r="1948" spans="1:8" x14ac:dyDescent="0.25">
      <c r="A1948" s="132">
        <v>6890</v>
      </c>
      <c r="B1948" s="129" t="s">
        <v>2538</v>
      </c>
      <c r="C1948" s="129" t="s">
        <v>2477</v>
      </c>
      <c r="D1948" s="129" t="s">
        <v>1236</v>
      </c>
      <c r="E1948" s="129" t="s">
        <v>1219</v>
      </c>
      <c r="F1948" s="130">
        <v>44357</v>
      </c>
      <c r="G1948" s="129" t="s">
        <v>1207</v>
      </c>
      <c r="H1948" s="58" t="s">
        <v>2621</v>
      </c>
    </row>
    <row r="1949" spans="1:8" x14ac:dyDescent="0.25">
      <c r="A1949" s="132">
        <v>6891</v>
      </c>
      <c r="B1949" s="129" t="s">
        <v>2539</v>
      </c>
      <c r="C1949" s="129" t="s">
        <v>2477</v>
      </c>
      <c r="D1949" s="129" t="s">
        <v>1236</v>
      </c>
      <c r="E1949" s="129" t="s">
        <v>1219</v>
      </c>
      <c r="F1949" s="130">
        <v>44357</v>
      </c>
      <c r="G1949" s="129" t="s">
        <v>1207</v>
      </c>
      <c r="H1949" s="58" t="s">
        <v>2621</v>
      </c>
    </row>
    <row r="1950" spans="1:8" x14ac:dyDescent="0.25">
      <c r="A1950" s="132">
        <v>6892</v>
      </c>
      <c r="B1950" s="129" t="s">
        <v>2540</v>
      </c>
      <c r="C1950" s="129" t="s">
        <v>1304</v>
      </c>
      <c r="D1950" s="129" t="s">
        <v>1214</v>
      </c>
      <c r="E1950" s="129" t="s">
        <v>1212</v>
      </c>
      <c r="F1950" s="130">
        <v>44356</v>
      </c>
      <c r="G1950" s="129" t="s">
        <v>1215</v>
      </c>
      <c r="H1950" s="131"/>
    </row>
    <row r="1951" spans="1:8" x14ac:dyDescent="0.25">
      <c r="A1951" s="132">
        <v>6893</v>
      </c>
      <c r="B1951" s="129" t="s">
        <v>2541</v>
      </c>
      <c r="C1951" s="129" t="s">
        <v>191</v>
      </c>
      <c r="D1951" s="129" t="s">
        <v>1211</v>
      </c>
      <c r="E1951" s="129" t="s">
        <v>1212</v>
      </c>
      <c r="F1951" s="130">
        <v>44357</v>
      </c>
      <c r="G1951" s="129" t="s">
        <v>1207</v>
      </c>
      <c r="H1951" s="131"/>
    </row>
    <row r="1952" spans="1:8" x14ac:dyDescent="0.25">
      <c r="A1952" s="132">
        <v>6894</v>
      </c>
      <c r="B1952" s="129" t="s">
        <v>2542</v>
      </c>
      <c r="C1952" s="129" t="s">
        <v>1491</v>
      </c>
      <c r="D1952" s="129" t="s">
        <v>1236</v>
      </c>
      <c r="E1952" s="129" t="s">
        <v>1219</v>
      </c>
      <c r="F1952" s="130">
        <v>44356</v>
      </c>
      <c r="G1952" s="129" t="s">
        <v>1207</v>
      </c>
      <c r="H1952" s="20" t="s">
        <v>2934</v>
      </c>
    </row>
    <row r="1953" spans="1:8" x14ac:dyDescent="0.25">
      <c r="A1953" s="136">
        <v>6895</v>
      </c>
      <c r="B1953" s="133" t="s">
        <v>2543</v>
      </c>
      <c r="C1953" s="133" t="s">
        <v>1491</v>
      </c>
      <c r="D1953" s="133" t="s">
        <v>1236</v>
      </c>
      <c r="E1953" s="133" t="s">
        <v>1219</v>
      </c>
      <c r="F1953" s="134">
        <v>44357</v>
      </c>
      <c r="G1953" s="133" t="s">
        <v>1207</v>
      </c>
      <c r="H1953" s="20" t="s">
        <v>2934</v>
      </c>
    </row>
    <row r="1954" spans="1:8" x14ac:dyDescent="0.25">
      <c r="A1954" s="136">
        <v>6896</v>
      </c>
      <c r="B1954" s="133" t="s">
        <v>2544</v>
      </c>
      <c r="C1954" s="133" t="s">
        <v>1339</v>
      </c>
      <c r="D1954" s="133" t="s">
        <v>1315</v>
      </c>
      <c r="E1954" s="133" t="s">
        <v>1219</v>
      </c>
      <c r="F1954" s="134">
        <v>44358</v>
      </c>
      <c r="G1954" s="133" t="s">
        <v>1255</v>
      </c>
      <c r="H1954" s="135"/>
    </row>
    <row r="1955" spans="1:8" x14ac:dyDescent="0.25">
      <c r="A1955" s="136">
        <v>6897</v>
      </c>
      <c r="B1955" s="133" t="s">
        <v>2545</v>
      </c>
      <c r="C1955" s="133" t="s">
        <v>2546</v>
      </c>
      <c r="D1955" s="133" t="s">
        <v>1746</v>
      </c>
      <c r="E1955" s="133" t="s">
        <v>1219</v>
      </c>
      <c r="F1955" s="134">
        <v>44364</v>
      </c>
      <c r="G1955" s="133" t="s">
        <v>1255</v>
      </c>
      <c r="H1955" s="135"/>
    </row>
    <row r="1956" spans="1:8" x14ac:dyDescent="0.25">
      <c r="A1956" s="136">
        <v>6898</v>
      </c>
      <c r="B1956" s="133" t="s">
        <v>2547</v>
      </c>
      <c r="C1956" s="133" t="s">
        <v>1491</v>
      </c>
      <c r="D1956" s="133" t="s">
        <v>1236</v>
      </c>
      <c r="E1956" s="133" t="s">
        <v>1219</v>
      </c>
      <c r="F1956" s="134">
        <v>44359</v>
      </c>
      <c r="G1956" s="133" t="s">
        <v>1207</v>
      </c>
      <c r="H1956" s="20" t="s">
        <v>2934</v>
      </c>
    </row>
    <row r="1957" spans="1:8" x14ac:dyDescent="0.25">
      <c r="A1957" s="136">
        <v>6899</v>
      </c>
      <c r="B1957" s="133" t="s">
        <v>2548</v>
      </c>
      <c r="C1957" s="133" t="s">
        <v>2549</v>
      </c>
      <c r="D1957" s="133" t="s">
        <v>1746</v>
      </c>
      <c r="E1957" s="133" t="s">
        <v>1219</v>
      </c>
      <c r="F1957" s="134">
        <v>44360</v>
      </c>
      <c r="G1957" s="133" t="s">
        <v>2200</v>
      </c>
      <c r="H1957" s="135"/>
    </row>
    <row r="1958" spans="1:8" x14ac:dyDescent="0.25">
      <c r="A1958" s="136">
        <v>6900</v>
      </c>
      <c r="B1958" s="133" t="s">
        <v>2550</v>
      </c>
      <c r="C1958" s="133" t="s">
        <v>2549</v>
      </c>
      <c r="D1958" s="133" t="s">
        <v>1236</v>
      </c>
      <c r="E1958" s="133" t="s">
        <v>1219</v>
      </c>
      <c r="F1958" s="134">
        <v>44360</v>
      </c>
      <c r="G1958" s="133" t="s">
        <v>2200</v>
      </c>
      <c r="H1958" s="135"/>
    </row>
    <row r="1959" spans="1:8" x14ac:dyDescent="0.25">
      <c r="A1959" s="136">
        <v>6901</v>
      </c>
      <c r="B1959" s="133" t="s">
        <v>2551</v>
      </c>
      <c r="C1959" s="133" t="s">
        <v>2552</v>
      </c>
      <c r="D1959" s="133" t="s">
        <v>1236</v>
      </c>
      <c r="E1959" s="133" t="s">
        <v>1219</v>
      </c>
      <c r="F1959" s="134">
        <v>44364</v>
      </c>
      <c r="G1959" s="133" t="s">
        <v>2200</v>
      </c>
      <c r="H1959" s="135"/>
    </row>
    <row r="1960" spans="1:8" x14ac:dyDescent="0.25">
      <c r="A1960" s="136">
        <v>6902</v>
      </c>
      <c r="B1960" s="133" t="s">
        <v>2553</v>
      </c>
      <c r="C1960" s="133" t="s">
        <v>865</v>
      </c>
      <c r="D1960" s="133" t="s">
        <v>1236</v>
      </c>
      <c r="E1960" s="133" t="s">
        <v>1219</v>
      </c>
      <c r="F1960" s="134">
        <v>44364</v>
      </c>
      <c r="G1960" s="133" t="s">
        <v>1207</v>
      </c>
      <c r="H1960" s="20" t="s">
        <v>1930</v>
      </c>
    </row>
    <row r="1961" spans="1:8" x14ac:dyDescent="0.25">
      <c r="A1961" s="136">
        <v>6903</v>
      </c>
      <c r="B1961" s="133" t="s">
        <v>2554</v>
      </c>
      <c r="C1961" s="133" t="s">
        <v>2446</v>
      </c>
      <c r="D1961" s="133" t="s">
        <v>1236</v>
      </c>
      <c r="E1961" s="133" t="s">
        <v>1219</v>
      </c>
      <c r="F1961" s="134">
        <v>44365</v>
      </c>
      <c r="G1961" s="133" t="s">
        <v>2555</v>
      </c>
      <c r="H1961" s="58" t="s">
        <v>2704</v>
      </c>
    </row>
    <row r="1962" spans="1:8" x14ac:dyDescent="0.25">
      <c r="A1962" s="136">
        <v>6904</v>
      </c>
      <c r="B1962" s="133" t="s">
        <v>2556</v>
      </c>
      <c r="C1962" s="133" t="s">
        <v>1208</v>
      </c>
      <c r="D1962" s="133" t="s">
        <v>1236</v>
      </c>
      <c r="E1962" s="133" t="s">
        <v>1219</v>
      </c>
      <c r="F1962" s="134">
        <v>44365</v>
      </c>
      <c r="G1962" s="133" t="s">
        <v>2200</v>
      </c>
      <c r="H1962" s="20" t="s">
        <v>1930</v>
      </c>
    </row>
    <row r="1963" spans="1:8" x14ac:dyDescent="0.25">
      <c r="A1963" s="136">
        <v>6905</v>
      </c>
      <c r="B1963" s="133" t="s">
        <v>2557</v>
      </c>
      <c r="C1963" s="133" t="s">
        <v>2558</v>
      </c>
      <c r="D1963" s="133" t="s">
        <v>1746</v>
      </c>
      <c r="E1963" s="133" t="s">
        <v>1219</v>
      </c>
      <c r="F1963" s="134">
        <v>44364</v>
      </c>
      <c r="G1963" s="133" t="s">
        <v>1254</v>
      </c>
      <c r="H1963" s="135"/>
    </row>
    <row r="1964" spans="1:8" x14ac:dyDescent="0.25">
      <c r="A1964" s="136">
        <v>6906</v>
      </c>
      <c r="B1964" s="133" t="s">
        <v>2559</v>
      </c>
      <c r="C1964" s="133" t="s">
        <v>1471</v>
      </c>
      <c r="D1964" s="133" t="s">
        <v>1236</v>
      </c>
      <c r="E1964" s="133" t="s">
        <v>1219</v>
      </c>
      <c r="F1964" s="134">
        <v>44364</v>
      </c>
      <c r="G1964" s="133" t="s">
        <v>1207</v>
      </c>
      <c r="H1964" s="135"/>
    </row>
    <row r="1965" spans="1:8" x14ac:dyDescent="0.25">
      <c r="A1965" s="136">
        <v>6907</v>
      </c>
      <c r="B1965" s="133" t="s">
        <v>2560</v>
      </c>
      <c r="C1965" s="133" t="s">
        <v>1021</v>
      </c>
      <c r="D1965" s="133" t="s">
        <v>1236</v>
      </c>
      <c r="E1965" s="133" t="s">
        <v>1219</v>
      </c>
      <c r="F1965" s="134">
        <v>44366</v>
      </c>
      <c r="G1965" s="133" t="s">
        <v>1207</v>
      </c>
      <c r="H1965" s="135"/>
    </row>
    <row r="1966" spans="1:8" x14ac:dyDescent="0.25">
      <c r="A1966" s="136">
        <v>6908</v>
      </c>
      <c r="B1966" s="133" t="s">
        <v>2561</v>
      </c>
      <c r="C1966" s="133" t="s">
        <v>890</v>
      </c>
      <c r="D1966" s="133" t="s">
        <v>1746</v>
      </c>
      <c r="E1966" s="133" t="s">
        <v>1219</v>
      </c>
      <c r="F1966" s="134">
        <v>44365</v>
      </c>
      <c r="G1966" s="133" t="s">
        <v>1220</v>
      </c>
      <c r="H1966" s="20" t="s">
        <v>4955</v>
      </c>
    </row>
    <row r="1967" spans="1:8" x14ac:dyDescent="0.25">
      <c r="A1967" s="136">
        <v>6909</v>
      </c>
      <c r="B1967" s="133" t="s">
        <v>2562</v>
      </c>
      <c r="C1967" s="133" t="s">
        <v>1558</v>
      </c>
      <c r="D1967" s="133" t="s">
        <v>1214</v>
      </c>
      <c r="E1967" s="133" t="s">
        <v>1212</v>
      </c>
      <c r="F1967" s="134">
        <v>44365</v>
      </c>
      <c r="G1967" s="133" t="s">
        <v>1215</v>
      </c>
      <c r="H1967" s="135"/>
    </row>
    <row r="1968" spans="1:8" x14ac:dyDescent="0.25">
      <c r="A1968" s="136">
        <v>6910</v>
      </c>
      <c r="B1968" s="133" t="s">
        <v>2563</v>
      </c>
      <c r="C1968" s="133" t="s">
        <v>1611</v>
      </c>
      <c r="D1968" s="133" t="s">
        <v>1746</v>
      </c>
      <c r="E1968" s="133" t="s">
        <v>1219</v>
      </c>
      <c r="F1968" s="134">
        <v>44365</v>
      </c>
      <c r="G1968" s="133" t="s">
        <v>1254</v>
      </c>
      <c r="H1968" s="135"/>
    </row>
    <row r="1969" spans="1:8" x14ac:dyDescent="0.25">
      <c r="A1969" s="136">
        <v>6911</v>
      </c>
      <c r="B1969" s="133" t="s">
        <v>2564</v>
      </c>
      <c r="C1969" s="133" t="s">
        <v>1558</v>
      </c>
      <c r="D1969" s="133" t="s">
        <v>1214</v>
      </c>
      <c r="E1969" s="133" t="s">
        <v>1212</v>
      </c>
      <c r="F1969" s="134">
        <v>44365</v>
      </c>
      <c r="G1969" s="133" t="s">
        <v>1215</v>
      </c>
      <c r="H1969" s="135"/>
    </row>
    <row r="1970" spans="1:8" x14ac:dyDescent="0.25">
      <c r="A1970" s="136">
        <v>6912</v>
      </c>
      <c r="B1970" s="133" t="s">
        <v>2565</v>
      </c>
      <c r="C1970" s="133" t="s">
        <v>1558</v>
      </c>
      <c r="D1970" s="133" t="s">
        <v>1214</v>
      </c>
      <c r="E1970" s="133" t="s">
        <v>1212</v>
      </c>
      <c r="F1970" s="134">
        <v>44365</v>
      </c>
      <c r="G1970" s="133" t="s">
        <v>1215</v>
      </c>
      <c r="H1970" s="135"/>
    </row>
    <row r="1971" spans="1:8" x14ac:dyDescent="0.25">
      <c r="A1971" s="136">
        <v>6913</v>
      </c>
      <c r="B1971" s="137" t="s">
        <v>2575</v>
      </c>
      <c r="C1971" s="137" t="s">
        <v>1021</v>
      </c>
      <c r="D1971" s="137" t="s">
        <v>1021</v>
      </c>
      <c r="E1971" s="133" t="s">
        <v>1219</v>
      </c>
      <c r="F1971" s="134">
        <v>44366</v>
      </c>
      <c r="G1971" s="133" t="s">
        <v>1207</v>
      </c>
      <c r="H1971" s="135"/>
    </row>
    <row r="1972" spans="1:8" x14ac:dyDescent="0.25">
      <c r="A1972" s="136">
        <v>6914</v>
      </c>
      <c r="B1972" s="133" t="s">
        <v>2566</v>
      </c>
      <c r="C1972" s="133" t="s">
        <v>797</v>
      </c>
      <c r="D1972" s="133" t="s">
        <v>1746</v>
      </c>
      <c r="E1972" s="133" t="s">
        <v>1219</v>
      </c>
      <c r="F1972" s="134">
        <v>44366</v>
      </c>
      <c r="G1972" s="133" t="s">
        <v>1220</v>
      </c>
      <c r="H1972" s="135"/>
    </row>
    <row r="1973" spans="1:8" x14ac:dyDescent="0.25">
      <c r="A1973" s="136">
        <v>6915</v>
      </c>
      <c r="B1973" s="133" t="s">
        <v>2567</v>
      </c>
      <c r="C1973" s="133" t="s">
        <v>1304</v>
      </c>
      <c r="D1973" s="133" t="s">
        <v>1214</v>
      </c>
      <c r="E1973" s="133" t="s">
        <v>1212</v>
      </c>
      <c r="F1973" s="134">
        <v>44369</v>
      </c>
      <c r="G1973" s="133" t="s">
        <v>1215</v>
      </c>
      <c r="H1973" s="135"/>
    </row>
    <row r="1974" spans="1:8" x14ac:dyDescent="0.25">
      <c r="A1974" s="136">
        <v>6916</v>
      </c>
      <c r="B1974" s="133" t="s">
        <v>2568</v>
      </c>
      <c r="C1974" s="133" t="s">
        <v>1689</v>
      </c>
      <c r="D1974" s="133" t="s">
        <v>1214</v>
      </c>
      <c r="E1974" s="133" t="s">
        <v>1212</v>
      </c>
      <c r="F1974" s="134">
        <v>44369</v>
      </c>
      <c r="G1974" s="133" t="s">
        <v>1215</v>
      </c>
      <c r="H1974" s="135"/>
    </row>
    <row r="1975" spans="1:8" x14ac:dyDescent="0.25">
      <c r="A1975" s="136">
        <v>6917</v>
      </c>
      <c r="B1975" s="133" t="s">
        <v>2569</v>
      </c>
      <c r="C1975" s="133" t="s">
        <v>2477</v>
      </c>
      <c r="D1975" s="133" t="s">
        <v>1236</v>
      </c>
      <c r="E1975" s="133" t="s">
        <v>1219</v>
      </c>
      <c r="F1975" s="134">
        <v>44369</v>
      </c>
      <c r="G1975" s="133" t="s">
        <v>1207</v>
      </c>
      <c r="H1975" s="58" t="s">
        <v>2621</v>
      </c>
    </row>
    <row r="1976" spans="1:8" x14ac:dyDescent="0.25">
      <c r="A1976" s="136">
        <v>6918</v>
      </c>
      <c r="B1976" s="133" t="s">
        <v>2570</v>
      </c>
      <c r="C1976" s="133" t="s">
        <v>1217</v>
      </c>
      <c r="D1976" s="133" t="s">
        <v>1746</v>
      </c>
      <c r="E1976" s="133" t="s">
        <v>1219</v>
      </c>
      <c r="F1976" s="134">
        <v>44370</v>
      </c>
      <c r="G1976" s="133" t="s">
        <v>1220</v>
      </c>
      <c r="H1976" s="20" t="s">
        <v>1930</v>
      </c>
    </row>
    <row r="1977" spans="1:8" x14ac:dyDescent="0.25">
      <c r="A1977" s="138">
        <v>6919</v>
      </c>
      <c r="B1977" s="137" t="s">
        <v>2584</v>
      </c>
      <c r="C1977" s="137" t="s">
        <v>1208</v>
      </c>
      <c r="D1977" s="137" t="s">
        <v>1236</v>
      </c>
      <c r="E1977" s="137" t="s">
        <v>1219</v>
      </c>
      <c r="F1977" s="139">
        <v>44372</v>
      </c>
      <c r="G1977" s="137" t="s">
        <v>1207</v>
      </c>
      <c r="H1977" s="20" t="s">
        <v>1930</v>
      </c>
    </row>
    <row r="1978" spans="1:8" x14ac:dyDescent="0.25">
      <c r="A1978" s="138">
        <v>6920</v>
      </c>
      <c r="B1978" s="137" t="s">
        <v>2587</v>
      </c>
      <c r="C1978" s="137" t="s">
        <v>2132</v>
      </c>
      <c r="D1978" s="137" t="s">
        <v>1325</v>
      </c>
      <c r="E1978" s="137" t="s">
        <v>1219</v>
      </c>
      <c r="F1978" s="139">
        <v>44370</v>
      </c>
      <c r="G1978" s="137" t="s">
        <v>1253</v>
      </c>
      <c r="H1978" s="20" t="s">
        <v>1930</v>
      </c>
    </row>
    <row r="1979" spans="1:8" x14ac:dyDescent="0.25">
      <c r="A1979" s="138">
        <v>6921</v>
      </c>
      <c r="B1979" s="137" t="s">
        <v>2582</v>
      </c>
      <c r="C1979" s="137" t="s">
        <v>1130</v>
      </c>
      <c r="D1979" s="137" t="s">
        <v>1236</v>
      </c>
      <c r="E1979" s="137" t="s">
        <v>1219</v>
      </c>
      <c r="F1979" s="139">
        <v>44348</v>
      </c>
      <c r="G1979" s="137" t="s">
        <v>1207</v>
      </c>
      <c r="H1979" s="140"/>
    </row>
    <row r="1980" spans="1:8" x14ac:dyDescent="0.25">
      <c r="A1980" s="138">
        <v>6922</v>
      </c>
      <c r="B1980" s="137" t="s">
        <v>2571</v>
      </c>
      <c r="C1980" s="137" t="s">
        <v>2371</v>
      </c>
      <c r="D1980" s="137" t="s">
        <v>1214</v>
      </c>
      <c r="E1980" s="137" t="s">
        <v>1212</v>
      </c>
      <c r="F1980" s="139">
        <v>44372</v>
      </c>
      <c r="G1980" s="137" t="s">
        <v>1215</v>
      </c>
      <c r="H1980" s="140"/>
    </row>
    <row r="1981" spans="1:8" x14ac:dyDescent="0.25">
      <c r="A1981" s="138">
        <v>6923</v>
      </c>
      <c r="B1981" s="137" t="s">
        <v>2577</v>
      </c>
      <c r="C1981" s="137" t="s">
        <v>1304</v>
      </c>
      <c r="D1981" s="137" t="s">
        <v>1746</v>
      </c>
      <c r="E1981" s="137" t="s">
        <v>1212</v>
      </c>
      <c r="F1981" s="139">
        <v>44372</v>
      </c>
      <c r="G1981" s="137" t="s">
        <v>1215</v>
      </c>
      <c r="H1981" s="140"/>
    </row>
    <row r="1982" spans="1:8" x14ac:dyDescent="0.25">
      <c r="A1982" s="138">
        <v>6925</v>
      </c>
      <c r="B1982" s="137" t="s">
        <v>2583</v>
      </c>
      <c r="C1982" s="137" t="s">
        <v>865</v>
      </c>
      <c r="D1982" s="137" t="s">
        <v>1236</v>
      </c>
      <c r="E1982" s="137" t="s">
        <v>1219</v>
      </c>
      <c r="F1982" s="139">
        <v>44374</v>
      </c>
      <c r="G1982" s="137" t="s">
        <v>1207</v>
      </c>
      <c r="H1982" s="20" t="s">
        <v>1930</v>
      </c>
    </row>
    <row r="1983" spans="1:8" x14ac:dyDescent="0.25">
      <c r="A1983" s="138">
        <v>6926</v>
      </c>
      <c r="B1983" s="137" t="s">
        <v>2586</v>
      </c>
      <c r="C1983" s="137" t="s">
        <v>890</v>
      </c>
      <c r="D1983" s="137" t="s">
        <v>1746</v>
      </c>
      <c r="E1983" s="137" t="s">
        <v>1219</v>
      </c>
      <c r="F1983" s="139">
        <v>44375</v>
      </c>
      <c r="G1983" s="137" t="s">
        <v>1220</v>
      </c>
      <c r="H1983" s="20" t="s">
        <v>4955</v>
      </c>
    </row>
    <row r="1984" spans="1:8" x14ac:dyDescent="0.25">
      <c r="A1984" s="138">
        <v>6927</v>
      </c>
      <c r="B1984" s="137" t="s">
        <v>2585</v>
      </c>
      <c r="C1984" s="137" t="s">
        <v>1208</v>
      </c>
      <c r="D1984" s="137" t="s">
        <v>1236</v>
      </c>
      <c r="E1984" s="137" t="s">
        <v>1219</v>
      </c>
      <c r="F1984" s="139">
        <v>44374</v>
      </c>
      <c r="G1984" s="137" t="s">
        <v>1207</v>
      </c>
      <c r="H1984" s="20" t="s">
        <v>1930</v>
      </c>
    </row>
    <row r="1985" spans="1:8" x14ac:dyDescent="0.25">
      <c r="A1985" s="138">
        <v>6928</v>
      </c>
      <c r="B1985" s="137" t="s">
        <v>2576</v>
      </c>
      <c r="C1985" s="137" t="s">
        <v>2416</v>
      </c>
      <c r="D1985" s="137" t="s">
        <v>1214</v>
      </c>
      <c r="E1985" s="137" t="s">
        <v>1212</v>
      </c>
      <c r="F1985" s="139">
        <v>44370</v>
      </c>
      <c r="G1985" s="137" t="s">
        <v>1215</v>
      </c>
      <c r="H1985" s="140"/>
    </row>
    <row r="1986" spans="1:8" x14ac:dyDescent="0.25">
      <c r="A1986" s="138">
        <v>6929</v>
      </c>
      <c r="B1986" s="137" t="s">
        <v>2588</v>
      </c>
      <c r="C1986" s="137" t="s">
        <v>2132</v>
      </c>
      <c r="D1986" s="137" t="s">
        <v>1325</v>
      </c>
      <c r="E1986" s="137" t="s">
        <v>1219</v>
      </c>
      <c r="F1986" s="139">
        <v>44378</v>
      </c>
      <c r="G1986" s="137" t="s">
        <v>1253</v>
      </c>
      <c r="H1986" s="20" t="s">
        <v>1930</v>
      </c>
    </row>
    <row r="1987" spans="1:8" x14ac:dyDescent="0.25">
      <c r="A1987" s="138">
        <v>6930</v>
      </c>
      <c r="B1987" s="137" t="s">
        <v>2580</v>
      </c>
      <c r="C1987" s="137" t="s">
        <v>2579</v>
      </c>
      <c r="D1987" s="137" t="s">
        <v>1211</v>
      </c>
      <c r="E1987" s="137" t="s">
        <v>1212</v>
      </c>
      <c r="F1987" s="139">
        <v>44377</v>
      </c>
      <c r="G1987" s="137" t="s">
        <v>1207</v>
      </c>
      <c r="H1987" s="140"/>
    </row>
    <row r="1988" spans="1:8" x14ac:dyDescent="0.25">
      <c r="A1988" s="138">
        <v>6931</v>
      </c>
      <c r="B1988" s="137" t="s">
        <v>2581</v>
      </c>
      <c r="C1988" s="137" t="s">
        <v>2579</v>
      </c>
      <c r="D1988" s="137" t="s">
        <v>1211</v>
      </c>
      <c r="E1988" s="137" t="s">
        <v>1212</v>
      </c>
      <c r="F1988" s="139">
        <v>44377</v>
      </c>
      <c r="G1988" s="137" t="s">
        <v>1207</v>
      </c>
      <c r="H1988" s="140"/>
    </row>
    <row r="1989" spans="1:8" x14ac:dyDescent="0.25">
      <c r="A1989" s="138">
        <v>6932</v>
      </c>
      <c r="B1989" s="137" t="s">
        <v>2589</v>
      </c>
      <c r="C1989" s="137" t="s">
        <v>2549</v>
      </c>
      <c r="D1989" s="137" t="s">
        <v>1236</v>
      </c>
      <c r="E1989" s="137" t="s">
        <v>1219</v>
      </c>
      <c r="F1989" s="139">
        <v>44363</v>
      </c>
      <c r="G1989" s="137" t="s">
        <v>2200</v>
      </c>
      <c r="H1989" s="140"/>
    </row>
    <row r="1990" spans="1:8" x14ac:dyDescent="0.25">
      <c r="A1990" s="138">
        <v>6933</v>
      </c>
      <c r="B1990" s="137" t="s">
        <v>2572</v>
      </c>
      <c r="C1990" s="137" t="s">
        <v>1217</v>
      </c>
      <c r="D1990" s="137" t="s">
        <v>1746</v>
      </c>
      <c r="E1990" s="137" t="s">
        <v>1219</v>
      </c>
      <c r="F1990" s="139">
        <v>44376</v>
      </c>
      <c r="G1990" s="137" t="s">
        <v>1220</v>
      </c>
      <c r="H1990" s="20" t="s">
        <v>1930</v>
      </c>
    </row>
    <row r="1991" spans="1:8" x14ac:dyDescent="0.25">
      <c r="A1991" s="138">
        <v>6934</v>
      </c>
      <c r="B1991" s="137" t="s">
        <v>2590</v>
      </c>
      <c r="C1991" s="137" t="s">
        <v>2552</v>
      </c>
      <c r="D1991" s="137" t="s">
        <v>1236</v>
      </c>
      <c r="E1991" s="137" t="s">
        <v>1219</v>
      </c>
      <c r="F1991" s="139">
        <v>44364</v>
      </c>
      <c r="G1991" s="137" t="s">
        <v>2200</v>
      </c>
      <c r="H1991" s="140"/>
    </row>
    <row r="1992" spans="1:8" x14ac:dyDescent="0.25">
      <c r="A1992" s="138">
        <v>6935</v>
      </c>
      <c r="B1992" s="137" t="s">
        <v>2591</v>
      </c>
      <c r="C1992" s="137" t="s">
        <v>1991</v>
      </c>
      <c r="D1992" s="137" t="s">
        <v>1211</v>
      </c>
      <c r="E1992" s="137" t="s">
        <v>1212</v>
      </c>
      <c r="F1992" s="139">
        <v>44347</v>
      </c>
      <c r="G1992" s="137" t="s">
        <v>2555</v>
      </c>
      <c r="H1992" s="58" t="s">
        <v>2074</v>
      </c>
    </row>
    <row r="1993" spans="1:8" x14ac:dyDescent="0.25">
      <c r="A1993" s="138">
        <v>6936</v>
      </c>
      <c r="B1993" s="137" t="s">
        <v>2578</v>
      </c>
      <c r="C1993" s="137" t="s">
        <v>191</v>
      </c>
      <c r="D1993" s="137" t="s">
        <v>1257</v>
      </c>
      <c r="E1993" s="137" t="s">
        <v>1231</v>
      </c>
      <c r="F1993" s="139">
        <v>44376</v>
      </c>
      <c r="G1993" s="137" t="s">
        <v>1207</v>
      </c>
      <c r="H1993" s="140"/>
    </row>
    <row r="1994" spans="1:8" x14ac:dyDescent="0.25">
      <c r="A1994" s="138">
        <v>6937</v>
      </c>
      <c r="B1994" s="137" t="s">
        <v>2573</v>
      </c>
      <c r="C1994" s="137" t="s">
        <v>797</v>
      </c>
      <c r="D1994" s="137" t="s">
        <v>1746</v>
      </c>
      <c r="E1994" s="137" t="s">
        <v>1219</v>
      </c>
      <c r="F1994" s="139">
        <v>44376</v>
      </c>
      <c r="G1994" s="137" t="s">
        <v>1220</v>
      </c>
      <c r="H1994" s="140"/>
    </row>
    <row r="1995" spans="1:8" x14ac:dyDescent="0.25">
      <c r="A1995" s="138">
        <v>6938</v>
      </c>
      <c r="B1995" s="137" t="s">
        <v>2574</v>
      </c>
      <c r="C1995" s="137" t="s">
        <v>238</v>
      </c>
      <c r="D1995" s="137" t="s">
        <v>1211</v>
      </c>
      <c r="E1995" s="137" t="s">
        <v>1212</v>
      </c>
      <c r="F1995" s="139">
        <v>44377</v>
      </c>
      <c r="G1995" s="137" t="s">
        <v>2200</v>
      </c>
      <c r="H1995" s="20" t="s">
        <v>2705</v>
      </c>
    </row>
    <row r="1996" spans="1:8" x14ac:dyDescent="0.25">
      <c r="A1996" s="138">
        <v>6939</v>
      </c>
      <c r="B1996" s="137" t="s">
        <v>2592</v>
      </c>
      <c r="C1996" s="137" t="s">
        <v>1208</v>
      </c>
      <c r="D1996" s="137" t="s">
        <v>1236</v>
      </c>
      <c r="E1996" s="137" t="s">
        <v>1219</v>
      </c>
      <c r="F1996" s="139">
        <v>44379</v>
      </c>
      <c r="G1996" s="137" t="s">
        <v>1207</v>
      </c>
      <c r="H1996" s="20" t="s">
        <v>1930</v>
      </c>
    </row>
    <row r="1997" spans="1:8" x14ac:dyDescent="0.25">
      <c r="A1997" s="138">
        <v>6940</v>
      </c>
      <c r="B1997" s="137" t="s">
        <v>2593</v>
      </c>
      <c r="C1997" s="137" t="s">
        <v>1208</v>
      </c>
      <c r="D1997" s="137" t="s">
        <v>1236</v>
      </c>
      <c r="E1997" s="137" t="s">
        <v>1219</v>
      </c>
      <c r="F1997" s="139">
        <v>44379</v>
      </c>
      <c r="G1997" s="137" t="s">
        <v>1207</v>
      </c>
      <c r="H1997" s="20" t="s">
        <v>1930</v>
      </c>
    </row>
    <row r="1998" spans="1:8" x14ac:dyDescent="0.25">
      <c r="A1998" s="138">
        <v>6941</v>
      </c>
      <c r="B1998" s="137" t="s">
        <v>2594</v>
      </c>
      <c r="C1998" s="137" t="s">
        <v>797</v>
      </c>
      <c r="D1998" s="137" t="s">
        <v>1746</v>
      </c>
      <c r="E1998" s="137" t="s">
        <v>1219</v>
      </c>
      <c r="F1998" s="139">
        <v>44378</v>
      </c>
      <c r="G1998" s="137" t="s">
        <v>1220</v>
      </c>
      <c r="H1998" s="140"/>
    </row>
    <row r="1999" spans="1:8" x14ac:dyDescent="0.25">
      <c r="A1999" s="138">
        <v>6942</v>
      </c>
      <c r="B1999" s="137" t="s">
        <v>2595</v>
      </c>
      <c r="C1999" s="137" t="s">
        <v>1217</v>
      </c>
      <c r="D1999" s="137" t="s">
        <v>1746</v>
      </c>
      <c r="E1999" s="137" t="s">
        <v>1219</v>
      </c>
      <c r="F1999" s="139">
        <v>44378</v>
      </c>
      <c r="G1999" s="137" t="s">
        <v>1220</v>
      </c>
      <c r="H1999" s="20" t="s">
        <v>1930</v>
      </c>
    </row>
    <row r="2000" spans="1:8" x14ac:dyDescent="0.25">
      <c r="A2000" s="138">
        <v>6943</v>
      </c>
      <c r="B2000" s="137" t="s">
        <v>2596</v>
      </c>
      <c r="C2000" s="137" t="s">
        <v>1972</v>
      </c>
      <c r="D2000" s="137" t="s">
        <v>1214</v>
      </c>
      <c r="E2000" s="137" t="s">
        <v>1212</v>
      </c>
      <c r="F2000" s="139">
        <v>44379</v>
      </c>
      <c r="G2000" s="137" t="s">
        <v>1254</v>
      </c>
      <c r="H2000" s="20" t="s">
        <v>1995</v>
      </c>
    </row>
    <row r="2001" spans="1:8" x14ac:dyDescent="0.25">
      <c r="A2001" s="138">
        <v>6944</v>
      </c>
      <c r="B2001" s="137" t="s">
        <v>2597</v>
      </c>
      <c r="C2001" s="137" t="s">
        <v>2598</v>
      </c>
      <c r="D2001" s="137" t="s">
        <v>1236</v>
      </c>
      <c r="E2001" s="137" t="s">
        <v>1219</v>
      </c>
      <c r="F2001" s="139">
        <v>44408</v>
      </c>
      <c r="G2001" s="137" t="s">
        <v>1207</v>
      </c>
      <c r="H2001" s="140"/>
    </row>
    <row r="2002" spans="1:8" x14ac:dyDescent="0.25">
      <c r="A2002" s="138">
        <v>6945</v>
      </c>
      <c r="B2002" s="137" t="s">
        <v>2599</v>
      </c>
      <c r="C2002" s="137" t="s">
        <v>890</v>
      </c>
      <c r="D2002" s="137" t="s">
        <v>1746</v>
      </c>
      <c r="E2002" s="137" t="s">
        <v>1219</v>
      </c>
      <c r="F2002" s="139">
        <v>44379</v>
      </c>
      <c r="G2002" s="137" t="s">
        <v>1220</v>
      </c>
      <c r="H2002" s="20" t="s">
        <v>4955</v>
      </c>
    </row>
    <row r="2003" spans="1:8" x14ac:dyDescent="0.25">
      <c r="A2003" s="138">
        <v>6946</v>
      </c>
      <c r="B2003" s="137" t="s">
        <v>2600</v>
      </c>
      <c r="C2003" s="137" t="s">
        <v>2601</v>
      </c>
      <c r="D2003" s="137" t="s">
        <v>1230</v>
      </c>
      <c r="E2003" s="137" t="s">
        <v>1231</v>
      </c>
      <c r="F2003" s="139">
        <v>44380</v>
      </c>
      <c r="G2003" s="137" t="s">
        <v>1254</v>
      </c>
      <c r="H2003" s="140"/>
    </row>
    <row r="2004" spans="1:8" x14ac:dyDescent="0.25">
      <c r="A2004" s="138">
        <v>6947</v>
      </c>
      <c r="B2004" s="137" t="s">
        <v>2602</v>
      </c>
      <c r="C2004" s="137" t="s">
        <v>2601</v>
      </c>
      <c r="D2004" s="137" t="s">
        <v>1230</v>
      </c>
      <c r="E2004" s="137" t="s">
        <v>1231</v>
      </c>
      <c r="F2004" s="139">
        <v>44380</v>
      </c>
      <c r="G2004" s="137" t="s">
        <v>1254</v>
      </c>
      <c r="H2004" s="140"/>
    </row>
    <row r="2005" spans="1:8" x14ac:dyDescent="0.25">
      <c r="A2005" s="138">
        <v>6948</v>
      </c>
      <c r="B2005" s="137" t="s">
        <v>2603</v>
      </c>
      <c r="C2005" s="137" t="s">
        <v>2526</v>
      </c>
      <c r="D2005" s="137" t="s">
        <v>1746</v>
      </c>
      <c r="E2005" s="137" t="s">
        <v>1219</v>
      </c>
      <c r="F2005" s="139">
        <v>44381</v>
      </c>
      <c r="G2005" s="137" t="s">
        <v>2200</v>
      </c>
      <c r="H2005" s="179" t="s">
        <v>3420</v>
      </c>
    </row>
    <row r="2006" spans="1:8" x14ac:dyDescent="0.25">
      <c r="A2006" s="138">
        <v>6949</v>
      </c>
      <c r="B2006" s="137" t="s">
        <v>2604</v>
      </c>
      <c r="C2006" s="137" t="s">
        <v>2605</v>
      </c>
      <c r="D2006" s="137" t="s">
        <v>1236</v>
      </c>
      <c r="E2006" s="137" t="s">
        <v>1219</v>
      </c>
      <c r="F2006" s="139">
        <v>44381</v>
      </c>
      <c r="G2006" s="137" t="s">
        <v>1207</v>
      </c>
      <c r="H2006" s="140"/>
    </row>
    <row r="2007" spans="1:8" x14ac:dyDescent="0.25">
      <c r="A2007" s="138">
        <v>6950</v>
      </c>
      <c r="B2007" s="137" t="s">
        <v>2606</v>
      </c>
      <c r="C2007" s="137" t="s">
        <v>890</v>
      </c>
      <c r="D2007" s="137" t="s">
        <v>1746</v>
      </c>
      <c r="E2007" s="137" t="s">
        <v>1219</v>
      </c>
      <c r="F2007" s="139">
        <v>44408</v>
      </c>
      <c r="G2007" s="137" t="s">
        <v>1220</v>
      </c>
      <c r="H2007" s="20" t="s">
        <v>4955</v>
      </c>
    </row>
    <row r="2008" spans="1:8" x14ac:dyDescent="0.25">
      <c r="A2008" s="138">
        <v>6951</v>
      </c>
      <c r="B2008" s="137" t="s">
        <v>2607</v>
      </c>
      <c r="C2008" s="137" t="s">
        <v>890</v>
      </c>
      <c r="D2008" s="137" t="s">
        <v>1746</v>
      </c>
      <c r="E2008" s="137" t="s">
        <v>1219</v>
      </c>
      <c r="F2008" s="139">
        <v>44380</v>
      </c>
      <c r="G2008" s="137" t="s">
        <v>1220</v>
      </c>
      <c r="H2008" s="20" t="s">
        <v>4955</v>
      </c>
    </row>
    <row r="2009" spans="1:8" x14ac:dyDescent="0.25">
      <c r="A2009" s="138">
        <v>6952</v>
      </c>
      <c r="B2009" s="137" t="s">
        <v>2608</v>
      </c>
      <c r="C2009" s="137" t="s">
        <v>2609</v>
      </c>
      <c r="D2009" s="137" t="s">
        <v>1214</v>
      </c>
      <c r="E2009" s="137" t="s">
        <v>1212</v>
      </c>
      <c r="F2009" s="139">
        <v>44380</v>
      </c>
      <c r="G2009" s="137" t="s">
        <v>1215</v>
      </c>
      <c r="H2009" s="140"/>
    </row>
    <row r="2010" spans="1:8" x14ac:dyDescent="0.25">
      <c r="A2010" s="138">
        <v>6953</v>
      </c>
      <c r="B2010" s="137" t="s">
        <v>2610</v>
      </c>
      <c r="C2010" s="137" t="s">
        <v>2611</v>
      </c>
      <c r="D2010" s="137" t="s">
        <v>1236</v>
      </c>
      <c r="E2010" s="137" t="s">
        <v>1219</v>
      </c>
      <c r="F2010" s="139">
        <v>44381</v>
      </c>
      <c r="G2010" s="137" t="s">
        <v>1207</v>
      </c>
      <c r="H2010" s="140"/>
    </row>
    <row r="2011" spans="1:8" x14ac:dyDescent="0.25">
      <c r="A2011" s="138">
        <v>6954</v>
      </c>
      <c r="B2011" s="137" t="s">
        <v>2612</v>
      </c>
      <c r="C2011" s="137" t="s">
        <v>890</v>
      </c>
      <c r="D2011" s="137" t="s">
        <v>1230</v>
      </c>
      <c r="E2011" s="137" t="s">
        <v>1231</v>
      </c>
      <c r="F2011" s="139">
        <v>44383</v>
      </c>
      <c r="G2011" s="137" t="s">
        <v>1220</v>
      </c>
      <c r="H2011" s="20" t="s">
        <v>4955</v>
      </c>
    </row>
    <row r="2012" spans="1:8" x14ac:dyDescent="0.25">
      <c r="A2012" s="138">
        <v>6955</v>
      </c>
      <c r="B2012" s="137" t="s">
        <v>2613</v>
      </c>
      <c r="C2012" s="137" t="s">
        <v>241</v>
      </c>
      <c r="D2012" s="137" t="s">
        <v>1211</v>
      </c>
      <c r="E2012" s="137" t="s">
        <v>1212</v>
      </c>
      <c r="F2012" s="139">
        <v>44385</v>
      </c>
      <c r="G2012" s="137" t="s">
        <v>1207</v>
      </c>
      <c r="H2012" s="140"/>
    </row>
    <row r="2013" spans="1:8" x14ac:dyDescent="0.25">
      <c r="A2013" s="138">
        <v>6956</v>
      </c>
      <c r="B2013" s="137" t="s">
        <v>2614</v>
      </c>
      <c r="C2013" s="137" t="s">
        <v>2611</v>
      </c>
      <c r="D2013" s="137" t="s">
        <v>1236</v>
      </c>
      <c r="E2013" s="137" t="s">
        <v>1219</v>
      </c>
      <c r="F2013" s="139">
        <v>44385</v>
      </c>
      <c r="G2013" s="137" t="s">
        <v>1207</v>
      </c>
      <c r="H2013" s="140"/>
    </row>
    <row r="2014" spans="1:8" x14ac:dyDescent="0.25">
      <c r="A2014" s="138">
        <v>6957</v>
      </c>
      <c r="B2014" s="137" t="s">
        <v>2615</v>
      </c>
      <c r="C2014" s="137" t="s">
        <v>2616</v>
      </c>
      <c r="D2014" s="137" t="s">
        <v>1236</v>
      </c>
      <c r="E2014" s="137" t="s">
        <v>1219</v>
      </c>
      <c r="F2014" s="139">
        <v>44385</v>
      </c>
      <c r="G2014" s="137" t="s">
        <v>1207</v>
      </c>
      <c r="H2014" s="140"/>
    </row>
    <row r="2015" spans="1:8" x14ac:dyDescent="0.25">
      <c r="A2015" s="138">
        <v>6958</v>
      </c>
      <c r="B2015" s="137" t="s">
        <v>2617</v>
      </c>
      <c r="C2015" s="137" t="s">
        <v>199</v>
      </c>
      <c r="D2015" s="137" t="s">
        <v>1230</v>
      </c>
      <c r="E2015" s="137" t="s">
        <v>1231</v>
      </c>
      <c r="F2015" s="139">
        <v>44385</v>
      </c>
      <c r="G2015" s="137" t="s">
        <v>1220</v>
      </c>
      <c r="H2015" s="140"/>
    </row>
    <row r="2016" spans="1:8" x14ac:dyDescent="0.25">
      <c r="A2016" s="138">
        <v>6959</v>
      </c>
      <c r="B2016" s="137" t="s">
        <v>2618</v>
      </c>
      <c r="C2016" s="171" t="s">
        <v>3277</v>
      </c>
      <c r="D2016" s="137" t="s">
        <v>1214</v>
      </c>
      <c r="E2016" s="137" t="s">
        <v>1212</v>
      </c>
      <c r="F2016" s="139">
        <v>44385</v>
      </c>
      <c r="G2016" s="137" t="s">
        <v>1215</v>
      </c>
      <c r="H2016" s="20" t="s">
        <v>1930</v>
      </c>
    </row>
    <row r="2017" spans="1:8" x14ac:dyDescent="0.25">
      <c r="A2017" s="138">
        <v>6960</v>
      </c>
      <c r="B2017" s="137" t="s">
        <v>2619</v>
      </c>
      <c r="C2017" s="137" t="s">
        <v>2620</v>
      </c>
      <c r="D2017" s="137" t="s">
        <v>1214</v>
      </c>
      <c r="E2017" s="137" t="s">
        <v>1212</v>
      </c>
      <c r="F2017" s="139">
        <v>44385</v>
      </c>
      <c r="G2017" s="137" t="s">
        <v>1254</v>
      </c>
      <c r="H2017" s="140"/>
    </row>
    <row r="2018" spans="1:8" x14ac:dyDescent="0.25">
      <c r="A2018" s="144">
        <v>6961</v>
      </c>
      <c r="B2018" s="141" t="s">
        <v>2622</v>
      </c>
      <c r="C2018" s="141" t="s">
        <v>1304</v>
      </c>
      <c r="D2018" s="141" t="s">
        <v>1214</v>
      </c>
      <c r="E2018" s="141" t="s">
        <v>1212</v>
      </c>
      <c r="F2018" s="142">
        <v>44386</v>
      </c>
      <c r="G2018" s="141" t="s">
        <v>1215</v>
      </c>
      <c r="H2018" s="143"/>
    </row>
    <row r="2019" spans="1:8" x14ac:dyDescent="0.25">
      <c r="A2019" s="144">
        <v>6962</v>
      </c>
      <c r="B2019" s="141" t="s">
        <v>2623</v>
      </c>
      <c r="C2019" s="141" t="s">
        <v>1304</v>
      </c>
      <c r="D2019" s="141" t="s">
        <v>1214</v>
      </c>
      <c r="E2019" s="141" t="s">
        <v>1212</v>
      </c>
      <c r="F2019" s="142">
        <v>44386</v>
      </c>
      <c r="G2019" s="141" t="s">
        <v>1215</v>
      </c>
      <c r="H2019" s="143"/>
    </row>
    <row r="2020" spans="1:8" x14ac:dyDescent="0.25">
      <c r="A2020" s="144">
        <v>6963</v>
      </c>
      <c r="B2020" s="141" t="s">
        <v>2624</v>
      </c>
      <c r="C2020" s="141" t="s">
        <v>1208</v>
      </c>
      <c r="D2020" s="141" t="s">
        <v>1746</v>
      </c>
      <c r="E2020" s="141" t="s">
        <v>1219</v>
      </c>
      <c r="F2020" s="142">
        <v>44388</v>
      </c>
      <c r="G2020" s="141" t="s">
        <v>1253</v>
      </c>
      <c r="H2020" s="20" t="s">
        <v>1930</v>
      </c>
    </row>
    <row r="2021" spans="1:8" x14ac:dyDescent="0.25">
      <c r="A2021" s="144">
        <v>6965</v>
      </c>
      <c r="B2021" s="141" t="s">
        <v>2625</v>
      </c>
      <c r="C2021" s="141" t="s">
        <v>201</v>
      </c>
      <c r="D2021" s="141" t="s">
        <v>1214</v>
      </c>
      <c r="E2021" s="141" t="s">
        <v>1212</v>
      </c>
      <c r="F2021" s="142">
        <v>44386</v>
      </c>
      <c r="G2021" s="141" t="s">
        <v>1254</v>
      </c>
      <c r="H2021" s="143"/>
    </row>
    <row r="2022" spans="1:8" x14ac:dyDescent="0.25">
      <c r="A2022" s="144">
        <v>6966</v>
      </c>
      <c r="B2022" s="141" t="s">
        <v>2626</v>
      </c>
      <c r="C2022" s="141" t="s">
        <v>2326</v>
      </c>
      <c r="D2022" s="141" t="s">
        <v>1257</v>
      </c>
      <c r="E2022" s="141" t="s">
        <v>1231</v>
      </c>
      <c r="F2022" s="142">
        <v>44387</v>
      </c>
      <c r="G2022" s="141" t="s">
        <v>1207</v>
      </c>
      <c r="H2022" s="143"/>
    </row>
    <row r="2023" spans="1:8" x14ac:dyDescent="0.25">
      <c r="A2023" s="144">
        <v>6967</v>
      </c>
      <c r="B2023" s="141" t="s">
        <v>2627</v>
      </c>
      <c r="C2023" s="141" t="s">
        <v>2326</v>
      </c>
      <c r="D2023" s="141" t="s">
        <v>1257</v>
      </c>
      <c r="E2023" s="141" t="s">
        <v>1231</v>
      </c>
      <c r="F2023" s="142">
        <v>44387</v>
      </c>
      <c r="G2023" s="141" t="s">
        <v>1207</v>
      </c>
      <c r="H2023" s="143"/>
    </row>
    <row r="2024" spans="1:8" x14ac:dyDescent="0.25">
      <c r="A2024" s="144">
        <v>6968</v>
      </c>
      <c r="B2024" s="141" t="s">
        <v>2628</v>
      </c>
      <c r="C2024" s="141" t="s">
        <v>2620</v>
      </c>
      <c r="D2024" s="141" t="s">
        <v>1214</v>
      </c>
      <c r="E2024" s="141" t="s">
        <v>1212</v>
      </c>
      <c r="F2024" s="142">
        <v>44387</v>
      </c>
      <c r="G2024" s="141" t="s">
        <v>1254</v>
      </c>
      <c r="H2024" s="143"/>
    </row>
    <row r="2025" spans="1:8" x14ac:dyDescent="0.25">
      <c r="A2025" s="144">
        <v>6969</v>
      </c>
      <c r="B2025" s="141" t="s">
        <v>2629</v>
      </c>
      <c r="C2025" s="141" t="s">
        <v>2630</v>
      </c>
      <c r="D2025" s="141" t="s">
        <v>1746</v>
      </c>
      <c r="E2025" s="141" t="s">
        <v>1219</v>
      </c>
      <c r="F2025" s="142">
        <v>44387</v>
      </c>
      <c r="G2025" s="141" t="s">
        <v>1254</v>
      </c>
      <c r="H2025" s="143"/>
    </row>
    <row r="2026" spans="1:8" x14ac:dyDescent="0.25">
      <c r="A2026" s="144">
        <v>6970</v>
      </c>
      <c r="B2026" s="141" t="s">
        <v>2631</v>
      </c>
      <c r="C2026" s="141" t="s">
        <v>2630</v>
      </c>
      <c r="D2026" s="141" t="s">
        <v>1746</v>
      </c>
      <c r="E2026" s="141" t="s">
        <v>1219</v>
      </c>
      <c r="F2026" s="142">
        <v>44387</v>
      </c>
      <c r="G2026" s="141" t="s">
        <v>1254</v>
      </c>
      <c r="H2026" s="143"/>
    </row>
    <row r="2027" spans="1:8" x14ac:dyDescent="0.25">
      <c r="A2027" s="144">
        <v>6971</v>
      </c>
      <c r="B2027" s="141" t="s">
        <v>2632</v>
      </c>
      <c r="C2027" s="141" t="s">
        <v>890</v>
      </c>
      <c r="D2027" s="141" t="s">
        <v>1746</v>
      </c>
      <c r="E2027" s="141" t="s">
        <v>1219</v>
      </c>
      <c r="F2027" s="142">
        <v>44390</v>
      </c>
      <c r="G2027" s="141" t="s">
        <v>1220</v>
      </c>
      <c r="H2027" s="20" t="s">
        <v>4955</v>
      </c>
    </row>
    <row r="2028" spans="1:8" x14ac:dyDescent="0.25">
      <c r="A2028" s="144">
        <v>6972</v>
      </c>
      <c r="B2028" s="141" t="s">
        <v>2633</v>
      </c>
      <c r="C2028" s="141" t="s">
        <v>2634</v>
      </c>
      <c r="D2028" s="141" t="s">
        <v>1315</v>
      </c>
      <c r="E2028" s="141" t="s">
        <v>1219</v>
      </c>
      <c r="F2028" s="142">
        <v>44390</v>
      </c>
      <c r="G2028" s="141" t="s">
        <v>1255</v>
      </c>
      <c r="H2028" s="143"/>
    </row>
    <row r="2029" spans="1:8" x14ac:dyDescent="0.25">
      <c r="A2029" s="144">
        <v>6973</v>
      </c>
      <c r="B2029" s="141" t="s">
        <v>2635</v>
      </c>
      <c r="C2029" s="141" t="s">
        <v>191</v>
      </c>
      <c r="D2029" s="141" t="s">
        <v>1211</v>
      </c>
      <c r="E2029" s="141" t="s">
        <v>1212</v>
      </c>
      <c r="F2029" s="142">
        <v>44391</v>
      </c>
      <c r="G2029" s="141" t="s">
        <v>1207</v>
      </c>
      <c r="H2029" s="143"/>
    </row>
    <row r="2030" spans="1:8" x14ac:dyDescent="0.25">
      <c r="A2030" s="144">
        <v>6974</v>
      </c>
      <c r="B2030" s="141" t="s">
        <v>2636</v>
      </c>
      <c r="C2030" s="141" t="s">
        <v>2132</v>
      </c>
      <c r="D2030" s="141" t="s">
        <v>1325</v>
      </c>
      <c r="E2030" s="141" t="s">
        <v>1219</v>
      </c>
      <c r="F2030" s="142">
        <v>44391</v>
      </c>
      <c r="G2030" s="141" t="s">
        <v>1253</v>
      </c>
      <c r="H2030" s="20" t="s">
        <v>1930</v>
      </c>
    </row>
    <row r="2031" spans="1:8" x14ac:dyDescent="0.25">
      <c r="A2031" s="144">
        <v>6975</v>
      </c>
      <c r="B2031" s="141" t="s">
        <v>2637</v>
      </c>
      <c r="C2031" s="141" t="s">
        <v>1217</v>
      </c>
      <c r="D2031" s="141" t="s">
        <v>1746</v>
      </c>
      <c r="E2031" s="141" t="s">
        <v>1219</v>
      </c>
      <c r="F2031" s="142">
        <v>44392</v>
      </c>
      <c r="G2031" s="141" t="s">
        <v>1220</v>
      </c>
      <c r="H2031" s="20" t="s">
        <v>1930</v>
      </c>
    </row>
    <row r="2032" spans="1:8" x14ac:dyDescent="0.25">
      <c r="A2032" s="144">
        <v>6976</v>
      </c>
      <c r="B2032" s="141" t="s">
        <v>2638</v>
      </c>
      <c r="C2032" s="141" t="s">
        <v>1217</v>
      </c>
      <c r="D2032" s="141" t="s">
        <v>1746</v>
      </c>
      <c r="E2032" s="141" t="s">
        <v>1219</v>
      </c>
      <c r="F2032" s="142">
        <v>44392</v>
      </c>
      <c r="G2032" s="141" t="s">
        <v>1220</v>
      </c>
      <c r="H2032" s="20" t="s">
        <v>1930</v>
      </c>
    </row>
    <row r="2033" spans="1:8" x14ac:dyDescent="0.25">
      <c r="A2033" s="144">
        <v>6977</v>
      </c>
      <c r="B2033" s="141" t="s">
        <v>2639</v>
      </c>
      <c r="C2033" s="141" t="s">
        <v>1208</v>
      </c>
      <c r="D2033" s="141" t="s">
        <v>1325</v>
      </c>
      <c r="E2033" s="141" t="s">
        <v>1219</v>
      </c>
      <c r="F2033" s="142">
        <v>44394</v>
      </c>
      <c r="G2033" s="141" t="s">
        <v>1253</v>
      </c>
      <c r="H2033" s="20" t="s">
        <v>1930</v>
      </c>
    </row>
    <row r="2034" spans="1:8" x14ac:dyDescent="0.25">
      <c r="A2034" s="144">
        <v>6978</v>
      </c>
      <c r="B2034" s="141" t="s">
        <v>2640</v>
      </c>
      <c r="C2034" s="141" t="s">
        <v>2611</v>
      </c>
      <c r="D2034" s="141" t="s">
        <v>1236</v>
      </c>
      <c r="E2034" s="141" t="s">
        <v>1219</v>
      </c>
      <c r="F2034" s="142">
        <v>44391</v>
      </c>
      <c r="G2034" s="141" t="s">
        <v>1207</v>
      </c>
      <c r="H2034" s="143"/>
    </row>
    <row r="2035" spans="1:8" x14ac:dyDescent="0.25">
      <c r="A2035" s="144">
        <v>6979</v>
      </c>
      <c r="B2035" s="141" t="s">
        <v>2641</v>
      </c>
      <c r="C2035" s="141" t="s">
        <v>2630</v>
      </c>
      <c r="D2035" s="141" t="s">
        <v>1746</v>
      </c>
      <c r="E2035" s="141" t="s">
        <v>1219</v>
      </c>
      <c r="F2035" s="142">
        <v>44393</v>
      </c>
      <c r="G2035" s="141" t="s">
        <v>1254</v>
      </c>
      <c r="H2035" s="143"/>
    </row>
    <row r="2036" spans="1:8" x14ac:dyDescent="0.25">
      <c r="A2036" s="144">
        <v>6980</v>
      </c>
      <c r="B2036" s="141" t="s">
        <v>2642</v>
      </c>
      <c r="C2036" s="141" t="s">
        <v>1217</v>
      </c>
      <c r="D2036" s="141" t="s">
        <v>1746</v>
      </c>
      <c r="E2036" s="141" t="s">
        <v>1219</v>
      </c>
      <c r="F2036" s="142">
        <v>44393</v>
      </c>
      <c r="G2036" s="141" t="s">
        <v>1220</v>
      </c>
      <c r="H2036" s="20" t="s">
        <v>1930</v>
      </c>
    </row>
    <row r="2037" spans="1:8" x14ac:dyDescent="0.25">
      <c r="A2037" s="144">
        <v>6981</v>
      </c>
      <c r="B2037" s="141" t="s">
        <v>2643</v>
      </c>
      <c r="C2037" s="141" t="s">
        <v>1304</v>
      </c>
      <c r="D2037" s="141" t="s">
        <v>1214</v>
      </c>
      <c r="E2037" s="141" t="s">
        <v>1212</v>
      </c>
      <c r="F2037" s="142">
        <v>44393</v>
      </c>
      <c r="G2037" s="141" t="s">
        <v>1215</v>
      </c>
      <c r="H2037" s="143"/>
    </row>
    <row r="2038" spans="1:8" x14ac:dyDescent="0.25">
      <c r="A2038" s="144">
        <v>6982</v>
      </c>
      <c r="B2038" s="141" t="s">
        <v>2644</v>
      </c>
      <c r="C2038" s="141" t="s">
        <v>1208</v>
      </c>
      <c r="D2038" s="141" t="s">
        <v>1746</v>
      </c>
      <c r="E2038" s="141" t="s">
        <v>1219</v>
      </c>
      <c r="F2038" s="142">
        <v>44395</v>
      </c>
      <c r="G2038" s="141" t="s">
        <v>1253</v>
      </c>
      <c r="H2038" s="20" t="s">
        <v>1930</v>
      </c>
    </row>
    <row r="2039" spans="1:8" x14ac:dyDescent="0.25">
      <c r="A2039" s="144">
        <v>6983</v>
      </c>
      <c r="B2039" s="141" t="s">
        <v>2645</v>
      </c>
      <c r="C2039" s="141" t="s">
        <v>1622</v>
      </c>
      <c r="D2039" s="141" t="s">
        <v>1214</v>
      </c>
      <c r="E2039" s="141" t="s">
        <v>1212</v>
      </c>
      <c r="F2039" s="142">
        <v>44393</v>
      </c>
      <c r="G2039" s="141" t="s">
        <v>1254</v>
      </c>
      <c r="H2039" s="20" t="s">
        <v>1930</v>
      </c>
    </row>
    <row r="2040" spans="1:8" x14ac:dyDescent="0.25">
      <c r="A2040" s="144">
        <v>6984</v>
      </c>
      <c r="B2040" s="141" t="s">
        <v>2646</v>
      </c>
      <c r="C2040" s="141" t="s">
        <v>1208</v>
      </c>
      <c r="D2040" s="141" t="s">
        <v>1325</v>
      </c>
      <c r="E2040" s="141" t="s">
        <v>1219</v>
      </c>
      <c r="F2040" s="142">
        <v>44394</v>
      </c>
      <c r="G2040" s="141" t="s">
        <v>1253</v>
      </c>
      <c r="H2040" s="20" t="s">
        <v>1930</v>
      </c>
    </row>
    <row r="2041" spans="1:8" x14ac:dyDescent="0.25">
      <c r="A2041" s="144">
        <v>6985</v>
      </c>
      <c r="B2041" s="141" t="s">
        <v>2647</v>
      </c>
      <c r="C2041" s="141" t="s">
        <v>2558</v>
      </c>
      <c r="D2041" s="141" t="s">
        <v>1214</v>
      </c>
      <c r="E2041" s="141" t="s">
        <v>1212</v>
      </c>
      <c r="F2041" s="142">
        <v>44394</v>
      </c>
      <c r="G2041" s="141" t="s">
        <v>1254</v>
      </c>
      <c r="H2041" s="143"/>
    </row>
    <row r="2042" spans="1:8" x14ac:dyDescent="0.25">
      <c r="A2042" s="144">
        <v>6986</v>
      </c>
      <c r="B2042" s="141" t="s">
        <v>2648</v>
      </c>
      <c r="C2042" s="141" t="s">
        <v>2620</v>
      </c>
      <c r="D2042" s="141" t="s">
        <v>1214</v>
      </c>
      <c r="E2042" s="141" t="s">
        <v>1212</v>
      </c>
      <c r="F2042" s="142">
        <v>44394</v>
      </c>
      <c r="G2042" s="141" t="s">
        <v>1254</v>
      </c>
      <c r="H2042" s="143"/>
    </row>
    <row r="2043" spans="1:8" x14ac:dyDescent="0.25">
      <c r="A2043" s="144">
        <v>6987</v>
      </c>
      <c r="B2043" s="141" t="s">
        <v>2649</v>
      </c>
      <c r="C2043" s="141" t="s">
        <v>1217</v>
      </c>
      <c r="D2043" s="141" t="s">
        <v>1746</v>
      </c>
      <c r="E2043" s="141" t="s">
        <v>1219</v>
      </c>
      <c r="F2043" s="142">
        <v>44397</v>
      </c>
      <c r="G2043" s="141" t="s">
        <v>1220</v>
      </c>
      <c r="H2043" s="20" t="s">
        <v>1930</v>
      </c>
    </row>
    <row r="2044" spans="1:8" x14ac:dyDescent="0.25">
      <c r="A2044" s="144">
        <v>6988</v>
      </c>
      <c r="B2044" s="141" t="s">
        <v>2650</v>
      </c>
      <c r="C2044" s="141" t="s">
        <v>2371</v>
      </c>
      <c r="D2044" s="141" t="s">
        <v>1214</v>
      </c>
      <c r="E2044" s="141" t="s">
        <v>1212</v>
      </c>
      <c r="F2044" s="142">
        <v>44397</v>
      </c>
      <c r="G2044" s="141" t="s">
        <v>1215</v>
      </c>
      <c r="H2044" s="143"/>
    </row>
    <row r="2045" spans="1:8" x14ac:dyDescent="0.25">
      <c r="A2045" s="144">
        <v>6989</v>
      </c>
      <c r="B2045" s="141" t="s">
        <v>2651</v>
      </c>
      <c r="C2045" s="141" t="s">
        <v>2652</v>
      </c>
      <c r="D2045" s="141" t="s">
        <v>1672</v>
      </c>
      <c r="E2045" s="141" t="s">
        <v>1231</v>
      </c>
      <c r="F2045" s="142">
        <v>44399</v>
      </c>
      <c r="G2045" s="141" t="s">
        <v>1253</v>
      </c>
      <c r="H2045" s="143"/>
    </row>
    <row r="2046" spans="1:8" x14ac:dyDescent="0.25">
      <c r="A2046" s="144">
        <v>6990</v>
      </c>
      <c r="B2046" s="141" t="s">
        <v>2653</v>
      </c>
      <c r="C2046" s="141" t="s">
        <v>2652</v>
      </c>
      <c r="D2046" s="141" t="s">
        <v>1672</v>
      </c>
      <c r="E2046" s="141" t="s">
        <v>1231</v>
      </c>
      <c r="F2046" s="142">
        <v>44399</v>
      </c>
      <c r="G2046" s="141" t="s">
        <v>1253</v>
      </c>
      <c r="H2046" s="143"/>
    </row>
    <row r="2047" spans="1:8" x14ac:dyDescent="0.25">
      <c r="A2047" s="144">
        <v>6991</v>
      </c>
      <c r="B2047" s="141" t="s">
        <v>2654</v>
      </c>
      <c r="C2047" s="141" t="s">
        <v>2655</v>
      </c>
      <c r="D2047" s="141" t="s">
        <v>1746</v>
      </c>
      <c r="E2047" s="141" t="s">
        <v>1219</v>
      </c>
      <c r="F2047" s="142">
        <v>44400</v>
      </c>
      <c r="G2047" s="141" t="s">
        <v>1207</v>
      </c>
      <c r="H2047" s="143"/>
    </row>
    <row r="2048" spans="1:8" x14ac:dyDescent="0.25">
      <c r="A2048" s="144">
        <v>6992</v>
      </c>
      <c r="B2048" s="141" t="s">
        <v>2656</v>
      </c>
      <c r="C2048" s="141" t="s">
        <v>2655</v>
      </c>
      <c r="D2048" s="141" t="s">
        <v>1746</v>
      </c>
      <c r="E2048" s="141" t="s">
        <v>1219</v>
      </c>
      <c r="F2048" s="142">
        <v>44400</v>
      </c>
      <c r="G2048" s="141" t="s">
        <v>1207</v>
      </c>
      <c r="H2048" s="143"/>
    </row>
    <row r="2049" spans="1:8" x14ac:dyDescent="0.25">
      <c r="A2049" s="144">
        <v>6993</v>
      </c>
      <c r="B2049" s="141" t="s">
        <v>2657</v>
      </c>
      <c r="C2049" s="141" t="s">
        <v>2655</v>
      </c>
      <c r="D2049" s="141" t="s">
        <v>1746</v>
      </c>
      <c r="E2049" s="141" t="s">
        <v>1219</v>
      </c>
      <c r="F2049" s="142">
        <v>44400</v>
      </c>
      <c r="G2049" s="141" t="s">
        <v>1207</v>
      </c>
      <c r="H2049" s="143"/>
    </row>
    <row r="2050" spans="1:8" x14ac:dyDescent="0.25">
      <c r="A2050" s="144">
        <v>6994</v>
      </c>
      <c r="B2050" s="141" t="s">
        <v>2658</v>
      </c>
      <c r="C2050" s="141" t="s">
        <v>1217</v>
      </c>
      <c r="D2050" s="141" t="s">
        <v>1746</v>
      </c>
      <c r="E2050" s="141" t="s">
        <v>1219</v>
      </c>
      <c r="F2050" s="142">
        <v>44399</v>
      </c>
      <c r="G2050" s="141" t="s">
        <v>1220</v>
      </c>
      <c r="H2050" s="20" t="s">
        <v>1930</v>
      </c>
    </row>
    <row r="2051" spans="1:8" x14ac:dyDescent="0.25">
      <c r="A2051" s="144">
        <v>6995</v>
      </c>
      <c r="B2051" s="141" t="s">
        <v>2659</v>
      </c>
      <c r="C2051" s="141" t="s">
        <v>890</v>
      </c>
      <c r="D2051" s="141" t="s">
        <v>1746</v>
      </c>
      <c r="E2051" s="141" t="s">
        <v>1219</v>
      </c>
      <c r="F2051" s="142">
        <v>44399</v>
      </c>
      <c r="G2051" s="141" t="s">
        <v>1220</v>
      </c>
      <c r="H2051" s="20" t="s">
        <v>4955</v>
      </c>
    </row>
    <row r="2052" spans="1:8" x14ac:dyDescent="0.25">
      <c r="A2052" s="144">
        <v>6996</v>
      </c>
      <c r="B2052" s="141" t="s">
        <v>2660</v>
      </c>
      <c r="C2052" s="141" t="s">
        <v>797</v>
      </c>
      <c r="D2052" s="141" t="s">
        <v>1746</v>
      </c>
      <c r="E2052" s="141" t="s">
        <v>1219</v>
      </c>
      <c r="F2052" s="142">
        <v>44400</v>
      </c>
      <c r="G2052" s="141" t="s">
        <v>1220</v>
      </c>
      <c r="H2052" s="143"/>
    </row>
    <row r="2053" spans="1:8" x14ac:dyDescent="0.25">
      <c r="A2053" s="144">
        <v>6997</v>
      </c>
      <c r="B2053" s="141" t="s">
        <v>2661</v>
      </c>
      <c r="C2053" s="141" t="s">
        <v>2326</v>
      </c>
      <c r="D2053" s="141" t="s">
        <v>1211</v>
      </c>
      <c r="E2053" s="141" t="s">
        <v>1212</v>
      </c>
      <c r="F2053" s="142">
        <v>44400</v>
      </c>
      <c r="G2053" s="141" t="s">
        <v>1207</v>
      </c>
      <c r="H2053" s="143"/>
    </row>
    <row r="2054" spans="1:8" x14ac:dyDescent="0.25">
      <c r="A2054" s="144">
        <v>6998</v>
      </c>
      <c r="B2054" s="141" t="s">
        <v>2662</v>
      </c>
      <c r="C2054" s="141" t="s">
        <v>1558</v>
      </c>
      <c r="D2054" s="141" t="s">
        <v>1214</v>
      </c>
      <c r="E2054" s="141" t="s">
        <v>1212</v>
      </c>
      <c r="F2054" s="142">
        <v>44400</v>
      </c>
      <c r="G2054" s="141" t="s">
        <v>1215</v>
      </c>
      <c r="H2054" s="143"/>
    </row>
    <row r="2055" spans="1:8" x14ac:dyDescent="0.25">
      <c r="A2055" s="144">
        <v>6999</v>
      </c>
      <c r="B2055" s="141" t="s">
        <v>2663</v>
      </c>
      <c r="C2055" s="141" t="s">
        <v>2410</v>
      </c>
      <c r="D2055" s="141" t="s">
        <v>1214</v>
      </c>
      <c r="E2055" s="141" t="s">
        <v>1212</v>
      </c>
      <c r="F2055" s="142">
        <v>44400</v>
      </c>
      <c r="G2055" s="141" t="s">
        <v>1215</v>
      </c>
      <c r="H2055" s="143"/>
    </row>
    <row r="2056" spans="1:8" x14ac:dyDescent="0.25">
      <c r="A2056" s="144">
        <v>7000</v>
      </c>
      <c r="B2056" s="141" t="s">
        <v>2664</v>
      </c>
      <c r="C2056" s="141" t="s">
        <v>797</v>
      </c>
      <c r="D2056" s="141" t="s">
        <v>1746</v>
      </c>
      <c r="E2056" s="141" t="s">
        <v>1219</v>
      </c>
      <c r="F2056" s="142">
        <v>44400</v>
      </c>
      <c r="G2056" s="141" t="s">
        <v>1220</v>
      </c>
      <c r="H2056" s="143"/>
    </row>
    <row r="2057" spans="1:8" x14ac:dyDescent="0.25">
      <c r="A2057" s="144">
        <v>7001</v>
      </c>
      <c r="B2057" s="141" t="s">
        <v>2665</v>
      </c>
      <c r="C2057" s="141" t="s">
        <v>797</v>
      </c>
      <c r="D2057" s="141" t="s">
        <v>1746</v>
      </c>
      <c r="E2057" s="141" t="s">
        <v>1219</v>
      </c>
      <c r="F2057" s="142">
        <v>44401</v>
      </c>
      <c r="G2057" s="141" t="s">
        <v>1220</v>
      </c>
      <c r="H2057" s="143"/>
    </row>
    <row r="2058" spans="1:8" x14ac:dyDescent="0.25">
      <c r="A2058" s="144">
        <v>7002</v>
      </c>
      <c r="B2058" s="141" t="s">
        <v>2666</v>
      </c>
      <c r="C2058" s="141" t="s">
        <v>2605</v>
      </c>
      <c r="D2058" s="141" t="s">
        <v>1257</v>
      </c>
      <c r="E2058" s="141" t="s">
        <v>1231</v>
      </c>
      <c r="F2058" s="142">
        <v>44402</v>
      </c>
      <c r="G2058" s="141" t="s">
        <v>1207</v>
      </c>
      <c r="H2058" s="143"/>
    </row>
    <row r="2059" spans="1:8" x14ac:dyDescent="0.25">
      <c r="A2059" s="144">
        <v>7003</v>
      </c>
      <c r="B2059" s="141" t="s">
        <v>2667</v>
      </c>
      <c r="C2059" s="141" t="s">
        <v>1622</v>
      </c>
      <c r="D2059" s="141" t="s">
        <v>1214</v>
      </c>
      <c r="E2059" s="141" t="s">
        <v>1212</v>
      </c>
      <c r="F2059" s="142">
        <v>44401</v>
      </c>
      <c r="G2059" s="141" t="s">
        <v>1254</v>
      </c>
      <c r="H2059" s="20" t="s">
        <v>1930</v>
      </c>
    </row>
    <row r="2060" spans="1:8" x14ac:dyDescent="0.25">
      <c r="A2060" s="144">
        <v>7004</v>
      </c>
      <c r="B2060" s="141" t="s">
        <v>2668</v>
      </c>
      <c r="C2060" s="141" t="s">
        <v>2037</v>
      </c>
      <c r="D2060" s="141" t="s">
        <v>1230</v>
      </c>
      <c r="E2060" s="141" t="s">
        <v>1231</v>
      </c>
      <c r="F2060" s="142">
        <v>44401</v>
      </c>
      <c r="G2060" s="141" t="s">
        <v>1215</v>
      </c>
      <c r="H2060" s="143"/>
    </row>
    <row r="2061" spans="1:8" x14ac:dyDescent="0.25">
      <c r="A2061" s="144">
        <v>7005</v>
      </c>
      <c r="B2061" s="141" t="s">
        <v>2669</v>
      </c>
      <c r="C2061" s="141" t="s">
        <v>2371</v>
      </c>
      <c r="D2061" s="141" t="s">
        <v>1214</v>
      </c>
      <c r="E2061" s="141" t="s">
        <v>1212</v>
      </c>
      <c r="F2061" s="142">
        <v>44401</v>
      </c>
      <c r="G2061" s="141" t="s">
        <v>1215</v>
      </c>
      <c r="H2061" s="143"/>
    </row>
    <row r="2062" spans="1:8" x14ac:dyDescent="0.25">
      <c r="A2062" s="144">
        <v>7006</v>
      </c>
      <c r="B2062" s="141" t="s">
        <v>2670</v>
      </c>
      <c r="C2062" s="141" t="s">
        <v>1217</v>
      </c>
      <c r="D2062" s="141" t="s">
        <v>1746</v>
      </c>
      <c r="E2062" s="141" t="s">
        <v>1219</v>
      </c>
      <c r="F2062" s="142">
        <v>44401</v>
      </c>
      <c r="G2062" s="141" t="s">
        <v>1220</v>
      </c>
      <c r="H2062" s="20" t="s">
        <v>1930</v>
      </c>
    </row>
    <row r="2063" spans="1:8" x14ac:dyDescent="0.25">
      <c r="A2063" s="144">
        <v>7007</v>
      </c>
      <c r="B2063" s="141" t="s">
        <v>2671</v>
      </c>
      <c r="C2063" s="141" t="s">
        <v>2371</v>
      </c>
      <c r="D2063" s="141" t="s">
        <v>1214</v>
      </c>
      <c r="E2063" s="141" t="s">
        <v>1212</v>
      </c>
      <c r="F2063" s="142">
        <v>44404</v>
      </c>
      <c r="G2063" s="141" t="s">
        <v>1215</v>
      </c>
      <c r="H2063" s="143"/>
    </row>
    <row r="2064" spans="1:8" x14ac:dyDescent="0.25">
      <c r="A2064" s="144">
        <v>7008</v>
      </c>
      <c r="B2064" s="141" t="s">
        <v>2672</v>
      </c>
      <c r="C2064" s="141" t="s">
        <v>1217</v>
      </c>
      <c r="D2064" s="141" t="s">
        <v>1746</v>
      </c>
      <c r="E2064" s="141" t="s">
        <v>1219</v>
      </c>
      <c r="F2064" s="142">
        <v>44404</v>
      </c>
      <c r="G2064" s="141" t="s">
        <v>1220</v>
      </c>
      <c r="H2064" s="20" t="s">
        <v>1930</v>
      </c>
    </row>
    <row r="2065" spans="1:8" x14ac:dyDescent="0.25">
      <c r="A2065" s="144">
        <v>7009</v>
      </c>
      <c r="B2065" s="141" t="s">
        <v>2673</v>
      </c>
      <c r="C2065" s="141" t="s">
        <v>2674</v>
      </c>
      <c r="D2065" s="141" t="s">
        <v>1315</v>
      </c>
      <c r="E2065" s="141" t="s">
        <v>1219</v>
      </c>
      <c r="F2065" s="142">
        <v>44404</v>
      </c>
      <c r="G2065" s="141" t="s">
        <v>1255</v>
      </c>
      <c r="H2065" s="143"/>
    </row>
    <row r="2066" spans="1:8" x14ac:dyDescent="0.25">
      <c r="A2066" s="144">
        <v>7010</v>
      </c>
      <c r="B2066" s="141" t="s">
        <v>2675</v>
      </c>
      <c r="C2066" s="141" t="s">
        <v>1130</v>
      </c>
      <c r="D2066" s="141" t="s">
        <v>1236</v>
      </c>
      <c r="E2066" s="141" t="s">
        <v>1219</v>
      </c>
      <c r="F2066" s="142">
        <v>44405</v>
      </c>
      <c r="G2066" s="141" t="s">
        <v>1207</v>
      </c>
      <c r="H2066" s="143"/>
    </row>
    <row r="2067" spans="1:8" x14ac:dyDescent="0.25">
      <c r="A2067" s="144">
        <v>7011</v>
      </c>
      <c r="B2067" s="141" t="s">
        <v>2676</v>
      </c>
      <c r="C2067" s="141" t="s">
        <v>1130</v>
      </c>
      <c r="D2067" s="141" t="s">
        <v>1236</v>
      </c>
      <c r="E2067" s="141" t="s">
        <v>1219</v>
      </c>
      <c r="F2067" s="142">
        <v>44406</v>
      </c>
      <c r="G2067" s="141" t="s">
        <v>1207</v>
      </c>
      <c r="H2067" s="143"/>
    </row>
    <row r="2068" spans="1:8" x14ac:dyDescent="0.25">
      <c r="A2068" s="144">
        <v>7012</v>
      </c>
      <c r="B2068" s="141" t="s">
        <v>2677</v>
      </c>
      <c r="C2068" s="141" t="s">
        <v>2678</v>
      </c>
      <c r="D2068" s="141" t="s">
        <v>1325</v>
      </c>
      <c r="E2068" s="141" t="s">
        <v>1219</v>
      </c>
      <c r="F2068" s="142">
        <v>44406</v>
      </c>
      <c r="G2068" s="141" t="s">
        <v>1253</v>
      </c>
      <c r="H2068" s="143"/>
    </row>
    <row r="2069" spans="1:8" x14ac:dyDescent="0.25">
      <c r="A2069" s="144">
        <v>7013</v>
      </c>
      <c r="B2069" s="141" t="s">
        <v>2679</v>
      </c>
      <c r="C2069" s="141" t="s">
        <v>1260</v>
      </c>
      <c r="D2069" s="141" t="s">
        <v>1236</v>
      </c>
      <c r="E2069" s="141" t="s">
        <v>1219</v>
      </c>
      <c r="F2069" s="142">
        <v>44406</v>
      </c>
      <c r="G2069" s="141" t="s">
        <v>1207</v>
      </c>
      <c r="H2069" s="143"/>
    </row>
    <row r="2070" spans="1:8" x14ac:dyDescent="0.25">
      <c r="A2070" s="144">
        <v>7014</v>
      </c>
      <c r="B2070" s="141" t="s">
        <v>2680</v>
      </c>
      <c r="C2070" s="171" t="s">
        <v>3277</v>
      </c>
      <c r="D2070" s="141" t="s">
        <v>1214</v>
      </c>
      <c r="E2070" s="141" t="s">
        <v>1212</v>
      </c>
      <c r="F2070" s="142">
        <v>44404</v>
      </c>
      <c r="G2070" s="141" t="s">
        <v>1215</v>
      </c>
      <c r="H2070" s="20" t="s">
        <v>1930</v>
      </c>
    </row>
    <row r="2071" spans="1:8" x14ac:dyDescent="0.25">
      <c r="A2071" s="144">
        <v>7015</v>
      </c>
      <c r="B2071" s="141" t="s">
        <v>2681</v>
      </c>
      <c r="C2071" s="141" t="s">
        <v>241</v>
      </c>
      <c r="D2071" s="141" t="s">
        <v>1211</v>
      </c>
      <c r="E2071" s="141" t="s">
        <v>1212</v>
      </c>
      <c r="F2071" s="142">
        <v>44407</v>
      </c>
      <c r="G2071" s="141" t="s">
        <v>1207</v>
      </c>
      <c r="H2071" s="143"/>
    </row>
    <row r="2072" spans="1:8" x14ac:dyDescent="0.25">
      <c r="A2072" s="144">
        <v>7016</v>
      </c>
      <c r="B2072" s="141" t="s">
        <v>2682</v>
      </c>
      <c r="C2072" s="141" t="s">
        <v>1217</v>
      </c>
      <c r="D2072" s="141" t="s">
        <v>1746</v>
      </c>
      <c r="E2072" s="141" t="s">
        <v>1219</v>
      </c>
      <c r="F2072" s="142">
        <v>44406</v>
      </c>
      <c r="G2072" s="141" t="s">
        <v>1220</v>
      </c>
      <c r="H2072" s="20" t="s">
        <v>1930</v>
      </c>
    </row>
    <row r="2073" spans="1:8" x14ac:dyDescent="0.25">
      <c r="A2073" s="144">
        <v>7017</v>
      </c>
      <c r="B2073" s="141" t="s">
        <v>2683</v>
      </c>
      <c r="C2073" s="141" t="s">
        <v>2684</v>
      </c>
      <c r="D2073" s="141" t="s">
        <v>1236</v>
      </c>
      <c r="E2073" s="141" t="s">
        <v>1219</v>
      </c>
      <c r="F2073" s="142">
        <v>44407</v>
      </c>
      <c r="G2073" s="141" t="s">
        <v>2200</v>
      </c>
      <c r="H2073" s="143"/>
    </row>
    <row r="2074" spans="1:8" x14ac:dyDescent="0.25">
      <c r="A2074" s="144">
        <v>7018</v>
      </c>
      <c r="B2074" s="141" t="s">
        <v>2685</v>
      </c>
      <c r="C2074" s="141" t="s">
        <v>890</v>
      </c>
      <c r="D2074" s="141" t="s">
        <v>1746</v>
      </c>
      <c r="E2074" s="141" t="s">
        <v>1219</v>
      </c>
      <c r="F2074" s="142">
        <v>44407</v>
      </c>
      <c r="G2074" s="141" t="s">
        <v>1220</v>
      </c>
      <c r="H2074" s="20" t="s">
        <v>4955</v>
      </c>
    </row>
    <row r="2075" spans="1:8" x14ac:dyDescent="0.25">
      <c r="A2075" s="144">
        <v>7019</v>
      </c>
      <c r="B2075" s="141" t="s">
        <v>2686</v>
      </c>
      <c r="C2075" s="141" t="s">
        <v>1208</v>
      </c>
      <c r="D2075" s="141" t="s">
        <v>1236</v>
      </c>
      <c r="E2075" s="141" t="s">
        <v>1219</v>
      </c>
      <c r="F2075" s="142">
        <v>44409</v>
      </c>
      <c r="G2075" s="141" t="s">
        <v>2200</v>
      </c>
      <c r="H2075" s="20" t="s">
        <v>1930</v>
      </c>
    </row>
    <row r="2076" spans="1:8" x14ac:dyDescent="0.25">
      <c r="A2076" s="144">
        <v>7020</v>
      </c>
      <c r="B2076" s="141" t="s">
        <v>2687</v>
      </c>
      <c r="C2076" s="141" t="s">
        <v>1208</v>
      </c>
      <c r="D2076" s="141" t="s">
        <v>1236</v>
      </c>
      <c r="E2076" s="141" t="s">
        <v>1219</v>
      </c>
      <c r="F2076" s="142">
        <v>44409</v>
      </c>
      <c r="G2076" s="141" t="s">
        <v>1207</v>
      </c>
      <c r="H2076" s="20" t="s">
        <v>1930</v>
      </c>
    </row>
    <row r="2077" spans="1:8" x14ac:dyDescent="0.25">
      <c r="A2077" s="144">
        <v>7021</v>
      </c>
      <c r="B2077" s="141" t="s">
        <v>2688</v>
      </c>
      <c r="C2077" s="141" t="s">
        <v>2446</v>
      </c>
      <c r="D2077" s="141" t="s">
        <v>1236</v>
      </c>
      <c r="E2077" s="141" t="s">
        <v>1219</v>
      </c>
      <c r="F2077" s="142">
        <v>44410</v>
      </c>
      <c r="G2077" s="141" t="s">
        <v>2555</v>
      </c>
      <c r="H2077" s="58" t="s">
        <v>2704</v>
      </c>
    </row>
    <row r="2078" spans="1:8" x14ac:dyDescent="0.25">
      <c r="A2078" s="144">
        <v>7022</v>
      </c>
      <c r="B2078" s="141" t="s">
        <v>2689</v>
      </c>
      <c r="C2078" s="141" t="s">
        <v>1208</v>
      </c>
      <c r="D2078" s="141" t="s">
        <v>1236</v>
      </c>
      <c r="E2078" s="141" t="s">
        <v>1219</v>
      </c>
      <c r="F2078" s="142">
        <v>44408</v>
      </c>
      <c r="G2078" s="141" t="s">
        <v>1207</v>
      </c>
      <c r="H2078" s="20" t="s">
        <v>1930</v>
      </c>
    </row>
    <row r="2079" spans="1:8" x14ac:dyDescent="0.25">
      <c r="A2079" s="144">
        <v>7023</v>
      </c>
      <c r="B2079" s="141" t="s">
        <v>2690</v>
      </c>
      <c r="C2079" s="141" t="s">
        <v>1208</v>
      </c>
      <c r="D2079" s="141" t="s">
        <v>1325</v>
      </c>
      <c r="E2079" s="141" t="s">
        <v>1219</v>
      </c>
      <c r="F2079" s="142">
        <v>44408</v>
      </c>
      <c r="G2079" s="141" t="s">
        <v>1253</v>
      </c>
      <c r="H2079" s="20" t="s">
        <v>1930</v>
      </c>
    </row>
    <row r="2080" spans="1:8" x14ac:dyDescent="0.25">
      <c r="A2080" s="144">
        <v>7024</v>
      </c>
      <c r="B2080" s="141" t="s">
        <v>2691</v>
      </c>
      <c r="C2080" s="141" t="s">
        <v>2655</v>
      </c>
      <c r="D2080" s="141" t="s">
        <v>1236</v>
      </c>
      <c r="E2080" s="141" t="s">
        <v>1219</v>
      </c>
      <c r="F2080" s="142">
        <v>44386</v>
      </c>
      <c r="G2080" s="141" t="s">
        <v>1207</v>
      </c>
      <c r="H2080" s="143"/>
    </row>
    <row r="2081" spans="1:8" x14ac:dyDescent="0.25">
      <c r="A2081" s="144">
        <v>7025</v>
      </c>
      <c r="B2081" s="141" t="s">
        <v>2692</v>
      </c>
      <c r="C2081" s="141" t="s">
        <v>241</v>
      </c>
      <c r="D2081" s="141" t="s">
        <v>1236</v>
      </c>
      <c r="E2081" s="141" t="s">
        <v>1219</v>
      </c>
      <c r="F2081" s="142">
        <v>44392</v>
      </c>
      <c r="G2081" s="141" t="s">
        <v>1207</v>
      </c>
      <c r="H2081" s="143"/>
    </row>
    <row r="2082" spans="1:8" x14ac:dyDescent="0.25">
      <c r="A2082" s="144">
        <v>7027</v>
      </c>
      <c r="B2082" s="141" t="s">
        <v>2693</v>
      </c>
      <c r="C2082" s="141" t="s">
        <v>2371</v>
      </c>
      <c r="D2082" s="141" t="s">
        <v>1214</v>
      </c>
      <c r="E2082" s="141" t="s">
        <v>1212</v>
      </c>
      <c r="F2082" s="142">
        <v>44411</v>
      </c>
      <c r="G2082" s="141" t="s">
        <v>1215</v>
      </c>
      <c r="H2082" s="143"/>
    </row>
    <row r="2083" spans="1:8" x14ac:dyDescent="0.25">
      <c r="A2083" s="144">
        <v>7028</v>
      </c>
      <c r="B2083" s="141" t="s">
        <v>2694</v>
      </c>
      <c r="C2083" s="141" t="s">
        <v>2267</v>
      </c>
      <c r="D2083" s="141" t="s">
        <v>1211</v>
      </c>
      <c r="E2083" s="141" t="s">
        <v>1212</v>
      </c>
      <c r="F2083" s="142">
        <v>44413</v>
      </c>
      <c r="G2083" s="141" t="s">
        <v>1207</v>
      </c>
      <c r="H2083" s="58" t="s">
        <v>1930</v>
      </c>
    </row>
    <row r="2084" spans="1:8" x14ac:dyDescent="0.25">
      <c r="A2084" s="144">
        <v>7029</v>
      </c>
      <c r="B2084" s="141" t="s">
        <v>2695</v>
      </c>
      <c r="C2084" s="141" t="s">
        <v>2684</v>
      </c>
      <c r="D2084" s="141" t="s">
        <v>1236</v>
      </c>
      <c r="E2084" s="141" t="s">
        <v>1219</v>
      </c>
      <c r="F2084" s="142">
        <v>44413</v>
      </c>
      <c r="G2084" s="141" t="s">
        <v>2200</v>
      </c>
      <c r="H2084" s="143"/>
    </row>
    <row r="2085" spans="1:8" x14ac:dyDescent="0.25">
      <c r="A2085" s="144">
        <v>7030</v>
      </c>
      <c r="B2085" s="141" t="s">
        <v>2696</v>
      </c>
      <c r="C2085" s="141" t="s">
        <v>1611</v>
      </c>
      <c r="D2085" s="141" t="s">
        <v>1746</v>
      </c>
      <c r="E2085" s="141" t="s">
        <v>1219</v>
      </c>
      <c r="F2085" s="142">
        <v>44413</v>
      </c>
      <c r="G2085" s="141" t="s">
        <v>1254</v>
      </c>
      <c r="H2085" s="143"/>
    </row>
    <row r="2086" spans="1:8" x14ac:dyDescent="0.25">
      <c r="A2086" s="144">
        <v>7031</v>
      </c>
      <c r="B2086" s="141" t="s">
        <v>2697</v>
      </c>
      <c r="C2086" s="141" t="s">
        <v>553</v>
      </c>
      <c r="D2086" s="141" t="s">
        <v>1211</v>
      </c>
      <c r="E2086" s="141" t="s">
        <v>1212</v>
      </c>
      <c r="F2086" s="142">
        <v>44415</v>
      </c>
      <c r="G2086" s="141" t="s">
        <v>1207</v>
      </c>
      <c r="H2086" s="143"/>
    </row>
    <row r="2087" spans="1:8" x14ac:dyDescent="0.25">
      <c r="A2087" s="144">
        <v>7032</v>
      </c>
      <c r="B2087" s="141" t="s">
        <v>2698</v>
      </c>
      <c r="C2087" s="141" t="s">
        <v>553</v>
      </c>
      <c r="D2087" s="141" t="s">
        <v>1211</v>
      </c>
      <c r="E2087" s="141" t="s">
        <v>1212</v>
      </c>
      <c r="F2087" s="142">
        <v>44415</v>
      </c>
      <c r="G2087" s="141" t="s">
        <v>1207</v>
      </c>
      <c r="H2087" s="143"/>
    </row>
    <row r="2088" spans="1:8" x14ac:dyDescent="0.25">
      <c r="A2088" s="144">
        <v>7033</v>
      </c>
      <c r="B2088" s="141" t="s">
        <v>2699</v>
      </c>
      <c r="C2088" s="141" t="s">
        <v>1622</v>
      </c>
      <c r="D2088" s="141" t="s">
        <v>1214</v>
      </c>
      <c r="E2088" s="141" t="s">
        <v>1212</v>
      </c>
      <c r="F2088" s="142">
        <v>44415</v>
      </c>
      <c r="G2088" s="141" t="s">
        <v>1254</v>
      </c>
      <c r="H2088" s="20" t="s">
        <v>1930</v>
      </c>
    </row>
    <row r="2089" spans="1:8" x14ac:dyDescent="0.25">
      <c r="A2089" s="144">
        <v>7034</v>
      </c>
      <c r="B2089" s="141" t="s">
        <v>2700</v>
      </c>
      <c r="C2089" s="141" t="s">
        <v>2598</v>
      </c>
      <c r="D2089" s="141" t="s">
        <v>1236</v>
      </c>
      <c r="E2089" s="141" t="s">
        <v>1219</v>
      </c>
      <c r="F2089" s="142">
        <v>44416</v>
      </c>
      <c r="G2089" s="141" t="s">
        <v>1207</v>
      </c>
      <c r="H2089" s="143"/>
    </row>
    <row r="2090" spans="1:8" x14ac:dyDescent="0.25">
      <c r="A2090" s="144">
        <v>7035</v>
      </c>
      <c r="B2090" s="141" t="s">
        <v>2701</v>
      </c>
      <c r="C2090" s="141" t="s">
        <v>2446</v>
      </c>
      <c r="D2090" s="141" t="s">
        <v>1236</v>
      </c>
      <c r="E2090" s="141" t="s">
        <v>1219</v>
      </c>
      <c r="F2090" s="142">
        <v>44305</v>
      </c>
      <c r="G2090" s="141" t="s">
        <v>2555</v>
      </c>
      <c r="H2090" s="58" t="s">
        <v>2704</v>
      </c>
    </row>
    <row r="2091" spans="1:8" x14ac:dyDescent="0.25">
      <c r="A2091" s="144">
        <v>7036</v>
      </c>
      <c r="B2091" s="141" t="s">
        <v>2702</v>
      </c>
      <c r="C2091" s="141" t="s">
        <v>2446</v>
      </c>
      <c r="D2091" s="141" t="s">
        <v>1236</v>
      </c>
      <c r="E2091" s="141" t="s">
        <v>1219</v>
      </c>
      <c r="F2091" s="142">
        <v>44350</v>
      </c>
      <c r="G2091" s="141" t="s">
        <v>2555</v>
      </c>
      <c r="H2091" s="58" t="s">
        <v>2704</v>
      </c>
    </row>
    <row r="2092" spans="1:8" x14ac:dyDescent="0.25">
      <c r="A2092" s="146">
        <v>7037</v>
      </c>
      <c r="B2092" s="145" t="s">
        <v>2716</v>
      </c>
      <c r="C2092" s="145" t="s">
        <v>890</v>
      </c>
      <c r="D2092" s="145" t="s">
        <v>1746</v>
      </c>
      <c r="E2092" s="145" t="s">
        <v>1219</v>
      </c>
      <c r="F2092" s="147">
        <v>44417</v>
      </c>
      <c r="G2092" s="145" t="s">
        <v>1220</v>
      </c>
      <c r="H2092" s="20" t="s">
        <v>4955</v>
      </c>
    </row>
    <row r="2093" spans="1:8" x14ac:dyDescent="0.25">
      <c r="A2093" s="146">
        <v>7038</v>
      </c>
      <c r="B2093" s="145" t="s">
        <v>2706</v>
      </c>
      <c r="C2093" s="145" t="s">
        <v>1217</v>
      </c>
      <c r="D2093" s="145" t="s">
        <v>1746</v>
      </c>
      <c r="E2093" s="145" t="s">
        <v>1219</v>
      </c>
      <c r="F2093" s="147">
        <v>44418</v>
      </c>
      <c r="G2093" s="145" t="s">
        <v>1220</v>
      </c>
      <c r="H2093" s="20" t="s">
        <v>1930</v>
      </c>
    </row>
    <row r="2094" spans="1:8" x14ac:dyDescent="0.25">
      <c r="A2094" s="146">
        <v>7039</v>
      </c>
      <c r="B2094" s="145" t="s">
        <v>2711</v>
      </c>
      <c r="C2094" s="145" t="s">
        <v>797</v>
      </c>
      <c r="D2094" s="145" t="s">
        <v>1746</v>
      </c>
      <c r="E2094" s="145" t="s">
        <v>1219</v>
      </c>
      <c r="F2094" s="147">
        <v>44418</v>
      </c>
      <c r="G2094" s="145" t="s">
        <v>1220</v>
      </c>
      <c r="H2094" s="148"/>
    </row>
    <row r="2095" spans="1:8" x14ac:dyDescent="0.25">
      <c r="A2095" s="146">
        <v>7040</v>
      </c>
      <c r="B2095" s="145" t="s">
        <v>2744</v>
      </c>
      <c r="C2095" s="145" t="s">
        <v>1217</v>
      </c>
      <c r="D2095" s="145" t="s">
        <v>1746</v>
      </c>
      <c r="E2095" s="145" t="s">
        <v>1219</v>
      </c>
      <c r="F2095" s="147">
        <v>44411</v>
      </c>
      <c r="G2095" s="145" t="s">
        <v>1220</v>
      </c>
      <c r="H2095" s="20" t="s">
        <v>1930</v>
      </c>
    </row>
    <row r="2096" spans="1:8" x14ac:dyDescent="0.25">
      <c r="A2096" s="146">
        <v>7041</v>
      </c>
      <c r="B2096" s="145" t="s">
        <v>2727</v>
      </c>
      <c r="C2096" s="145" t="s">
        <v>865</v>
      </c>
      <c r="D2096" s="145" t="s">
        <v>1236</v>
      </c>
      <c r="E2096" s="145" t="s">
        <v>1219</v>
      </c>
      <c r="F2096" s="147">
        <v>44420</v>
      </c>
      <c r="G2096" s="145" t="s">
        <v>1207</v>
      </c>
      <c r="H2096" s="20" t="s">
        <v>1930</v>
      </c>
    </row>
    <row r="2097" spans="1:8" x14ac:dyDescent="0.25">
      <c r="A2097" s="146">
        <v>7042</v>
      </c>
      <c r="B2097" s="145" t="s">
        <v>2739</v>
      </c>
      <c r="C2097" s="145" t="s">
        <v>201</v>
      </c>
      <c r="D2097" s="145" t="s">
        <v>1214</v>
      </c>
      <c r="E2097" s="145" t="s">
        <v>1212</v>
      </c>
      <c r="F2097" s="147">
        <v>44419</v>
      </c>
      <c r="G2097" s="145" t="s">
        <v>1254</v>
      </c>
      <c r="H2097" s="148"/>
    </row>
    <row r="2098" spans="1:8" x14ac:dyDescent="0.25">
      <c r="A2098" s="146">
        <v>7043</v>
      </c>
      <c r="B2098" s="145" t="s">
        <v>2726</v>
      </c>
      <c r="C2098" s="145" t="s">
        <v>2579</v>
      </c>
      <c r="D2098" s="145" t="s">
        <v>1214</v>
      </c>
      <c r="E2098" s="145" t="s">
        <v>1212</v>
      </c>
      <c r="F2098" s="147">
        <v>44420</v>
      </c>
      <c r="G2098" s="145" t="s">
        <v>1207</v>
      </c>
      <c r="H2098" s="148"/>
    </row>
    <row r="2099" spans="1:8" x14ac:dyDescent="0.25">
      <c r="A2099" s="146">
        <v>7044</v>
      </c>
      <c r="B2099" s="145" t="s">
        <v>2728</v>
      </c>
      <c r="C2099" s="145" t="s">
        <v>2605</v>
      </c>
      <c r="D2099" s="145" t="s">
        <v>1211</v>
      </c>
      <c r="E2099" s="145" t="s">
        <v>1212</v>
      </c>
      <c r="F2099" s="147">
        <v>44422</v>
      </c>
      <c r="G2099" s="145" t="s">
        <v>1207</v>
      </c>
      <c r="H2099" s="148"/>
    </row>
    <row r="2100" spans="1:8" x14ac:dyDescent="0.25">
      <c r="A2100" s="146">
        <v>7045</v>
      </c>
      <c r="B2100" s="145" t="s">
        <v>2731</v>
      </c>
      <c r="C2100" s="145" t="s">
        <v>2526</v>
      </c>
      <c r="D2100" s="145" t="s">
        <v>1236</v>
      </c>
      <c r="E2100" s="145" t="s">
        <v>1219</v>
      </c>
      <c r="F2100" s="147">
        <v>44422</v>
      </c>
      <c r="G2100" s="145" t="s">
        <v>2200</v>
      </c>
      <c r="H2100" s="179" t="s">
        <v>3420</v>
      </c>
    </row>
    <row r="2101" spans="1:8" x14ac:dyDescent="0.25">
      <c r="A2101" s="146">
        <v>7046</v>
      </c>
      <c r="B2101" s="145" t="s">
        <v>2736</v>
      </c>
      <c r="C2101" s="171" t="s">
        <v>3277</v>
      </c>
      <c r="D2101" s="145" t="s">
        <v>1746</v>
      </c>
      <c r="E2101" s="145" t="s">
        <v>1219</v>
      </c>
      <c r="F2101" s="147">
        <v>44421</v>
      </c>
      <c r="G2101" s="145" t="s">
        <v>1215</v>
      </c>
      <c r="H2101" s="20" t="s">
        <v>1930</v>
      </c>
    </row>
    <row r="2102" spans="1:8" x14ac:dyDescent="0.25">
      <c r="A2102" s="146">
        <v>7047</v>
      </c>
      <c r="B2102" s="145" t="s">
        <v>2745</v>
      </c>
      <c r="C2102" s="145" t="s">
        <v>2059</v>
      </c>
      <c r="D2102" s="145" t="s">
        <v>1214</v>
      </c>
      <c r="E2102" s="145" t="s">
        <v>1212</v>
      </c>
      <c r="F2102" s="147">
        <v>44422</v>
      </c>
      <c r="G2102" s="145" t="s">
        <v>1254</v>
      </c>
      <c r="H2102" s="148"/>
    </row>
    <row r="2103" spans="1:8" x14ac:dyDescent="0.25">
      <c r="A2103" s="146">
        <v>7048</v>
      </c>
      <c r="B2103" s="145" t="s">
        <v>2729</v>
      </c>
      <c r="C2103" s="145" t="s">
        <v>1622</v>
      </c>
      <c r="D2103" s="145" t="s">
        <v>1214</v>
      </c>
      <c r="E2103" s="145" t="s">
        <v>1212</v>
      </c>
      <c r="F2103" s="147">
        <v>44422</v>
      </c>
      <c r="G2103" s="145" t="s">
        <v>1254</v>
      </c>
      <c r="H2103" s="20" t="s">
        <v>1930</v>
      </c>
    </row>
    <row r="2104" spans="1:8" x14ac:dyDescent="0.25">
      <c r="A2104" s="146">
        <v>7049</v>
      </c>
      <c r="B2104" s="145" t="s">
        <v>2712</v>
      </c>
      <c r="C2104" s="145" t="s">
        <v>1399</v>
      </c>
      <c r="D2104" s="145" t="s">
        <v>1746</v>
      </c>
      <c r="E2104" s="145" t="s">
        <v>1219</v>
      </c>
      <c r="F2104" s="147">
        <v>44422</v>
      </c>
      <c r="G2104" s="145" t="s">
        <v>1220</v>
      </c>
      <c r="H2104" s="148"/>
    </row>
    <row r="2105" spans="1:8" x14ac:dyDescent="0.25">
      <c r="A2105" s="146">
        <v>7050</v>
      </c>
      <c r="B2105" s="145" t="s">
        <v>2714</v>
      </c>
      <c r="C2105" s="145" t="s">
        <v>2713</v>
      </c>
      <c r="D2105" s="145" t="s">
        <v>1746</v>
      </c>
      <c r="E2105" s="145" t="s">
        <v>1219</v>
      </c>
      <c r="F2105" s="147">
        <v>44422</v>
      </c>
      <c r="G2105" s="145" t="s">
        <v>1220</v>
      </c>
      <c r="H2105" s="148"/>
    </row>
    <row r="2106" spans="1:8" x14ac:dyDescent="0.25">
      <c r="A2106" s="146">
        <v>7051</v>
      </c>
      <c r="B2106" s="145" t="s">
        <v>2738</v>
      </c>
      <c r="C2106" s="145" t="s">
        <v>2737</v>
      </c>
      <c r="D2106" s="145" t="s">
        <v>1230</v>
      </c>
      <c r="E2106" s="145" t="s">
        <v>1231</v>
      </c>
      <c r="F2106" s="147">
        <v>44425</v>
      </c>
      <c r="G2106" s="145" t="s">
        <v>1254</v>
      </c>
      <c r="H2106" s="148"/>
    </row>
    <row r="2107" spans="1:8" x14ac:dyDescent="0.25">
      <c r="A2107" s="146">
        <v>7052</v>
      </c>
      <c r="B2107" s="145" t="s">
        <v>2720</v>
      </c>
      <c r="C2107" s="145" t="s">
        <v>1208</v>
      </c>
      <c r="D2107" s="145" t="s">
        <v>1236</v>
      </c>
      <c r="E2107" s="145" t="s">
        <v>1219</v>
      </c>
      <c r="F2107" s="147">
        <v>44427</v>
      </c>
      <c r="G2107" s="145" t="s">
        <v>1207</v>
      </c>
      <c r="H2107" s="20" t="s">
        <v>1930</v>
      </c>
    </row>
    <row r="2108" spans="1:8" x14ac:dyDescent="0.25">
      <c r="A2108" s="146">
        <v>7053</v>
      </c>
      <c r="B2108" s="145" t="s">
        <v>2721</v>
      </c>
      <c r="C2108" s="145" t="s">
        <v>1208</v>
      </c>
      <c r="D2108" s="145" t="s">
        <v>1236</v>
      </c>
      <c r="E2108" s="145" t="s">
        <v>1219</v>
      </c>
      <c r="F2108" s="147">
        <v>44427</v>
      </c>
      <c r="G2108" s="145" t="s">
        <v>1207</v>
      </c>
      <c r="H2108" s="20" t="s">
        <v>1930</v>
      </c>
    </row>
    <row r="2109" spans="1:8" x14ac:dyDescent="0.25">
      <c r="A2109" s="146">
        <v>7054</v>
      </c>
      <c r="B2109" s="145" t="s">
        <v>2732</v>
      </c>
      <c r="C2109" s="145" t="s">
        <v>2410</v>
      </c>
      <c r="D2109" s="145" t="s">
        <v>1214</v>
      </c>
      <c r="E2109" s="145" t="s">
        <v>1212</v>
      </c>
      <c r="F2109" s="147">
        <v>44426</v>
      </c>
      <c r="G2109" s="145" t="s">
        <v>1215</v>
      </c>
      <c r="H2109" s="148"/>
    </row>
    <row r="2110" spans="1:8" x14ac:dyDescent="0.25">
      <c r="A2110" s="146">
        <v>7055</v>
      </c>
      <c r="B2110" s="145" t="s">
        <v>2725</v>
      </c>
      <c r="C2110" s="145" t="s">
        <v>1491</v>
      </c>
      <c r="D2110" s="145" t="s">
        <v>1236</v>
      </c>
      <c r="E2110" s="145" t="s">
        <v>1219</v>
      </c>
      <c r="F2110" s="147">
        <v>44427</v>
      </c>
      <c r="G2110" s="145" t="s">
        <v>1207</v>
      </c>
      <c r="H2110" s="20" t="s">
        <v>2934</v>
      </c>
    </row>
    <row r="2111" spans="1:8" x14ac:dyDescent="0.25">
      <c r="A2111" s="146">
        <v>7056</v>
      </c>
      <c r="B2111" s="145" t="s">
        <v>2722</v>
      </c>
      <c r="C2111" s="145" t="s">
        <v>1208</v>
      </c>
      <c r="D2111" s="145" t="s">
        <v>1236</v>
      </c>
      <c r="E2111" s="145" t="s">
        <v>1219</v>
      </c>
      <c r="F2111" s="147">
        <v>44427</v>
      </c>
      <c r="G2111" s="145" t="s">
        <v>1207</v>
      </c>
      <c r="H2111" s="20" t="s">
        <v>1930</v>
      </c>
    </row>
    <row r="2112" spans="1:8" x14ac:dyDescent="0.25">
      <c r="A2112" s="146">
        <v>7057</v>
      </c>
      <c r="B2112" s="145" t="s">
        <v>2746</v>
      </c>
      <c r="C2112" s="145" t="s">
        <v>1208</v>
      </c>
      <c r="D2112" s="145" t="s">
        <v>1236</v>
      </c>
      <c r="E2112" s="145" t="s">
        <v>1219</v>
      </c>
      <c r="F2112" s="147">
        <v>44427</v>
      </c>
      <c r="G2112" s="145" t="s">
        <v>1207</v>
      </c>
      <c r="H2112" s="20" t="s">
        <v>1930</v>
      </c>
    </row>
    <row r="2113" spans="1:8" x14ac:dyDescent="0.25">
      <c r="A2113" s="146">
        <v>7058</v>
      </c>
      <c r="B2113" s="145" t="s">
        <v>2719</v>
      </c>
      <c r="C2113" s="145" t="s">
        <v>2125</v>
      </c>
      <c r="D2113" s="145" t="s">
        <v>1315</v>
      </c>
      <c r="E2113" s="145" t="s">
        <v>1219</v>
      </c>
      <c r="F2113" s="147">
        <v>44427</v>
      </c>
      <c r="G2113" s="145" t="s">
        <v>1255</v>
      </c>
      <c r="H2113" s="148"/>
    </row>
    <row r="2114" spans="1:8" x14ac:dyDescent="0.25">
      <c r="A2114" s="146">
        <v>7059</v>
      </c>
      <c r="B2114" s="145" t="s">
        <v>2733</v>
      </c>
      <c r="C2114" s="145" t="s">
        <v>2135</v>
      </c>
      <c r="D2114" s="145" t="s">
        <v>1746</v>
      </c>
      <c r="E2114" s="145" t="s">
        <v>1219</v>
      </c>
      <c r="F2114" s="147">
        <v>44428</v>
      </c>
      <c r="G2114" s="145" t="s">
        <v>1215</v>
      </c>
      <c r="H2114" s="58" t="s">
        <v>1995</v>
      </c>
    </row>
    <row r="2115" spans="1:8" x14ac:dyDescent="0.25">
      <c r="A2115" s="146">
        <v>7060</v>
      </c>
      <c r="B2115" s="145" t="s">
        <v>2715</v>
      </c>
      <c r="C2115" s="145" t="s">
        <v>1531</v>
      </c>
      <c r="D2115" s="145" t="s">
        <v>1746</v>
      </c>
      <c r="E2115" s="145" t="s">
        <v>1219</v>
      </c>
      <c r="F2115" s="147">
        <v>44428</v>
      </c>
      <c r="G2115" s="145" t="s">
        <v>1220</v>
      </c>
      <c r="H2115" s="148"/>
    </row>
    <row r="2116" spans="1:8" x14ac:dyDescent="0.25">
      <c r="A2116" s="146">
        <v>7061</v>
      </c>
      <c r="B2116" s="145" t="s">
        <v>2735</v>
      </c>
      <c r="C2116" s="145" t="s">
        <v>1558</v>
      </c>
      <c r="D2116" s="145" t="s">
        <v>1214</v>
      </c>
      <c r="E2116" s="145" t="s">
        <v>1212</v>
      </c>
      <c r="F2116" s="147">
        <v>44429</v>
      </c>
      <c r="G2116" s="145" t="s">
        <v>1215</v>
      </c>
      <c r="H2116" s="148"/>
    </row>
    <row r="2117" spans="1:8" x14ac:dyDescent="0.25">
      <c r="A2117" s="146">
        <v>7062</v>
      </c>
      <c r="B2117" s="145" t="s">
        <v>2741</v>
      </c>
      <c r="C2117" s="145" t="s">
        <v>1208</v>
      </c>
      <c r="D2117" s="145" t="s">
        <v>1325</v>
      </c>
      <c r="E2117" s="145" t="s">
        <v>1219</v>
      </c>
      <c r="F2117" s="147">
        <v>44432</v>
      </c>
      <c r="G2117" s="145" t="s">
        <v>1253</v>
      </c>
      <c r="H2117" s="20" t="s">
        <v>1930</v>
      </c>
    </row>
    <row r="2118" spans="1:8" x14ac:dyDescent="0.25">
      <c r="A2118" s="146">
        <v>7063</v>
      </c>
      <c r="B2118" s="145" t="s">
        <v>2723</v>
      </c>
      <c r="C2118" s="145" t="s">
        <v>1208</v>
      </c>
      <c r="D2118" s="145" t="s">
        <v>1746</v>
      </c>
      <c r="E2118" s="145" t="s">
        <v>1219</v>
      </c>
      <c r="F2118" s="147">
        <v>44433</v>
      </c>
      <c r="G2118" s="145" t="s">
        <v>1207</v>
      </c>
      <c r="H2118" s="20" t="s">
        <v>1930</v>
      </c>
    </row>
    <row r="2119" spans="1:8" x14ac:dyDescent="0.25">
      <c r="A2119" s="146">
        <v>7064</v>
      </c>
      <c r="B2119" s="145" t="s">
        <v>2707</v>
      </c>
      <c r="C2119" s="145" t="s">
        <v>1217</v>
      </c>
      <c r="D2119" s="145" t="s">
        <v>1230</v>
      </c>
      <c r="E2119" s="145" t="s">
        <v>1231</v>
      </c>
      <c r="F2119" s="147">
        <v>44433</v>
      </c>
      <c r="G2119" s="145" t="s">
        <v>1220</v>
      </c>
      <c r="H2119" s="20" t="s">
        <v>1930</v>
      </c>
    </row>
    <row r="2120" spans="1:8" x14ac:dyDescent="0.25">
      <c r="A2120" s="146">
        <v>7065</v>
      </c>
      <c r="B2120" s="145" t="s">
        <v>2740</v>
      </c>
      <c r="C2120" s="145" t="s">
        <v>201</v>
      </c>
      <c r="D2120" s="145" t="s">
        <v>1214</v>
      </c>
      <c r="E2120" s="145" t="s">
        <v>1212</v>
      </c>
      <c r="F2120" s="147">
        <v>44433</v>
      </c>
      <c r="G2120" s="145" t="s">
        <v>1254</v>
      </c>
      <c r="H2120" s="148"/>
    </row>
    <row r="2121" spans="1:8" x14ac:dyDescent="0.25">
      <c r="A2121" s="146">
        <v>7066</v>
      </c>
      <c r="B2121" s="145" t="s">
        <v>2708</v>
      </c>
      <c r="C2121" s="145" t="s">
        <v>1217</v>
      </c>
      <c r="D2121" s="145" t="s">
        <v>1746</v>
      </c>
      <c r="E2121" s="145" t="s">
        <v>1219</v>
      </c>
      <c r="F2121" s="147">
        <v>44433</v>
      </c>
      <c r="G2121" s="145" t="s">
        <v>1220</v>
      </c>
      <c r="H2121" s="20" t="s">
        <v>1930</v>
      </c>
    </row>
    <row r="2122" spans="1:8" x14ac:dyDescent="0.25">
      <c r="A2122" s="146">
        <v>7067</v>
      </c>
      <c r="B2122" s="145" t="s">
        <v>2717</v>
      </c>
      <c r="C2122" s="145" t="s">
        <v>890</v>
      </c>
      <c r="D2122" s="145" t="s">
        <v>1746</v>
      </c>
      <c r="E2122" s="145" t="s">
        <v>1219</v>
      </c>
      <c r="F2122" s="147">
        <v>44434</v>
      </c>
      <c r="G2122" s="145" t="s">
        <v>1220</v>
      </c>
      <c r="H2122" s="20" t="s">
        <v>4955</v>
      </c>
    </row>
    <row r="2123" spans="1:8" x14ac:dyDescent="0.25">
      <c r="A2123" s="146">
        <v>7068</v>
      </c>
      <c r="B2123" s="145" t="s">
        <v>2718</v>
      </c>
      <c r="C2123" s="145" t="s">
        <v>890</v>
      </c>
      <c r="D2123" s="145" t="s">
        <v>1746</v>
      </c>
      <c r="E2123" s="145" t="s">
        <v>1219</v>
      </c>
      <c r="F2123" s="147"/>
      <c r="G2123" s="145" t="s">
        <v>1220</v>
      </c>
      <c r="H2123" s="20" t="s">
        <v>4955</v>
      </c>
    </row>
    <row r="2124" spans="1:8" x14ac:dyDescent="0.25">
      <c r="A2124" s="146">
        <v>7069</v>
      </c>
      <c r="B2124" s="145" t="s">
        <v>2742</v>
      </c>
      <c r="C2124" s="145" t="s">
        <v>1208</v>
      </c>
      <c r="D2124" s="145" t="s">
        <v>1325</v>
      </c>
      <c r="E2124" s="145" t="s">
        <v>1219</v>
      </c>
      <c r="F2124" s="147">
        <v>44436</v>
      </c>
      <c r="G2124" s="145" t="s">
        <v>1253</v>
      </c>
      <c r="H2124" s="20" t="s">
        <v>1930</v>
      </c>
    </row>
    <row r="2125" spans="1:8" x14ac:dyDescent="0.25">
      <c r="A2125" s="146">
        <v>7070</v>
      </c>
      <c r="B2125" s="145" t="s">
        <v>2730</v>
      </c>
      <c r="C2125" s="145" t="s">
        <v>1622</v>
      </c>
      <c r="D2125" s="145" t="s">
        <v>1230</v>
      </c>
      <c r="E2125" s="145" t="s">
        <v>1231</v>
      </c>
      <c r="F2125" s="147">
        <v>44435</v>
      </c>
      <c r="G2125" s="145" t="s">
        <v>1254</v>
      </c>
      <c r="H2125" s="20" t="s">
        <v>1930</v>
      </c>
    </row>
    <row r="2126" spans="1:8" x14ac:dyDescent="0.25">
      <c r="A2126" s="146">
        <v>7071</v>
      </c>
      <c r="B2126" s="145" t="s">
        <v>2734</v>
      </c>
      <c r="C2126" s="145" t="s">
        <v>2371</v>
      </c>
      <c r="D2126" s="145" t="s">
        <v>1214</v>
      </c>
      <c r="E2126" s="145" t="s">
        <v>1212</v>
      </c>
      <c r="F2126" s="147">
        <v>44435</v>
      </c>
      <c r="G2126" s="145" t="s">
        <v>1215</v>
      </c>
      <c r="H2126" s="148"/>
    </row>
    <row r="2127" spans="1:8" x14ac:dyDescent="0.25">
      <c r="A2127" s="146">
        <v>7072</v>
      </c>
      <c r="B2127" s="145" t="s">
        <v>2709</v>
      </c>
      <c r="C2127" s="145" t="s">
        <v>1217</v>
      </c>
      <c r="D2127" s="145" t="s">
        <v>1746</v>
      </c>
      <c r="E2127" s="145" t="s">
        <v>1219</v>
      </c>
      <c r="F2127" s="147">
        <v>44436</v>
      </c>
      <c r="G2127" s="145" t="s">
        <v>1220</v>
      </c>
      <c r="H2127" s="20" t="s">
        <v>1930</v>
      </c>
    </row>
    <row r="2128" spans="1:8" x14ac:dyDescent="0.25">
      <c r="A2128" s="146">
        <v>7073</v>
      </c>
      <c r="B2128" s="145" t="s">
        <v>2710</v>
      </c>
      <c r="C2128" s="145" t="s">
        <v>1217</v>
      </c>
      <c r="D2128" s="145" t="s">
        <v>1746</v>
      </c>
      <c r="E2128" s="145" t="s">
        <v>1219</v>
      </c>
      <c r="F2128" s="147">
        <v>44436</v>
      </c>
      <c r="G2128" s="145" t="s">
        <v>1220</v>
      </c>
      <c r="H2128" s="20" t="s">
        <v>1930</v>
      </c>
    </row>
    <row r="2129" spans="1:8" x14ac:dyDescent="0.25">
      <c r="A2129" s="146">
        <v>7074</v>
      </c>
      <c r="B2129" s="145" t="s">
        <v>2743</v>
      </c>
      <c r="C2129" s="145" t="s">
        <v>1208</v>
      </c>
      <c r="D2129" s="145" t="s">
        <v>1325</v>
      </c>
      <c r="E2129" s="145" t="s">
        <v>1219</v>
      </c>
      <c r="F2129" s="147">
        <v>44438</v>
      </c>
      <c r="G2129" s="145" t="s">
        <v>1253</v>
      </c>
      <c r="H2129" s="20" t="s">
        <v>1930</v>
      </c>
    </row>
    <row r="2130" spans="1:8" x14ac:dyDescent="0.25">
      <c r="A2130" s="146">
        <v>7075</v>
      </c>
      <c r="B2130" s="145" t="s">
        <v>2747</v>
      </c>
      <c r="C2130" s="145" t="s">
        <v>1531</v>
      </c>
      <c r="D2130" s="145" t="s">
        <v>1746</v>
      </c>
      <c r="E2130" s="145" t="s">
        <v>1219</v>
      </c>
      <c r="F2130" s="147">
        <v>44428</v>
      </c>
      <c r="G2130" s="145" t="s">
        <v>1220</v>
      </c>
      <c r="H2130" s="148"/>
    </row>
    <row r="2131" spans="1:8" x14ac:dyDescent="0.25">
      <c r="A2131" s="146">
        <v>7076</v>
      </c>
      <c r="B2131" s="145" t="s">
        <v>2724</v>
      </c>
      <c r="C2131" s="145" t="s">
        <v>2598</v>
      </c>
      <c r="D2131" s="145" t="s">
        <v>1236</v>
      </c>
      <c r="E2131" s="145" t="s">
        <v>1219</v>
      </c>
      <c r="F2131" s="147">
        <v>44438</v>
      </c>
      <c r="G2131" s="145" t="s">
        <v>1207</v>
      </c>
      <c r="H2131" s="148"/>
    </row>
    <row r="2132" spans="1:8" x14ac:dyDescent="0.25">
      <c r="A2132" s="146">
        <v>7077</v>
      </c>
      <c r="B2132" s="145" t="s">
        <v>2748</v>
      </c>
      <c r="C2132" s="145" t="s">
        <v>1208</v>
      </c>
      <c r="D2132" s="145" t="s">
        <v>1236</v>
      </c>
      <c r="E2132" s="145" t="s">
        <v>1219</v>
      </c>
      <c r="F2132" s="147">
        <v>44441</v>
      </c>
      <c r="G2132" s="145" t="s">
        <v>1253</v>
      </c>
      <c r="H2132" s="20" t="s">
        <v>1930</v>
      </c>
    </row>
    <row r="2133" spans="1:8" x14ac:dyDescent="0.25">
      <c r="A2133" s="146">
        <v>7078</v>
      </c>
      <c r="B2133" s="145" t="s">
        <v>2749</v>
      </c>
      <c r="C2133" s="145" t="s">
        <v>2526</v>
      </c>
      <c r="D2133" s="145" t="s">
        <v>1236</v>
      </c>
      <c r="E2133" s="145" t="s">
        <v>1219</v>
      </c>
      <c r="F2133" s="147">
        <v>44441</v>
      </c>
      <c r="G2133" s="145" t="s">
        <v>2200</v>
      </c>
      <c r="H2133" s="179" t="s">
        <v>3420</v>
      </c>
    </row>
    <row r="2134" spans="1:8" x14ac:dyDescent="0.25">
      <c r="A2134" s="146">
        <v>7079</v>
      </c>
      <c r="B2134" s="145" t="s">
        <v>2750</v>
      </c>
      <c r="C2134" s="145" t="s">
        <v>2267</v>
      </c>
      <c r="D2134" s="145" t="s">
        <v>1211</v>
      </c>
      <c r="E2134" s="145" t="s">
        <v>1212</v>
      </c>
      <c r="F2134" s="147">
        <v>44440</v>
      </c>
      <c r="G2134" s="145" t="s">
        <v>1207</v>
      </c>
      <c r="H2134" s="58" t="s">
        <v>1930</v>
      </c>
    </row>
    <row r="2135" spans="1:8" x14ac:dyDescent="0.25">
      <c r="A2135" s="146">
        <v>7080</v>
      </c>
      <c r="B2135" s="145" t="s">
        <v>2751</v>
      </c>
      <c r="C2135" s="145" t="s">
        <v>2684</v>
      </c>
      <c r="D2135" s="145" t="s">
        <v>1236</v>
      </c>
      <c r="E2135" s="145" t="s">
        <v>1219</v>
      </c>
      <c r="F2135" s="147">
        <v>44441</v>
      </c>
      <c r="G2135" s="145" t="s">
        <v>2200</v>
      </c>
      <c r="H2135" s="148"/>
    </row>
    <row r="2136" spans="1:8" x14ac:dyDescent="0.25">
      <c r="A2136" s="146">
        <v>7081</v>
      </c>
      <c r="B2136" s="145" t="s">
        <v>2752</v>
      </c>
      <c r="C2136" s="145" t="s">
        <v>2678</v>
      </c>
      <c r="D2136" s="145" t="s">
        <v>1325</v>
      </c>
      <c r="E2136" s="145" t="s">
        <v>1219</v>
      </c>
      <c r="F2136" s="147">
        <v>44417</v>
      </c>
      <c r="G2136" s="145" t="s">
        <v>1253</v>
      </c>
      <c r="H2136" s="148"/>
    </row>
    <row r="2137" spans="1:8" x14ac:dyDescent="0.25">
      <c r="A2137" s="146">
        <v>7082</v>
      </c>
      <c r="B2137" s="145" t="s">
        <v>2753</v>
      </c>
      <c r="C2137" s="145" t="s">
        <v>1208</v>
      </c>
      <c r="D2137" s="145" t="s">
        <v>1236</v>
      </c>
      <c r="E2137" s="145" t="s">
        <v>1219</v>
      </c>
      <c r="F2137" s="147">
        <v>44442</v>
      </c>
      <c r="G2137" s="145" t="s">
        <v>1207</v>
      </c>
      <c r="H2137" s="20" t="s">
        <v>1930</v>
      </c>
    </row>
    <row r="2138" spans="1:8" x14ac:dyDescent="0.25">
      <c r="A2138" s="146">
        <v>7083</v>
      </c>
      <c r="B2138" s="145" t="s">
        <v>2754</v>
      </c>
      <c r="C2138" s="145" t="s">
        <v>2135</v>
      </c>
      <c r="D2138" s="145" t="s">
        <v>1746</v>
      </c>
      <c r="E2138" s="145" t="s">
        <v>1219</v>
      </c>
      <c r="F2138" s="147">
        <v>44441</v>
      </c>
      <c r="G2138" s="145" t="s">
        <v>1215</v>
      </c>
      <c r="H2138" s="58" t="s">
        <v>1995</v>
      </c>
    </row>
    <row r="2139" spans="1:8" x14ac:dyDescent="0.25">
      <c r="A2139" s="146">
        <v>7084</v>
      </c>
      <c r="B2139" s="145" t="s">
        <v>2755</v>
      </c>
      <c r="C2139" s="145" t="s">
        <v>1208</v>
      </c>
      <c r="D2139" s="145" t="s">
        <v>1236</v>
      </c>
      <c r="E2139" s="145" t="s">
        <v>1219</v>
      </c>
      <c r="F2139" s="147">
        <v>44442</v>
      </c>
      <c r="G2139" s="145" t="s">
        <v>1207</v>
      </c>
      <c r="H2139" s="20" t="s">
        <v>1930</v>
      </c>
    </row>
    <row r="2140" spans="1:8" x14ac:dyDescent="0.25">
      <c r="A2140" s="146">
        <v>7085</v>
      </c>
      <c r="B2140" s="145" t="s">
        <v>2756</v>
      </c>
      <c r="C2140" s="145" t="s">
        <v>1622</v>
      </c>
      <c r="D2140" s="145" t="s">
        <v>1214</v>
      </c>
      <c r="E2140" s="145" t="s">
        <v>1212</v>
      </c>
      <c r="F2140" s="147">
        <v>44441</v>
      </c>
      <c r="G2140" s="145" t="s">
        <v>1254</v>
      </c>
      <c r="H2140" s="20" t="s">
        <v>1930</v>
      </c>
    </row>
    <row r="2141" spans="1:8" x14ac:dyDescent="0.25">
      <c r="A2141" s="146">
        <v>7086</v>
      </c>
      <c r="B2141" s="145" t="s">
        <v>2757</v>
      </c>
      <c r="C2141" s="145" t="s">
        <v>1208</v>
      </c>
      <c r="D2141" s="145" t="s">
        <v>1236</v>
      </c>
      <c r="E2141" s="145" t="s">
        <v>1219</v>
      </c>
      <c r="F2141" s="147">
        <v>44442</v>
      </c>
      <c r="G2141" s="145" t="s">
        <v>1207</v>
      </c>
      <c r="H2141" s="20" t="s">
        <v>1930</v>
      </c>
    </row>
    <row r="2142" spans="1:8" x14ac:dyDescent="0.25">
      <c r="A2142" s="146">
        <v>7087</v>
      </c>
      <c r="B2142" s="145" t="s">
        <v>2758</v>
      </c>
      <c r="C2142" s="145" t="s">
        <v>2609</v>
      </c>
      <c r="D2142" s="145" t="s">
        <v>1214</v>
      </c>
      <c r="E2142" s="145" t="s">
        <v>1212</v>
      </c>
      <c r="F2142" s="147">
        <v>44442</v>
      </c>
      <c r="G2142" s="145" t="s">
        <v>1254</v>
      </c>
      <c r="H2142" s="148"/>
    </row>
    <row r="2143" spans="1:8" x14ac:dyDescent="0.25">
      <c r="A2143" s="146">
        <v>7088</v>
      </c>
      <c r="B2143" s="145" t="s">
        <v>2759</v>
      </c>
      <c r="C2143" s="145" t="s">
        <v>2609</v>
      </c>
      <c r="D2143" s="145" t="s">
        <v>1214</v>
      </c>
      <c r="E2143" s="145" t="s">
        <v>1212</v>
      </c>
      <c r="F2143" s="147">
        <v>44442</v>
      </c>
      <c r="G2143" s="145" t="s">
        <v>1215</v>
      </c>
      <c r="H2143" s="148"/>
    </row>
    <row r="2144" spans="1:8" x14ac:dyDescent="0.25">
      <c r="A2144" s="146">
        <v>7089</v>
      </c>
      <c r="B2144" s="145" t="s">
        <v>2760</v>
      </c>
      <c r="C2144" s="145" t="s">
        <v>1208</v>
      </c>
      <c r="D2144" s="145" t="s">
        <v>1236</v>
      </c>
      <c r="E2144" s="145" t="s">
        <v>1219</v>
      </c>
      <c r="F2144" s="147">
        <v>44442</v>
      </c>
      <c r="G2144" s="145" t="s">
        <v>2200</v>
      </c>
      <c r="H2144" s="20" t="s">
        <v>1930</v>
      </c>
    </row>
    <row r="2145" spans="1:8" x14ac:dyDescent="0.25">
      <c r="A2145" s="146">
        <v>7090</v>
      </c>
      <c r="B2145" s="145" t="s">
        <v>2761</v>
      </c>
      <c r="C2145" s="145" t="s">
        <v>1208</v>
      </c>
      <c r="D2145" s="145" t="s">
        <v>1236</v>
      </c>
      <c r="E2145" s="145" t="s">
        <v>1219</v>
      </c>
      <c r="F2145" s="147">
        <v>44442</v>
      </c>
      <c r="G2145" s="145" t="s">
        <v>2200</v>
      </c>
      <c r="H2145" s="20" t="s">
        <v>1930</v>
      </c>
    </row>
    <row r="2146" spans="1:8" x14ac:dyDescent="0.25">
      <c r="A2146" s="146">
        <v>7091</v>
      </c>
      <c r="B2146" s="145" t="s">
        <v>2762</v>
      </c>
      <c r="C2146" s="145" t="s">
        <v>2737</v>
      </c>
      <c r="D2146" s="145" t="s">
        <v>1230</v>
      </c>
      <c r="E2146" s="145" t="s">
        <v>1231</v>
      </c>
      <c r="F2146" s="147">
        <v>44443</v>
      </c>
      <c r="G2146" s="145" t="s">
        <v>1254</v>
      </c>
      <c r="H2146" s="148"/>
    </row>
    <row r="2147" spans="1:8" x14ac:dyDescent="0.25">
      <c r="A2147" s="146">
        <v>7092</v>
      </c>
      <c r="B2147" s="145" t="s">
        <v>2763</v>
      </c>
      <c r="C2147" s="145" t="s">
        <v>1208</v>
      </c>
      <c r="D2147" s="145" t="s">
        <v>1325</v>
      </c>
      <c r="E2147" s="145" t="s">
        <v>1219</v>
      </c>
      <c r="F2147" s="147">
        <v>44445</v>
      </c>
      <c r="G2147" s="145" t="s">
        <v>1253</v>
      </c>
      <c r="H2147" s="20" t="s">
        <v>1930</v>
      </c>
    </row>
    <row r="2148" spans="1:8" x14ac:dyDescent="0.25">
      <c r="A2148" s="146">
        <v>7093</v>
      </c>
      <c r="B2148" s="145" t="s">
        <v>2764</v>
      </c>
      <c r="C2148" s="145" t="s">
        <v>1208</v>
      </c>
      <c r="D2148" s="145" t="s">
        <v>1236</v>
      </c>
      <c r="E2148" s="145" t="s">
        <v>1219</v>
      </c>
      <c r="F2148" s="147">
        <v>44444</v>
      </c>
      <c r="G2148" s="145" t="s">
        <v>2200</v>
      </c>
      <c r="H2148" s="20" t="s">
        <v>1930</v>
      </c>
    </row>
    <row r="2149" spans="1:8" x14ac:dyDescent="0.25">
      <c r="A2149" s="146">
        <v>7094</v>
      </c>
      <c r="B2149" s="145" t="s">
        <v>2765</v>
      </c>
      <c r="C2149" s="145" t="s">
        <v>1217</v>
      </c>
      <c r="D2149" s="145" t="s">
        <v>1746</v>
      </c>
      <c r="E2149" s="145" t="s">
        <v>1219</v>
      </c>
      <c r="F2149" s="147">
        <v>44443</v>
      </c>
      <c r="G2149" s="145" t="s">
        <v>1220</v>
      </c>
      <c r="H2149" s="20" t="s">
        <v>1930</v>
      </c>
    </row>
    <row r="2150" spans="1:8" x14ac:dyDescent="0.25">
      <c r="A2150" s="146">
        <v>7095</v>
      </c>
      <c r="B2150" s="145" t="s">
        <v>2766</v>
      </c>
      <c r="C2150" s="145" t="s">
        <v>1339</v>
      </c>
      <c r="D2150" s="145" t="s">
        <v>1315</v>
      </c>
      <c r="E2150" s="145" t="s">
        <v>1219</v>
      </c>
      <c r="F2150" s="147">
        <v>44443</v>
      </c>
      <c r="G2150" s="145" t="s">
        <v>1255</v>
      </c>
      <c r="H2150" s="148"/>
    </row>
    <row r="2151" spans="1:8" x14ac:dyDescent="0.25">
      <c r="A2151" s="146">
        <v>7096</v>
      </c>
      <c r="B2151" s="145" t="s">
        <v>2767</v>
      </c>
      <c r="C2151" s="145" t="s">
        <v>1217</v>
      </c>
      <c r="D2151" s="145" t="s">
        <v>1746</v>
      </c>
      <c r="E2151" s="145" t="s">
        <v>1219</v>
      </c>
      <c r="F2151" s="147">
        <v>44446</v>
      </c>
      <c r="G2151" s="145" t="s">
        <v>1220</v>
      </c>
      <c r="H2151" s="20" t="s">
        <v>1930</v>
      </c>
    </row>
    <row r="2152" spans="1:8" x14ac:dyDescent="0.25">
      <c r="A2152" s="146">
        <v>7097</v>
      </c>
      <c r="B2152" s="145" t="s">
        <v>2768</v>
      </c>
      <c r="C2152" s="145" t="s">
        <v>1208</v>
      </c>
      <c r="D2152" s="145" t="s">
        <v>1236</v>
      </c>
      <c r="E2152" s="145" t="s">
        <v>1219</v>
      </c>
      <c r="F2152" s="147">
        <v>44447</v>
      </c>
      <c r="G2152" s="145" t="s">
        <v>1207</v>
      </c>
      <c r="H2152" s="20" t="s">
        <v>1930</v>
      </c>
    </row>
    <row r="2153" spans="1:8" x14ac:dyDescent="0.25">
      <c r="A2153" s="150">
        <v>7098</v>
      </c>
      <c r="B2153" s="149" t="s">
        <v>2774</v>
      </c>
      <c r="C2153" s="149" t="s">
        <v>1889</v>
      </c>
      <c r="D2153" s="149" t="s">
        <v>1230</v>
      </c>
      <c r="E2153" s="149" t="s">
        <v>1231</v>
      </c>
      <c r="F2153" s="151">
        <v>44447</v>
      </c>
      <c r="G2153" s="149" t="s">
        <v>1220</v>
      </c>
      <c r="H2153" s="148"/>
    </row>
    <row r="2154" spans="1:8" x14ac:dyDescent="0.25">
      <c r="A2154" s="150">
        <v>7099</v>
      </c>
      <c r="B2154" s="149" t="s">
        <v>2805</v>
      </c>
      <c r="C2154" s="149" t="s">
        <v>2579</v>
      </c>
      <c r="D2154" s="149" t="s">
        <v>1211</v>
      </c>
      <c r="E2154" s="149" t="s">
        <v>1212</v>
      </c>
      <c r="F2154" s="151">
        <v>44448</v>
      </c>
      <c r="G2154" s="149" t="s">
        <v>1207</v>
      </c>
      <c r="H2154" s="148"/>
    </row>
    <row r="2155" spans="1:8" x14ac:dyDescent="0.25">
      <c r="A2155" s="150">
        <v>7100</v>
      </c>
      <c r="B2155" s="149" t="s">
        <v>2783</v>
      </c>
      <c r="C2155" s="149" t="s">
        <v>201</v>
      </c>
      <c r="D2155" s="149" t="s">
        <v>1214</v>
      </c>
      <c r="E2155" s="149" t="s">
        <v>1212</v>
      </c>
      <c r="F2155" s="151">
        <v>44448</v>
      </c>
      <c r="G2155" s="149" t="s">
        <v>1254</v>
      </c>
      <c r="H2155" s="148"/>
    </row>
    <row r="2156" spans="1:8" x14ac:dyDescent="0.25">
      <c r="A2156" s="150">
        <v>7101</v>
      </c>
      <c r="B2156" s="149" t="s">
        <v>2806</v>
      </c>
      <c r="C2156" s="149" t="s">
        <v>1208</v>
      </c>
      <c r="D2156" s="149" t="s">
        <v>1236</v>
      </c>
      <c r="E2156" s="149" t="s">
        <v>1219</v>
      </c>
      <c r="F2156" s="151">
        <v>44449</v>
      </c>
      <c r="G2156" s="149" t="s">
        <v>1207</v>
      </c>
      <c r="H2156" s="20" t="s">
        <v>1930</v>
      </c>
    </row>
    <row r="2157" spans="1:8" x14ac:dyDescent="0.25">
      <c r="A2157" s="150">
        <v>7102</v>
      </c>
      <c r="B2157" s="149" t="s">
        <v>2769</v>
      </c>
      <c r="C2157" s="149" t="s">
        <v>1217</v>
      </c>
      <c r="D2157" s="149" t="s">
        <v>1746</v>
      </c>
      <c r="E2157" s="149" t="s">
        <v>1219</v>
      </c>
      <c r="F2157" s="151">
        <v>44448</v>
      </c>
      <c r="G2157" s="149" t="s">
        <v>1220</v>
      </c>
      <c r="H2157" s="20" t="s">
        <v>1930</v>
      </c>
    </row>
    <row r="2158" spans="1:8" x14ac:dyDescent="0.25">
      <c r="A2158" s="150">
        <v>7103</v>
      </c>
      <c r="B2158" s="149" t="s">
        <v>2815</v>
      </c>
      <c r="C2158" s="149" t="s">
        <v>1217</v>
      </c>
      <c r="D2158" s="149" t="s">
        <v>1746</v>
      </c>
      <c r="E2158" s="149" t="s">
        <v>1219</v>
      </c>
      <c r="F2158" s="151">
        <v>44449</v>
      </c>
      <c r="G2158" s="149" t="s">
        <v>1220</v>
      </c>
      <c r="H2158" s="20" t="s">
        <v>1930</v>
      </c>
    </row>
    <row r="2159" spans="1:8" x14ac:dyDescent="0.25">
      <c r="A2159" s="150">
        <v>7104</v>
      </c>
      <c r="B2159" s="149" t="s">
        <v>2801</v>
      </c>
      <c r="C2159" s="149" t="s">
        <v>2121</v>
      </c>
      <c r="D2159" s="149" t="s">
        <v>1236</v>
      </c>
      <c r="E2159" s="149" t="s">
        <v>1219</v>
      </c>
      <c r="F2159" s="151">
        <v>44450</v>
      </c>
      <c r="G2159" s="149" t="s">
        <v>1207</v>
      </c>
      <c r="H2159" s="148"/>
    </row>
    <row r="2160" spans="1:8" x14ac:dyDescent="0.25">
      <c r="A2160" s="150">
        <v>7105</v>
      </c>
      <c r="B2160" s="149" t="s">
        <v>2770</v>
      </c>
      <c r="C2160" s="149" t="s">
        <v>1217</v>
      </c>
      <c r="D2160" s="149" t="s">
        <v>1230</v>
      </c>
      <c r="E2160" s="149" t="s">
        <v>1231</v>
      </c>
      <c r="F2160" s="151">
        <v>44449</v>
      </c>
      <c r="G2160" s="149" t="s">
        <v>1220</v>
      </c>
      <c r="H2160" s="20" t="s">
        <v>1930</v>
      </c>
    </row>
    <row r="2161" spans="1:8" x14ac:dyDescent="0.25">
      <c r="A2161" s="150">
        <v>7106</v>
      </c>
      <c r="B2161" s="149" t="s">
        <v>2812</v>
      </c>
      <c r="C2161" s="149" t="s">
        <v>2811</v>
      </c>
      <c r="D2161" s="149" t="s">
        <v>1325</v>
      </c>
      <c r="E2161" s="149" t="s">
        <v>1219</v>
      </c>
      <c r="F2161" s="151">
        <v>44452</v>
      </c>
      <c r="G2161" s="149" t="s">
        <v>1253</v>
      </c>
      <c r="H2161" s="58" t="s">
        <v>2941</v>
      </c>
    </row>
    <row r="2162" spans="1:8" x14ac:dyDescent="0.25">
      <c r="A2162" s="150">
        <v>7107</v>
      </c>
      <c r="B2162" s="149" t="s">
        <v>2777</v>
      </c>
      <c r="C2162" s="149" t="s">
        <v>890</v>
      </c>
      <c r="D2162" s="149" t="s">
        <v>1746</v>
      </c>
      <c r="E2162" s="149" t="s">
        <v>1219</v>
      </c>
      <c r="F2162" s="151">
        <v>44450</v>
      </c>
      <c r="G2162" s="149" t="s">
        <v>1220</v>
      </c>
      <c r="H2162" s="20" t="s">
        <v>4955</v>
      </c>
    </row>
    <row r="2163" spans="1:8" x14ac:dyDescent="0.25">
      <c r="A2163" s="150">
        <v>7108</v>
      </c>
      <c r="B2163" s="149" t="s">
        <v>2778</v>
      </c>
      <c r="C2163" s="149" t="s">
        <v>890</v>
      </c>
      <c r="D2163" s="149" t="s">
        <v>1746</v>
      </c>
      <c r="E2163" s="149" t="s">
        <v>1219</v>
      </c>
      <c r="F2163" s="151">
        <v>44449</v>
      </c>
      <c r="G2163" s="149" t="s">
        <v>1220</v>
      </c>
      <c r="H2163" s="20" t="s">
        <v>4955</v>
      </c>
    </row>
    <row r="2164" spans="1:8" x14ac:dyDescent="0.25">
      <c r="A2164" s="150">
        <v>7109</v>
      </c>
      <c r="B2164" s="149" t="s">
        <v>2816</v>
      </c>
      <c r="C2164" s="149" t="s">
        <v>2684</v>
      </c>
      <c r="D2164" s="149" t="s">
        <v>1236</v>
      </c>
      <c r="E2164" s="149" t="s">
        <v>1219</v>
      </c>
      <c r="F2164" s="151">
        <v>44442</v>
      </c>
      <c r="G2164" s="149" t="s">
        <v>2200</v>
      </c>
      <c r="H2164" s="148"/>
    </row>
    <row r="2165" spans="1:8" x14ac:dyDescent="0.25">
      <c r="A2165" s="150">
        <v>7110</v>
      </c>
      <c r="B2165" s="149" t="s">
        <v>2817</v>
      </c>
      <c r="C2165" s="149" t="s">
        <v>1491</v>
      </c>
      <c r="D2165" s="149" t="s">
        <v>1236</v>
      </c>
      <c r="E2165" s="149" t="s">
        <v>1219</v>
      </c>
      <c r="F2165" s="151">
        <v>44428</v>
      </c>
      <c r="G2165" s="149" t="s">
        <v>1207</v>
      </c>
      <c r="H2165" s="20" t="s">
        <v>2934</v>
      </c>
    </row>
    <row r="2166" spans="1:8" x14ac:dyDescent="0.25">
      <c r="A2166" s="150">
        <v>7111</v>
      </c>
      <c r="B2166" s="149" t="s">
        <v>2813</v>
      </c>
      <c r="C2166" s="149" t="s">
        <v>1208</v>
      </c>
      <c r="D2166" s="149" t="s">
        <v>1746</v>
      </c>
      <c r="E2166" s="149" t="s">
        <v>1219</v>
      </c>
      <c r="F2166" s="151">
        <v>44455</v>
      </c>
      <c r="G2166" s="149" t="s">
        <v>1253</v>
      </c>
      <c r="H2166" s="20" t="s">
        <v>1930</v>
      </c>
    </row>
    <row r="2167" spans="1:8" x14ac:dyDescent="0.25">
      <c r="A2167" s="150">
        <v>7112</v>
      </c>
      <c r="B2167" s="149" t="s">
        <v>2771</v>
      </c>
      <c r="C2167" s="149" t="s">
        <v>1217</v>
      </c>
      <c r="D2167" s="149" t="s">
        <v>1746</v>
      </c>
      <c r="E2167" s="149" t="s">
        <v>1219</v>
      </c>
      <c r="F2167" s="151">
        <v>44453</v>
      </c>
      <c r="G2167" s="149" t="s">
        <v>1220</v>
      </c>
      <c r="H2167" s="20" t="s">
        <v>1930</v>
      </c>
    </row>
    <row r="2168" spans="1:8" x14ac:dyDescent="0.25">
      <c r="A2168" s="150">
        <v>7113</v>
      </c>
      <c r="B2168" s="149" t="s">
        <v>2814</v>
      </c>
      <c r="C2168" s="149" t="s">
        <v>1208</v>
      </c>
      <c r="D2168" s="149" t="s">
        <v>1325</v>
      </c>
      <c r="E2168" s="149" t="s">
        <v>1219</v>
      </c>
      <c r="F2168" s="151">
        <v>44456</v>
      </c>
      <c r="G2168" s="149" t="s">
        <v>1253</v>
      </c>
      <c r="H2168" s="20" t="s">
        <v>1930</v>
      </c>
    </row>
    <row r="2169" spans="1:8" x14ac:dyDescent="0.25">
      <c r="A2169" s="150">
        <v>7114</v>
      </c>
      <c r="B2169" s="149" t="s">
        <v>2797</v>
      </c>
      <c r="C2169" s="149" t="s">
        <v>2796</v>
      </c>
      <c r="D2169" s="149" t="s">
        <v>1257</v>
      </c>
      <c r="E2169" s="149" t="s">
        <v>1231</v>
      </c>
      <c r="F2169" s="151">
        <v>44455</v>
      </c>
      <c r="G2169" s="149" t="s">
        <v>2200</v>
      </c>
      <c r="H2169" s="148"/>
    </row>
    <row r="2170" spans="1:8" x14ac:dyDescent="0.25">
      <c r="A2170" s="150">
        <v>7115</v>
      </c>
      <c r="B2170" s="149" t="s">
        <v>2798</v>
      </c>
      <c r="C2170" s="149" t="s">
        <v>2796</v>
      </c>
      <c r="D2170" s="149" t="s">
        <v>1257</v>
      </c>
      <c r="E2170" s="149" t="s">
        <v>1231</v>
      </c>
      <c r="F2170" s="151">
        <v>44455</v>
      </c>
      <c r="G2170" s="149" t="s">
        <v>2200</v>
      </c>
      <c r="H2170" s="148"/>
    </row>
    <row r="2171" spans="1:8" x14ac:dyDescent="0.25">
      <c r="A2171" s="150">
        <v>7116</v>
      </c>
      <c r="B2171" s="149" t="s">
        <v>2787</v>
      </c>
      <c r="C2171" s="149" t="s">
        <v>2037</v>
      </c>
      <c r="D2171" s="149" t="s">
        <v>1230</v>
      </c>
      <c r="E2171" s="149" t="s">
        <v>1231</v>
      </c>
      <c r="F2171" s="151">
        <v>44454</v>
      </c>
      <c r="G2171" s="149" t="s">
        <v>1215</v>
      </c>
      <c r="H2171" s="148"/>
    </row>
    <row r="2172" spans="1:8" x14ac:dyDescent="0.25">
      <c r="A2172" s="150">
        <v>7117</v>
      </c>
      <c r="B2172" s="149" t="s">
        <v>2781</v>
      </c>
      <c r="C2172" s="149" t="s">
        <v>2780</v>
      </c>
      <c r="D2172" s="149" t="s">
        <v>1230</v>
      </c>
      <c r="E2172" s="149" t="s">
        <v>1231</v>
      </c>
      <c r="F2172" s="151">
        <v>44455</v>
      </c>
      <c r="G2172" s="149" t="s">
        <v>1254</v>
      </c>
      <c r="H2172" s="148"/>
    </row>
    <row r="2173" spans="1:8" x14ac:dyDescent="0.25">
      <c r="A2173" s="150">
        <v>7118</v>
      </c>
      <c r="B2173" s="149" t="s">
        <v>2807</v>
      </c>
      <c r="C2173" s="149" t="s">
        <v>1208</v>
      </c>
      <c r="D2173" s="149" t="s">
        <v>1746</v>
      </c>
      <c r="E2173" s="149" t="s">
        <v>1219</v>
      </c>
      <c r="F2173" s="151">
        <v>44456</v>
      </c>
      <c r="G2173" s="149" t="s">
        <v>1207</v>
      </c>
      <c r="H2173" s="20" t="s">
        <v>1930</v>
      </c>
    </row>
    <row r="2174" spans="1:8" x14ac:dyDescent="0.25">
      <c r="A2174" s="150">
        <v>7119</v>
      </c>
      <c r="B2174" s="149" t="s">
        <v>2818</v>
      </c>
      <c r="C2174" s="149" t="s">
        <v>1208</v>
      </c>
      <c r="D2174" s="149" t="s">
        <v>1236</v>
      </c>
      <c r="E2174" s="149" t="s">
        <v>1219</v>
      </c>
      <c r="F2174" s="151">
        <v>44456</v>
      </c>
      <c r="G2174" s="149" t="s">
        <v>1207</v>
      </c>
      <c r="H2174" s="20" t="s">
        <v>1930</v>
      </c>
    </row>
    <row r="2175" spans="1:8" x14ac:dyDescent="0.25">
      <c r="A2175" s="150">
        <v>7120</v>
      </c>
      <c r="B2175" s="149" t="s">
        <v>2786</v>
      </c>
      <c r="C2175" s="149" t="s">
        <v>181</v>
      </c>
      <c r="D2175" s="149" t="s">
        <v>1214</v>
      </c>
      <c r="E2175" s="149" t="s">
        <v>1212</v>
      </c>
      <c r="F2175" s="151">
        <v>44455</v>
      </c>
      <c r="G2175" s="149" t="s">
        <v>1254</v>
      </c>
      <c r="H2175" s="148"/>
    </row>
    <row r="2176" spans="1:8" x14ac:dyDescent="0.25">
      <c r="A2176" s="150">
        <v>7121</v>
      </c>
      <c r="B2176" s="149" t="s">
        <v>2788</v>
      </c>
      <c r="C2176" s="149" t="s">
        <v>2609</v>
      </c>
      <c r="D2176" s="149" t="s">
        <v>1214</v>
      </c>
      <c r="E2176" s="149" t="s">
        <v>1212</v>
      </c>
      <c r="F2176" s="151">
        <v>44456</v>
      </c>
      <c r="G2176" s="149" t="s">
        <v>1215</v>
      </c>
      <c r="H2176" s="148"/>
    </row>
    <row r="2177" spans="1:8" x14ac:dyDescent="0.25">
      <c r="A2177" s="150">
        <v>7122</v>
      </c>
      <c r="B2177" s="149" t="s">
        <v>2795</v>
      </c>
      <c r="C2177" s="149" t="s">
        <v>1737</v>
      </c>
      <c r="D2177" s="149" t="s">
        <v>1236</v>
      </c>
      <c r="E2177" s="149" t="s">
        <v>1219</v>
      </c>
      <c r="F2177" s="151">
        <v>44458</v>
      </c>
      <c r="G2177" s="149" t="s">
        <v>2200</v>
      </c>
      <c r="H2177" s="20" t="s">
        <v>1930</v>
      </c>
    </row>
    <row r="2178" spans="1:8" x14ac:dyDescent="0.25">
      <c r="A2178" s="150">
        <v>7123</v>
      </c>
      <c r="B2178" s="149" t="s">
        <v>2810</v>
      </c>
      <c r="C2178" s="149" t="s">
        <v>2132</v>
      </c>
      <c r="D2178" s="149" t="s">
        <v>1325</v>
      </c>
      <c r="E2178" s="149" t="s">
        <v>1219</v>
      </c>
      <c r="F2178" s="151">
        <v>44459</v>
      </c>
      <c r="G2178" s="149" t="s">
        <v>1253</v>
      </c>
      <c r="H2178" s="20" t="s">
        <v>1930</v>
      </c>
    </row>
    <row r="2179" spans="1:8" x14ac:dyDescent="0.25">
      <c r="A2179" s="150">
        <v>7124</v>
      </c>
      <c r="B2179" s="149" t="s">
        <v>2819</v>
      </c>
      <c r="C2179" s="149" t="s">
        <v>2737</v>
      </c>
      <c r="D2179" s="149" t="s">
        <v>1230</v>
      </c>
      <c r="E2179" s="149" t="s">
        <v>1231</v>
      </c>
      <c r="F2179" s="151">
        <v>44457</v>
      </c>
      <c r="G2179" s="149" t="s">
        <v>1254</v>
      </c>
      <c r="H2179" s="148"/>
    </row>
    <row r="2180" spans="1:8" x14ac:dyDescent="0.25">
      <c r="A2180" s="150">
        <v>7125</v>
      </c>
      <c r="B2180" s="149" t="s">
        <v>2775</v>
      </c>
      <c r="C2180" s="149" t="s">
        <v>2446</v>
      </c>
      <c r="D2180" s="149" t="s">
        <v>1236</v>
      </c>
      <c r="E2180" s="149" t="s">
        <v>1219</v>
      </c>
      <c r="F2180" s="151">
        <v>44461</v>
      </c>
      <c r="G2180" s="149" t="s">
        <v>2555</v>
      </c>
      <c r="H2180" s="58" t="s">
        <v>2704</v>
      </c>
    </row>
    <row r="2181" spans="1:8" x14ac:dyDescent="0.25">
      <c r="A2181" s="150">
        <v>7126</v>
      </c>
      <c r="B2181" s="149" t="s">
        <v>2776</v>
      </c>
      <c r="C2181" s="149" t="s">
        <v>2446</v>
      </c>
      <c r="D2181" s="149" t="s">
        <v>1236</v>
      </c>
      <c r="E2181" s="149" t="s">
        <v>1219</v>
      </c>
      <c r="F2181" s="151">
        <v>44461</v>
      </c>
      <c r="G2181" s="149" t="s">
        <v>2555</v>
      </c>
      <c r="H2181" s="58" t="s">
        <v>2704</v>
      </c>
    </row>
    <row r="2182" spans="1:8" x14ac:dyDescent="0.25">
      <c r="A2182" s="150">
        <v>7127</v>
      </c>
      <c r="B2182" s="149" t="s">
        <v>2799</v>
      </c>
      <c r="C2182" s="149" t="s">
        <v>1737</v>
      </c>
      <c r="D2182" s="149" t="s">
        <v>1236</v>
      </c>
      <c r="E2182" s="149" t="s">
        <v>1219</v>
      </c>
      <c r="F2182" s="151">
        <v>44461</v>
      </c>
      <c r="G2182" s="149" t="s">
        <v>2200</v>
      </c>
      <c r="H2182" s="20" t="s">
        <v>1930</v>
      </c>
    </row>
    <row r="2183" spans="1:8" x14ac:dyDescent="0.25">
      <c r="A2183" s="150">
        <v>7128</v>
      </c>
      <c r="B2183" s="149" t="s">
        <v>2794</v>
      </c>
      <c r="C2183" s="149" t="s">
        <v>2793</v>
      </c>
      <c r="D2183" s="149" t="s">
        <v>1236</v>
      </c>
      <c r="E2183" s="149" t="s">
        <v>1219</v>
      </c>
      <c r="F2183" s="151">
        <v>44462</v>
      </c>
      <c r="G2183" s="149" t="s">
        <v>2200</v>
      </c>
      <c r="H2183" s="148"/>
    </row>
    <row r="2184" spans="1:8" x14ac:dyDescent="0.25">
      <c r="A2184" s="150">
        <v>7129</v>
      </c>
      <c r="B2184" s="149" t="s">
        <v>2820</v>
      </c>
      <c r="C2184" s="149" t="s">
        <v>1208</v>
      </c>
      <c r="D2184" s="149" t="s">
        <v>1236</v>
      </c>
      <c r="E2184" s="149" t="s">
        <v>1219</v>
      </c>
      <c r="F2184" s="151">
        <v>44462</v>
      </c>
      <c r="G2184" s="149" t="s">
        <v>2200</v>
      </c>
      <c r="H2184" s="20" t="s">
        <v>1930</v>
      </c>
    </row>
    <row r="2185" spans="1:8" x14ac:dyDescent="0.25">
      <c r="A2185" s="150">
        <v>7130</v>
      </c>
      <c r="B2185" s="149" t="s">
        <v>2790</v>
      </c>
      <c r="C2185" s="149" t="s">
        <v>2789</v>
      </c>
      <c r="D2185" s="149" t="s">
        <v>1230</v>
      </c>
      <c r="E2185" s="149" t="s">
        <v>1231</v>
      </c>
      <c r="F2185" s="151">
        <v>44461</v>
      </c>
      <c r="G2185" s="149" t="s">
        <v>1215</v>
      </c>
      <c r="H2185" s="148"/>
    </row>
    <row r="2186" spans="1:8" x14ac:dyDescent="0.25">
      <c r="A2186" s="150">
        <v>7131</v>
      </c>
      <c r="B2186" s="149" t="s">
        <v>2809</v>
      </c>
      <c r="C2186" s="149" t="s">
        <v>2808</v>
      </c>
      <c r="D2186" s="149" t="s">
        <v>1236</v>
      </c>
      <c r="E2186" s="149" t="s">
        <v>1219</v>
      </c>
      <c r="F2186" s="151">
        <v>44463</v>
      </c>
      <c r="G2186" s="149" t="s">
        <v>1207</v>
      </c>
      <c r="H2186" s="148"/>
    </row>
    <row r="2187" spans="1:8" x14ac:dyDescent="0.25">
      <c r="A2187" s="150">
        <v>7132</v>
      </c>
      <c r="B2187" s="149" t="s">
        <v>2782</v>
      </c>
      <c r="C2187" s="149" t="s">
        <v>2737</v>
      </c>
      <c r="D2187" s="149" t="s">
        <v>1230</v>
      </c>
      <c r="E2187" s="149" t="s">
        <v>1231</v>
      </c>
      <c r="F2187" s="151">
        <v>44463</v>
      </c>
      <c r="G2187" s="149" t="s">
        <v>1254</v>
      </c>
      <c r="H2187" s="148"/>
    </row>
    <row r="2188" spans="1:8" x14ac:dyDescent="0.25">
      <c r="A2188" s="150">
        <v>7133</v>
      </c>
      <c r="B2188" s="149" t="s">
        <v>2779</v>
      </c>
      <c r="C2188" s="149" t="s">
        <v>890</v>
      </c>
      <c r="D2188" s="149" t="s">
        <v>1746</v>
      </c>
      <c r="E2188" s="149" t="s">
        <v>1219</v>
      </c>
      <c r="F2188" s="151">
        <v>44463</v>
      </c>
      <c r="G2188" s="149" t="s">
        <v>1220</v>
      </c>
      <c r="H2188" s="20" t="s">
        <v>4955</v>
      </c>
    </row>
    <row r="2189" spans="1:8" x14ac:dyDescent="0.25">
      <c r="A2189" s="150">
        <v>7134</v>
      </c>
      <c r="B2189" s="149" t="s">
        <v>2785</v>
      </c>
      <c r="C2189" s="149" t="s">
        <v>2784</v>
      </c>
      <c r="D2189" s="149" t="s">
        <v>1214</v>
      </c>
      <c r="E2189" s="149" t="s">
        <v>1212</v>
      </c>
      <c r="F2189" s="151">
        <v>44464</v>
      </c>
      <c r="G2189" s="149" t="s">
        <v>1254</v>
      </c>
      <c r="H2189" s="148"/>
    </row>
    <row r="2190" spans="1:8" x14ac:dyDescent="0.25">
      <c r="A2190" s="150">
        <v>7135</v>
      </c>
      <c r="B2190" s="149" t="s">
        <v>2804</v>
      </c>
      <c r="C2190" s="149" t="s">
        <v>241</v>
      </c>
      <c r="D2190" s="149" t="s">
        <v>1211</v>
      </c>
      <c r="E2190" s="149" t="s">
        <v>1212</v>
      </c>
      <c r="F2190" s="151">
        <v>44464</v>
      </c>
      <c r="G2190" s="149" t="s">
        <v>1207</v>
      </c>
      <c r="H2190" s="148"/>
    </row>
    <row r="2191" spans="1:8" x14ac:dyDescent="0.25">
      <c r="A2191" s="150">
        <v>7136</v>
      </c>
      <c r="B2191" s="149" t="s">
        <v>2800</v>
      </c>
      <c r="C2191" s="149" t="s">
        <v>2477</v>
      </c>
      <c r="D2191" s="149" t="s">
        <v>1236</v>
      </c>
      <c r="E2191" s="149" t="s">
        <v>1219</v>
      </c>
      <c r="F2191" s="151">
        <v>44464</v>
      </c>
      <c r="G2191" s="149" t="s">
        <v>1207</v>
      </c>
      <c r="H2191" s="58" t="s">
        <v>2621</v>
      </c>
    </row>
    <row r="2192" spans="1:8" x14ac:dyDescent="0.25">
      <c r="A2192" s="150">
        <v>7137</v>
      </c>
      <c r="B2192" s="149" t="s">
        <v>2791</v>
      </c>
      <c r="C2192" s="149" t="s">
        <v>2789</v>
      </c>
      <c r="D2192" s="149" t="s">
        <v>1214</v>
      </c>
      <c r="E2192" s="149" t="s">
        <v>1212</v>
      </c>
      <c r="F2192" s="151">
        <v>44463</v>
      </c>
      <c r="G2192" s="149" t="s">
        <v>1215</v>
      </c>
      <c r="H2192" s="148"/>
    </row>
    <row r="2193" spans="1:8" x14ac:dyDescent="0.25">
      <c r="A2193" s="150">
        <v>7138</v>
      </c>
      <c r="B2193" s="149" t="s">
        <v>2821</v>
      </c>
      <c r="C2193" s="149" t="s">
        <v>1208</v>
      </c>
      <c r="D2193" s="149" t="s">
        <v>1325</v>
      </c>
      <c r="E2193" s="149" t="s">
        <v>1219</v>
      </c>
      <c r="F2193" s="151">
        <v>44466</v>
      </c>
      <c r="G2193" s="149" t="s">
        <v>1253</v>
      </c>
      <c r="H2193" s="20" t="s">
        <v>1930</v>
      </c>
    </row>
    <row r="2194" spans="1:8" x14ac:dyDescent="0.25">
      <c r="A2194" s="150">
        <v>7139</v>
      </c>
      <c r="B2194" s="149" t="s">
        <v>2792</v>
      </c>
      <c r="C2194" s="171" t="s">
        <v>3277</v>
      </c>
      <c r="D2194" s="149" t="s">
        <v>1746</v>
      </c>
      <c r="E2194" s="149" t="s">
        <v>1219</v>
      </c>
      <c r="F2194" s="151">
        <v>44464</v>
      </c>
      <c r="G2194" s="149" t="s">
        <v>1215</v>
      </c>
      <c r="H2194" s="20" t="s">
        <v>1930</v>
      </c>
    </row>
    <row r="2195" spans="1:8" x14ac:dyDescent="0.25">
      <c r="A2195" s="150">
        <v>7140</v>
      </c>
      <c r="B2195" s="149" t="s">
        <v>2822</v>
      </c>
      <c r="C2195" s="149" t="s">
        <v>1737</v>
      </c>
      <c r="D2195" s="149" t="s">
        <v>1236</v>
      </c>
      <c r="E2195" s="149" t="s">
        <v>1219</v>
      </c>
      <c r="F2195" s="151">
        <v>44466</v>
      </c>
      <c r="G2195" s="149" t="s">
        <v>2200</v>
      </c>
      <c r="H2195" s="20" t="s">
        <v>1930</v>
      </c>
    </row>
    <row r="2196" spans="1:8" x14ac:dyDescent="0.25">
      <c r="A2196" s="150">
        <v>7141</v>
      </c>
      <c r="B2196" s="149" t="s">
        <v>2802</v>
      </c>
      <c r="C2196" s="149" t="s">
        <v>2598</v>
      </c>
      <c r="D2196" s="149" t="s">
        <v>1236</v>
      </c>
      <c r="E2196" s="149" t="s">
        <v>1219</v>
      </c>
      <c r="F2196" s="151">
        <v>44468</v>
      </c>
      <c r="G2196" s="149" t="s">
        <v>1207</v>
      </c>
      <c r="H2196" s="148"/>
    </row>
    <row r="2197" spans="1:8" x14ac:dyDescent="0.25">
      <c r="A2197" s="150">
        <v>7142</v>
      </c>
      <c r="B2197" s="149" t="s">
        <v>2803</v>
      </c>
      <c r="C2197" s="149" t="s">
        <v>2598</v>
      </c>
      <c r="D2197" s="149" t="s">
        <v>1236</v>
      </c>
      <c r="E2197" s="149" t="s">
        <v>1219</v>
      </c>
      <c r="F2197" s="151">
        <v>44468</v>
      </c>
      <c r="G2197" s="149" t="s">
        <v>1207</v>
      </c>
      <c r="H2197" s="148"/>
    </row>
    <row r="2198" spans="1:8" x14ac:dyDescent="0.25">
      <c r="A2198" s="150">
        <v>7143</v>
      </c>
      <c r="B2198" s="149" t="s">
        <v>2823</v>
      </c>
      <c r="C2198" s="149" t="s">
        <v>2796</v>
      </c>
      <c r="D2198" s="149" t="s">
        <v>1257</v>
      </c>
      <c r="E2198" s="149" t="s">
        <v>1231</v>
      </c>
      <c r="F2198" s="151">
        <v>44455</v>
      </c>
      <c r="G2198" s="149" t="s">
        <v>2200</v>
      </c>
      <c r="H2198" s="148"/>
    </row>
    <row r="2199" spans="1:8" x14ac:dyDescent="0.25">
      <c r="A2199" s="150">
        <v>7144</v>
      </c>
      <c r="B2199" s="149" t="s">
        <v>2824</v>
      </c>
      <c r="C2199" s="149" t="s">
        <v>2121</v>
      </c>
      <c r="D2199" s="149" t="s">
        <v>1236</v>
      </c>
      <c r="E2199" s="149" t="s">
        <v>1219</v>
      </c>
      <c r="F2199" s="151">
        <v>44462</v>
      </c>
      <c r="G2199" s="149" t="s">
        <v>1207</v>
      </c>
      <c r="H2199" s="148"/>
    </row>
    <row r="2200" spans="1:8" x14ac:dyDescent="0.25">
      <c r="A2200" s="150">
        <v>7145</v>
      </c>
      <c r="B2200" s="149" t="s">
        <v>2825</v>
      </c>
      <c r="C2200" s="149" t="s">
        <v>2132</v>
      </c>
      <c r="D2200" s="149" t="s">
        <v>1746</v>
      </c>
      <c r="E2200" s="149" t="s">
        <v>1219</v>
      </c>
      <c r="F2200" s="151">
        <v>44467</v>
      </c>
      <c r="G2200" s="149" t="s">
        <v>1253</v>
      </c>
      <c r="H2200" s="20" t="s">
        <v>1930</v>
      </c>
    </row>
    <row r="2201" spans="1:8" x14ac:dyDescent="0.25">
      <c r="A2201" s="150">
        <v>7146</v>
      </c>
      <c r="B2201" s="149" t="s">
        <v>2826</v>
      </c>
      <c r="C2201" s="149" t="s">
        <v>2132</v>
      </c>
      <c r="D2201" s="149" t="s">
        <v>1325</v>
      </c>
      <c r="E2201" s="149" t="s">
        <v>1219</v>
      </c>
      <c r="F2201" s="151">
        <v>44469</v>
      </c>
      <c r="G2201" s="149" t="s">
        <v>1253</v>
      </c>
      <c r="H2201" s="20" t="s">
        <v>1930</v>
      </c>
    </row>
    <row r="2202" spans="1:8" x14ac:dyDescent="0.25">
      <c r="A2202" s="150">
        <v>7147</v>
      </c>
      <c r="B2202" s="149" t="s">
        <v>2772</v>
      </c>
      <c r="C2202" s="149" t="s">
        <v>1217</v>
      </c>
      <c r="D2202" s="149" t="s">
        <v>1230</v>
      </c>
      <c r="E2202" s="149" t="s">
        <v>1231</v>
      </c>
      <c r="F2202" s="151">
        <v>44467</v>
      </c>
      <c r="G2202" s="149" t="s">
        <v>1220</v>
      </c>
      <c r="H2202" s="20" t="s">
        <v>1930</v>
      </c>
    </row>
    <row r="2203" spans="1:8" x14ac:dyDescent="0.25">
      <c r="A2203" s="150">
        <v>7148</v>
      </c>
      <c r="B2203" s="149" t="s">
        <v>2773</v>
      </c>
      <c r="C2203" s="149" t="s">
        <v>1217</v>
      </c>
      <c r="D2203" s="149" t="s">
        <v>1746</v>
      </c>
      <c r="E2203" s="149" t="s">
        <v>1219</v>
      </c>
      <c r="F2203" s="151">
        <v>44468</v>
      </c>
      <c r="G2203" s="149" t="s">
        <v>1220</v>
      </c>
      <c r="H2203" s="20" t="s">
        <v>1930</v>
      </c>
    </row>
    <row r="2204" spans="1:8" x14ac:dyDescent="0.25">
      <c r="A2204" s="150">
        <v>7149</v>
      </c>
      <c r="B2204" s="149" t="s">
        <v>2827</v>
      </c>
      <c r="C2204" s="149" t="s">
        <v>1208</v>
      </c>
      <c r="D2204" s="149" t="s">
        <v>1236</v>
      </c>
      <c r="E2204" s="149" t="s">
        <v>1219</v>
      </c>
      <c r="F2204" s="151">
        <v>44470</v>
      </c>
      <c r="G2204" s="149" t="s">
        <v>1207</v>
      </c>
      <c r="H2204" s="20" t="s">
        <v>1930</v>
      </c>
    </row>
    <row r="2205" spans="1:8" x14ac:dyDescent="0.25">
      <c r="A2205" s="150">
        <v>7150</v>
      </c>
      <c r="B2205" s="149" t="s">
        <v>2828</v>
      </c>
      <c r="C2205" s="149" t="s">
        <v>1339</v>
      </c>
      <c r="D2205" s="149" t="s">
        <v>1315</v>
      </c>
      <c r="E2205" s="149" t="s">
        <v>1219</v>
      </c>
      <c r="F2205" s="151">
        <v>44447</v>
      </c>
      <c r="G2205" s="149" t="s">
        <v>1255</v>
      </c>
      <c r="H2205" s="148"/>
    </row>
    <row r="2206" spans="1:8" x14ac:dyDescent="0.25">
      <c r="A2206" s="150">
        <v>7151</v>
      </c>
      <c r="B2206" s="149" t="s">
        <v>2829</v>
      </c>
      <c r="C2206" s="149" t="s">
        <v>1208</v>
      </c>
      <c r="D2206" s="149" t="s">
        <v>1236</v>
      </c>
      <c r="E2206" s="149" t="s">
        <v>1219</v>
      </c>
      <c r="F2206" s="151"/>
      <c r="G2206" s="149" t="s">
        <v>1207</v>
      </c>
      <c r="H2206" s="20" t="s">
        <v>1930</v>
      </c>
    </row>
    <row r="2207" spans="1:8" x14ac:dyDescent="0.25">
      <c r="A2207" s="150">
        <v>7152</v>
      </c>
      <c r="B2207" s="149" t="s">
        <v>2830</v>
      </c>
      <c r="C2207" s="149" t="s">
        <v>890</v>
      </c>
      <c r="D2207" s="149" t="s">
        <v>1746</v>
      </c>
      <c r="E2207" s="149" t="s">
        <v>1219</v>
      </c>
      <c r="F2207" s="151">
        <v>44470</v>
      </c>
      <c r="G2207" s="149" t="s">
        <v>1220</v>
      </c>
      <c r="H2207" s="20" t="s">
        <v>4955</v>
      </c>
    </row>
    <row r="2208" spans="1:8" x14ac:dyDescent="0.25">
      <c r="A2208" s="150">
        <v>7153</v>
      </c>
      <c r="B2208" s="149" t="s">
        <v>2831</v>
      </c>
      <c r="C2208" s="149" t="s">
        <v>1208</v>
      </c>
      <c r="D2208" s="149" t="s">
        <v>1236</v>
      </c>
      <c r="E2208" s="149" t="s">
        <v>1219</v>
      </c>
      <c r="F2208" s="151">
        <v>44473</v>
      </c>
      <c r="G2208" s="149" t="s">
        <v>1253</v>
      </c>
      <c r="H2208" s="20" t="s">
        <v>1930</v>
      </c>
    </row>
    <row r="2209" spans="1:8" x14ac:dyDescent="0.25">
      <c r="A2209" s="150">
        <v>7154</v>
      </c>
      <c r="B2209" s="149" t="s">
        <v>2832</v>
      </c>
      <c r="C2209" s="149" t="s">
        <v>2833</v>
      </c>
      <c r="D2209" s="149" t="s">
        <v>1230</v>
      </c>
      <c r="E2209" s="149" t="s">
        <v>1231</v>
      </c>
      <c r="F2209" s="151">
        <v>44471</v>
      </c>
      <c r="G2209" s="149" t="s">
        <v>1220</v>
      </c>
      <c r="H2209" s="148"/>
    </row>
    <row r="2210" spans="1:8" x14ac:dyDescent="0.25">
      <c r="A2210" s="150">
        <v>7155</v>
      </c>
      <c r="B2210" s="149" t="s">
        <v>2834</v>
      </c>
      <c r="C2210" s="149" t="s">
        <v>246</v>
      </c>
      <c r="D2210" s="149" t="s">
        <v>1315</v>
      </c>
      <c r="E2210" s="149" t="s">
        <v>1219</v>
      </c>
      <c r="F2210" s="151">
        <v>44471</v>
      </c>
      <c r="G2210" s="149" t="s">
        <v>1255</v>
      </c>
      <c r="H2210" s="148"/>
    </row>
    <row r="2211" spans="1:8" x14ac:dyDescent="0.25">
      <c r="A2211" s="150">
        <v>7156</v>
      </c>
      <c r="B2211" s="149" t="s">
        <v>2835</v>
      </c>
      <c r="C2211" s="149" t="s">
        <v>1471</v>
      </c>
      <c r="D2211" s="149" t="s">
        <v>1236</v>
      </c>
      <c r="E2211" s="149" t="s">
        <v>1219</v>
      </c>
      <c r="F2211" s="151">
        <v>44470</v>
      </c>
      <c r="G2211" s="149" t="s">
        <v>1207</v>
      </c>
      <c r="H2211" s="148"/>
    </row>
    <row r="2212" spans="1:8" x14ac:dyDescent="0.25">
      <c r="A2212" s="150">
        <v>7157</v>
      </c>
      <c r="B2212" s="149" t="s">
        <v>2836</v>
      </c>
      <c r="C2212" s="149" t="s">
        <v>201</v>
      </c>
      <c r="D2212" s="149" t="s">
        <v>1230</v>
      </c>
      <c r="E2212" s="149" t="s">
        <v>1231</v>
      </c>
      <c r="F2212" s="151">
        <v>44474</v>
      </c>
      <c r="G2212" s="149" t="s">
        <v>1254</v>
      </c>
      <c r="H2212" s="148"/>
    </row>
    <row r="2213" spans="1:8" x14ac:dyDescent="0.25">
      <c r="A2213" s="150">
        <v>7158</v>
      </c>
      <c r="B2213" s="149" t="s">
        <v>2837</v>
      </c>
      <c r="C2213" s="149" t="s">
        <v>1217</v>
      </c>
      <c r="D2213" s="149" t="s">
        <v>1746</v>
      </c>
      <c r="E2213" s="149" t="s">
        <v>1219</v>
      </c>
      <c r="F2213" s="151">
        <v>44474</v>
      </c>
      <c r="G2213" s="149" t="s">
        <v>1220</v>
      </c>
      <c r="H2213" s="20" t="s">
        <v>1930</v>
      </c>
    </row>
    <row r="2214" spans="1:8" x14ac:dyDescent="0.25">
      <c r="A2214" s="150">
        <v>7159</v>
      </c>
      <c r="B2214" s="149" t="s">
        <v>2838</v>
      </c>
      <c r="C2214" s="149" t="s">
        <v>1208</v>
      </c>
      <c r="D2214" s="149" t="s">
        <v>1236</v>
      </c>
      <c r="E2214" s="149" t="s">
        <v>1219</v>
      </c>
      <c r="F2214" s="151">
        <v>44476</v>
      </c>
      <c r="G2214" s="149" t="s">
        <v>1207</v>
      </c>
      <c r="H2214" s="20" t="s">
        <v>1930</v>
      </c>
    </row>
    <row r="2215" spans="1:8" x14ac:dyDescent="0.25">
      <c r="A2215" s="150">
        <v>7160</v>
      </c>
      <c r="B2215" s="149" t="s">
        <v>2839</v>
      </c>
      <c r="C2215" s="149" t="s">
        <v>1208</v>
      </c>
      <c r="D2215" s="149" t="s">
        <v>1236</v>
      </c>
      <c r="E2215" s="149" t="s">
        <v>1219</v>
      </c>
      <c r="F2215" s="151">
        <v>44476</v>
      </c>
      <c r="G2215" s="149" t="s">
        <v>1207</v>
      </c>
      <c r="H2215" s="20" t="s">
        <v>1930</v>
      </c>
    </row>
    <row r="2216" spans="1:8" x14ac:dyDescent="0.25">
      <c r="A2216" s="150">
        <v>7161</v>
      </c>
      <c r="B2216" s="149" t="s">
        <v>2840</v>
      </c>
      <c r="C2216" s="149" t="s">
        <v>1208</v>
      </c>
      <c r="D2216" s="149" t="s">
        <v>1236</v>
      </c>
      <c r="E2216" s="149" t="s">
        <v>1219</v>
      </c>
      <c r="F2216" s="151">
        <v>44476</v>
      </c>
      <c r="G2216" s="149" t="s">
        <v>1207</v>
      </c>
      <c r="H2216" s="20" t="s">
        <v>1930</v>
      </c>
    </row>
    <row r="2217" spans="1:8" x14ac:dyDescent="0.25">
      <c r="A2217" s="150">
        <v>7162</v>
      </c>
      <c r="B2217" s="149" t="s">
        <v>2841</v>
      </c>
      <c r="C2217" s="149" t="s">
        <v>2793</v>
      </c>
      <c r="D2217" s="149" t="s">
        <v>1236</v>
      </c>
      <c r="E2217" s="149" t="s">
        <v>1219</v>
      </c>
      <c r="F2217" s="151">
        <v>44476</v>
      </c>
      <c r="G2217" s="149" t="s">
        <v>2200</v>
      </c>
      <c r="H2217" s="148"/>
    </row>
    <row r="2218" spans="1:8" x14ac:dyDescent="0.25">
      <c r="A2218" s="150">
        <v>7163</v>
      </c>
      <c r="B2218" s="149" t="s">
        <v>2842</v>
      </c>
      <c r="C2218" s="149" t="s">
        <v>2843</v>
      </c>
      <c r="D2218" s="149" t="s">
        <v>1214</v>
      </c>
      <c r="E2218" s="149" t="s">
        <v>1212</v>
      </c>
      <c r="F2218" s="151">
        <v>44475</v>
      </c>
      <c r="G2218" s="149" t="s">
        <v>1215</v>
      </c>
      <c r="H2218" s="148"/>
    </row>
    <row r="2219" spans="1:8" x14ac:dyDescent="0.25">
      <c r="A2219" s="150">
        <v>7164</v>
      </c>
      <c r="B2219" s="149" t="s">
        <v>2844</v>
      </c>
      <c r="C2219" s="149" t="s">
        <v>2808</v>
      </c>
      <c r="D2219" s="149" t="s">
        <v>1236</v>
      </c>
      <c r="E2219" s="149" t="s">
        <v>1219</v>
      </c>
      <c r="F2219" s="151">
        <v>44493</v>
      </c>
      <c r="G2219" s="149" t="s">
        <v>1207</v>
      </c>
      <c r="H2219" s="148"/>
    </row>
    <row r="2220" spans="1:8" x14ac:dyDescent="0.25">
      <c r="A2220" s="150">
        <v>7165</v>
      </c>
      <c r="B2220" s="149" t="s">
        <v>2845</v>
      </c>
      <c r="C2220" s="149" t="s">
        <v>1208</v>
      </c>
      <c r="D2220" s="149" t="s">
        <v>1236</v>
      </c>
      <c r="E2220" s="149" t="s">
        <v>1219</v>
      </c>
      <c r="F2220" s="151">
        <v>44439</v>
      </c>
      <c r="G2220" s="149" t="s">
        <v>1207</v>
      </c>
      <c r="H2220" s="20" t="s">
        <v>1930</v>
      </c>
    </row>
    <row r="2221" spans="1:8" x14ac:dyDescent="0.25">
      <c r="A2221" s="150">
        <v>7165</v>
      </c>
      <c r="B2221" s="149" t="s">
        <v>2845</v>
      </c>
      <c r="C2221" s="149" t="s">
        <v>1208</v>
      </c>
      <c r="D2221" s="149" t="s">
        <v>1236</v>
      </c>
      <c r="E2221" s="149" t="s">
        <v>1219</v>
      </c>
      <c r="F2221" s="151">
        <v>44439</v>
      </c>
      <c r="G2221" s="149" t="s">
        <v>1207</v>
      </c>
      <c r="H2221" s="20" t="s">
        <v>1930</v>
      </c>
    </row>
    <row r="2222" spans="1:8" x14ac:dyDescent="0.25">
      <c r="A2222" s="150">
        <v>7166</v>
      </c>
      <c r="B2222" s="149" t="s">
        <v>2847</v>
      </c>
      <c r="C2222" s="149" t="s">
        <v>1217</v>
      </c>
      <c r="D2222" s="149" t="s">
        <v>1746</v>
      </c>
      <c r="E2222" s="149" t="s">
        <v>1219</v>
      </c>
      <c r="F2222" s="151">
        <v>44477</v>
      </c>
      <c r="G2222" s="149" t="s">
        <v>1220</v>
      </c>
      <c r="H2222" s="20" t="s">
        <v>1930</v>
      </c>
    </row>
    <row r="2223" spans="1:8" x14ac:dyDescent="0.25">
      <c r="A2223" s="150">
        <v>7167</v>
      </c>
      <c r="B2223" s="149" t="s">
        <v>2848</v>
      </c>
      <c r="C2223" s="149" t="s">
        <v>1130</v>
      </c>
      <c r="D2223" s="149" t="s">
        <v>1236</v>
      </c>
      <c r="E2223" s="149" t="s">
        <v>1219</v>
      </c>
      <c r="F2223" s="151">
        <v>44478</v>
      </c>
      <c r="G2223" s="149" t="s">
        <v>1207</v>
      </c>
      <c r="H2223" s="148"/>
    </row>
    <row r="2224" spans="1:8" x14ac:dyDescent="0.25">
      <c r="A2224" s="150">
        <v>7168</v>
      </c>
      <c r="B2224" s="149" t="s">
        <v>2849</v>
      </c>
      <c r="C2224" s="149" t="s">
        <v>2784</v>
      </c>
      <c r="D2224" s="149" t="s">
        <v>1214</v>
      </c>
      <c r="E2224" s="149" t="s">
        <v>1212</v>
      </c>
      <c r="F2224" s="151">
        <v>44477</v>
      </c>
      <c r="G2224" s="149" t="s">
        <v>1254</v>
      </c>
      <c r="H2224" s="148"/>
    </row>
    <row r="2225" spans="1:8" x14ac:dyDescent="0.25">
      <c r="A2225" s="150">
        <v>7169</v>
      </c>
      <c r="B2225" s="149" t="s">
        <v>2850</v>
      </c>
      <c r="C2225" s="149" t="s">
        <v>1217</v>
      </c>
      <c r="D2225" s="149" t="s">
        <v>1746</v>
      </c>
      <c r="E2225" s="149" t="s">
        <v>1219</v>
      </c>
      <c r="F2225" s="151">
        <v>44477</v>
      </c>
      <c r="G2225" s="149" t="s">
        <v>1220</v>
      </c>
      <c r="H2225" s="20" t="s">
        <v>1930</v>
      </c>
    </row>
    <row r="2226" spans="1:8" x14ac:dyDescent="0.25">
      <c r="A2226" s="150">
        <v>7170</v>
      </c>
      <c r="B2226" s="149" t="s">
        <v>2851</v>
      </c>
      <c r="C2226" s="149" t="s">
        <v>1217</v>
      </c>
      <c r="D2226" s="149" t="s">
        <v>1746</v>
      </c>
      <c r="E2226" s="149" t="s">
        <v>1219</v>
      </c>
      <c r="F2226" s="151">
        <v>44478</v>
      </c>
      <c r="G2226" s="149" t="s">
        <v>1220</v>
      </c>
      <c r="H2226" s="20" t="s">
        <v>1930</v>
      </c>
    </row>
    <row r="2227" spans="1:8" x14ac:dyDescent="0.25">
      <c r="A2227" s="150">
        <v>7171</v>
      </c>
      <c r="B2227" s="149" t="s">
        <v>2852</v>
      </c>
      <c r="C2227" s="149" t="s">
        <v>1208</v>
      </c>
      <c r="D2227" s="149" t="s">
        <v>1746</v>
      </c>
      <c r="E2227" s="149" t="s">
        <v>1219</v>
      </c>
      <c r="F2227" s="151">
        <v>44480</v>
      </c>
      <c r="G2227" s="149" t="s">
        <v>1253</v>
      </c>
      <c r="H2227" s="20" t="s">
        <v>1930</v>
      </c>
    </row>
    <row r="2228" spans="1:8" x14ac:dyDescent="0.25">
      <c r="A2228" s="150">
        <v>7172</v>
      </c>
      <c r="B2228" s="149" t="s">
        <v>2853</v>
      </c>
      <c r="C2228" s="149" t="s">
        <v>1622</v>
      </c>
      <c r="D2228" s="149" t="s">
        <v>1214</v>
      </c>
      <c r="E2228" s="149" t="s">
        <v>1212</v>
      </c>
      <c r="F2228" s="151">
        <v>44478</v>
      </c>
      <c r="G2228" s="149" t="s">
        <v>1254</v>
      </c>
      <c r="H2228" s="20" t="s">
        <v>1930</v>
      </c>
    </row>
    <row r="2229" spans="1:8" x14ac:dyDescent="0.25">
      <c r="A2229" s="150">
        <v>7173</v>
      </c>
      <c r="B2229" s="149" t="s">
        <v>2854</v>
      </c>
      <c r="C2229" s="149" t="s">
        <v>890</v>
      </c>
      <c r="D2229" s="149" t="s">
        <v>1746</v>
      </c>
      <c r="E2229" s="149" t="s">
        <v>1219</v>
      </c>
      <c r="F2229" s="151">
        <v>44478</v>
      </c>
      <c r="G2229" s="149" t="s">
        <v>1220</v>
      </c>
      <c r="H2229" s="20" t="s">
        <v>4955</v>
      </c>
    </row>
    <row r="2230" spans="1:8" x14ac:dyDescent="0.25">
      <c r="A2230" s="150">
        <v>7174</v>
      </c>
      <c r="B2230" s="149" t="s">
        <v>2855</v>
      </c>
      <c r="C2230" s="149" t="s">
        <v>890</v>
      </c>
      <c r="D2230" s="149" t="s">
        <v>1746</v>
      </c>
      <c r="E2230" s="149" t="s">
        <v>1219</v>
      </c>
      <c r="F2230" s="151">
        <v>44478</v>
      </c>
      <c r="G2230" s="149" t="s">
        <v>1220</v>
      </c>
      <c r="H2230" s="20" t="s">
        <v>4955</v>
      </c>
    </row>
    <row r="2231" spans="1:8" x14ac:dyDescent="0.25">
      <c r="A2231" s="150">
        <v>7175</v>
      </c>
      <c r="B2231" s="149" t="s">
        <v>2856</v>
      </c>
      <c r="C2231" s="149" t="s">
        <v>1491</v>
      </c>
      <c r="D2231" s="149" t="s">
        <v>1236</v>
      </c>
      <c r="E2231" s="149" t="s">
        <v>1219</v>
      </c>
      <c r="F2231" s="151">
        <v>44479</v>
      </c>
      <c r="G2231" s="149" t="s">
        <v>1207</v>
      </c>
      <c r="H2231" s="20" t="s">
        <v>2934</v>
      </c>
    </row>
    <row r="2232" spans="1:8" x14ac:dyDescent="0.25">
      <c r="A2232" s="150">
        <v>7176</v>
      </c>
      <c r="B2232" s="149" t="s">
        <v>2857</v>
      </c>
      <c r="C2232" s="149" t="s">
        <v>241</v>
      </c>
      <c r="D2232" s="149" t="s">
        <v>1211</v>
      </c>
      <c r="E2232" s="149" t="s">
        <v>1212</v>
      </c>
      <c r="F2232" s="151">
        <v>44479</v>
      </c>
      <c r="G2232" s="149" t="s">
        <v>1207</v>
      </c>
      <c r="H2232" s="148"/>
    </row>
    <row r="2233" spans="1:8" x14ac:dyDescent="0.25">
      <c r="A2233" s="150">
        <v>7177</v>
      </c>
      <c r="B2233" s="149" t="s">
        <v>2858</v>
      </c>
      <c r="C2233" s="149" t="s">
        <v>1622</v>
      </c>
      <c r="D2233" s="149" t="s">
        <v>1214</v>
      </c>
      <c r="E2233" s="149" t="s">
        <v>1212</v>
      </c>
      <c r="F2233" s="151">
        <v>44481</v>
      </c>
      <c r="G2233" s="149" t="s">
        <v>1254</v>
      </c>
      <c r="H2233" s="20" t="s">
        <v>1930</v>
      </c>
    </row>
    <row r="2234" spans="1:8" x14ac:dyDescent="0.25">
      <c r="A2234" s="150">
        <v>7178</v>
      </c>
      <c r="B2234" s="149" t="s">
        <v>2859</v>
      </c>
      <c r="C2234" s="149" t="s">
        <v>2620</v>
      </c>
      <c r="D2234" s="149" t="s">
        <v>1214</v>
      </c>
      <c r="E2234" s="149" t="s">
        <v>1212</v>
      </c>
      <c r="F2234" s="151">
        <v>44481</v>
      </c>
      <c r="G2234" s="149" t="s">
        <v>1254</v>
      </c>
      <c r="H2234" s="148"/>
    </row>
    <row r="2235" spans="1:8" x14ac:dyDescent="0.25">
      <c r="A2235" s="150">
        <v>7179</v>
      </c>
      <c r="B2235" s="149" t="s">
        <v>2860</v>
      </c>
      <c r="C2235" s="149" t="s">
        <v>1208</v>
      </c>
      <c r="D2235" s="149" t="s">
        <v>1746</v>
      </c>
      <c r="E2235" s="149" t="s">
        <v>1219</v>
      </c>
      <c r="F2235" s="151">
        <v>44483</v>
      </c>
      <c r="G2235" s="149" t="s">
        <v>1253</v>
      </c>
      <c r="H2235" s="20" t="s">
        <v>1930</v>
      </c>
    </row>
    <row r="2236" spans="1:8" x14ac:dyDescent="0.25">
      <c r="A2236" s="150">
        <v>7180</v>
      </c>
      <c r="B2236" s="149" t="s">
        <v>2861</v>
      </c>
      <c r="C2236" s="149" t="s">
        <v>2652</v>
      </c>
      <c r="D2236" s="149" t="s">
        <v>1230</v>
      </c>
      <c r="E2236" s="149" t="s">
        <v>1231</v>
      </c>
      <c r="F2236" s="151">
        <v>44484</v>
      </c>
      <c r="G2236" s="149" t="s">
        <v>1253</v>
      </c>
      <c r="H2236" s="148"/>
    </row>
    <row r="2237" spans="1:8" x14ac:dyDescent="0.25">
      <c r="A2237" s="150">
        <v>7181</v>
      </c>
      <c r="B2237" s="149" t="s">
        <v>2862</v>
      </c>
      <c r="C2237" s="149" t="s">
        <v>1208</v>
      </c>
      <c r="D2237" s="149" t="s">
        <v>1236</v>
      </c>
      <c r="E2237" s="149" t="s">
        <v>1219</v>
      </c>
      <c r="F2237" s="151">
        <v>44483</v>
      </c>
      <c r="G2237" s="149" t="s">
        <v>1207</v>
      </c>
      <c r="H2237" s="20" t="s">
        <v>1930</v>
      </c>
    </row>
    <row r="2238" spans="1:8" x14ac:dyDescent="0.25">
      <c r="A2238" s="150">
        <v>7182</v>
      </c>
      <c r="B2238" s="149" t="s">
        <v>2863</v>
      </c>
      <c r="C2238" s="149" t="s">
        <v>890</v>
      </c>
      <c r="D2238" s="149" t="s">
        <v>1746</v>
      </c>
      <c r="E2238" s="149" t="s">
        <v>1219</v>
      </c>
      <c r="F2238" s="151">
        <v>44482</v>
      </c>
      <c r="G2238" s="149" t="s">
        <v>1220</v>
      </c>
      <c r="H2238" s="20" t="s">
        <v>4955</v>
      </c>
    </row>
    <row r="2239" spans="1:8" x14ac:dyDescent="0.25">
      <c r="A2239" s="150">
        <v>7183</v>
      </c>
      <c r="B2239" s="149" t="s">
        <v>2864</v>
      </c>
      <c r="C2239" s="149" t="s">
        <v>1491</v>
      </c>
      <c r="D2239" s="149" t="s">
        <v>1236</v>
      </c>
      <c r="E2239" s="149" t="s">
        <v>1219</v>
      </c>
      <c r="F2239" s="151">
        <v>44483</v>
      </c>
      <c r="G2239" s="149" t="s">
        <v>1207</v>
      </c>
      <c r="H2239" s="20" t="s">
        <v>2934</v>
      </c>
    </row>
    <row r="2240" spans="1:8" x14ac:dyDescent="0.25">
      <c r="A2240" s="150">
        <v>7184</v>
      </c>
      <c r="B2240" s="149" t="s">
        <v>2846</v>
      </c>
      <c r="C2240" s="149" t="s">
        <v>2552</v>
      </c>
      <c r="D2240" s="149" t="s">
        <v>1236</v>
      </c>
      <c r="E2240" s="149" t="s">
        <v>1212</v>
      </c>
      <c r="F2240" s="151">
        <v>44446</v>
      </c>
      <c r="G2240" s="149" t="s">
        <v>2200</v>
      </c>
      <c r="H2240" s="148"/>
    </row>
    <row r="2241" spans="1:8" x14ac:dyDescent="0.25">
      <c r="A2241" s="150">
        <v>7185</v>
      </c>
      <c r="B2241" s="149" t="s">
        <v>2865</v>
      </c>
      <c r="C2241" s="149" t="s">
        <v>1217</v>
      </c>
      <c r="D2241" s="149" t="s">
        <v>1746</v>
      </c>
      <c r="E2241" s="149" t="s">
        <v>1219</v>
      </c>
      <c r="F2241" s="151">
        <v>44483</v>
      </c>
      <c r="G2241" s="149" t="s">
        <v>1220</v>
      </c>
      <c r="H2241" s="20" t="s">
        <v>1930</v>
      </c>
    </row>
    <row r="2242" spans="1:8" x14ac:dyDescent="0.25">
      <c r="A2242" s="150">
        <v>7186</v>
      </c>
      <c r="B2242" s="149" t="s">
        <v>2866</v>
      </c>
      <c r="C2242" s="149" t="s">
        <v>1737</v>
      </c>
      <c r="D2242" s="149" t="s">
        <v>1236</v>
      </c>
      <c r="E2242" s="149" t="s">
        <v>1219</v>
      </c>
      <c r="F2242" s="151">
        <v>44485</v>
      </c>
      <c r="G2242" s="149" t="s">
        <v>2200</v>
      </c>
      <c r="H2242" s="20" t="s">
        <v>1930</v>
      </c>
    </row>
    <row r="2243" spans="1:8" x14ac:dyDescent="0.25">
      <c r="A2243" s="150">
        <v>7187</v>
      </c>
      <c r="B2243" s="149" t="s">
        <v>2867</v>
      </c>
      <c r="C2243" s="149" t="s">
        <v>1737</v>
      </c>
      <c r="D2243" s="149" t="s">
        <v>1236</v>
      </c>
      <c r="E2243" s="149" t="s">
        <v>1219</v>
      </c>
      <c r="F2243" s="151">
        <v>44485</v>
      </c>
      <c r="G2243" s="149" t="s">
        <v>2200</v>
      </c>
      <c r="H2243" s="20" t="s">
        <v>1930</v>
      </c>
    </row>
    <row r="2244" spans="1:8" x14ac:dyDescent="0.25">
      <c r="A2244" s="150">
        <v>7188</v>
      </c>
      <c r="B2244" s="149" t="s">
        <v>2868</v>
      </c>
      <c r="C2244" s="149" t="s">
        <v>1260</v>
      </c>
      <c r="D2244" s="149" t="s">
        <v>1236</v>
      </c>
      <c r="E2244" s="149" t="s">
        <v>1219</v>
      </c>
      <c r="F2244" s="151">
        <v>44485</v>
      </c>
      <c r="G2244" s="149" t="s">
        <v>1207</v>
      </c>
      <c r="H2244" s="148"/>
    </row>
    <row r="2245" spans="1:8" x14ac:dyDescent="0.25">
      <c r="A2245" s="150">
        <v>7189</v>
      </c>
      <c r="B2245" s="149" t="s">
        <v>2869</v>
      </c>
      <c r="C2245" s="149" t="s">
        <v>1208</v>
      </c>
      <c r="D2245" s="149" t="s">
        <v>1236</v>
      </c>
      <c r="E2245" s="149" t="s">
        <v>1219</v>
      </c>
      <c r="F2245" s="151">
        <v>44483</v>
      </c>
      <c r="G2245" s="149" t="s">
        <v>1207</v>
      </c>
      <c r="H2245" s="20" t="s">
        <v>1930</v>
      </c>
    </row>
    <row r="2246" spans="1:8" x14ac:dyDescent="0.25">
      <c r="A2246" s="150">
        <v>7190</v>
      </c>
      <c r="B2246" s="149" t="s">
        <v>2870</v>
      </c>
      <c r="C2246" s="171" t="s">
        <v>3277</v>
      </c>
      <c r="D2246" s="149" t="s">
        <v>1746</v>
      </c>
      <c r="E2246" s="149" t="s">
        <v>1219</v>
      </c>
      <c r="F2246" s="151">
        <v>44485</v>
      </c>
      <c r="G2246" s="149" t="s">
        <v>1215</v>
      </c>
      <c r="H2246" s="20" t="s">
        <v>1930</v>
      </c>
    </row>
    <row r="2247" spans="1:8" x14ac:dyDescent="0.25">
      <c r="A2247" s="150">
        <v>7191</v>
      </c>
      <c r="B2247" s="149" t="s">
        <v>2871</v>
      </c>
      <c r="C2247" s="149" t="s">
        <v>2872</v>
      </c>
      <c r="D2247" s="149" t="s">
        <v>1325</v>
      </c>
      <c r="E2247" s="149" t="s">
        <v>1219</v>
      </c>
      <c r="F2247" s="151">
        <v>44487</v>
      </c>
      <c r="G2247" s="149" t="s">
        <v>1253</v>
      </c>
      <c r="H2247" s="148"/>
    </row>
    <row r="2248" spans="1:8" x14ac:dyDescent="0.25">
      <c r="A2248" s="150">
        <v>7192</v>
      </c>
      <c r="B2248" s="149" t="s">
        <v>2873</v>
      </c>
      <c r="C2248" s="149" t="s">
        <v>1217</v>
      </c>
      <c r="D2248" s="149" t="s">
        <v>1746</v>
      </c>
      <c r="E2248" s="149" t="s">
        <v>1219</v>
      </c>
      <c r="F2248" s="151">
        <v>44485</v>
      </c>
      <c r="G2248" s="149" t="s">
        <v>1220</v>
      </c>
      <c r="H2248" s="20" t="s">
        <v>1930</v>
      </c>
    </row>
    <row r="2249" spans="1:8" x14ac:dyDescent="0.25">
      <c r="A2249" s="150">
        <v>7193</v>
      </c>
      <c r="B2249" s="149" t="s">
        <v>2874</v>
      </c>
      <c r="C2249" s="149" t="s">
        <v>538</v>
      </c>
      <c r="D2249" s="149" t="s">
        <v>1671</v>
      </c>
      <c r="E2249" s="149" t="s">
        <v>1212</v>
      </c>
      <c r="F2249" s="151">
        <v>44487</v>
      </c>
      <c r="G2249" s="149" t="s">
        <v>1253</v>
      </c>
      <c r="H2249" s="148"/>
    </row>
    <row r="2250" spans="1:8" x14ac:dyDescent="0.25">
      <c r="A2250" s="150">
        <v>7194</v>
      </c>
      <c r="B2250" s="149" t="s">
        <v>2875</v>
      </c>
      <c r="C2250" s="149" t="s">
        <v>2611</v>
      </c>
      <c r="D2250" s="149" t="s">
        <v>1236</v>
      </c>
      <c r="E2250" s="149" t="s">
        <v>1219</v>
      </c>
      <c r="F2250" s="151">
        <v>44484</v>
      </c>
      <c r="G2250" s="149" t="s">
        <v>1207</v>
      </c>
      <c r="H2250" s="148"/>
    </row>
    <row r="2251" spans="1:8" x14ac:dyDescent="0.25">
      <c r="A2251" s="150">
        <v>7195</v>
      </c>
      <c r="B2251" s="149" t="s">
        <v>2876</v>
      </c>
      <c r="C2251" s="149" t="s">
        <v>2877</v>
      </c>
      <c r="D2251" s="149" t="s">
        <v>1315</v>
      </c>
      <c r="E2251" s="149" t="s">
        <v>1219</v>
      </c>
      <c r="F2251" s="151">
        <v>44485</v>
      </c>
      <c r="G2251" s="149" t="s">
        <v>1255</v>
      </c>
      <c r="H2251" s="148"/>
    </row>
    <row r="2252" spans="1:8" x14ac:dyDescent="0.25">
      <c r="A2252" s="155">
        <v>7196</v>
      </c>
      <c r="B2252" s="152" t="s">
        <v>2878</v>
      </c>
      <c r="C2252" s="152" t="s">
        <v>2796</v>
      </c>
      <c r="D2252" s="152" t="s">
        <v>1257</v>
      </c>
      <c r="E2252" s="152" t="s">
        <v>1231</v>
      </c>
      <c r="F2252" s="153">
        <v>44490</v>
      </c>
      <c r="G2252" s="152" t="s">
        <v>2200</v>
      </c>
      <c r="H2252" s="154"/>
    </row>
    <row r="2253" spans="1:8" x14ac:dyDescent="0.25">
      <c r="A2253" s="155">
        <v>7197</v>
      </c>
      <c r="B2253" s="152" t="s">
        <v>2879</v>
      </c>
      <c r="C2253" s="152" t="s">
        <v>1217</v>
      </c>
      <c r="D2253" s="152" t="s">
        <v>1746</v>
      </c>
      <c r="E2253" s="152" t="s">
        <v>1219</v>
      </c>
      <c r="F2253" s="153">
        <v>44489</v>
      </c>
      <c r="G2253" s="152" t="s">
        <v>1220</v>
      </c>
      <c r="H2253" s="20" t="s">
        <v>1930</v>
      </c>
    </row>
    <row r="2254" spans="1:8" x14ac:dyDescent="0.25">
      <c r="A2254" s="155">
        <v>7198</v>
      </c>
      <c r="B2254" s="152" t="s">
        <v>2880</v>
      </c>
      <c r="C2254" s="152" t="s">
        <v>2132</v>
      </c>
      <c r="D2254" s="152" t="s">
        <v>1325</v>
      </c>
      <c r="E2254" s="152" t="s">
        <v>1219</v>
      </c>
      <c r="F2254" s="153">
        <v>44476</v>
      </c>
      <c r="G2254" s="152" t="s">
        <v>1253</v>
      </c>
      <c r="H2254" s="20" t="s">
        <v>1930</v>
      </c>
    </row>
    <row r="2255" spans="1:8" x14ac:dyDescent="0.25">
      <c r="A2255" s="155">
        <v>7199</v>
      </c>
      <c r="B2255" s="152" t="s">
        <v>2881</v>
      </c>
      <c r="C2255" s="152" t="s">
        <v>2811</v>
      </c>
      <c r="D2255" s="152" t="s">
        <v>1325</v>
      </c>
      <c r="E2255" s="152" t="s">
        <v>1219</v>
      </c>
      <c r="F2255" s="153">
        <v>44484</v>
      </c>
      <c r="G2255" s="152" t="s">
        <v>1253</v>
      </c>
      <c r="H2255" s="58" t="s">
        <v>2941</v>
      </c>
    </row>
    <row r="2256" spans="1:8" x14ac:dyDescent="0.25">
      <c r="A2256" s="155">
        <v>7200</v>
      </c>
      <c r="B2256" s="152" t="s">
        <v>2882</v>
      </c>
      <c r="C2256" s="152" t="s">
        <v>1208</v>
      </c>
      <c r="D2256" s="152" t="s">
        <v>1746</v>
      </c>
      <c r="E2256" s="152" t="s">
        <v>1219</v>
      </c>
      <c r="F2256" s="153">
        <v>44492</v>
      </c>
      <c r="G2256" s="152" t="s">
        <v>1207</v>
      </c>
      <c r="H2256" s="20" t="s">
        <v>1930</v>
      </c>
    </row>
    <row r="2257" spans="1:8" x14ac:dyDescent="0.25">
      <c r="A2257" s="155">
        <v>7201</v>
      </c>
      <c r="B2257" s="152" t="s">
        <v>2883</v>
      </c>
      <c r="C2257" s="152" t="s">
        <v>1208</v>
      </c>
      <c r="D2257" s="152" t="s">
        <v>1236</v>
      </c>
      <c r="E2257" s="152" t="s">
        <v>1219</v>
      </c>
      <c r="F2257" s="153">
        <v>44492</v>
      </c>
      <c r="G2257" s="152" t="s">
        <v>1207</v>
      </c>
      <c r="H2257" s="20" t="s">
        <v>1930</v>
      </c>
    </row>
    <row r="2258" spans="1:8" x14ac:dyDescent="0.25">
      <c r="A2258" s="155">
        <v>7202</v>
      </c>
      <c r="B2258" s="152" t="s">
        <v>2884</v>
      </c>
      <c r="C2258" s="152" t="s">
        <v>1895</v>
      </c>
      <c r="D2258" s="152" t="s">
        <v>1214</v>
      </c>
      <c r="E2258" s="152" t="s">
        <v>1212</v>
      </c>
      <c r="F2258" s="153">
        <v>44491</v>
      </c>
      <c r="G2258" s="152" t="s">
        <v>1215</v>
      </c>
      <c r="H2258" s="154"/>
    </row>
    <row r="2259" spans="1:8" x14ac:dyDescent="0.25">
      <c r="A2259" s="155">
        <v>7203</v>
      </c>
      <c r="B2259" s="152" t="s">
        <v>2885</v>
      </c>
      <c r="C2259" s="152" t="s">
        <v>1217</v>
      </c>
      <c r="D2259" s="152" t="s">
        <v>1746</v>
      </c>
      <c r="E2259" s="152" t="s">
        <v>1219</v>
      </c>
      <c r="F2259" s="153">
        <v>44490</v>
      </c>
      <c r="G2259" s="152" t="s">
        <v>1220</v>
      </c>
      <c r="H2259" s="20" t="s">
        <v>1930</v>
      </c>
    </row>
    <row r="2260" spans="1:8" x14ac:dyDescent="0.25">
      <c r="A2260" s="155">
        <v>7204</v>
      </c>
      <c r="B2260" s="152" t="s">
        <v>2886</v>
      </c>
      <c r="C2260" s="152" t="s">
        <v>199</v>
      </c>
      <c r="D2260" s="152" t="s">
        <v>1230</v>
      </c>
      <c r="E2260" s="152" t="s">
        <v>1231</v>
      </c>
      <c r="F2260" s="153">
        <v>44491</v>
      </c>
      <c r="G2260" s="152" t="s">
        <v>1220</v>
      </c>
      <c r="H2260" s="154"/>
    </row>
    <row r="2261" spans="1:8" x14ac:dyDescent="0.25">
      <c r="A2261" s="155">
        <v>7205</v>
      </c>
      <c r="B2261" s="152" t="s">
        <v>2887</v>
      </c>
      <c r="C2261" s="152" t="s">
        <v>1217</v>
      </c>
      <c r="D2261" s="152" t="s">
        <v>1746</v>
      </c>
      <c r="E2261" s="152" t="s">
        <v>1219</v>
      </c>
      <c r="F2261" s="153">
        <v>44491</v>
      </c>
      <c r="G2261" s="152" t="s">
        <v>1220</v>
      </c>
      <c r="H2261" s="20" t="s">
        <v>1930</v>
      </c>
    </row>
    <row r="2262" spans="1:8" x14ac:dyDescent="0.25">
      <c r="A2262" s="155">
        <v>7206</v>
      </c>
      <c r="B2262" s="152" t="s">
        <v>2888</v>
      </c>
      <c r="C2262" s="152" t="s">
        <v>1208</v>
      </c>
      <c r="D2262" s="152" t="s">
        <v>1257</v>
      </c>
      <c r="E2262" s="152" t="s">
        <v>1219</v>
      </c>
      <c r="F2262" s="153">
        <v>44492</v>
      </c>
      <c r="G2262" s="152" t="s">
        <v>1207</v>
      </c>
      <c r="H2262" s="20" t="s">
        <v>1930</v>
      </c>
    </row>
    <row r="2263" spans="1:8" x14ac:dyDescent="0.25">
      <c r="A2263" s="155">
        <v>7207</v>
      </c>
      <c r="B2263" s="152" t="s">
        <v>2889</v>
      </c>
      <c r="C2263" s="152" t="s">
        <v>1217</v>
      </c>
      <c r="D2263" s="152" t="s">
        <v>1746</v>
      </c>
      <c r="E2263" s="152" t="s">
        <v>1219</v>
      </c>
      <c r="F2263" s="153">
        <v>44485</v>
      </c>
      <c r="G2263" s="152" t="s">
        <v>1220</v>
      </c>
      <c r="H2263" s="20" t="s">
        <v>1930</v>
      </c>
    </row>
    <row r="2264" spans="1:8" x14ac:dyDescent="0.25">
      <c r="A2264" s="155">
        <v>7208</v>
      </c>
      <c r="B2264" s="152" t="s">
        <v>2890</v>
      </c>
      <c r="C2264" s="152" t="s">
        <v>199</v>
      </c>
      <c r="D2264" s="152" t="s">
        <v>1230</v>
      </c>
      <c r="E2264" s="152" t="s">
        <v>1231</v>
      </c>
      <c r="F2264" s="153">
        <v>44491</v>
      </c>
      <c r="G2264" s="152" t="s">
        <v>1220</v>
      </c>
      <c r="H2264" s="154"/>
    </row>
    <row r="2265" spans="1:8" x14ac:dyDescent="0.25">
      <c r="A2265" s="155">
        <v>7209</v>
      </c>
      <c r="B2265" s="152" t="s">
        <v>2891</v>
      </c>
      <c r="C2265" s="152" t="s">
        <v>1208</v>
      </c>
      <c r="D2265" s="152" t="s">
        <v>1746</v>
      </c>
      <c r="E2265" s="152" t="s">
        <v>1219</v>
      </c>
      <c r="F2265" s="153">
        <v>44493</v>
      </c>
      <c r="G2265" s="152" t="s">
        <v>1207</v>
      </c>
      <c r="H2265" s="20" t="s">
        <v>1930</v>
      </c>
    </row>
    <row r="2266" spans="1:8" x14ac:dyDescent="0.25">
      <c r="A2266" s="155">
        <v>7210</v>
      </c>
      <c r="B2266" s="152" t="s">
        <v>2892</v>
      </c>
      <c r="C2266" s="152" t="s">
        <v>2652</v>
      </c>
      <c r="D2266" s="152" t="s">
        <v>1672</v>
      </c>
      <c r="E2266" s="152" t="s">
        <v>1231</v>
      </c>
      <c r="F2266" s="153">
        <v>44494</v>
      </c>
      <c r="G2266" s="152" t="s">
        <v>1253</v>
      </c>
      <c r="H2266" s="154"/>
    </row>
    <row r="2267" spans="1:8" x14ac:dyDescent="0.25">
      <c r="A2267" s="155">
        <v>7211</v>
      </c>
      <c r="B2267" s="152" t="s">
        <v>2893</v>
      </c>
      <c r="C2267" s="152" t="s">
        <v>1217</v>
      </c>
      <c r="D2267" s="152" t="s">
        <v>1746</v>
      </c>
      <c r="E2267" s="152" t="s">
        <v>1219</v>
      </c>
      <c r="F2267" s="153">
        <v>44492</v>
      </c>
      <c r="G2267" s="152" t="s">
        <v>1220</v>
      </c>
      <c r="H2267" s="20" t="s">
        <v>1930</v>
      </c>
    </row>
    <row r="2268" spans="1:8" x14ac:dyDescent="0.25">
      <c r="A2268" s="155">
        <v>7212</v>
      </c>
      <c r="B2268" s="152" t="s">
        <v>2894</v>
      </c>
      <c r="C2268" s="152" t="s">
        <v>1208</v>
      </c>
      <c r="D2268" s="152" t="s">
        <v>1236</v>
      </c>
      <c r="E2268" s="152" t="s">
        <v>1219</v>
      </c>
      <c r="F2268" s="153">
        <v>44496</v>
      </c>
      <c r="G2268" s="152" t="s">
        <v>2200</v>
      </c>
      <c r="H2268" s="20" t="s">
        <v>1930</v>
      </c>
    </row>
    <row r="2269" spans="1:8" x14ac:dyDescent="0.25">
      <c r="A2269" s="155">
        <v>7213</v>
      </c>
      <c r="B2269" s="152" t="s">
        <v>2895</v>
      </c>
      <c r="C2269" s="152" t="s">
        <v>1208</v>
      </c>
      <c r="D2269" s="152" t="s">
        <v>1325</v>
      </c>
      <c r="E2269" s="152" t="s">
        <v>1219</v>
      </c>
      <c r="F2269" s="153">
        <v>44498</v>
      </c>
      <c r="G2269" s="152" t="s">
        <v>1253</v>
      </c>
      <c r="H2269" s="20" t="s">
        <v>1930</v>
      </c>
    </row>
    <row r="2270" spans="1:8" x14ac:dyDescent="0.25">
      <c r="A2270" s="155">
        <v>7214</v>
      </c>
      <c r="B2270" s="152" t="s">
        <v>2896</v>
      </c>
      <c r="C2270" s="152" t="s">
        <v>1208</v>
      </c>
      <c r="D2270" s="152" t="s">
        <v>1325</v>
      </c>
      <c r="E2270" s="152" t="s">
        <v>1219</v>
      </c>
      <c r="F2270" s="153">
        <v>44498</v>
      </c>
      <c r="G2270" s="152" t="s">
        <v>1253</v>
      </c>
      <c r="H2270" s="20" t="s">
        <v>1930</v>
      </c>
    </row>
    <row r="2271" spans="1:8" x14ac:dyDescent="0.25">
      <c r="A2271" s="155">
        <v>7215</v>
      </c>
      <c r="B2271" s="152" t="s">
        <v>2897</v>
      </c>
      <c r="C2271" s="152" t="s">
        <v>1208</v>
      </c>
      <c r="D2271" s="152" t="s">
        <v>1325</v>
      </c>
      <c r="E2271" s="152" t="s">
        <v>1219</v>
      </c>
      <c r="F2271" s="153">
        <v>44498</v>
      </c>
      <c r="G2271" s="152" t="s">
        <v>1253</v>
      </c>
      <c r="H2271" s="20" t="s">
        <v>1930</v>
      </c>
    </row>
    <row r="2272" spans="1:8" x14ac:dyDescent="0.25">
      <c r="A2272" s="155">
        <v>7216</v>
      </c>
      <c r="B2272" s="152" t="s">
        <v>2898</v>
      </c>
      <c r="C2272" s="152" t="s">
        <v>1097</v>
      </c>
      <c r="D2272" s="152" t="s">
        <v>1214</v>
      </c>
      <c r="E2272" s="152" t="s">
        <v>1212</v>
      </c>
      <c r="F2272" s="153">
        <v>44496</v>
      </c>
      <c r="G2272" s="152" t="s">
        <v>682</v>
      </c>
      <c r="H2272" s="154"/>
    </row>
    <row r="2273" spans="1:8" x14ac:dyDescent="0.25">
      <c r="A2273" s="155">
        <v>7217</v>
      </c>
      <c r="B2273" s="152" t="s">
        <v>2899</v>
      </c>
      <c r="C2273" s="171" t="s">
        <v>3277</v>
      </c>
      <c r="D2273" s="152" t="s">
        <v>1746</v>
      </c>
      <c r="E2273" s="152" t="s">
        <v>1219</v>
      </c>
      <c r="F2273" s="153">
        <v>44497</v>
      </c>
      <c r="G2273" s="152" t="s">
        <v>1215</v>
      </c>
      <c r="H2273" s="20" t="s">
        <v>1930</v>
      </c>
    </row>
    <row r="2274" spans="1:8" x14ac:dyDescent="0.25">
      <c r="A2274" s="155">
        <v>7218</v>
      </c>
      <c r="B2274" s="152" t="s">
        <v>2900</v>
      </c>
      <c r="C2274" s="152" t="s">
        <v>2808</v>
      </c>
      <c r="D2274" s="152" t="s">
        <v>1746</v>
      </c>
      <c r="E2274" s="152" t="s">
        <v>1219</v>
      </c>
      <c r="F2274" s="153">
        <v>44499</v>
      </c>
      <c r="G2274" s="152" t="s">
        <v>1207</v>
      </c>
      <c r="H2274" s="154"/>
    </row>
    <row r="2275" spans="1:8" x14ac:dyDescent="0.25">
      <c r="A2275" s="155">
        <v>7219</v>
      </c>
      <c r="B2275" s="152" t="s">
        <v>2901</v>
      </c>
      <c r="C2275" s="152" t="s">
        <v>1895</v>
      </c>
      <c r="D2275" s="152" t="s">
        <v>1214</v>
      </c>
      <c r="E2275" s="152" t="s">
        <v>1212</v>
      </c>
      <c r="F2275" s="153">
        <v>44497</v>
      </c>
      <c r="G2275" s="152" t="s">
        <v>1215</v>
      </c>
      <c r="H2275" s="154"/>
    </row>
    <row r="2276" spans="1:8" x14ac:dyDescent="0.25">
      <c r="A2276" s="155">
        <v>7220</v>
      </c>
      <c r="B2276" s="152" t="s">
        <v>2902</v>
      </c>
      <c r="C2276" s="152" t="s">
        <v>624</v>
      </c>
      <c r="D2276" s="152" t="s">
        <v>1214</v>
      </c>
      <c r="E2276" s="152" t="s">
        <v>1212</v>
      </c>
      <c r="F2276" s="153">
        <v>44497</v>
      </c>
      <c r="G2276" s="152" t="s">
        <v>1215</v>
      </c>
      <c r="H2276" s="154"/>
    </row>
    <row r="2277" spans="1:8" x14ac:dyDescent="0.25">
      <c r="A2277" s="155">
        <v>7221</v>
      </c>
      <c r="B2277" s="152" t="s">
        <v>2903</v>
      </c>
      <c r="C2277" s="152" t="s">
        <v>890</v>
      </c>
      <c r="D2277" s="152" t="s">
        <v>1746</v>
      </c>
      <c r="E2277" s="152" t="s">
        <v>1219</v>
      </c>
      <c r="F2277" s="153">
        <v>44498</v>
      </c>
      <c r="G2277" s="152" t="s">
        <v>1220</v>
      </c>
      <c r="H2277" s="20" t="s">
        <v>4955</v>
      </c>
    </row>
    <row r="2278" spans="1:8" x14ac:dyDescent="0.25">
      <c r="A2278" s="155">
        <v>7222</v>
      </c>
      <c r="B2278" s="152" t="s">
        <v>2904</v>
      </c>
      <c r="C2278" s="152" t="s">
        <v>1208</v>
      </c>
      <c r="D2278" s="152" t="s">
        <v>1236</v>
      </c>
      <c r="E2278" s="152" t="s">
        <v>1219</v>
      </c>
      <c r="F2278" s="153">
        <v>44500</v>
      </c>
      <c r="G2278" s="152" t="s">
        <v>2200</v>
      </c>
      <c r="H2278" s="20" t="s">
        <v>1930</v>
      </c>
    </row>
    <row r="2279" spans="1:8" x14ac:dyDescent="0.25">
      <c r="A2279" s="155">
        <v>7223</v>
      </c>
      <c r="B2279" s="152" t="s">
        <v>2905</v>
      </c>
      <c r="C2279" s="152" t="s">
        <v>275</v>
      </c>
      <c r="D2279" s="152" t="s">
        <v>1315</v>
      </c>
      <c r="E2279" s="152" t="s">
        <v>1219</v>
      </c>
      <c r="F2279" s="153">
        <v>44499</v>
      </c>
      <c r="G2279" s="152" t="s">
        <v>1255</v>
      </c>
      <c r="H2279" s="154"/>
    </row>
    <row r="2280" spans="1:8" x14ac:dyDescent="0.25">
      <c r="A2280" s="155">
        <v>7225</v>
      </c>
      <c r="B2280" s="152" t="s">
        <v>2906</v>
      </c>
      <c r="C2280" s="152" t="s">
        <v>2132</v>
      </c>
      <c r="D2280" s="152" t="s">
        <v>1325</v>
      </c>
      <c r="E2280" s="152" t="s">
        <v>1219</v>
      </c>
      <c r="F2280" s="153">
        <v>44501</v>
      </c>
      <c r="G2280" s="152" t="s">
        <v>1253</v>
      </c>
      <c r="H2280" s="20" t="s">
        <v>1930</v>
      </c>
    </row>
    <row r="2281" spans="1:8" x14ac:dyDescent="0.25">
      <c r="A2281" s="155">
        <v>7227</v>
      </c>
      <c r="B2281" s="152" t="s">
        <v>2907</v>
      </c>
      <c r="C2281" s="152" t="s">
        <v>2908</v>
      </c>
      <c r="D2281" s="152" t="s">
        <v>1230</v>
      </c>
      <c r="E2281" s="152" t="s">
        <v>1231</v>
      </c>
      <c r="F2281" s="153">
        <v>44503</v>
      </c>
      <c r="G2281" s="152" t="s">
        <v>1254</v>
      </c>
      <c r="H2281" s="154"/>
    </row>
    <row r="2282" spans="1:8" x14ac:dyDescent="0.25">
      <c r="A2282" s="155">
        <v>7228</v>
      </c>
      <c r="B2282" s="152" t="s">
        <v>2909</v>
      </c>
      <c r="C2282" s="152" t="s">
        <v>1208</v>
      </c>
      <c r="D2282" s="152" t="s">
        <v>1325</v>
      </c>
      <c r="E2282" s="152" t="s">
        <v>1219</v>
      </c>
      <c r="F2282" s="153">
        <v>44505</v>
      </c>
      <c r="G2282" s="152" t="s">
        <v>1253</v>
      </c>
      <c r="H2282" s="20" t="s">
        <v>1930</v>
      </c>
    </row>
    <row r="2283" spans="1:8" x14ac:dyDescent="0.25">
      <c r="A2283" s="155">
        <v>7229</v>
      </c>
      <c r="B2283" s="152" t="s">
        <v>2910</v>
      </c>
      <c r="C2283" s="152" t="s">
        <v>1895</v>
      </c>
      <c r="D2283" s="152" t="s">
        <v>1746</v>
      </c>
      <c r="E2283" s="152" t="s">
        <v>1219</v>
      </c>
      <c r="F2283" s="153">
        <v>44504</v>
      </c>
      <c r="G2283" s="152" t="s">
        <v>1215</v>
      </c>
      <c r="H2283" s="154"/>
    </row>
    <row r="2284" spans="1:8" x14ac:dyDescent="0.25">
      <c r="A2284" s="155">
        <v>7230</v>
      </c>
      <c r="B2284" s="152" t="s">
        <v>2911</v>
      </c>
      <c r="C2284" s="152" t="s">
        <v>2558</v>
      </c>
      <c r="D2284" s="152" t="s">
        <v>1214</v>
      </c>
      <c r="E2284" s="152" t="s">
        <v>1212</v>
      </c>
      <c r="F2284" s="153">
        <v>44504</v>
      </c>
      <c r="G2284" s="152" t="s">
        <v>1254</v>
      </c>
      <c r="H2284" s="154"/>
    </row>
    <row r="2285" spans="1:8" x14ac:dyDescent="0.25">
      <c r="A2285" s="155">
        <v>7231</v>
      </c>
      <c r="B2285" s="152" t="s">
        <v>2912</v>
      </c>
      <c r="C2285" s="152" t="s">
        <v>890</v>
      </c>
      <c r="D2285" s="152" t="s">
        <v>1746</v>
      </c>
      <c r="E2285" s="152" t="s">
        <v>1219</v>
      </c>
      <c r="F2285" s="153">
        <v>44504</v>
      </c>
      <c r="G2285" s="152" t="s">
        <v>1220</v>
      </c>
      <c r="H2285" s="20" t="s">
        <v>4955</v>
      </c>
    </row>
    <row r="2286" spans="1:8" x14ac:dyDescent="0.25">
      <c r="A2286" s="155">
        <v>7232</v>
      </c>
      <c r="B2286" s="152" t="s">
        <v>2913</v>
      </c>
      <c r="C2286" s="152" t="s">
        <v>2132</v>
      </c>
      <c r="D2286" s="152" t="s">
        <v>1325</v>
      </c>
      <c r="E2286" s="152" t="s">
        <v>1219</v>
      </c>
      <c r="F2286" s="153">
        <v>44504</v>
      </c>
      <c r="G2286" s="152" t="s">
        <v>1253</v>
      </c>
      <c r="H2286" s="20" t="s">
        <v>1930</v>
      </c>
    </row>
    <row r="2287" spans="1:8" x14ac:dyDescent="0.25">
      <c r="A2287" s="155">
        <v>7233</v>
      </c>
      <c r="B2287" s="152" t="s">
        <v>2914</v>
      </c>
      <c r="C2287" s="152" t="s">
        <v>1217</v>
      </c>
      <c r="D2287" s="152" t="s">
        <v>1746</v>
      </c>
      <c r="E2287" s="152" t="s">
        <v>1219</v>
      </c>
      <c r="F2287" s="153">
        <v>44505</v>
      </c>
      <c r="G2287" s="152" t="s">
        <v>1220</v>
      </c>
      <c r="H2287" s="20" t="s">
        <v>1930</v>
      </c>
    </row>
    <row r="2288" spans="1:8" x14ac:dyDescent="0.25">
      <c r="A2288" s="155">
        <v>7234</v>
      </c>
      <c r="B2288" s="152" t="s">
        <v>2915</v>
      </c>
      <c r="C2288" s="152" t="s">
        <v>1208</v>
      </c>
      <c r="D2288" s="152" t="s">
        <v>1236</v>
      </c>
      <c r="E2288" s="152" t="s">
        <v>1219</v>
      </c>
      <c r="F2288" s="153">
        <v>44504</v>
      </c>
      <c r="G2288" s="152" t="s">
        <v>2200</v>
      </c>
      <c r="H2288" s="20" t="s">
        <v>1930</v>
      </c>
    </row>
    <row r="2289" spans="1:8" x14ac:dyDescent="0.25">
      <c r="A2289" s="155">
        <v>7235</v>
      </c>
      <c r="B2289" s="152" t="s">
        <v>2916</v>
      </c>
      <c r="C2289" s="152" t="s">
        <v>1208</v>
      </c>
      <c r="D2289" s="152" t="s">
        <v>1236</v>
      </c>
      <c r="E2289" s="152" t="s">
        <v>1219</v>
      </c>
      <c r="F2289" s="153">
        <v>44445</v>
      </c>
      <c r="G2289" s="152" t="s">
        <v>2200</v>
      </c>
      <c r="H2289" s="20" t="s">
        <v>1930</v>
      </c>
    </row>
    <row r="2290" spans="1:8" x14ac:dyDescent="0.25">
      <c r="A2290" s="155">
        <v>7236</v>
      </c>
      <c r="B2290" s="152" t="s">
        <v>2917</v>
      </c>
      <c r="C2290" s="152" t="s">
        <v>1767</v>
      </c>
      <c r="D2290" s="152" t="s">
        <v>1746</v>
      </c>
      <c r="E2290" s="152" t="s">
        <v>1219</v>
      </c>
      <c r="F2290" s="153">
        <v>44506</v>
      </c>
      <c r="G2290" s="152" t="s">
        <v>1215</v>
      </c>
      <c r="H2290" s="154"/>
    </row>
    <row r="2291" spans="1:8" x14ac:dyDescent="0.25">
      <c r="A2291" s="155">
        <v>7237</v>
      </c>
      <c r="B2291" s="152" t="s">
        <v>2918</v>
      </c>
      <c r="C2291" s="152" t="s">
        <v>1208</v>
      </c>
      <c r="D2291" s="152" t="s">
        <v>1325</v>
      </c>
      <c r="E2291" s="152" t="s">
        <v>1219</v>
      </c>
      <c r="F2291" s="153"/>
      <c r="G2291" s="152" t="s">
        <v>1253</v>
      </c>
      <c r="H2291" s="20" t="s">
        <v>1930</v>
      </c>
    </row>
    <row r="2292" spans="1:8" x14ac:dyDescent="0.25">
      <c r="A2292" s="155">
        <v>7238</v>
      </c>
      <c r="B2292" s="152" t="s">
        <v>2925</v>
      </c>
      <c r="C2292" s="152" t="s">
        <v>1208</v>
      </c>
      <c r="D2292" s="152" t="s">
        <v>1236</v>
      </c>
      <c r="E2292" s="152" t="s">
        <v>1219</v>
      </c>
      <c r="F2292" s="153">
        <v>44510</v>
      </c>
      <c r="G2292" s="152" t="s">
        <v>2200</v>
      </c>
      <c r="H2292" s="20" t="s">
        <v>1930</v>
      </c>
    </row>
    <row r="2293" spans="1:8" x14ac:dyDescent="0.25">
      <c r="A2293" s="155">
        <v>7239</v>
      </c>
      <c r="B2293" s="152" t="s">
        <v>2926</v>
      </c>
      <c r="C2293" s="152" t="s">
        <v>1208</v>
      </c>
      <c r="D2293" s="152" t="s">
        <v>1325</v>
      </c>
      <c r="E2293" s="152" t="s">
        <v>1219</v>
      </c>
      <c r="F2293" s="153">
        <v>44511</v>
      </c>
      <c r="G2293" s="152" t="s">
        <v>1253</v>
      </c>
      <c r="H2293" s="20" t="s">
        <v>1930</v>
      </c>
    </row>
    <row r="2294" spans="1:8" x14ac:dyDescent="0.25">
      <c r="A2294" s="155">
        <v>7240</v>
      </c>
      <c r="B2294" s="152" t="s">
        <v>2919</v>
      </c>
      <c r="C2294" s="152" t="s">
        <v>1208</v>
      </c>
      <c r="D2294" s="152" t="s">
        <v>1325</v>
      </c>
      <c r="E2294" s="152" t="s">
        <v>1219</v>
      </c>
      <c r="F2294" s="153">
        <v>44470</v>
      </c>
      <c r="G2294" s="152" t="s">
        <v>1253</v>
      </c>
      <c r="H2294" s="20" t="s">
        <v>1930</v>
      </c>
    </row>
    <row r="2295" spans="1:8" x14ac:dyDescent="0.25">
      <c r="A2295" s="155">
        <v>7241</v>
      </c>
      <c r="B2295" s="152" t="s">
        <v>2920</v>
      </c>
      <c r="C2295" s="152" t="s">
        <v>1208</v>
      </c>
      <c r="D2295" s="152" t="s">
        <v>1325</v>
      </c>
      <c r="E2295" s="152" t="s">
        <v>1219</v>
      </c>
      <c r="F2295" s="153">
        <v>44470</v>
      </c>
      <c r="G2295" s="152" t="s">
        <v>1253</v>
      </c>
      <c r="H2295" s="20" t="s">
        <v>1930</v>
      </c>
    </row>
    <row r="2296" spans="1:8" x14ac:dyDescent="0.25">
      <c r="A2296" s="155">
        <v>7242</v>
      </c>
      <c r="B2296" s="152" t="s">
        <v>2921</v>
      </c>
      <c r="C2296" s="152" t="s">
        <v>1208</v>
      </c>
      <c r="D2296" s="152" t="s">
        <v>1325</v>
      </c>
      <c r="E2296" s="152" t="s">
        <v>1219</v>
      </c>
      <c r="F2296" s="153">
        <v>44470</v>
      </c>
      <c r="G2296" s="152" t="s">
        <v>1253</v>
      </c>
      <c r="H2296" s="20" t="s">
        <v>1930</v>
      </c>
    </row>
    <row r="2297" spans="1:8" x14ac:dyDescent="0.25">
      <c r="A2297" s="155">
        <v>7243</v>
      </c>
      <c r="B2297" s="152" t="s">
        <v>2922</v>
      </c>
      <c r="C2297" s="152" t="s">
        <v>1208</v>
      </c>
      <c r="D2297" s="152" t="s">
        <v>1325</v>
      </c>
      <c r="E2297" s="152" t="s">
        <v>1219</v>
      </c>
      <c r="F2297" s="153">
        <v>44470</v>
      </c>
      <c r="G2297" s="152" t="s">
        <v>1253</v>
      </c>
      <c r="H2297" s="20" t="s">
        <v>1930</v>
      </c>
    </row>
    <row r="2298" spans="1:8" x14ac:dyDescent="0.25">
      <c r="A2298" s="155">
        <v>7244</v>
      </c>
      <c r="B2298" s="152" t="s">
        <v>2923</v>
      </c>
      <c r="C2298" s="152" t="s">
        <v>1208</v>
      </c>
      <c r="D2298" s="152" t="s">
        <v>1325</v>
      </c>
      <c r="E2298" s="152" t="s">
        <v>1219</v>
      </c>
      <c r="F2298" s="153">
        <v>44470</v>
      </c>
      <c r="G2298" s="152" t="s">
        <v>1253</v>
      </c>
      <c r="H2298" s="20" t="s">
        <v>1930</v>
      </c>
    </row>
    <row r="2299" spans="1:8" x14ac:dyDescent="0.25">
      <c r="A2299" s="155">
        <v>7245</v>
      </c>
      <c r="B2299" s="152" t="s">
        <v>2924</v>
      </c>
      <c r="C2299" s="152" t="s">
        <v>1208</v>
      </c>
      <c r="D2299" s="152" t="s">
        <v>1325</v>
      </c>
      <c r="E2299" s="152" t="s">
        <v>1219</v>
      </c>
      <c r="F2299" s="153">
        <v>44470</v>
      </c>
      <c r="G2299" s="152" t="s">
        <v>1253</v>
      </c>
      <c r="H2299" s="20" t="s">
        <v>1930</v>
      </c>
    </row>
    <row r="2300" spans="1:8" x14ac:dyDescent="0.25">
      <c r="A2300" s="155">
        <v>7246</v>
      </c>
      <c r="B2300" s="152" t="s">
        <v>2927</v>
      </c>
      <c r="C2300" s="152" t="s">
        <v>191</v>
      </c>
      <c r="D2300" s="152" t="s">
        <v>1211</v>
      </c>
      <c r="E2300" s="152" t="s">
        <v>1212</v>
      </c>
      <c r="F2300" s="153">
        <v>44510</v>
      </c>
      <c r="G2300" s="152" t="s">
        <v>1207</v>
      </c>
      <c r="H2300" s="154"/>
    </row>
    <row r="2301" spans="1:8" x14ac:dyDescent="0.25">
      <c r="A2301" s="155">
        <v>7247</v>
      </c>
      <c r="B2301" s="152" t="s">
        <v>2928</v>
      </c>
      <c r="C2301" s="152" t="s">
        <v>742</v>
      </c>
      <c r="D2301" s="152" t="s">
        <v>1315</v>
      </c>
      <c r="E2301" s="152" t="s">
        <v>1219</v>
      </c>
      <c r="F2301" s="153">
        <v>44511</v>
      </c>
      <c r="G2301" s="152" t="s">
        <v>1255</v>
      </c>
      <c r="H2301" s="154"/>
    </row>
    <row r="2302" spans="1:8" x14ac:dyDescent="0.25">
      <c r="A2302" s="155">
        <v>7248</v>
      </c>
      <c r="B2302" s="152" t="s">
        <v>2929</v>
      </c>
      <c r="C2302" s="152" t="s">
        <v>1208</v>
      </c>
      <c r="D2302" s="152" t="s">
        <v>1325</v>
      </c>
      <c r="E2302" s="152" t="s">
        <v>1219</v>
      </c>
      <c r="F2302" s="153">
        <v>44513</v>
      </c>
      <c r="G2302" s="152" t="s">
        <v>1253</v>
      </c>
      <c r="H2302" s="20" t="s">
        <v>1930</v>
      </c>
    </row>
    <row r="2303" spans="1:8" x14ac:dyDescent="0.25">
      <c r="A2303" s="155">
        <v>7249</v>
      </c>
      <c r="B2303" s="152" t="s">
        <v>2930</v>
      </c>
      <c r="C2303" s="152" t="s">
        <v>1208</v>
      </c>
      <c r="D2303" s="152" t="s">
        <v>1325</v>
      </c>
      <c r="E2303" s="152" t="s">
        <v>1219</v>
      </c>
      <c r="F2303" s="153">
        <v>44513</v>
      </c>
      <c r="G2303" s="152" t="s">
        <v>1253</v>
      </c>
      <c r="H2303" s="20" t="s">
        <v>1930</v>
      </c>
    </row>
    <row r="2304" spans="1:8" x14ac:dyDescent="0.25">
      <c r="A2304" s="155">
        <v>7250</v>
      </c>
      <c r="B2304" s="152" t="s">
        <v>2931</v>
      </c>
      <c r="C2304" s="152" t="s">
        <v>1208</v>
      </c>
      <c r="D2304" s="152" t="s">
        <v>1236</v>
      </c>
      <c r="E2304" s="152" t="s">
        <v>1219</v>
      </c>
      <c r="F2304" s="153">
        <v>44512</v>
      </c>
      <c r="G2304" s="152" t="s">
        <v>1207</v>
      </c>
      <c r="H2304" s="20" t="s">
        <v>1930</v>
      </c>
    </row>
    <row r="2305" spans="1:8" x14ac:dyDescent="0.25">
      <c r="A2305" s="155">
        <v>7251</v>
      </c>
      <c r="B2305" s="152" t="s">
        <v>2932</v>
      </c>
      <c r="C2305" s="152" t="s">
        <v>1217</v>
      </c>
      <c r="D2305" s="152" t="s">
        <v>1746</v>
      </c>
      <c r="E2305" s="152" t="s">
        <v>1219</v>
      </c>
      <c r="F2305" s="153">
        <v>44512</v>
      </c>
      <c r="G2305" s="152" t="s">
        <v>1220</v>
      </c>
      <c r="H2305" s="20" t="s">
        <v>1930</v>
      </c>
    </row>
    <row r="2306" spans="1:8" x14ac:dyDescent="0.25">
      <c r="A2306" s="155">
        <v>7252</v>
      </c>
      <c r="B2306" s="152" t="s">
        <v>2933</v>
      </c>
      <c r="C2306" s="152" t="s">
        <v>890</v>
      </c>
      <c r="D2306" s="152" t="s">
        <v>1746</v>
      </c>
      <c r="E2306" s="152" t="s">
        <v>1219</v>
      </c>
      <c r="F2306" s="153">
        <v>44512</v>
      </c>
      <c r="G2306" s="152" t="s">
        <v>1220</v>
      </c>
      <c r="H2306" s="20" t="s">
        <v>4955</v>
      </c>
    </row>
    <row r="2307" spans="1:8" x14ac:dyDescent="0.25">
      <c r="A2307" s="30">
        <v>7253</v>
      </c>
      <c r="B2307" s="29" t="s">
        <v>2984</v>
      </c>
      <c r="C2307" s="29" t="s">
        <v>1991</v>
      </c>
      <c r="D2307" s="29" t="s">
        <v>1257</v>
      </c>
      <c r="E2307" s="29" t="s">
        <v>1231</v>
      </c>
      <c r="F2307" s="31">
        <v>44514</v>
      </c>
      <c r="G2307" s="29" t="s">
        <v>2555</v>
      </c>
      <c r="H2307" s="58" t="s">
        <v>2074</v>
      </c>
    </row>
    <row r="2308" spans="1:8" x14ac:dyDescent="0.25">
      <c r="A2308" s="30">
        <v>7254</v>
      </c>
      <c r="B2308" s="29" t="s">
        <v>2995</v>
      </c>
      <c r="C2308" s="29" t="s">
        <v>2811</v>
      </c>
      <c r="D2308" s="29" t="s">
        <v>1325</v>
      </c>
      <c r="E2308" s="29" t="s">
        <v>1219</v>
      </c>
      <c r="F2308" s="31">
        <v>44522</v>
      </c>
      <c r="G2308" s="29" t="s">
        <v>1253</v>
      </c>
      <c r="H2308" s="58" t="s">
        <v>2941</v>
      </c>
    </row>
    <row r="2309" spans="1:8" x14ac:dyDescent="0.25">
      <c r="A2309" s="30">
        <v>7255</v>
      </c>
      <c r="B2309" s="29" t="s">
        <v>3000</v>
      </c>
      <c r="C2309" s="29" t="s">
        <v>2598</v>
      </c>
      <c r="D2309" s="29" t="s">
        <v>1236</v>
      </c>
      <c r="E2309" s="29" t="s">
        <v>1219</v>
      </c>
      <c r="F2309" s="31">
        <v>44514</v>
      </c>
      <c r="G2309" s="29" t="s">
        <v>1207</v>
      </c>
      <c r="H2309" s="58"/>
    </row>
    <row r="2310" spans="1:8" x14ac:dyDescent="0.25">
      <c r="A2310" s="30">
        <v>7256</v>
      </c>
      <c r="B2310" s="29" t="s">
        <v>2948</v>
      </c>
      <c r="C2310" s="29" t="s">
        <v>1217</v>
      </c>
      <c r="D2310" s="29" t="s">
        <v>1746</v>
      </c>
      <c r="E2310" s="29" t="s">
        <v>1219</v>
      </c>
      <c r="F2310" s="31">
        <v>44517</v>
      </c>
      <c r="G2310" s="29" t="s">
        <v>1220</v>
      </c>
      <c r="H2310" s="20" t="s">
        <v>1930</v>
      </c>
    </row>
    <row r="2311" spans="1:8" x14ac:dyDescent="0.25">
      <c r="A2311" s="30">
        <v>7257</v>
      </c>
      <c r="B2311" s="29" t="s">
        <v>2985</v>
      </c>
      <c r="C2311" s="29" t="s">
        <v>1991</v>
      </c>
      <c r="D2311" s="29" t="s">
        <v>1257</v>
      </c>
      <c r="E2311" s="29" t="s">
        <v>1231</v>
      </c>
      <c r="F2311" s="31">
        <v>44519</v>
      </c>
      <c r="G2311" s="29" t="s">
        <v>2555</v>
      </c>
      <c r="H2311" s="58" t="s">
        <v>2074</v>
      </c>
    </row>
    <row r="2312" spans="1:8" x14ac:dyDescent="0.25">
      <c r="A2312" s="30">
        <v>7258</v>
      </c>
      <c r="B2312" s="29" t="s">
        <v>2986</v>
      </c>
      <c r="C2312" s="29" t="s">
        <v>1991</v>
      </c>
      <c r="D2312" s="29" t="s">
        <v>1257</v>
      </c>
      <c r="E2312" s="29" t="s">
        <v>1231</v>
      </c>
      <c r="F2312" s="31"/>
      <c r="G2312" s="29" t="s">
        <v>2555</v>
      </c>
      <c r="H2312" s="58" t="s">
        <v>2074</v>
      </c>
    </row>
    <row r="2313" spans="1:8" x14ac:dyDescent="0.25">
      <c r="A2313" s="30">
        <v>7259</v>
      </c>
      <c r="B2313" s="29" t="s">
        <v>2944</v>
      </c>
      <c r="C2313" s="29" t="s">
        <v>1737</v>
      </c>
      <c r="D2313" s="29" t="s">
        <v>1236</v>
      </c>
      <c r="E2313" s="29" t="s">
        <v>1219</v>
      </c>
      <c r="F2313" s="31">
        <v>44518</v>
      </c>
      <c r="G2313" s="29" t="s">
        <v>2200</v>
      </c>
      <c r="H2313" s="20" t="s">
        <v>1930</v>
      </c>
    </row>
    <row r="2314" spans="1:8" x14ac:dyDescent="0.25">
      <c r="A2314" s="30">
        <v>7260</v>
      </c>
      <c r="B2314" s="29" t="s">
        <v>2945</v>
      </c>
      <c r="C2314" s="29" t="s">
        <v>1737</v>
      </c>
      <c r="D2314" s="29" t="s">
        <v>1236</v>
      </c>
      <c r="E2314" s="29" t="s">
        <v>1219</v>
      </c>
      <c r="F2314" s="31">
        <v>44518</v>
      </c>
      <c r="G2314" s="29" t="s">
        <v>2200</v>
      </c>
      <c r="H2314" s="20" t="s">
        <v>1930</v>
      </c>
    </row>
    <row r="2315" spans="1:8" x14ac:dyDescent="0.25">
      <c r="A2315" s="30">
        <v>7261</v>
      </c>
      <c r="B2315" s="29" t="s">
        <v>2946</v>
      </c>
      <c r="C2315" s="29" t="s">
        <v>1737</v>
      </c>
      <c r="D2315" s="29" t="s">
        <v>1236</v>
      </c>
      <c r="E2315" s="29" t="s">
        <v>1219</v>
      </c>
      <c r="F2315" s="31">
        <v>44518</v>
      </c>
      <c r="G2315" s="29" t="s">
        <v>2200</v>
      </c>
      <c r="H2315" s="20" t="s">
        <v>1930</v>
      </c>
    </row>
    <row r="2316" spans="1:8" x14ac:dyDescent="0.25">
      <c r="A2316" s="30">
        <v>7262</v>
      </c>
      <c r="B2316" s="29" t="s">
        <v>2947</v>
      </c>
      <c r="C2316" s="29" t="s">
        <v>1737</v>
      </c>
      <c r="D2316" s="29" t="s">
        <v>1236</v>
      </c>
      <c r="E2316" s="29" t="s">
        <v>1219</v>
      </c>
      <c r="F2316" s="31">
        <v>44530</v>
      </c>
      <c r="G2316" s="29" t="s">
        <v>2200</v>
      </c>
      <c r="H2316" s="20" t="s">
        <v>1930</v>
      </c>
    </row>
    <row r="2317" spans="1:8" x14ac:dyDescent="0.25">
      <c r="A2317" s="30">
        <v>7263</v>
      </c>
      <c r="B2317" s="29" t="s">
        <v>2988</v>
      </c>
      <c r="C2317" s="29" t="s">
        <v>2796</v>
      </c>
      <c r="D2317" s="29" t="s">
        <v>1257</v>
      </c>
      <c r="E2317" s="29" t="s">
        <v>1231</v>
      </c>
      <c r="F2317" s="31">
        <v>44519</v>
      </c>
      <c r="G2317" s="29" t="s">
        <v>2200</v>
      </c>
      <c r="H2317" s="58"/>
    </row>
    <row r="2318" spans="1:8" x14ac:dyDescent="0.25">
      <c r="A2318" s="30">
        <v>7264</v>
      </c>
      <c r="B2318" s="29" t="s">
        <v>2949</v>
      </c>
      <c r="C2318" s="29" t="s">
        <v>1217</v>
      </c>
      <c r="D2318" s="29" t="s">
        <v>1746</v>
      </c>
      <c r="E2318" s="29" t="s">
        <v>1219</v>
      </c>
      <c r="F2318" s="31">
        <v>44518</v>
      </c>
      <c r="G2318" s="29" t="s">
        <v>1220</v>
      </c>
      <c r="H2318" s="20" t="s">
        <v>1930</v>
      </c>
    </row>
    <row r="2319" spans="1:8" x14ac:dyDescent="0.25">
      <c r="A2319" s="30">
        <v>7265</v>
      </c>
      <c r="B2319" s="29" t="s">
        <v>2977</v>
      </c>
      <c r="C2319" s="29" t="s">
        <v>890</v>
      </c>
      <c r="D2319" s="29" t="s">
        <v>1746</v>
      </c>
      <c r="E2319" s="29" t="s">
        <v>1219</v>
      </c>
      <c r="F2319" s="31">
        <v>44518</v>
      </c>
      <c r="G2319" s="29" t="s">
        <v>1220</v>
      </c>
      <c r="H2319" s="20" t="s">
        <v>4955</v>
      </c>
    </row>
    <row r="2320" spans="1:8" x14ac:dyDescent="0.25">
      <c r="A2320" s="30">
        <v>7266</v>
      </c>
      <c r="B2320" s="29" t="s">
        <v>2965</v>
      </c>
      <c r="C2320" s="29" t="s">
        <v>2939</v>
      </c>
      <c r="D2320" s="29" t="s">
        <v>1352</v>
      </c>
      <c r="E2320" s="29" t="s">
        <v>1212</v>
      </c>
      <c r="F2320" s="31">
        <v>44517</v>
      </c>
      <c r="G2320" s="29" t="s">
        <v>1255</v>
      </c>
      <c r="H2320" s="58" t="s">
        <v>1930</v>
      </c>
    </row>
    <row r="2321" spans="1:8" x14ac:dyDescent="0.25">
      <c r="A2321" s="30">
        <v>7267</v>
      </c>
      <c r="B2321" s="29" t="s">
        <v>3022</v>
      </c>
      <c r="C2321" s="29" t="s">
        <v>1097</v>
      </c>
      <c r="D2321" s="29" t="s">
        <v>1236</v>
      </c>
      <c r="E2321" s="29" t="s">
        <v>1219</v>
      </c>
      <c r="F2321" s="31">
        <v>44518</v>
      </c>
      <c r="G2321" s="29" t="s">
        <v>3023</v>
      </c>
      <c r="H2321" s="58"/>
    </row>
    <row r="2322" spans="1:8" x14ac:dyDescent="0.25">
      <c r="A2322" s="30">
        <v>7268</v>
      </c>
      <c r="B2322" s="29" t="s">
        <v>2936</v>
      </c>
      <c r="C2322" s="29" t="s">
        <v>2935</v>
      </c>
      <c r="D2322" s="29" t="s">
        <v>1230</v>
      </c>
      <c r="E2322" s="29" t="s">
        <v>1231</v>
      </c>
      <c r="F2322" s="31">
        <v>44518</v>
      </c>
      <c r="G2322" s="29" t="s">
        <v>1254</v>
      </c>
      <c r="H2322" s="58"/>
    </row>
    <row r="2323" spans="1:8" x14ac:dyDescent="0.25">
      <c r="A2323" s="30">
        <v>7271</v>
      </c>
      <c r="B2323" s="29" t="s">
        <v>2978</v>
      </c>
      <c r="C2323" s="29" t="s">
        <v>890</v>
      </c>
      <c r="D2323" s="29" t="s">
        <v>1746</v>
      </c>
      <c r="E2323" s="29" t="s">
        <v>1219</v>
      </c>
      <c r="F2323" s="31">
        <v>44520</v>
      </c>
      <c r="G2323" s="29" t="s">
        <v>1220</v>
      </c>
      <c r="H2323" s="20" t="s">
        <v>4955</v>
      </c>
    </row>
    <row r="2324" spans="1:8" x14ac:dyDescent="0.25">
      <c r="A2324" s="30">
        <v>7272</v>
      </c>
      <c r="B2324" s="29" t="s">
        <v>2979</v>
      </c>
      <c r="C2324" s="29" t="s">
        <v>890</v>
      </c>
      <c r="D2324" s="29" t="s">
        <v>1746</v>
      </c>
      <c r="E2324" s="29" t="s">
        <v>1219</v>
      </c>
      <c r="F2324" s="31">
        <v>44520</v>
      </c>
      <c r="G2324" s="29" t="s">
        <v>1220</v>
      </c>
      <c r="H2324" s="20" t="s">
        <v>4955</v>
      </c>
    </row>
    <row r="2325" spans="1:8" x14ac:dyDescent="0.25">
      <c r="A2325" s="30">
        <v>7273</v>
      </c>
      <c r="B2325" s="29" t="s">
        <v>2971</v>
      </c>
      <c r="C2325" s="29" t="s">
        <v>1115</v>
      </c>
      <c r="D2325" s="29" t="s">
        <v>1230</v>
      </c>
      <c r="E2325" s="29" t="s">
        <v>1231</v>
      </c>
      <c r="F2325" s="31">
        <v>44523</v>
      </c>
      <c r="G2325" s="29" t="s">
        <v>1215</v>
      </c>
      <c r="H2325" s="58"/>
    </row>
    <row r="2326" spans="1:8" x14ac:dyDescent="0.25">
      <c r="A2326" s="30">
        <v>7274</v>
      </c>
      <c r="B2326" s="29" t="s">
        <v>3017</v>
      </c>
      <c r="C2326" s="29" t="s">
        <v>1208</v>
      </c>
      <c r="D2326" s="29" t="s">
        <v>1211</v>
      </c>
      <c r="E2326" s="29" t="s">
        <v>1212</v>
      </c>
      <c r="F2326" s="31">
        <v>44524</v>
      </c>
      <c r="G2326" s="29" t="s">
        <v>1207</v>
      </c>
      <c r="H2326" s="20" t="s">
        <v>1930</v>
      </c>
    </row>
    <row r="2327" spans="1:8" x14ac:dyDescent="0.25">
      <c r="A2327" s="30">
        <v>7275</v>
      </c>
      <c r="B2327" s="29" t="s">
        <v>2997</v>
      </c>
      <c r="C2327" s="29" t="s">
        <v>2808</v>
      </c>
      <c r="D2327" s="29" t="s">
        <v>1236</v>
      </c>
      <c r="E2327" s="29" t="s">
        <v>1219</v>
      </c>
      <c r="F2327" s="31">
        <v>44524</v>
      </c>
      <c r="G2327" s="29" t="s">
        <v>1207</v>
      </c>
      <c r="H2327" s="58"/>
    </row>
    <row r="2328" spans="1:8" x14ac:dyDescent="0.25">
      <c r="A2328" s="30">
        <v>7276</v>
      </c>
      <c r="B2328" s="29" t="s">
        <v>2998</v>
      </c>
      <c r="C2328" s="29" t="s">
        <v>2808</v>
      </c>
      <c r="D2328" s="29" t="s">
        <v>1236</v>
      </c>
      <c r="E2328" s="29" t="s">
        <v>1219</v>
      </c>
      <c r="F2328" s="31">
        <v>44524</v>
      </c>
      <c r="G2328" s="29" t="s">
        <v>1207</v>
      </c>
      <c r="H2328" s="58"/>
    </row>
    <row r="2329" spans="1:8" x14ac:dyDescent="0.25">
      <c r="A2329" s="30">
        <v>7277</v>
      </c>
      <c r="B2329" s="29" t="s">
        <v>2999</v>
      </c>
      <c r="C2329" s="29" t="s">
        <v>2808</v>
      </c>
      <c r="D2329" s="29" t="s">
        <v>1236</v>
      </c>
      <c r="E2329" s="29" t="s">
        <v>1219</v>
      </c>
      <c r="F2329" s="31"/>
      <c r="G2329" s="29" t="s">
        <v>1207</v>
      </c>
      <c r="H2329" s="58"/>
    </row>
    <row r="2330" spans="1:8" x14ac:dyDescent="0.25">
      <c r="A2330" s="30">
        <v>7278</v>
      </c>
      <c r="B2330" s="29" t="s">
        <v>2950</v>
      </c>
      <c r="C2330" s="29" t="s">
        <v>1217</v>
      </c>
      <c r="D2330" s="29" t="s">
        <v>1746</v>
      </c>
      <c r="E2330" s="29" t="s">
        <v>1219</v>
      </c>
      <c r="F2330" s="31">
        <v>44524</v>
      </c>
      <c r="G2330" s="29" t="s">
        <v>1220</v>
      </c>
      <c r="H2330" s="20" t="s">
        <v>1930</v>
      </c>
    </row>
    <row r="2331" spans="1:8" x14ac:dyDescent="0.25">
      <c r="A2331" s="30">
        <v>7279</v>
      </c>
      <c r="B2331" s="29" t="s">
        <v>2951</v>
      </c>
      <c r="C2331" s="29" t="s">
        <v>1217</v>
      </c>
      <c r="D2331" s="29" t="s">
        <v>1746</v>
      </c>
      <c r="E2331" s="29" t="s">
        <v>1219</v>
      </c>
      <c r="F2331" s="31">
        <v>44524</v>
      </c>
      <c r="G2331" s="29" t="s">
        <v>1220</v>
      </c>
      <c r="H2331" s="20" t="s">
        <v>1930</v>
      </c>
    </row>
    <row r="2332" spans="1:8" x14ac:dyDescent="0.25">
      <c r="A2332" s="30">
        <v>7280</v>
      </c>
      <c r="B2332" s="29" t="s">
        <v>3007</v>
      </c>
      <c r="C2332" s="29" t="s">
        <v>1208</v>
      </c>
      <c r="D2332" s="29" t="s">
        <v>1325</v>
      </c>
      <c r="E2332" s="29" t="s">
        <v>1219</v>
      </c>
      <c r="F2332" s="31">
        <v>44526</v>
      </c>
      <c r="G2332" s="29" t="s">
        <v>1253</v>
      </c>
      <c r="H2332" s="20" t="s">
        <v>1930</v>
      </c>
    </row>
    <row r="2333" spans="1:8" x14ac:dyDescent="0.25">
      <c r="A2333" s="30">
        <v>7281</v>
      </c>
      <c r="B2333" s="29" t="s">
        <v>3008</v>
      </c>
      <c r="C2333" s="29" t="s">
        <v>1208</v>
      </c>
      <c r="D2333" s="29" t="s">
        <v>1325</v>
      </c>
      <c r="E2333" s="29" t="s">
        <v>1219</v>
      </c>
      <c r="F2333" s="31"/>
      <c r="G2333" s="29" t="s">
        <v>1253</v>
      </c>
      <c r="H2333" s="20" t="s">
        <v>1930</v>
      </c>
    </row>
    <row r="2334" spans="1:8" x14ac:dyDescent="0.25">
      <c r="A2334" s="30">
        <v>7282</v>
      </c>
      <c r="B2334" s="29" t="s">
        <v>3024</v>
      </c>
      <c r="C2334" s="29" t="s">
        <v>1208</v>
      </c>
      <c r="D2334" s="29" t="s">
        <v>1236</v>
      </c>
      <c r="E2334" s="29" t="s">
        <v>1219</v>
      </c>
      <c r="F2334" s="31">
        <v>44526</v>
      </c>
      <c r="G2334" s="29" t="s">
        <v>2200</v>
      </c>
      <c r="H2334" s="20" t="s">
        <v>1930</v>
      </c>
    </row>
    <row r="2335" spans="1:8" x14ac:dyDescent="0.25">
      <c r="A2335" s="30">
        <v>7283</v>
      </c>
      <c r="B2335" s="29" t="s">
        <v>3020</v>
      </c>
      <c r="C2335" s="29" t="s">
        <v>1208</v>
      </c>
      <c r="D2335" s="29" t="s">
        <v>1236</v>
      </c>
      <c r="E2335" s="29" t="s">
        <v>1219</v>
      </c>
      <c r="F2335" s="31">
        <v>44526</v>
      </c>
      <c r="G2335" s="29" t="s">
        <v>2200</v>
      </c>
      <c r="H2335" s="20" t="s">
        <v>1930</v>
      </c>
    </row>
    <row r="2336" spans="1:8" x14ac:dyDescent="0.25">
      <c r="A2336" s="30">
        <v>7284</v>
      </c>
      <c r="B2336" s="29" t="s">
        <v>2940</v>
      </c>
      <c r="C2336" s="29" t="s">
        <v>2939</v>
      </c>
      <c r="D2336" s="29" t="s">
        <v>1352</v>
      </c>
      <c r="E2336" s="29" t="s">
        <v>1212</v>
      </c>
      <c r="F2336" s="31">
        <v>44525</v>
      </c>
      <c r="G2336" s="29" t="s">
        <v>1255</v>
      </c>
      <c r="H2336" s="58" t="s">
        <v>1930</v>
      </c>
    </row>
    <row r="2337" spans="1:8" x14ac:dyDescent="0.25">
      <c r="A2337" s="30">
        <v>7285</v>
      </c>
      <c r="B2337" s="29" t="s">
        <v>3009</v>
      </c>
      <c r="C2337" s="29" t="s">
        <v>1208</v>
      </c>
      <c r="D2337" s="29" t="s">
        <v>1325</v>
      </c>
      <c r="E2337" s="29" t="s">
        <v>1219</v>
      </c>
      <c r="F2337" s="31">
        <v>44528</v>
      </c>
      <c r="G2337" s="29" t="s">
        <v>1253</v>
      </c>
      <c r="H2337" s="20" t="s">
        <v>1930</v>
      </c>
    </row>
    <row r="2338" spans="1:8" x14ac:dyDescent="0.25">
      <c r="A2338" s="30">
        <v>7286</v>
      </c>
      <c r="B2338" s="29" t="s">
        <v>3025</v>
      </c>
      <c r="C2338" s="29" t="s">
        <v>1208</v>
      </c>
      <c r="D2338" s="29" t="s">
        <v>1325</v>
      </c>
      <c r="E2338" s="29" t="s">
        <v>1219</v>
      </c>
      <c r="F2338" s="31">
        <v>44528</v>
      </c>
      <c r="G2338" s="29" t="s">
        <v>1253</v>
      </c>
      <c r="H2338" s="20" t="s">
        <v>1930</v>
      </c>
    </row>
    <row r="2339" spans="1:8" x14ac:dyDescent="0.25">
      <c r="A2339" s="30">
        <v>7287</v>
      </c>
      <c r="B2339" s="29" t="s">
        <v>2972</v>
      </c>
      <c r="C2339" s="29" t="s">
        <v>1115</v>
      </c>
      <c r="D2339" s="29" t="s">
        <v>1230</v>
      </c>
      <c r="E2339" s="29" t="s">
        <v>1231</v>
      </c>
      <c r="F2339" s="31">
        <v>44527</v>
      </c>
      <c r="G2339" s="29" t="s">
        <v>1215</v>
      </c>
      <c r="H2339" s="58"/>
    </row>
    <row r="2340" spans="1:8" x14ac:dyDescent="0.25">
      <c r="A2340" s="30">
        <v>7288</v>
      </c>
      <c r="B2340" s="29" t="s">
        <v>2952</v>
      </c>
      <c r="C2340" s="29" t="s">
        <v>1217</v>
      </c>
      <c r="D2340" s="29" t="s">
        <v>1746</v>
      </c>
      <c r="E2340" s="29" t="s">
        <v>1219</v>
      </c>
      <c r="F2340" s="31">
        <v>44526</v>
      </c>
      <c r="G2340" s="29" t="s">
        <v>1220</v>
      </c>
      <c r="H2340" s="20" t="s">
        <v>1930</v>
      </c>
    </row>
    <row r="2341" spans="1:8" x14ac:dyDescent="0.25">
      <c r="A2341" s="30">
        <v>7289</v>
      </c>
      <c r="B2341" s="29" t="s">
        <v>2953</v>
      </c>
      <c r="C2341" s="29" t="s">
        <v>1217</v>
      </c>
      <c r="D2341" s="29" t="s">
        <v>1746</v>
      </c>
      <c r="E2341" s="29" t="s">
        <v>1219</v>
      </c>
      <c r="F2341" s="31">
        <v>44526</v>
      </c>
      <c r="G2341" s="29" t="s">
        <v>1220</v>
      </c>
      <c r="H2341" s="20" t="s">
        <v>1930</v>
      </c>
    </row>
    <row r="2342" spans="1:8" x14ac:dyDescent="0.25">
      <c r="A2342" s="30">
        <v>7290</v>
      </c>
      <c r="B2342" s="29" t="s">
        <v>3018</v>
      </c>
      <c r="C2342" s="29" t="s">
        <v>1208</v>
      </c>
      <c r="D2342" s="29" t="s">
        <v>1236</v>
      </c>
      <c r="E2342" s="29" t="s">
        <v>1219</v>
      </c>
      <c r="F2342" s="31">
        <v>44528</v>
      </c>
      <c r="G2342" s="29" t="s">
        <v>1207</v>
      </c>
      <c r="H2342" s="20" t="s">
        <v>1930</v>
      </c>
    </row>
    <row r="2343" spans="1:8" x14ac:dyDescent="0.25">
      <c r="A2343" s="30">
        <v>7291</v>
      </c>
      <c r="B2343" s="29" t="s">
        <v>2960</v>
      </c>
      <c r="C2343" s="29" t="s">
        <v>1304</v>
      </c>
      <c r="D2343" s="29" t="s">
        <v>1214</v>
      </c>
      <c r="E2343" s="29" t="s">
        <v>1212</v>
      </c>
      <c r="F2343" s="31">
        <v>44530</v>
      </c>
      <c r="G2343" s="29" t="s">
        <v>1215</v>
      </c>
      <c r="H2343" s="58"/>
    </row>
    <row r="2344" spans="1:8" x14ac:dyDescent="0.25">
      <c r="A2344" s="30">
        <v>7292</v>
      </c>
      <c r="B2344" s="29" t="s">
        <v>2980</v>
      </c>
      <c r="C2344" s="29" t="s">
        <v>890</v>
      </c>
      <c r="D2344" s="29" t="s">
        <v>1746</v>
      </c>
      <c r="E2344" s="29" t="s">
        <v>1219</v>
      </c>
      <c r="F2344" s="31">
        <v>44530</v>
      </c>
      <c r="G2344" s="29" t="s">
        <v>1220</v>
      </c>
      <c r="H2344" s="20" t="s">
        <v>4955</v>
      </c>
    </row>
    <row r="2345" spans="1:8" x14ac:dyDescent="0.25">
      <c r="A2345" s="30">
        <v>7293</v>
      </c>
      <c r="B2345" s="29" t="s">
        <v>2938</v>
      </c>
      <c r="C2345" s="29" t="s">
        <v>2937</v>
      </c>
      <c r="D2345" s="29" t="s">
        <v>1315</v>
      </c>
      <c r="E2345" s="29" t="s">
        <v>1219</v>
      </c>
      <c r="F2345" s="31">
        <v>44530</v>
      </c>
      <c r="G2345" s="29" t="s">
        <v>1255</v>
      </c>
      <c r="H2345" s="58"/>
    </row>
    <row r="2346" spans="1:8" x14ac:dyDescent="0.25">
      <c r="A2346" s="30">
        <v>7294</v>
      </c>
      <c r="B2346" s="29" t="s">
        <v>3026</v>
      </c>
      <c r="C2346" s="29" t="s">
        <v>890</v>
      </c>
      <c r="D2346" s="29" t="s">
        <v>1746</v>
      </c>
      <c r="E2346" s="29" t="s">
        <v>1219</v>
      </c>
      <c r="F2346" s="31">
        <v>44530</v>
      </c>
      <c r="G2346" s="29" t="s">
        <v>1220</v>
      </c>
      <c r="H2346" s="20" t="s">
        <v>4955</v>
      </c>
    </row>
    <row r="2347" spans="1:8" x14ac:dyDescent="0.25">
      <c r="A2347" s="30">
        <v>7295</v>
      </c>
      <c r="B2347" s="29" t="s">
        <v>3021</v>
      </c>
      <c r="C2347" s="29" t="s">
        <v>1208</v>
      </c>
      <c r="D2347" s="29" t="s">
        <v>1236</v>
      </c>
      <c r="E2347" s="29" t="s">
        <v>1219</v>
      </c>
      <c r="F2347" s="31">
        <v>44530</v>
      </c>
      <c r="G2347" s="29" t="s">
        <v>2200</v>
      </c>
      <c r="H2347" s="20" t="s">
        <v>1930</v>
      </c>
    </row>
    <row r="2348" spans="1:8" x14ac:dyDescent="0.25">
      <c r="A2348" s="30">
        <v>7296</v>
      </c>
      <c r="B2348" s="29" t="s">
        <v>2981</v>
      </c>
      <c r="C2348" s="29" t="s">
        <v>890</v>
      </c>
      <c r="D2348" s="29" t="s">
        <v>1746</v>
      </c>
      <c r="E2348" s="29" t="s">
        <v>1219</v>
      </c>
      <c r="F2348" s="31">
        <v>44531</v>
      </c>
      <c r="G2348" s="29" t="s">
        <v>1220</v>
      </c>
      <c r="H2348" s="20" t="s">
        <v>4955</v>
      </c>
    </row>
    <row r="2349" spans="1:8" x14ac:dyDescent="0.25">
      <c r="A2349" s="30">
        <v>7297</v>
      </c>
      <c r="B2349" s="29" t="s">
        <v>3027</v>
      </c>
      <c r="C2349" s="29" t="s">
        <v>1208</v>
      </c>
      <c r="D2349" s="29" t="s">
        <v>1236</v>
      </c>
      <c r="E2349" s="29" t="s">
        <v>1219</v>
      </c>
      <c r="F2349" s="31">
        <v>44532</v>
      </c>
      <c r="G2349" s="29" t="s">
        <v>1207</v>
      </c>
      <c r="H2349" s="20" t="s">
        <v>1930</v>
      </c>
    </row>
    <row r="2350" spans="1:8" x14ac:dyDescent="0.25">
      <c r="A2350" s="30">
        <v>7298</v>
      </c>
      <c r="B2350" s="29" t="s">
        <v>3028</v>
      </c>
      <c r="C2350" s="29" t="s">
        <v>1208</v>
      </c>
      <c r="D2350" s="29" t="s">
        <v>1236</v>
      </c>
      <c r="E2350" s="29" t="s">
        <v>1219</v>
      </c>
      <c r="F2350" s="31">
        <v>44532</v>
      </c>
      <c r="G2350" s="29" t="s">
        <v>1207</v>
      </c>
      <c r="H2350" s="20" t="s">
        <v>1930</v>
      </c>
    </row>
    <row r="2351" spans="1:8" x14ac:dyDescent="0.25">
      <c r="A2351" s="30">
        <v>7299</v>
      </c>
      <c r="B2351" s="29" t="s">
        <v>3010</v>
      </c>
      <c r="C2351" s="29" t="s">
        <v>1208</v>
      </c>
      <c r="D2351" s="29" t="s">
        <v>1325</v>
      </c>
      <c r="E2351" s="29" t="s">
        <v>1219</v>
      </c>
      <c r="F2351" s="31">
        <v>44501</v>
      </c>
      <c r="G2351" s="29" t="s">
        <v>1253</v>
      </c>
      <c r="H2351" s="20" t="s">
        <v>1930</v>
      </c>
    </row>
    <row r="2352" spans="1:8" x14ac:dyDescent="0.25">
      <c r="A2352" s="30">
        <v>7300</v>
      </c>
      <c r="B2352" s="29" t="s">
        <v>3011</v>
      </c>
      <c r="C2352" s="29" t="s">
        <v>1208</v>
      </c>
      <c r="D2352" s="29" t="s">
        <v>1325</v>
      </c>
      <c r="E2352" s="29" t="s">
        <v>1219</v>
      </c>
      <c r="F2352" s="31"/>
      <c r="G2352" s="29" t="s">
        <v>1253</v>
      </c>
      <c r="H2352" s="20" t="s">
        <v>1930</v>
      </c>
    </row>
    <row r="2353" spans="1:8" x14ac:dyDescent="0.25">
      <c r="A2353" s="30">
        <v>7301</v>
      </c>
      <c r="B2353" s="29" t="s">
        <v>3012</v>
      </c>
      <c r="C2353" s="29" t="s">
        <v>1208</v>
      </c>
      <c r="D2353" s="29" t="s">
        <v>1325</v>
      </c>
      <c r="E2353" s="29" t="s">
        <v>1219</v>
      </c>
      <c r="F2353" s="31"/>
      <c r="G2353" s="29" t="s">
        <v>1253</v>
      </c>
      <c r="H2353" s="20" t="s">
        <v>1930</v>
      </c>
    </row>
    <row r="2354" spans="1:8" x14ac:dyDescent="0.25">
      <c r="A2354" s="30">
        <v>7302</v>
      </c>
      <c r="B2354" s="29" t="s">
        <v>3013</v>
      </c>
      <c r="C2354" s="29" t="s">
        <v>1208</v>
      </c>
      <c r="D2354" s="29" t="s">
        <v>1325</v>
      </c>
      <c r="E2354" s="29" t="s">
        <v>1219</v>
      </c>
      <c r="F2354" s="31">
        <v>44534</v>
      </c>
      <c r="G2354" s="29" t="s">
        <v>1253</v>
      </c>
      <c r="H2354" s="20" t="s">
        <v>1930</v>
      </c>
    </row>
    <row r="2355" spans="1:8" x14ac:dyDescent="0.25">
      <c r="A2355" s="30">
        <v>7303</v>
      </c>
      <c r="B2355" s="29" t="s">
        <v>3029</v>
      </c>
      <c r="C2355" s="29" t="s">
        <v>1895</v>
      </c>
      <c r="D2355" s="29" t="s">
        <v>1746</v>
      </c>
      <c r="E2355" s="29" t="s">
        <v>1219</v>
      </c>
      <c r="F2355" s="31">
        <v>44530</v>
      </c>
      <c r="G2355" s="29" t="s">
        <v>1220</v>
      </c>
      <c r="H2355" s="58"/>
    </row>
    <row r="2356" spans="1:8" x14ac:dyDescent="0.25">
      <c r="A2356" s="30">
        <v>7304</v>
      </c>
      <c r="B2356" s="29" t="s">
        <v>2992</v>
      </c>
      <c r="C2356" s="29" t="s">
        <v>2991</v>
      </c>
      <c r="D2356" s="29" t="s">
        <v>1236</v>
      </c>
      <c r="E2356" s="29" t="s">
        <v>1219</v>
      </c>
      <c r="F2356" s="31">
        <v>44533</v>
      </c>
      <c r="G2356" s="29" t="s">
        <v>2200</v>
      </c>
      <c r="H2356" s="58"/>
    </row>
    <row r="2357" spans="1:8" x14ac:dyDescent="0.25">
      <c r="A2357" s="30">
        <v>7305</v>
      </c>
      <c r="B2357" s="29" t="s">
        <v>2993</v>
      </c>
      <c r="C2357" s="29" t="s">
        <v>2652</v>
      </c>
      <c r="D2357" s="29" t="s">
        <v>1672</v>
      </c>
      <c r="E2357" s="29" t="s">
        <v>1231</v>
      </c>
      <c r="F2357" s="31">
        <v>44536</v>
      </c>
      <c r="G2357" s="29" t="s">
        <v>1253</v>
      </c>
      <c r="H2357" s="58"/>
    </row>
    <row r="2358" spans="1:8" x14ac:dyDescent="0.25">
      <c r="A2358" s="30">
        <v>7306</v>
      </c>
      <c r="B2358" s="29" t="s">
        <v>2957</v>
      </c>
      <c r="C2358" s="29" t="s">
        <v>2956</v>
      </c>
      <c r="D2358" s="29" t="s">
        <v>1230</v>
      </c>
      <c r="E2358" s="29" t="s">
        <v>1231</v>
      </c>
      <c r="F2358" s="31">
        <v>44533</v>
      </c>
      <c r="G2358" s="29" t="s">
        <v>1254</v>
      </c>
      <c r="H2358" s="58"/>
    </row>
    <row r="2359" spans="1:8" x14ac:dyDescent="0.25">
      <c r="A2359" s="30">
        <v>7307</v>
      </c>
      <c r="B2359" s="29" t="s">
        <v>3014</v>
      </c>
      <c r="C2359" s="29" t="s">
        <v>1208</v>
      </c>
      <c r="D2359" s="29" t="s">
        <v>1746</v>
      </c>
      <c r="E2359" s="29" t="s">
        <v>1219</v>
      </c>
      <c r="F2359" s="31">
        <v>44537</v>
      </c>
      <c r="G2359" s="29" t="s">
        <v>1253</v>
      </c>
      <c r="H2359" s="20" t="s">
        <v>1930</v>
      </c>
    </row>
    <row r="2360" spans="1:8" x14ac:dyDescent="0.25">
      <c r="A2360" s="30">
        <v>7308</v>
      </c>
      <c r="B2360" s="29" t="s">
        <v>2994</v>
      </c>
      <c r="C2360" s="29" t="s">
        <v>2652</v>
      </c>
      <c r="D2360" s="29" t="s">
        <v>1672</v>
      </c>
      <c r="E2360" s="29" t="s">
        <v>1231</v>
      </c>
      <c r="F2360" s="31"/>
      <c r="G2360" s="29" t="s">
        <v>1253</v>
      </c>
      <c r="H2360" s="58"/>
    </row>
    <row r="2361" spans="1:8" x14ac:dyDescent="0.25">
      <c r="A2361" s="30">
        <v>7309</v>
      </c>
      <c r="B2361" s="29" t="s">
        <v>2987</v>
      </c>
      <c r="C2361" s="29" t="s">
        <v>1991</v>
      </c>
      <c r="D2361" s="29" t="s">
        <v>1257</v>
      </c>
      <c r="E2361" s="29" t="s">
        <v>1231</v>
      </c>
      <c r="F2361" s="31"/>
      <c r="G2361" s="29" t="s">
        <v>2555</v>
      </c>
      <c r="H2361" s="58" t="s">
        <v>2074</v>
      </c>
    </row>
    <row r="2362" spans="1:8" x14ac:dyDescent="0.25">
      <c r="A2362" s="30">
        <v>7310</v>
      </c>
      <c r="B2362" s="29" t="s">
        <v>2963</v>
      </c>
      <c r="C2362" s="29" t="s">
        <v>2962</v>
      </c>
      <c r="D2362" s="29" t="s">
        <v>1315</v>
      </c>
      <c r="E2362" s="29" t="s">
        <v>1219</v>
      </c>
      <c r="F2362" s="31">
        <v>44537</v>
      </c>
      <c r="G2362" s="29" t="s">
        <v>1255</v>
      </c>
      <c r="H2362" s="58"/>
    </row>
    <row r="2363" spans="1:8" x14ac:dyDescent="0.25">
      <c r="A2363" s="30">
        <v>7311</v>
      </c>
      <c r="B2363" s="29" t="s">
        <v>2954</v>
      </c>
      <c r="C2363" s="29" t="s">
        <v>1217</v>
      </c>
      <c r="D2363" s="29" t="s">
        <v>1746</v>
      </c>
      <c r="E2363" s="29" t="s">
        <v>1219</v>
      </c>
      <c r="F2363" s="31">
        <v>44537</v>
      </c>
      <c r="G2363" s="29" t="s">
        <v>1220</v>
      </c>
      <c r="H2363" s="20" t="s">
        <v>1930</v>
      </c>
    </row>
    <row r="2364" spans="1:8" x14ac:dyDescent="0.25">
      <c r="A2364" s="30">
        <v>7312</v>
      </c>
      <c r="B2364" s="29" t="s">
        <v>2982</v>
      </c>
      <c r="C2364" s="29" t="s">
        <v>890</v>
      </c>
      <c r="D2364" s="29" t="s">
        <v>1746</v>
      </c>
      <c r="E2364" s="29" t="s">
        <v>1219</v>
      </c>
      <c r="F2364" s="31">
        <v>44537</v>
      </c>
      <c r="G2364" s="29" t="s">
        <v>1220</v>
      </c>
      <c r="H2364" s="20" t="s">
        <v>4955</v>
      </c>
    </row>
    <row r="2365" spans="1:8" x14ac:dyDescent="0.25">
      <c r="A2365" s="30">
        <v>7313</v>
      </c>
      <c r="B2365" s="29" t="s">
        <v>2970</v>
      </c>
      <c r="C2365" s="29" t="s">
        <v>2969</v>
      </c>
      <c r="D2365" s="29" t="s">
        <v>1746</v>
      </c>
      <c r="E2365" s="29" t="s">
        <v>1219</v>
      </c>
      <c r="F2365" s="31">
        <v>44538</v>
      </c>
      <c r="G2365" s="29" t="s">
        <v>1220</v>
      </c>
      <c r="H2365" s="58"/>
    </row>
    <row r="2366" spans="1:8" x14ac:dyDescent="0.25">
      <c r="A2366" s="30">
        <v>7314</v>
      </c>
      <c r="B2366" s="29" t="s">
        <v>2964</v>
      </c>
      <c r="C2366" s="29" t="s">
        <v>2962</v>
      </c>
      <c r="D2366" s="29" t="s">
        <v>1315</v>
      </c>
      <c r="E2366" s="29" t="s">
        <v>1219</v>
      </c>
      <c r="F2366" s="31">
        <v>44540</v>
      </c>
      <c r="G2366" s="29" t="s">
        <v>1255</v>
      </c>
      <c r="H2366" s="58"/>
    </row>
    <row r="2367" spans="1:8" x14ac:dyDescent="0.25">
      <c r="A2367" s="30">
        <v>7315</v>
      </c>
      <c r="B2367" s="29" t="s">
        <v>3015</v>
      </c>
      <c r="C2367" s="29" t="s">
        <v>1208</v>
      </c>
      <c r="D2367" s="29" t="s">
        <v>1325</v>
      </c>
      <c r="E2367" s="29" t="s">
        <v>1219</v>
      </c>
      <c r="F2367" s="31"/>
      <c r="G2367" s="29" t="s">
        <v>1253</v>
      </c>
      <c r="H2367" s="20" t="s">
        <v>1930</v>
      </c>
    </row>
    <row r="2368" spans="1:8" x14ac:dyDescent="0.25">
      <c r="A2368" s="30">
        <v>7316</v>
      </c>
      <c r="B2368" s="29" t="s">
        <v>3003</v>
      </c>
      <c r="C2368" s="29" t="s">
        <v>2579</v>
      </c>
      <c r="D2368" s="29" t="s">
        <v>1211</v>
      </c>
      <c r="E2368" s="29" t="s">
        <v>1212</v>
      </c>
      <c r="F2368" s="31">
        <v>44541</v>
      </c>
      <c r="G2368" s="29" t="s">
        <v>1207</v>
      </c>
      <c r="H2368" s="58"/>
    </row>
    <row r="2369" spans="1:8" x14ac:dyDescent="0.25">
      <c r="A2369" s="30">
        <v>7317</v>
      </c>
      <c r="B2369" s="29" t="s">
        <v>3030</v>
      </c>
      <c r="C2369" s="29" t="s">
        <v>234</v>
      </c>
      <c r="D2369" s="29" t="s">
        <v>1214</v>
      </c>
      <c r="E2369" s="29" t="s">
        <v>1212</v>
      </c>
      <c r="F2369" s="31">
        <v>44541</v>
      </c>
      <c r="G2369" s="29" t="s">
        <v>1215</v>
      </c>
      <c r="H2369" s="58"/>
    </row>
    <row r="2370" spans="1:8" x14ac:dyDescent="0.25">
      <c r="A2370" s="30">
        <v>7318</v>
      </c>
      <c r="B2370" s="29" t="s">
        <v>3002</v>
      </c>
      <c r="C2370" s="29" t="s">
        <v>191</v>
      </c>
      <c r="D2370" s="29" t="s">
        <v>1211</v>
      </c>
      <c r="E2370" s="29" t="s">
        <v>1212</v>
      </c>
      <c r="F2370" s="31">
        <v>44541</v>
      </c>
      <c r="G2370" s="29" t="s">
        <v>1207</v>
      </c>
      <c r="H2370" s="58"/>
    </row>
    <row r="2371" spans="1:8" x14ac:dyDescent="0.25">
      <c r="A2371" s="30">
        <v>7319</v>
      </c>
      <c r="B2371" s="29" t="s">
        <v>2961</v>
      </c>
      <c r="C2371" s="29" t="s">
        <v>1558</v>
      </c>
      <c r="D2371" s="29" t="s">
        <v>1214</v>
      </c>
      <c r="E2371" s="29" t="s">
        <v>1212</v>
      </c>
      <c r="F2371" s="31">
        <v>44544</v>
      </c>
      <c r="G2371" s="29" t="s">
        <v>1215</v>
      </c>
      <c r="H2371" s="58"/>
    </row>
    <row r="2372" spans="1:8" x14ac:dyDescent="0.25">
      <c r="A2372" s="30">
        <v>7320</v>
      </c>
      <c r="B2372" s="29" t="s">
        <v>3031</v>
      </c>
      <c r="C2372" s="29" t="s">
        <v>2962</v>
      </c>
      <c r="D2372" s="29" t="s">
        <v>1315</v>
      </c>
      <c r="E2372" s="29" t="s">
        <v>1219</v>
      </c>
      <c r="F2372" s="31">
        <v>44544</v>
      </c>
      <c r="G2372" s="29" t="s">
        <v>1255</v>
      </c>
      <c r="H2372" s="58"/>
    </row>
    <row r="2373" spans="1:8" x14ac:dyDescent="0.25">
      <c r="A2373" s="30">
        <v>7321</v>
      </c>
      <c r="B2373" s="29" t="s">
        <v>2973</v>
      </c>
      <c r="C2373" s="29" t="s">
        <v>1115</v>
      </c>
      <c r="D2373" s="29" t="s">
        <v>1230</v>
      </c>
      <c r="E2373" s="29" t="s">
        <v>1231</v>
      </c>
      <c r="F2373" s="31">
        <v>44544</v>
      </c>
      <c r="G2373" s="29" t="s">
        <v>1220</v>
      </c>
      <c r="H2373" s="58"/>
    </row>
    <row r="2374" spans="1:8" x14ac:dyDescent="0.25">
      <c r="A2374" s="30">
        <v>7322</v>
      </c>
      <c r="B2374" s="29" t="s">
        <v>2966</v>
      </c>
      <c r="C2374" s="29" t="s">
        <v>797</v>
      </c>
      <c r="D2374" s="29" t="s">
        <v>1230</v>
      </c>
      <c r="E2374" s="29" t="s">
        <v>1231</v>
      </c>
      <c r="F2374" s="31">
        <v>44545</v>
      </c>
      <c r="G2374" s="29" t="s">
        <v>1220</v>
      </c>
      <c r="H2374" s="58"/>
    </row>
    <row r="2375" spans="1:8" x14ac:dyDescent="0.25">
      <c r="A2375" s="30">
        <v>7323</v>
      </c>
      <c r="B2375" s="29" t="s">
        <v>3032</v>
      </c>
      <c r="C2375" s="171" t="s">
        <v>3277</v>
      </c>
      <c r="D2375" s="29" t="s">
        <v>1746</v>
      </c>
      <c r="E2375" s="29" t="s">
        <v>1219</v>
      </c>
      <c r="F2375" s="31">
        <v>44545</v>
      </c>
      <c r="G2375" s="29" t="s">
        <v>1215</v>
      </c>
      <c r="H2375" s="20" t="s">
        <v>1930</v>
      </c>
    </row>
    <row r="2376" spans="1:8" x14ac:dyDescent="0.25">
      <c r="A2376" s="30">
        <v>7324</v>
      </c>
      <c r="B2376" s="29" t="s">
        <v>3016</v>
      </c>
      <c r="C2376" s="29" t="s">
        <v>1208</v>
      </c>
      <c r="D2376" s="29" t="s">
        <v>1325</v>
      </c>
      <c r="E2376" s="29" t="s">
        <v>1219</v>
      </c>
      <c r="F2376" s="31">
        <v>44548</v>
      </c>
      <c r="G2376" s="29" t="s">
        <v>1253</v>
      </c>
      <c r="H2376" s="20" t="s">
        <v>1930</v>
      </c>
    </row>
    <row r="2377" spans="1:8" x14ac:dyDescent="0.25">
      <c r="A2377" s="30">
        <v>7325</v>
      </c>
      <c r="B2377" s="29" t="s">
        <v>3033</v>
      </c>
      <c r="C2377" s="29" t="s">
        <v>1115</v>
      </c>
      <c r="D2377" s="29" t="s">
        <v>1230</v>
      </c>
      <c r="E2377" s="29" t="s">
        <v>1231</v>
      </c>
      <c r="F2377" s="31">
        <v>44547</v>
      </c>
      <c r="G2377" s="29" t="s">
        <v>1220</v>
      </c>
      <c r="H2377" s="58"/>
    </row>
    <row r="2378" spans="1:8" x14ac:dyDescent="0.25">
      <c r="A2378" s="30">
        <v>7326</v>
      </c>
      <c r="B2378" s="29" t="s">
        <v>3005</v>
      </c>
      <c r="C2378" s="29" t="s">
        <v>3004</v>
      </c>
      <c r="D2378" s="29" t="s">
        <v>1236</v>
      </c>
      <c r="E2378" s="29" t="s">
        <v>1219</v>
      </c>
      <c r="F2378" s="31">
        <v>44549</v>
      </c>
      <c r="G2378" s="29" t="s">
        <v>1207</v>
      </c>
      <c r="H2378" s="58"/>
    </row>
    <row r="2379" spans="1:8" x14ac:dyDescent="0.25">
      <c r="A2379" s="30">
        <v>7327</v>
      </c>
      <c r="B2379" s="29" t="s">
        <v>2974</v>
      </c>
      <c r="C2379" s="171" t="s">
        <v>3277</v>
      </c>
      <c r="D2379" s="29" t="s">
        <v>1214</v>
      </c>
      <c r="E2379" s="29" t="s">
        <v>1212</v>
      </c>
      <c r="F2379" s="31">
        <v>44551</v>
      </c>
      <c r="G2379" s="29" t="s">
        <v>1215</v>
      </c>
      <c r="H2379" s="20" t="s">
        <v>1930</v>
      </c>
    </row>
    <row r="2380" spans="1:8" x14ac:dyDescent="0.25">
      <c r="A2380" s="30">
        <v>7328</v>
      </c>
      <c r="B2380" s="29" t="s">
        <v>2983</v>
      </c>
      <c r="C2380" s="29" t="s">
        <v>890</v>
      </c>
      <c r="D2380" s="29" t="s">
        <v>1746</v>
      </c>
      <c r="E2380" s="29" t="s">
        <v>1219</v>
      </c>
      <c r="F2380" s="31">
        <v>44551</v>
      </c>
      <c r="G2380" s="29" t="s">
        <v>1220</v>
      </c>
      <c r="H2380" s="20" t="s">
        <v>4955</v>
      </c>
    </row>
    <row r="2381" spans="1:8" x14ac:dyDescent="0.25">
      <c r="A2381" s="30">
        <v>7329</v>
      </c>
      <c r="B2381" s="29" t="s">
        <v>2975</v>
      </c>
      <c r="C2381" s="171" t="s">
        <v>3277</v>
      </c>
      <c r="D2381" s="29" t="s">
        <v>1214</v>
      </c>
      <c r="E2381" s="29" t="s">
        <v>1212</v>
      </c>
      <c r="F2381" s="31">
        <v>44551</v>
      </c>
      <c r="G2381" s="29" t="s">
        <v>1215</v>
      </c>
      <c r="H2381" s="20" t="s">
        <v>1930</v>
      </c>
    </row>
    <row r="2382" spans="1:8" x14ac:dyDescent="0.25">
      <c r="A2382" s="30">
        <v>7330</v>
      </c>
      <c r="B2382" s="29" t="s">
        <v>3019</v>
      </c>
      <c r="C2382" s="29" t="s">
        <v>1208</v>
      </c>
      <c r="D2382" s="29" t="s">
        <v>1236</v>
      </c>
      <c r="E2382" s="29" t="s">
        <v>1219</v>
      </c>
      <c r="F2382" s="31">
        <v>44553</v>
      </c>
      <c r="G2382" s="29" t="s">
        <v>1207</v>
      </c>
      <c r="H2382" s="20" t="s">
        <v>1930</v>
      </c>
    </row>
    <row r="2383" spans="1:8" x14ac:dyDescent="0.25">
      <c r="A2383" s="30">
        <v>7331</v>
      </c>
      <c r="B2383" s="29" t="s">
        <v>2955</v>
      </c>
      <c r="C2383" s="29" t="s">
        <v>1217</v>
      </c>
      <c r="D2383" s="29" t="s">
        <v>1746</v>
      </c>
      <c r="E2383" s="29" t="s">
        <v>1219</v>
      </c>
      <c r="F2383" s="31">
        <v>44552</v>
      </c>
      <c r="G2383" s="29" t="s">
        <v>1220</v>
      </c>
      <c r="H2383" s="20" t="s">
        <v>1930</v>
      </c>
    </row>
    <row r="2384" spans="1:8" x14ac:dyDescent="0.25">
      <c r="A2384" s="30">
        <v>7332</v>
      </c>
      <c r="B2384" s="29" t="s">
        <v>2967</v>
      </c>
      <c r="C2384" s="29" t="s">
        <v>797</v>
      </c>
      <c r="D2384" s="29" t="s">
        <v>1230</v>
      </c>
      <c r="E2384" s="29" t="s">
        <v>1231</v>
      </c>
      <c r="F2384" s="31">
        <v>44552</v>
      </c>
      <c r="G2384" s="29" t="s">
        <v>1220</v>
      </c>
      <c r="H2384" s="58"/>
    </row>
    <row r="2385" spans="1:8" x14ac:dyDescent="0.25">
      <c r="A2385" s="30">
        <v>7333</v>
      </c>
      <c r="B2385" s="29" t="s">
        <v>2968</v>
      </c>
      <c r="C2385" s="29" t="s">
        <v>797</v>
      </c>
      <c r="D2385" s="29" t="s">
        <v>1230</v>
      </c>
      <c r="E2385" s="29" t="s">
        <v>1231</v>
      </c>
      <c r="F2385" s="31">
        <v>44552</v>
      </c>
      <c r="G2385" s="29" t="s">
        <v>1220</v>
      </c>
      <c r="H2385" s="58"/>
    </row>
    <row r="2386" spans="1:8" x14ac:dyDescent="0.25">
      <c r="A2386" s="30">
        <v>7334</v>
      </c>
      <c r="B2386" s="29" t="s">
        <v>2990</v>
      </c>
      <c r="C2386" s="29" t="s">
        <v>2989</v>
      </c>
      <c r="D2386" s="29" t="s">
        <v>1257</v>
      </c>
      <c r="E2386" s="29" t="s">
        <v>1231</v>
      </c>
      <c r="F2386" s="31">
        <v>44554</v>
      </c>
      <c r="G2386" s="29" t="s">
        <v>2200</v>
      </c>
      <c r="H2386" s="58"/>
    </row>
    <row r="2387" spans="1:8" x14ac:dyDescent="0.25">
      <c r="A2387" s="30">
        <v>7335</v>
      </c>
      <c r="B2387" s="29" t="s">
        <v>2542</v>
      </c>
      <c r="C2387" s="29" t="s">
        <v>3001</v>
      </c>
      <c r="D2387" s="29" t="s">
        <v>1236</v>
      </c>
      <c r="E2387" s="29" t="s">
        <v>1219</v>
      </c>
      <c r="F2387" s="31"/>
      <c r="G2387" s="29" t="s">
        <v>1207</v>
      </c>
      <c r="H2387" s="20" t="s">
        <v>2934</v>
      </c>
    </row>
    <row r="2388" spans="1:8" x14ac:dyDescent="0.25">
      <c r="A2388" s="30">
        <v>7336</v>
      </c>
      <c r="B2388" s="29" t="s">
        <v>2996</v>
      </c>
      <c r="C2388" s="29" t="s">
        <v>2872</v>
      </c>
      <c r="D2388" s="29" t="s">
        <v>1325</v>
      </c>
      <c r="E2388" s="29" t="s">
        <v>1219</v>
      </c>
      <c r="F2388" s="31">
        <v>44556</v>
      </c>
      <c r="G2388" s="29" t="s">
        <v>1253</v>
      </c>
      <c r="H2388" s="58"/>
    </row>
    <row r="2389" spans="1:8" x14ac:dyDescent="0.25">
      <c r="A2389" s="159">
        <v>7337</v>
      </c>
      <c r="B2389" s="156" t="s">
        <v>3034</v>
      </c>
      <c r="C2389" s="156" t="s">
        <v>702</v>
      </c>
      <c r="D2389" s="156" t="s">
        <v>1352</v>
      </c>
      <c r="E2389" s="156" t="s">
        <v>1219</v>
      </c>
      <c r="F2389" s="157">
        <v>44557</v>
      </c>
      <c r="G2389" s="156" t="s">
        <v>1255</v>
      </c>
      <c r="H2389" s="158"/>
    </row>
    <row r="2390" spans="1:8" x14ac:dyDescent="0.25">
      <c r="A2390" s="159">
        <v>7338</v>
      </c>
      <c r="B2390" s="156" t="s">
        <v>2959</v>
      </c>
      <c r="C2390" s="156" t="s">
        <v>2958</v>
      </c>
      <c r="D2390" s="156" t="s">
        <v>1214</v>
      </c>
      <c r="E2390" s="156" t="s">
        <v>1212</v>
      </c>
      <c r="F2390" s="157">
        <v>44558</v>
      </c>
      <c r="G2390" s="156" t="s">
        <v>1254</v>
      </c>
      <c r="H2390" s="158"/>
    </row>
    <row r="2391" spans="1:8" x14ac:dyDescent="0.25">
      <c r="A2391" s="159">
        <v>7339</v>
      </c>
      <c r="B2391" s="156" t="s">
        <v>3035</v>
      </c>
      <c r="C2391" s="156" t="s">
        <v>2652</v>
      </c>
      <c r="D2391" s="156" t="s">
        <v>1672</v>
      </c>
      <c r="E2391" s="156" t="s">
        <v>1231</v>
      </c>
      <c r="F2391" s="157">
        <v>44562</v>
      </c>
      <c r="G2391" s="156" t="s">
        <v>1253</v>
      </c>
      <c r="H2391" s="158"/>
    </row>
    <row r="2392" spans="1:8" x14ac:dyDescent="0.25">
      <c r="A2392" s="159">
        <v>7340</v>
      </c>
      <c r="B2392" s="156" t="s">
        <v>3006</v>
      </c>
      <c r="C2392" s="156" t="s">
        <v>1437</v>
      </c>
      <c r="D2392" s="156" t="s">
        <v>1230</v>
      </c>
      <c r="E2392" s="156" t="s">
        <v>1231</v>
      </c>
      <c r="F2392" s="157">
        <v>44561</v>
      </c>
      <c r="G2392" s="156" t="s">
        <v>1220</v>
      </c>
      <c r="H2392" s="112" t="s">
        <v>1930</v>
      </c>
    </row>
    <row r="2393" spans="1:8" x14ac:dyDescent="0.25">
      <c r="A2393" s="159">
        <v>7341</v>
      </c>
      <c r="B2393" s="156" t="s">
        <v>3036</v>
      </c>
      <c r="C2393" s="156" t="s">
        <v>1208</v>
      </c>
      <c r="D2393" s="156" t="s">
        <v>1325</v>
      </c>
      <c r="E2393" s="156" t="s">
        <v>1219</v>
      </c>
      <c r="F2393" s="157">
        <v>44563</v>
      </c>
      <c r="G2393" s="156" t="s">
        <v>1253</v>
      </c>
      <c r="H2393" s="20" t="s">
        <v>1930</v>
      </c>
    </row>
    <row r="2394" spans="1:8" x14ac:dyDescent="0.25">
      <c r="A2394" s="159">
        <v>7342</v>
      </c>
      <c r="B2394" s="156" t="s">
        <v>3037</v>
      </c>
      <c r="C2394" s="156" t="s">
        <v>1208</v>
      </c>
      <c r="D2394" s="156" t="s">
        <v>1325</v>
      </c>
      <c r="E2394" s="156" t="s">
        <v>1219</v>
      </c>
      <c r="F2394" s="157"/>
      <c r="G2394" s="156" t="s">
        <v>1253</v>
      </c>
      <c r="H2394" s="20" t="s">
        <v>1930</v>
      </c>
    </row>
    <row r="2395" spans="1:8" x14ac:dyDescent="0.25">
      <c r="A2395" s="159">
        <v>7343</v>
      </c>
      <c r="B2395" s="156" t="s">
        <v>3038</v>
      </c>
      <c r="C2395" s="156" t="s">
        <v>1115</v>
      </c>
      <c r="D2395" s="156" t="s">
        <v>1230</v>
      </c>
      <c r="E2395" s="156" t="s">
        <v>1231</v>
      </c>
      <c r="F2395" s="157"/>
      <c r="G2395" s="156" t="s">
        <v>1220</v>
      </c>
      <c r="H2395" s="158"/>
    </row>
    <row r="2396" spans="1:8" x14ac:dyDescent="0.25">
      <c r="A2396" s="159">
        <v>7344</v>
      </c>
      <c r="B2396" s="156" t="s">
        <v>3039</v>
      </c>
      <c r="C2396" s="156" t="s">
        <v>1208</v>
      </c>
      <c r="D2396" s="156" t="s">
        <v>1746</v>
      </c>
      <c r="E2396" s="156" t="s">
        <v>1219</v>
      </c>
      <c r="F2396" s="157">
        <v>44567</v>
      </c>
      <c r="G2396" s="156" t="s">
        <v>1207</v>
      </c>
      <c r="H2396" s="20" t="s">
        <v>1930</v>
      </c>
    </row>
    <row r="2397" spans="1:8" x14ac:dyDescent="0.25">
      <c r="A2397" s="159">
        <v>7345</v>
      </c>
      <c r="B2397" s="156" t="s">
        <v>3040</v>
      </c>
      <c r="C2397" s="156" t="s">
        <v>2808</v>
      </c>
      <c r="D2397" s="156" t="s">
        <v>1236</v>
      </c>
      <c r="E2397" s="156" t="s">
        <v>1219</v>
      </c>
      <c r="F2397" s="157">
        <v>44572</v>
      </c>
      <c r="G2397" s="156" t="s">
        <v>1207</v>
      </c>
      <c r="H2397" s="158"/>
    </row>
    <row r="2398" spans="1:8" x14ac:dyDescent="0.25">
      <c r="A2398" s="159">
        <v>7346</v>
      </c>
      <c r="B2398" s="156" t="s">
        <v>3041</v>
      </c>
      <c r="C2398" s="156" t="s">
        <v>1021</v>
      </c>
      <c r="D2398" s="156" t="s">
        <v>1236</v>
      </c>
      <c r="E2398" s="156" t="s">
        <v>1219</v>
      </c>
      <c r="F2398" s="157">
        <v>44567</v>
      </c>
      <c r="G2398" s="156" t="s">
        <v>1207</v>
      </c>
      <c r="H2398" s="158"/>
    </row>
    <row r="2399" spans="1:8" x14ac:dyDescent="0.25">
      <c r="A2399" s="159">
        <v>7347</v>
      </c>
      <c r="B2399" s="156" t="s">
        <v>3042</v>
      </c>
      <c r="C2399" s="156" t="s">
        <v>890</v>
      </c>
      <c r="D2399" s="156" t="s">
        <v>1230</v>
      </c>
      <c r="E2399" s="156" t="s">
        <v>1219</v>
      </c>
      <c r="F2399" s="157">
        <v>44567</v>
      </c>
      <c r="G2399" s="156" t="s">
        <v>2976</v>
      </c>
      <c r="H2399" s="20" t="s">
        <v>4955</v>
      </c>
    </row>
    <row r="2400" spans="1:8" x14ac:dyDescent="0.25">
      <c r="A2400" s="159">
        <v>7348</v>
      </c>
      <c r="B2400" s="156" t="s">
        <v>3043</v>
      </c>
      <c r="C2400" s="156" t="s">
        <v>2939</v>
      </c>
      <c r="D2400" s="156" t="s">
        <v>1214</v>
      </c>
      <c r="E2400" s="156" t="s">
        <v>1212</v>
      </c>
      <c r="F2400" s="157">
        <v>44567</v>
      </c>
      <c r="G2400" s="156" t="s">
        <v>1255</v>
      </c>
      <c r="H2400" s="58" t="s">
        <v>1930</v>
      </c>
    </row>
    <row r="2401" spans="1:8" x14ac:dyDescent="0.25">
      <c r="A2401" s="159">
        <v>7349</v>
      </c>
      <c r="B2401" s="156" t="s">
        <v>3044</v>
      </c>
      <c r="C2401" s="156" t="s">
        <v>1208</v>
      </c>
      <c r="D2401" s="156" t="s">
        <v>1236</v>
      </c>
      <c r="E2401" s="156" t="s">
        <v>1219</v>
      </c>
      <c r="F2401" s="157">
        <v>44538</v>
      </c>
      <c r="G2401" s="156" t="s">
        <v>2200</v>
      </c>
      <c r="H2401" s="20" t="s">
        <v>1930</v>
      </c>
    </row>
    <row r="2402" spans="1:8" x14ac:dyDescent="0.25">
      <c r="A2402" s="159">
        <v>7350</v>
      </c>
      <c r="B2402" s="156" t="s">
        <v>3045</v>
      </c>
      <c r="C2402" s="156" t="s">
        <v>2446</v>
      </c>
      <c r="D2402" s="156" t="s">
        <v>1236</v>
      </c>
      <c r="E2402" s="156" t="s">
        <v>1219</v>
      </c>
      <c r="F2402" s="157">
        <v>44568</v>
      </c>
      <c r="G2402" s="156" t="s">
        <v>2555</v>
      </c>
      <c r="H2402" s="58" t="s">
        <v>2704</v>
      </c>
    </row>
    <row r="2403" spans="1:8" x14ac:dyDescent="0.25">
      <c r="A2403" s="159">
        <v>7351</v>
      </c>
      <c r="B2403" s="156" t="s">
        <v>3046</v>
      </c>
      <c r="C2403" s="156" t="s">
        <v>2446</v>
      </c>
      <c r="D2403" s="156" t="s">
        <v>1236</v>
      </c>
      <c r="E2403" s="156" t="s">
        <v>1219</v>
      </c>
      <c r="F2403" s="157">
        <v>44568</v>
      </c>
      <c r="G2403" s="156" t="s">
        <v>2555</v>
      </c>
      <c r="H2403" s="58" t="s">
        <v>2704</v>
      </c>
    </row>
    <row r="2404" spans="1:8" x14ac:dyDescent="0.25">
      <c r="A2404" s="159">
        <v>7352</v>
      </c>
      <c r="B2404" s="156" t="s">
        <v>3047</v>
      </c>
      <c r="C2404" s="156" t="s">
        <v>911</v>
      </c>
      <c r="D2404" s="156" t="s">
        <v>1315</v>
      </c>
      <c r="E2404" s="156" t="s">
        <v>1219</v>
      </c>
      <c r="F2404" s="157">
        <v>44568</v>
      </c>
      <c r="G2404" s="156" t="s">
        <v>1255</v>
      </c>
      <c r="H2404" s="158"/>
    </row>
    <row r="2405" spans="1:8" x14ac:dyDescent="0.25">
      <c r="A2405" s="159">
        <v>7353</v>
      </c>
      <c r="B2405" s="156" t="s">
        <v>3048</v>
      </c>
      <c r="C2405" s="156" t="s">
        <v>191</v>
      </c>
      <c r="D2405" s="156" t="s">
        <v>1257</v>
      </c>
      <c r="E2405" s="156" t="s">
        <v>1231</v>
      </c>
      <c r="F2405" s="157">
        <v>44568</v>
      </c>
      <c r="G2405" s="156" t="s">
        <v>1207</v>
      </c>
      <c r="H2405" s="158"/>
    </row>
    <row r="2406" spans="1:8" x14ac:dyDescent="0.25">
      <c r="A2406" s="159">
        <v>7354</v>
      </c>
      <c r="B2406" s="156" t="s">
        <v>3049</v>
      </c>
      <c r="C2406" s="156" t="s">
        <v>1208</v>
      </c>
      <c r="D2406" s="156" t="s">
        <v>1236</v>
      </c>
      <c r="E2406" s="156" t="s">
        <v>1219</v>
      </c>
      <c r="F2406" s="157">
        <v>44570</v>
      </c>
      <c r="G2406" s="156" t="s">
        <v>1207</v>
      </c>
      <c r="H2406" s="20" t="s">
        <v>1930</v>
      </c>
    </row>
    <row r="2407" spans="1:8" x14ac:dyDescent="0.25">
      <c r="A2407" s="159">
        <v>7355</v>
      </c>
      <c r="B2407" s="156" t="s">
        <v>3050</v>
      </c>
      <c r="C2407" s="156" t="s">
        <v>1217</v>
      </c>
      <c r="D2407" s="156" t="s">
        <v>1746</v>
      </c>
      <c r="E2407" s="156" t="s">
        <v>1219</v>
      </c>
      <c r="F2407" s="157">
        <v>44573</v>
      </c>
      <c r="G2407" s="156" t="s">
        <v>2976</v>
      </c>
      <c r="H2407" s="20" t="s">
        <v>1930</v>
      </c>
    </row>
    <row r="2408" spans="1:8" x14ac:dyDescent="0.25">
      <c r="A2408" s="159">
        <v>7356</v>
      </c>
      <c r="B2408" s="156" t="s">
        <v>3051</v>
      </c>
      <c r="C2408" s="156" t="s">
        <v>1217</v>
      </c>
      <c r="D2408" s="156" t="s">
        <v>1746</v>
      </c>
      <c r="E2408" s="156" t="s">
        <v>1219</v>
      </c>
      <c r="F2408" s="157">
        <v>44573</v>
      </c>
      <c r="G2408" s="156" t="s">
        <v>2976</v>
      </c>
      <c r="H2408" s="20" t="s">
        <v>1930</v>
      </c>
    </row>
    <row r="2409" spans="1:8" x14ac:dyDescent="0.25">
      <c r="A2409" s="159">
        <v>7357</v>
      </c>
      <c r="B2409" s="156" t="s">
        <v>3052</v>
      </c>
      <c r="C2409" s="156" t="s">
        <v>890</v>
      </c>
      <c r="D2409" s="156" t="s">
        <v>1746</v>
      </c>
      <c r="E2409" s="156" t="s">
        <v>1219</v>
      </c>
      <c r="F2409" s="157">
        <v>44573</v>
      </c>
      <c r="G2409" s="156" t="s">
        <v>1220</v>
      </c>
      <c r="H2409" s="20" t="s">
        <v>4955</v>
      </c>
    </row>
    <row r="2410" spans="1:8" x14ac:dyDescent="0.25">
      <c r="A2410" s="160">
        <v>7358</v>
      </c>
      <c r="B2410" s="161" t="s">
        <v>3053</v>
      </c>
      <c r="C2410" s="161" t="s">
        <v>2737</v>
      </c>
      <c r="D2410" s="161" t="s">
        <v>1214</v>
      </c>
      <c r="E2410" s="161" t="s">
        <v>1212</v>
      </c>
      <c r="F2410" s="162">
        <v>44574</v>
      </c>
      <c r="G2410" s="161" t="s">
        <v>1254</v>
      </c>
      <c r="H2410" s="163"/>
    </row>
    <row r="2411" spans="1:8" x14ac:dyDescent="0.25">
      <c r="A2411" s="160">
        <v>7359</v>
      </c>
      <c r="B2411" s="161" t="s">
        <v>3054</v>
      </c>
      <c r="C2411" s="161" t="s">
        <v>1208</v>
      </c>
      <c r="D2411" s="161" t="s">
        <v>1236</v>
      </c>
      <c r="E2411" s="161" t="s">
        <v>1219</v>
      </c>
      <c r="F2411" s="162">
        <v>44575</v>
      </c>
      <c r="G2411" s="161" t="s">
        <v>1207</v>
      </c>
      <c r="H2411" s="20" t="s">
        <v>1930</v>
      </c>
    </row>
    <row r="2412" spans="1:8" x14ac:dyDescent="0.25">
      <c r="A2412" s="160">
        <v>7360</v>
      </c>
      <c r="B2412" s="161" t="s">
        <v>3055</v>
      </c>
      <c r="C2412" s="161" t="s">
        <v>890</v>
      </c>
      <c r="D2412" s="161" t="s">
        <v>1746</v>
      </c>
      <c r="E2412" s="161" t="s">
        <v>1219</v>
      </c>
      <c r="F2412" s="162">
        <v>44574</v>
      </c>
      <c r="G2412" s="161" t="s">
        <v>2976</v>
      </c>
      <c r="H2412" s="20" t="s">
        <v>4955</v>
      </c>
    </row>
    <row r="2413" spans="1:8" x14ac:dyDescent="0.25">
      <c r="A2413" s="160">
        <v>7361</v>
      </c>
      <c r="B2413" s="161" t="s">
        <v>3056</v>
      </c>
      <c r="C2413" s="161" t="s">
        <v>1217</v>
      </c>
      <c r="D2413" s="161" t="s">
        <v>1746</v>
      </c>
      <c r="E2413" s="161" t="s">
        <v>1219</v>
      </c>
      <c r="F2413" s="162">
        <v>44575</v>
      </c>
      <c r="G2413" s="161" t="s">
        <v>2976</v>
      </c>
      <c r="H2413" s="20" t="s">
        <v>1930</v>
      </c>
    </row>
    <row r="2414" spans="1:8" x14ac:dyDescent="0.25">
      <c r="A2414" s="160">
        <v>7362</v>
      </c>
      <c r="B2414" s="161" t="s">
        <v>3057</v>
      </c>
      <c r="C2414" s="161" t="s">
        <v>1208</v>
      </c>
      <c r="D2414" s="161" t="s">
        <v>1325</v>
      </c>
      <c r="E2414" s="161" t="s">
        <v>1219</v>
      </c>
      <c r="F2414" s="162">
        <v>44577</v>
      </c>
      <c r="G2414" s="161" t="s">
        <v>1253</v>
      </c>
      <c r="H2414" s="20" t="s">
        <v>1930</v>
      </c>
    </row>
    <row r="2415" spans="1:8" x14ac:dyDescent="0.25">
      <c r="A2415" s="160">
        <v>7363</v>
      </c>
      <c r="B2415" s="161" t="s">
        <v>3058</v>
      </c>
      <c r="C2415" s="161" t="s">
        <v>865</v>
      </c>
      <c r="D2415" s="161" t="s">
        <v>1236</v>
      </c>
      <c r="E2415" s="161" t="s">
        <v>1219</v>
      </c>
      <c r="F2415" s="162">
        <v>44576</v>
      </c>
      <c r="G2415" s="161" t="s">
        <v>1207</v>
      </c>
      <c r="H2415" s="20" t="s">
        <v>1930</v>
      </c>
    </row>
    <row r="2416" spans="1:8" x14ac:dyDescent="0.25">
      <c r="A2416" s="160">
        <v>7364</v>
      </c>
      <c r="B2416" s="161" t="s">
        <v>3059</v>
      </c>
      <c r="C2416" s="161" t="s">
        <v>1115</v>
      </c>
      <c r="D2416" s="161" t="s">
        <v>1230</v>
      </c>
      <c r="E2416" s="161" t="s">
        <v>1231</v>
      </c>
      <c r="F2416" s="162">
        <v>44576</v>
      </c>
      <c r="G2416" s="161" t="s">
        <v>1220</v>
      </c>
      <c r="H2416" s="163"/>
    </row>
    <row r="2417" spans="1:8" x14ac:dyDescent="0.25">
      <c r="A2417" s="160">
        <v>7365</v>
      </c>
      <c r="B2417" s="161" t="s">
        <v>3060</v>
      </c>
      <c r="C2417" s="161" t="s">
        <v>538</v>
      </c>
      <c r="D2417" s="161" t="s">
        <v>1671</v>
      </c>
      <c r="E2417" s="161" t="s">
        <v>1212</v>
      </c>
      <c r="F2417" s="162">
        <v>44578</v>
      </c>
      <c r="G2417" s="161" t="s">
        <v>1253</v>
      </c>
      <c r="H2417" s="163"/>
    </row>
    <row r="2418" spans="1:8" x14ac:dyDescent="0.25">
      <c r="A2418" s="160">
        <v>7366</v>
      </c>
      <c r="B2418" s="161" t="s">
        <v>3061</v>
      </c>
      <c r="C2418" s="161" t="s">
        <v>1217</v>
      </c>
      <c r="D2418" s="161" t="s">
        <v>1746</v>
      </c>
      <c r="E2418" s="161" t="s">
        <v>1219</v>
      </c>
      <c r="F2418" s="162">
        <v>44576</v>
      </c>
      <c r="G2418" s="161" t="s">
        <v>2976</v>
      </c>
      <c r="H2418" s="20" t="s">
        <v>1930</v>
      </c>
    </row>
    <row r="2419" spans="1:8" x14ac:dyDescent="0.25">
      <c r="A2419" s="160">
        <v>7367</v>
      </c>
      <c r="B2419" s="161" t="s">
        <v>3062</v>
      </c>
      <c r="C2419" s="161" t="s">
        <v>2435</v>
      </c>
      <c r="D2419" s="161" t="s">
        <v>1352</v>
      </c>
      <c r="E2419" s="161" t="s">
        <v>1212</v>
      </c>
      <c r="F2419" s="162">
        <v>44576</v>
      </c>
      <c r="G2419" s="161" t="s">
        <v>1255</v>
      </c>
      <c r="H2419" s="163"/>
    </row>
    <row r="2420" spans="1:8" x14ac:dyDescent="0.25">
      <c r="A2420" s="160">
        <v>7368</v>
      </c>
      <c r="B2420" s="161" t="s">
        <v>3063</v>
      </c>
      <c r="C2420" s="161" t="s">
        <v>890</v>
      </c>
      <c r="D2420" s="161" t="s">
        <v>1746</v>
      </c>
      <c r="E2420" s="161" t="s">
        <v>1219</v>
      </c>
      <c r="F2420" s="162">
        <v>44579</v>
      </c>
      <c r="G2420" s="161" t="s">
        <v>2976</v>
      </c>
      <c r="H2420" s="20" t="s">
        <v>4955</v>
      </c>
    </row>
    <row r="2421" spans="1:8" x14ac:dyDescent="0.25">
      <c r="A2421" s="160">
        <v>7369</v>
      </c>
      <c r="B2421" s="161" t="s">
        <v>3064</v>
      </c>
      <c r="C2421" s="161" t="s">
        <v>2737</v>
      </c>
      <c r="D2421" s="161" t="s">
        <v>1214</v>
      </c>
      <c r="E2421" s="161" t="s">
        <v>1212</v>
      </c>
      <c r="F2421" s="162">
        <v>44580</v>
      </c>
      <c r="G2421" s="161" t="s">
        <v>1254</v>
      </c>
      <c r="H2421" s="163"/>
    </row>
    <row r="2422" spans="1:8" x14ac:dyDescent="0.25">
      <c r="A2422" s="160">
        <v>7370</v>
      </c>
      <c r="B2422" s="161" t="s">
        <v>3065</v>
      </c>
      <c r="C2422" s="161" t="s">
        <v>235</v>
      </c>
      <c r="D2422" s="161" t="s">
        <v>1236</v>
      </c>
      <c r="E2422" s="161" t="s">
        <v>1219</v>
      </c>
      <c r="F2422" s="162">
        <v>44581</v>
      </c>
      <c r="G2422" s="161" t="s">
        <v>2200</v>
      </c>
      <c r="H2422" s="20" t="s">
        <v>1930</v>
      </c>
    </row>
    <row r="2423" spans="1:8" x14ac:dyDescent="0.25">
      <c r="A2423" s="160">
        <v>7371</v>
      </c>
      <c r="B2423" s="161" t="s">
        <v>3066</v>
      </c>
      <c r="C2423" s="161" t="s">
        <v>1217</v>
      </c>
      <c r="D2423" s="161" t="s">
        <v>1746</v>
      </c>
      <c r="E2423" s="161" t="s">
        <v>1219</v>
      </c>
      <c r="F2423" s="162">
        <v>44580</v>
      </c>
      <c r="G2423" s="161" t="s">
        <v>2976</v>
      </c>
      <c r="H2423" s="20" t="s">
        <v>1930</v>
      </c>
    </row>
    <row r="2424" spans="1:8" x14ac:dyDescent="0.25">
      <c r="A2424" s="160">
        <v>7372</v>
      </c>
      <c r="B2424" s="161" t="s">
        <v>3067</v>
      </c>
      <c r="C2424" s="161" t="s">
        <v>1208</v>
      </c>
      <c r="D2424" s="161" t="s">
        <v>1325</v>
      </c>
      <c r="E2424" s="161" t="s">
        <v>1219</v>
      </c>
      <c r="F2424" s="162">
        <v>44582</v>
      </c>
      <c r="G2424" s="161" t="s">
        <v>1253</v>
      </c>
      <c r="H2424" s="20" t="s">
        <v>1930</v>
      </c>
    </row>
    <row r="2425" spans="1:8" x14ac:dyDescent="0.25">
      <c r="A2425" s="160">
        <v>7373</v>
      </c>
      <c r="B2425" s="161" t="s">
        <v>3068</v>
      </c>
      <c r="C2425" s="161" t="s">
        <v>1208</v>
      </c>
      <c r="D2425" s="161" t="s">
        <v>1325</v>
      </c>
      <c r="E2425" s="161" t="s">
        <v>1219</v>
      </c>
      <c r="F2425" s="162">
        <v>44582</v>
      </c>
      <c r="G2425" s="161" t="s">
        <v>1253</v>
      </c>
      <c r="H2425" s="20" t="s">
        <v>1930</v>
      </c>
    </row>
    <row r="2426" spans="1:8" x14ac:dyDescent="0.25">
      <c r="A2426" s="160">
        <v>7374</v>
      </c>
      <c r="B2426" s="161" t="s">
        <v>3069</v>
      </c>
      <c r="C2426" s="161" t="s">
        <v>1558</v>
      </c>
      <c r="D2426" s="161" t="s">
        <v>1214</v>
      </c>
      <c r="E2426" s="161" t="s">
        <v>1212</v>
      </c>
      <c r="F2426" s="162">
        <v>44580</v>
      </c>
      <c r="G2426" s="161" t="s">
        <v>1254</v>
      </c>
      <c r="H2426" s="163"/>
    </row>
    <row r="2427" spans="1:8" x14ac:dyDescent="0.25">
      <c r="A2427" s="160">
        <v>7375</v>
      </c>
      <c r="B2427" s="161" t="s">
        <v>3070</v>
      </c>
      <c r="C2427" s="161" t="s">
        <v>3071</v>
      </c>
      <c r="D2427" s="161" t="s">
        <v>1257</v>
      </c>
      <c r="E2427" s="161" t="s">
        <v>1231</v>
      </c>
      <c r="F2427" s="162">
        <v>44582</v>
      </c>
      <c r="G2427" s="161" t="s">
        <v>2555</v>
      </c>
      <c r="H2427" s="163"/>
    </row>
    <row r="2428" spans="1:8" x14ac:dyDescent="0.25">
      <c r="A2428" s="160">
        <v>7376</v>
      </c>
      <c r="B2428" s="161" t="s">
        <v>3072</v>
      </c>
      <c r="C2428" s="161" t="s">
        <v>1304</v>
      </c>
      <c r="D2428" s="161" t="s">
        <v>1214</v>
      </c>
      <c r="E2428" s="161" t="s">
        <v>1212</v>
      </c>
      <c r="F2428" s="162">
        <v>44581</v>
      </c>
      <c r="G2428" s="161" t="s">
        <v>1254</v>
      </c>
      <c r="H2428" s="163"/>
    </row>
    <row r="2429" spans="1:8" x14ac:dyDescent="0.25">
      <c r="A2429" s="160">
        <v>7377</v>
      </c>
      <c r="B2429" s="161" t="s">
        <v>3073</v>
      </c>
      <c r="C2429" s="161" t="s">
        <v>1304</v>
      </c>
      <c r="D2429" s="161" t="s">
        <v>1214</v>
      </c>
      <c r="E2429" s="161" t="s">
        <v>1212</v>
      </c>
      <c r="F2429" s="162">
        <v>44581</v>
      </c>
      <c r="G2429" s="161" t="s">
        <v>1254</v>
      </c>
      <c r="H2429" s="163"/>
    </row>
    <row r="2430" spans="1:8" x14ac:dyDescent="0.25">
      <c r="A2430" s="160">
        <v>7378</v>
      </c>
      <c r="B2430" s="161" t="s">
        <v>3074</v>
      </c>
      <c r="C2430" s="161" t="s">
        <v>1304</v>
      </c>
      <c r="D2430" s="161" t="s">
        <v>1214</v>
      </c>
      <c r="E2430" s="161" t="s">
        <v>1212</v>
      </c>
      <c r="F2430" s="162">
        <v>44581</v>
      </c>
      <c r="G2430" s="161" t="s">
        <v>1254</v>
      </c>
      <c r="H2430" s="163"/>
    </row>
    <row r="2431" spans="1:8" x14ac:dyDescent="0.25">
      <c r="A2431" s="160">
        <v>7379</v>
      </c>
      <c r="B2431" s="161" t="s">
        <v>3075</v>
      </c>
      <c r="C2431" s="161" t="s">
        <v>890</v>
      </c>
      <c r="D2431" s="161" t="s">
        <v>1746</v>
      </c>
      <c r="E2431" s="161" t="s">
        <v>1219</v>
      </c>
      <c r="F2431" s="162">
        <v>44581</v>
      </c>
      <c r="G2431" s="161" t="s">
        <v>2976</v>
      </c>
      <c r="H2431" s="20" t="s">
        <v>4955</v>
      </c>
    </row>
    <row r="2432" spans="1:8" x14ac:dyDescent="0.25">
      <c r="A2432" s="160">
        <v>7380</v>
      </c>
      <c r="B2432" s="161" t="s">
        <v>3076</v>
      </c>
      <c r="C2432" s="161" t="s">
        <v>1339</v>
      </c>
      <c r="D2432" s="161" t="s">
        <v>1315</v>
      </c>
      <c r="E2432" s="161" t="s">
        <v>1219</v>
      </c>
      <c r="F2432" s="162">
        <v>44582</v>
      </c>
      <c r="G2432" s="161" t="s">
        <v>1255</v>
      </c>
      <c r="H2432" s="163"/>
    </row>
    <row r="2433" spans="1:8" x14ac:dyDescent="0.25">
      <c r="A2433" s="160">
        <v>7381</v>
      </c>
      <c r="B2433" s="161" t="s">
        <v>3077</v>
      </c>
      <c r="C2433" s="161" t="s">
        <v>1895</v>
      </c>
      <c r="D2433" s="161" t="s">
        <v>1746</v>
      </c>
      <c r="E2433" s="161" t="s">
        <v>1219</v>
      </c>
      <c r="F2433" s="162">
        <v>44583</v>
      </c>
      <c r="G2433" s="161" t="s">
        <v>1220</v>
      </c>
      <c r="H2433" s="163"/>
    </row>
    <row r="2434" spans="1:8" x14ac:dyDescent="0.25">
      <c r="A2434" s="160">
        <v>7382</v>
      </c>
      <c r="B2434" s="161" t="s">
        <v>3078</v>
      </c>
      <c r="C2434" s="161" t="s">
        <v>1021</v>
      </c>
      <c r="D2434" s="161" t="s">
        <v>1236</v>
      </c>
      <c r="E2434" s="161" t="s">
        <v>1219</v>
      </c>
      <c r="F2434" s="162">
        <v>44584</v>
      </c>
      <c r="G2434" s="161" t="s">
        <v>1207</v>
      </c>
      <c r="H2434" s="163"/>
    </row>
    <row r="2435" spans="1:8" x14ac:dyDescent="0.25">
      <c r="A2435" s="160">
        <v>7383</v>
      </c>
      <c r="B2435" s="161" t="s">
        <v>3079</v>
      </c>
      <c r="C2435" s="161" t="s">
        <v>1657</v>
      </c>
      <c r="D2435" s="161" t="s">
        <v>1325</v>
      </c>
      <c r="E2435" s="161" t="s">
        <v>1219</v>
      </c>
      <c r="F2435" s="162">
        <v>44585</v>
      </c>
      <c r="G2435" s="161" t="s">
        <v>1253</v>
      </c>
      <c r="H2435" s="20" t="s">
        <v>1930</v>
      </c>
    </row>
    <row r="2436" spans="1:8" x14ac:dyDescent="0.25">
      <c r="A2436" s="160">
        <v>7384</v>
      </c>
      <c r="B2436" s="161" t="s">
        <v>3080</v>
      </c>
      <c r="C2436" s="161" t="s">
        <v>890</v>
      </c>
      <c r="D2436" s="161" t="s">
        <v>1746</v>
      </c>
      <c r="E2436" s="161" t="s">
        <v>1219</v>
      </c>
      <c r="F2436" s="162">
        <v>44583</v>
      </c>
      <c r="G2436" s="161" t="s">
        <v>2976</v>
      </c>
      <c r="H2436" s="20" t="s">
        <v>4955</v>
      </c>
    </row>
    <row r="2437" spans="1:8" x14ac:dyDescent="0.25">
      <c r="A2437" s="160">
        <v>7385</v>
      </c>
      <c r="B2437" s="161" t="s">
        <v>3081</v>
      </c>
      <c r="C2437" s="161" t="s">
        <v>1220</v>
      </c>
      <c r="D2437" s="161" t="s">
        <v>1746</v>
      </c>
      <c r="E2437" s="161" t="s">
        <v>1219</v>
      </c>
      <c r="F2437" s="162">
        <v>44586</v>
      </c>
      <c r="G2437" s="161" t="s">
        <v>1220</v>
      </c>
      <c r="H2437" s="163"/>
    </row>
    <row r="2438" spans="1:8" x14ac:dyDescent="0.25">
      <c r="A2438" s="160">
        <v>7386</v>
      </c>
      <c r="B2438" s="161" t="s">
        <v>3082</v>
      </c>
      <c r="C2438" s="161" t="s">
        <v>1217</v>
      </c>
      <c r="D2438" s="161" t="s">
        <v>1746</v>
      </c>
      <c r="E2438" s="161" t="s">
        <v>1219</v>
      </c>
      <c r="F2438" s="162">
        <v>44585</v>
      </c>
      <c r="G2438" s="161" t="s">
        <v>2976</v>
      </c>
      <c r="H2438" s="20" t="s">
        <v>1930</v>
      </c>
    </row>
    <row r="2439" spans="1:8" x14ac:dyDescent="0.25">
      <c r="A2439" s="160">
        <v>7387</v>
      </c>
      <c r="B2439" s="161" t="s">
        <v>3083</v>
      </c>
      <c r="C2439" s="161" t="s">
        <v>3084</v>
      </c>
      <c r="D2439" s="161" t="s">
        <v>1236</v>
      </c>
      <c r="E2439" s="161" t="s">
        <v>1219</v>
      </c>
      <c r="F2439" s="162">
        <v>44587</v>
      </c>
      <c r="G2439" s="161" t="s">
        <v>1207</v>
      </c>
      <c r="H2439" s="163"/>
    </row>
    <row r="2440" spans="1:8" x14ac:dyDescent="0.25">
      <c r="A2440" s="160">
        <v>7388</v>
      </c>
      <c r="B2440" s="161" t="s">
        <v>3085</v>
      </c>
      <c r="C2440" s="161" t="s">
        <v>3001</v>
      </c>
      <c r="D2440" s="161" t="s">
        <v>1236</v>
      </c>
      <c r="E2440" s="161" t="s">
        <v>1219</v>
      </c>
      <c r="F2440" s="162">
        <v>44588</v>
      </c>
      <c r="G2440" s="161" t="s">
        <v>1207</v>
      </c>
      <c r="H2440" s="20" t="s">
        <v>2934</v>
      </c>
    </row>
    <row r="2441" spans="1:8" x14ac:dyDescent="0.25">
      <c r="A2441" s="160">
        <v>7389</v>
      </c>
      <c r="B2441" s="161" t="s">
        <v>3086</v>
      </c>
      <c r="C2441" s="161" t="s">
        <v>890</v>
      </c>
      <c r="D2441" s="161" t="s">
        <v>1746</v>
      </c>
      <c r="E2441" s="161" t="s">
        <v>1219</v>
      </c>
      <c r="F2441" s="162">
        <v>44587</v>
      </c>
      <c r="G2441" s="161" t="s">
        <v>2976</v>
      </c>
      <c r="H2441" s="20" t="s">
        <v>4955</v>
      </c>
    </row>
    <row r="2442" spans="1:8" x14ac:dyDescent="0.25">
      <c r="A2442" s="160">
        <v>7390</v>
      </c>
      <c r="B2442" s="161" t="s">
        <v>3087</v>
      </c>
      <c r="C2442" s="161" t="s">
        <v>1558</v>
      </c>
      <c r="D2442" s="161" t="s">
        <v>1214</v>
      </c>
      <c r="E2442" s="161" t="s">
        <v>1212</v>
      </c>
      <c r="F2442" s="162">
        <v>44588</v>
      </c>
      <c r="G2442" s="161" t="s">
        <v>1254</v>
      </c>
      <c r="H2442" s="163"/>
    </row>
    <row r="2443" spans="1:8" x14ac:dyDescent="0.25">
      <c r="A2443" s="160">
        <v>7391</v>
      </c>
      <c r="B2443" s="161" t="s">
        <v>3088</v>
      </c>
      <c r="C2443" s="161" t="s">
        <v>2410</v>
      </c>
      <c r="D2443" s="29" t="s">
        <v>1214</v>
      </c>
      <c r="E2443" s="29" t="s">
        <v>1212</v>
      </c>
      <c r="F2443" s="31">
        <v>44426</v>
      </c>
      <c r="G2443" s="161" t="s">
        <v>1220</v>
      </c>
      <c r="H2443" s="163"/>
    </row>
    <row r="2444" spans="1:8" x14ac:dyDescent="0.25">
      <c r="A2444" s="160">
        <v>7392</v>
      </c>
      <c r="B2444" s="161" t="s">
        <v>3089</v>
      </c>
      <c r="C2444" s="161" t="s">
        <v>2991</v>
      </c>
      <c r="D2444" s="161" t="s">
        <v>1236</v>
      </c>
      <c r="E2444" s="161" t="s">
        <v>1219</v>
      </c>
      <c r="F2444" s="162">
        <v>44590</v>
      </c>
      <c r="G2444" s="161" t="s">
        <v>2200</v>
      </c>
      <c r="H2444" s="163"/>
    </row>
    <row r="2445" spans="1:8" x14ac:dyDescent="0.25">
      <c r="A2445" s="160">
        <v>7393</v>
      </c>
      <c r="B2445" s="161" t="s">
        <v>3090</v>
      </c>
      <c r="C2445" s="161" t="s">
        <v>2991</v>
      </c>
      <c r="D2445" s="161" t="s">
        <v>1236</v>
      </c>
      <c r="E2445" s="161" t="s">
        <v>1219</v>
      </c>
      <c r="F2445" s="162">
        <v>44592</v>
      </c>
      <c r="G2445" s="161" t="s">
        <v>2200</v>
      </c>
      <c r="H2445" s="163"/>
    </row>
    <row r="2446" spans="1:8" x14ac:dyDescent="0.25">
      <c r="A2446" s="160">
        <v>7394</v>
      </c>
      <c r="B2446" s="161" t="s">
        <v>3091</v>
      </c>
      <c r="C2446" s="161" t="s">
        <v>1115</v>
      </c>
      <c r="D2446" s="161" t="s">
        <v>1230</v>
      </c>
      <c r="E2446" s="161" t="s">
        <v>1231</v>
      </c>
      <c r="F2446" s="162">
        <v>44589</v>
      </c>
      <c r="G2446" s="161" t="s">
        <v>1220</v>
      </c>
      <c r="H2446" s="163"/>
    </row>
    <row r="2447" spans="1:8" x14ac:dyDescent="0.25">
      <c r="A2447" s="160">
        <v>7395</v>
      </c>
      <c r="B2447" s="161" t="s">
        <v>3092</v>
      </c>
      <c r="C2447" s="161" t="s">
        <v>2796</v>
      </c>
      <c r="D2447" s="161" t="s">
        <v>1257</v>
      </c>
      <c r="E2447" s="161" t="s">
        <v>1231</v>
      </c>
      <c r="F2447" s="162">
        <v>44590</v>
      </c>
      <c r="G2447" s="161" t="s">
        <v>2200</v>
      </c>
      <c r="H2447" s="163"/>
    </row>
    <row r="2448" spans="1:8" x14ac:dyDescent="0.25">
      <c r="A2448" s="160">
        <v>7396</v>
      </c>
      <c r="B2448" s="161" t="s">
        <v>3093</v>
      </c>
      <c r="C2448" s="161" t="s">
        <v>2796</v>
      </c>
      <c r="D2448" s="161" t="s">
        <v>1257</v>
      </c>
      <c r="E2448" s="161" t="s">
        <v>1231</v>
      </c>
      <c r="F2448" s="162">
        <v>44590</v>
      </c>
      <c r="G2448" s="161" t="s">
        <v>2200</v>
      </c>
      <c r="H2448" s="163"/>
    </row>
    <row r="2449" spans="1:8" x14ac:dyDescent="0.25">
      <c r="A2449" s="160">
        <v>7397</v>
      </c>
      <c r="B2449" s="161" t="s">
        <v>3094</v>
      </c>
      <c r="C2449" s="161" t="s">
        <v>1558</v>
      </c>
      <c r="D2449" s="161" t="s">
        <v>1214</v>
      </c>
      <c r="E2449" s="161" t="s">
        <v>1212</v>
      </c>
      <c r="F2449" s="162">
        <v>44589</v>
      </c>
      <c r="G2449" s="161" t="s">
        <v>1254</v>
      </c>
      <c r="H2449" s="163"/>
    </row>
    <row r="2450" spans="1:8" x14ac:dyDescent="0.25">
      <c r="A2450" s="160">
        <v>7398</v>
      </c>
      <c r="B2450" s="161" t="s">
        <v>3095</v>
      </c>
      <c r="C2450" s="161" t="s">
        <v>1220</v>
      </c>
      <c r="D2450" s="161" t="s">
        <v>1746</v>
      </c>
      <c r="E2450" s="161" t="s">
        <v>1219</v>
      </c>
      <c r="F2450" s="162">
        <v>44589</v>
      </c>
      <c r="G2450" s="161" t="s">
        <v>1220</v>
      </c>
      <c r="H2450" s="163"/>
    </row>
    <row r="2451" spans="1:8" x14ac:dyDescent="0.25">
      <c r="A2451" s="160">
        <v>7399</v>
      </c>
      <c r="B2451" s="161" t="s">
        <v>3096</v>
      </c>
      <c r="C2451" s="161" t="s">
        <v>1558</v>
      </c>
      <c r="D2451" s="161" t="s">
        <v>1214</v>
      </c>
      <c r="E2451" s="161" t="s">
        <v>1212</v>
      </c>
      <c r="F2451" s="162">
        <v>44590</v>
      </c>
      <c r="G2451" s="161" t="s">
        <v>1254</v>
      </c>
      <c r="H2451" s="163"/>
    </row>
    <row r="2452" spans="1:8" x14ac:dyDescent="0.25">
      <c r="A2452" s="160">
        <v>7400</v>
      </c>
      <c r="B2452" s="161" t="s">
        <v>3097</v>
      </c>
      <c r="C2452" s="161" t="s">
        <v>890</v>
      </c>
      <c r="D2452" s="161" t="s">
        <v>1746</v>
      </c>
      <c r="E2452" s="161" t="s">
        <v>1219</v>
      </c>
      <c r="F2452" s="162">
        <v>44590</v>
      </c>
      <c r="G2452" s="161" t="s">
        <v>2976</v>
      </c>
      <c r="H2452" s="20" t="s">
        <v>4955</v>
      </c>
    </row>
    <row r="2453" spans="1:8" x14ac:dyDescent="0.25">
      <c r="A2453" s="160">
        <v>7401</v>
      </c>
      <c r="B2453" s="161" t="s">
        <v>3098</v>
      </c>
      <c r="C2453" s="161" t="s">
        <v>1208</v>
      </c>
      <c r="D2453" s="161" t="s">
        <v>1236</v>
      </c>
      <c r="E2453" s="161" t="s">
        <v>1219</v>
      </c>
      <c r="F2453" s="162">
        <v>44591</v>
      </c>
      <c r="G2453" s="161" t="s">
        <v>2200</v>
      </c>
      <c r="H2453" s="20" t="s">
        <v>1930</v>
      </c>
    </row>
    <row r="2454" spans="1:8" x14ac:dyDescent="0.25">
      <c r="A2454" s="160">
        <v>7402</v>
      </c>
      <c r="B2454" s="161" t="s">
        <v>3099</v>
      </c>
      <c r="C2454" s="161" t="s">
        <v>1208</v>
      </c>
      <c r="D2454" s="161" t="s">
        <v>1236</v>
      </c>
      <c r="E2454" s="161" t="s">
        <v>1219</v>
      </c>
      <c r="F2454" s="162">
        <v>44591</v>
      </c>
      <c r="G2454" s="161" t="s">
        <v>2200</v>
      </c>
      <c r="H2454" s="20" t="s">
        <v>1930</v>
      </c>
    </row>
    <row r="2455" spans="1:8" x14ac:dyDescent="0.25">
      <c r="A2455" s="160">
        <v>7403</v>
      </c>
      <c r="B2455" s="161" t="s">
        <v>3100</v>
      </c>
      <c r="C2455" s="171" t="s">
        <v>3277</v>
      </c>
      <c r="D2455" s="161" t="s">
        <v>1746</v>
      </c>
      <c r="E2455" s="161" t="s">
        <v>1219</v>
      </c>
      <c r="F2455" s="162">
        <v>44590</v>
      </c>
      <c r="G2455" s="161" t="s">
        <v>1220</v>
      </c>
      <c r="H2455" s="20" t="s">
        <v>1930</v>
      </c>
    </row>
    <row r="2456" spans="1:8" x14ac:dyDescent="0.25">
      <c r="A2456" s="160">
        <v>7404</v>
      </c>
      <c r="B2456" s="161" t="s">
        <v>3101</v>
      </c>
      <c r="C2456" s="171" t="s">
        <v>3277</v>
      </c>
      <c r="D2456" s="161" t="s">
        <v>1746</v>
      </c>
      <c r="E2456" s="161" t="s">
        <v>1219</v>
      </c>
      <c r="F2456" s="162">
        <v>44590</v>
      </c>
      <c r="G2456" s="161" t="s">
        <v>1220</v>
      </c>
      <c r="H2456" s="20" t="s">
        <v>1930</v>
      </c>
    </row>
    <row r="2457" spans="1:8" x14ac:dyDescent="0.25">
      <c r="A2457" s="160">
        <v>7405</v>
      </c>
      <c r="B2457" s="161" t="s">
        <v>3102</v>
      </c>
      <c r="C2457" s="161" t="s">
        <v>2991</v>
      </c>
      <c r="D2457" s="161" t="s">
        <v>1236</v>
      </c>
      <c r="E2457" s="161" t="s">
        <v>1219</v>
      </c>
      <c r="F2457" s="162"/>
      <c r="G2457" s="161" t="s">
        <v>2200</v>
      </c>
      <c r="H2457" s="163"/>
    </row>
    <row r="2458" spans="1:8" x14ac:dyDescent="0.25">
      <c r="A2458" s="160">
        <v>7406</v>
      </c>
      <c r="B2458" s="161" t="s">
        <v>3103</v>
      </c>
      <c r="C2458" s="161" t="s">
        <v>890</v>
      </c>
      <c r="D2458" s="161" t="s">
        <v>1746</v>
      </c>
      <c r="E2458" s="161" t="s">
        <v>1219</v>
      </c>
      <c r="F2458" s="162"/>
      <c r="G2458" s="161" t="s">
        <v>2976</v>
      </c>
      <c r="H2458" s="20" t="s">
        <v>4955</v>
      </c>
    </row>
    <row r="2459" spans="1:8" x14ac:dyDescent="0.25">
      <c r="A2459" s="160">
        <v>7407</v>
      </c>
      <c r="B2459" s="161" t="s">
        <v>3104</v>
      </c>
      <c r="C2459" s="161" t="s">
        <v>235</v>
      </c>
      <c r="D2459" s="161" t="s">
        <v>1236</v>
      </c>
      <c r="E2459" s="161" t="s">
        <v>1219</v>
      </c>
      <c r="F2459" s="162"/>
      <c r="G2459" s="161" t="s">
        <v>2200</v>
      </c>
      <c r="H2459" s="20" t="s">
        <v>1930</v>
      </c>
    </row>
    <row r="2460" spans="1:8" x14ac:dyDescent="0.25">
      <c r="A2460" s="160">
        <v>7408</v>
      </c>
      <c r="B2460" s="161" t="s">
        <v>3105</v>
      </c>
      <c r="C2460" s="161" t="s">
        <v>1208</v>
      </c>
      <c r="D2460" s="161" t="s">
        <v>1325</v>
      </c>
      <c r="E2460" s="161" t="s">
        <v>1219</v>
      </c>
      <c r="F2460" s="162"/>
      <c r="G2460" s="161" t="s">
        <v>1253</v>
      </c>
      <c r="H2460" s="20" t="s">
        <v>1930</v>
      </c>
    </row>
    <row r="2461" spans="1:8" x14ac:dyDescent="0.25">
      <c r="A2461" s="160">
        <v>7409</v>
      </c>
      <c r="B2461" s="161" t="s">
        <v>3106</v>
      </c>
      <c r="C2461" s="161" t="s">
        <v>1208</v>
      </c>
      <c r="D2461" s="161" t="s">
        <v>1325</v>
      </c>
      <c r="E2461" s="161" t="s">
        <v>1219</v>
      </c>
      <c r="F2461" s="162">
        <v>44592</v>
      </c>
      <c r="G2461" s="161" t="s">
        <v>1253</v>
      </c>
      <c r="H2461" s="20" t="s">
        <v>1930</v>
      </c>
    </row>
    <row r="2462" spans="1:8" x14ac:dyDescent="0.25">
      <c r="A2462" s="160">
        <v>7410</v>
      </c>
      <c r="B2462" s="161" t="s">
        <v>3107</v>
      </c>
      <c r="C2462" s="161" t="s">
        <v>3071</v>
      </c>
      <c r="D2462" s="161" t="s">
        <v>1257</v>
      </c>
      <c r="E2462" s="161" t="s">
        <v>1231</v>
      </c>
      <c r="F2462" s="162"/>
      <c r="G2462" s="161" t="s">
        <v>2555</v>
      </c>
      <c r="H2462" s="163"/>
    </row>
    <row r="2463" spans="1:8" x14ac:dyDescent="0.25">
      <c r="A2463" s="160">
        <v>7411</v>
      </c>
      <c r="B2463" s="161" t="s">
        <v>3108</v>
      </c>
      <c r="C2463" s="161" t="s">
        <v>1208</v>
      </c>
      <c r="D2463" s="161" t="s">
        <v>1325</v>
      </c>
      <c r="E2463" s="161" t="s">
        <v>1219</v>
      </c>
      <c r="F2463" s="162"/>
      <c r="G2463" s="161" t="s">
        <v>1253</v>
      </c>
      <c r="H2463" s="20" t="s">
        <v>1930</v>
      </c>
    </row>
    <row r="2464" spans="1:8" x14ac:dyDescent="0.25">
      <c r="A2464" s="160">
        <v>7413</v>
      </c>
      <c r="B2464" s="161" t="s">
        <v>3109</v>
      </c>
      <c r="C2464" s="161" t="s">
        <v>201</v>
      </c>
      <c r="D2464" s="161" t="s">
        <v>1214</v>
      </c>
      <c r="E2464" s="161" t="s">
        <v>1212</v>
      </c>
      <c r="F2464" s="162">
        <v>44593</v>
      </c>
      <c r="G2464" s="161" t="s">
        <v>1254</v>
      </c>
      <c r="H2464" s="163"/>
    </row>
    <row r="2465" spans="1:8" x14ac:dyDescent="0.25">
      <c r="A2465" s="160">
        <v>7414</v>
      </c>
      <c r="B2465" s="161" t="s">
        <v>3110</v>
      </c>
      <c r="C2465" s="161" t="s">
        <v>1558</v>
      </c>
      <c r="D2465" s="161" t="s">
        <v>1214</v>
      </c>
      <c r="E2465" s="161" t="s">
        <v>1212</v>
      </c>
      <c r="F2465" s="162">
        <v>44593</v>
      </c>
      <c r="G2465" s="161" t="s">
        <v>1254</v>
      </c>
      <c r="H2465" s="163"/>
    </row>
    <row r="2466" spans="1:8" x14ac:dyDescent="0.25">
      <c r="A2466" s="160">
        <v>7415</v>
      </c>
      <c r="B2466" s="161" t="s">
        <v>3111</v>
      </c>
      <c r="C2466" s="161" t="s">
        <v>3004</v>
      </c>
      <c r="D2466" s="161" t="s">
        <v>1236</v>
      </c>
      <c r="E2466" s="161" t="s">
        <v>1219</v>
      </c>
      <c r="F2466" s="162">
        <v>44594</v>
      </c>
      <c r="G2466" s="161" t="s">
        <v>1207</v>
      </c>
      <c r="H2466" s="163"/>
    </row>
    <row r="2467" spans="1:8" x14ac:dyDescent="0.25">
      <c r="A2467" s="160">
        <v>7416</v>
      </c>
      <c r="B2467" s="161" t="s">
        <v>3112</v>
      </c>
      <c r="C2467" s="161" t="s">
        <v>797</v>
      </c>
      <c r="D2467" s="161" t="s">
        <v>1230</v>
      </c>
      <c r="E2467" s="161" t="s">
        <v>1231</v>
      </c>
      <c r="F2467" s="162">
        <v>44594</v>
      </c>
      <c r="G2467" s="161" t="s">
        <v>1220</v>
      </c>
      <c r="H2467" s="163"/>
    </row>
    <row r="2468" spans="1:8" x14ac:dyDescent="0.25">
      <c r="A2468" s="160">
        <v>7418</v>
      </c>
      <c r="B2468" s="161" t="s">
        <v>3113</v>
      </c>
      <c r="C2468" s="161" t="s">
        <v>1217</v>
      </c>
      <c r="D2468" s="161" t="s">
        <v>1746</v>
      </c>
      <c r="E2468" s="161" t="s">
        <v>1219</v>
      </c>
      <c r="F2468" s="162">
        <v>44594</v>
      </c>
      <c r="G2468" s="161" t="s">
        <v>2976</v>
      </c>
      <c r="H2468" s="20" t="s">
        <v>1930</v>
      </c>
    </row>
    <row r="2469" spans="1:8" x14ac:dyDescent="0.25">
      <c r="A2469" s="160">
        <v>7419</v>
      </c>
      <c r="B2469" s="161" t="s">
        <v>3114</v>
      </c>
      <c r="C2469" s="161" t="s">
        <v>1208</v>
      </c>
      <c r="D2469" s="161" t="s">
        <v>1325</v>
      </c>
      <c r="E2469" s="161" t="s">
        <v>1219</v>
      </c>
      <c r="F2469" s="162">
        <v>44592</v>
      </c>
      <c r="G2469" s="161" t="s">
        <v>1253</v>
      </c>
      <c r="H2469" s="20" t="s">
        <v>1930</v>
      </c>
    </row>
    <row r="2470" spans="1:8" x14ac:dyDescent="0.25">
      <c r="A2470" s="160">
        <v>7420</v>
      </c>
      <c r="B2470" s="161" t="s">
        <v>3115</v>
      </c>
      <c r="C2470" s="161" t="s">
        <v>1208</v>
      </c>
      <c r="D2470" s="161" t="s">
        <v>1325</v>
      </c>
      <c r="E2470" s="161" t="s">
        <v>1219</v>
      </c>
      <c r="F2470" s="162">
        <v>44594</v>
      </c>
      <c r="G2470" s="161" t="s">
        <v>1253</v>
      </c>
      <c r="H2470" s="20" t="s">
        <v>1930</v>
      </c>
    </row>
    <row r="2471" spans="1:8" x14ac:dyDescent="0.25">
      <c r="A2471" s="160">
        <v>7421</v>
      </c>
      <c r="B2471" s="161" t="s">
        <v>3116</v>
      </c>
      <c r="C2471" s="161" t="s">
        <v>1767</v>
      </c>
      <c r="D2471" s="161" t="s">
        <v>1746</v>
      </c>
      <c r="E2471" s="161" t="s">
        <v>1219</v>
      </c>
      <c r="F2471" s="162">
        <v>44595</v>
      </c>
      <c r="G2471" s="161" t="s">
        <v>1254</v>
      </c>
      <c r="H2471" s="163"/>
    </row>
    <row r="2472" spans="1:8" x14ac:dyDescent="0.25">
      <c r="A2472" s="160">
        <v>7422</v>
      </c>
      <c r="B2472" s="161" t="s">
        <v>3118</v>
      </c>
      <c r="C2472" s="161" t="s">
        <v>911</v>
      </c>
      <c r="D2472" s="161" t="s">
        <v>1315</v>
      </c>
      <c r="E2472" s="161" t="s">
        <v>1219</v>
      </c>
      <c r="F2472" s="162">
        <v>44596</v>
      </c>
      <c r="G2472" s="161" t="s">
        <v>1255</v>
      </c>
      <c r="H2472" s="163"/>
    </row>
    <row r="2473" spans="1:8" x14ac:dyDescent="0.25">
      <c r="A2473" s="160">
        <v>7423</v>
      </c>
      <c r="B2473" s="161" t="s">
        <v>3119</v>
      </c>
      <c r="C2473" s="161" t="s">
        <v>797</v>
      </c>
      <c r="D2473" s="161" t="s">
        <v>1230</v>
      </c>
      <c r="E2473" s="161" t="s">
        <v>1231</v>
      </c>
      <c r="F2473" s="162">
        <v>44596</v>
      </c>
      <c r="G2473" s="161" t="s">
        <v>1220</v>
      </c>
      <c r="H2473" s="163"/>
    </row>
    <row r="2474" spans="1:8" x14ac:dyDescent="0.25">
      <c r="A2474" s="160">
        <v>7424</v>
      </c>
      <c r="B2474" s="161" t="s">
        <v>3120</v>
      </c>
      <c r="C2474" s="161" t="s">
        <v>1208</v>
      </c>
      <c r="D2474" s="161" t="s">
        <v>1325</v>
      </c>
      <c r="E2474" s="161" t="s">
        <v>1219</v>
      </c>
      <c r="F2474" s="162">
        <v>44598</v>
      </c>
      <c r="G2474" s="161" t="s">
        <v>1253</v>
      </c>
      <c r="H2474" s="20" t="s">
        <v>1930</v>
      </c>
    </row>
    <row r="2475" spans="1:8" x14ac:dyDescent="0.25">
      <c r="A2475" s="160">
        <v>7425</v>
      </c>
      <c r="B2475" s="161" t="s">
        <v>3121</v>
      </c>
      <c r="C2475" s="161" t="s">
        <v>1208</v>
      </c>
      <c r="D2475" s="161" t="s">
        <v>1325</v>
      </c>
      <c r="E2475" s="161" t="s">
        <v>1219</v>
      </c>
      <c r="F2475" s="162"/>
      <c r="G2475" s="161" t="s">
        <v>1253</v>
      </c>
      <c r="H2475" s="20" t="s">
        <v>1930</v>
      </c>
    </row>
    <row r="2476" spans="1:8" x14ac:dyDescent="0.25">
      <c r="A2476" s="160">
        <v>7426</v>
      </c>
      <c r="B2476" s="161" t="s">
        <v>3122</v>
      </c>
      <c r="C2476" s="161" t="s">
        <v>1217</v>
      </c>
      <c r="D2476" s="161" t="s">
        <v>1746</v>
      </c>
      <c r="E2476" s="161" t="s">
        <v>1219</v>
      </c>
      <c r="F2476" s="162">
        <v>44596</v>
      </c>
      <c r="G2476" s="161" t="s">
        <v>2976</v>
      </c>
      <c r="H2476" s="20" t="s">
        <v>1930</v>
      </c>
    </row>
    <row r="2477" spans="1:8" x14ac:dyDescent="0.25">
      <c r="A2477" s="160">
        <v>7427</v>
      </c>
      <c r="B2477" s="161" t="s">
        <v>3123</v>
      </c>
      <c r="C2477" s="161" t="s">
        <v>1021</v>
      </c>
      <c r="D2477" s="161" t="s">
        <v>1236</v>
      </c>
      <c r="E2477" s="161" t="s">
        <v>1219</v>
      </c>
      <c r="F2477" s="162">
        <v>44598</v>
      </c>
      <c r="G2477" s="161" t="s">
        <v>1207</v>
      </c>
      <c r="H2477" s="163"/>
    </row>
    <row r="2478" spans="1:8" x14ac:dyDescent="0.25">
      <c r="A2478" s="160">
        <v>7428</v>
      </c>
      <c r="B2478" s="161" t="s">
        <v>3124</v>
      </c>
      <c r="C2478" s="161" t="s">
        <v>797</v>
      </c>
      <c r="D2478" s="161" t="s">
        <v>1230</v>
      </c>
      <c r="E2478" s="161" t="s">
        <v>1231</v>
      </c>
      <c r="F2478" s="162">
        <v>44597</v>
      </c>
      <c r="G2478" s="161" t="s">
        <v>1220</v>
      </c>
      <c r="H2478" s="163"/>
    </row>
    <row r="2479" spans="1:8" x14ac:dyDescent="0.25">
      <c r="A2479" s="160">
        <v>7429</v>
      </c>
      <c r="B2479" s="161" t="s">
        <v>3125</v>
      </c>
      <c r="C2479" s="171" t="s">
        <v>3277</v>
      </c>
      <c r="D2479" s="161" t="s">
        <v>1214</v>
      </c>
      <c r="E2479" s="161" t="s">
        <v>1212</v>
      </c>
      <c r="F2479" s="162">
        <v>44597</v>
      </c>
      <c r="G2479" s="161" t="s">
        <v>1220</v>
      </c>
      <c r="H2479" s="20" t="s">
        <v>1930</v>
      </c>
    </row>
    <row r="2480" spans="1:8" x14ac:dyDescent="0.25">
      <c r="A2480" s="160">
        <v>7430</v>
      </c>
      <c r="B2480" s="161" t="s">
        <v>3126</v>
      </c>
      <c r="C2480" s="161" t="s">
        <v>1217</v>
      </c>
      <c r="D2480" s="161" t="s">
        <v>1746</v>
      </c>
      <c r="E2480" s="161" t="s">
        <v>1219</v>
      </c>
      <c r="F2480" s="162"/>
      <c r="G2480" s="161" t="s">
        <v>2976</v>
      </c>
      <c r="H2480" s="20" t="s">
        <v>1930</v>
      </c>
    </row>
    <row r="2481" spans="1:8" x14ac:dyDescent="0.25">
      <c r="A2481" s="160">
        <v>7431</v>
      </c>
      <c r="B2481" s="161" t="s">
        <v>3127</v>
      </c>
      <c r="C2481" s="161" t="s">
        <v>3128</v>
      </c>
      <c r="D2481" s="161" t="s">
        <v>1230</v>
      </c>
      <c r="E2481" s="161" t="s">
        <v>1231</v>
      </c>
      <c r="F2481" s="162">
        <v>44600</v>
      </c>
      <c r="G2481" s="161" t="s">
        <v>1220</v>
      </c>
      <c r="H2481" s="163"/>
    </row>
    <row r="2482" spans="1:8" x14ac:dyDescent="0.25">
      <c r="A2482" s="160">
        <v>7432</v>
      </c>
      <c r="B2482" s="161" t="s">
        <v>3129</v>
      </c>
      <c r="C2482" s="161" t="s">
        <v>1217</v>
      </c>
      <c r="D2482" s="161" t="s">
        <v>1746</v>
      </c>
      <c r="E2482" s="161" t="s">
        <v>1219</v>
      </c>
      <c r="F2482" s="162">
        <v>44600</v>
      </c>
      <c r="G2482" s="161" t="s">
        <v>2976</v>
      </c>
      <c r="H2482" s="20" t="s">
        <v>1930</v>
      </c>
    </row>
    <row r="2483" spans="1:8" x14ac:dyDescent="0.25">
      <c r="A2483" s="160">
        <v>7433</v>
      </c>
      <c r="B2483" s="161" t="s">
        <v>3130</v>
      </c>
      <c r="C2483" s="161" t="s">
        <v>3117</v>
      </c>
      <c r="D2483" s="161" t="s">
        <v>1746</v>
      </c>
      <c r="E2483" s="161" t="s">
        <v>1219</v>
      </c>
      <c r="F2483" s="162">
        <v>44600</v>
      </c>
      <c r="G2483" s="161" t="s">
        <v>1254</v>
      </c>
      <c r="H2483" s="163"/>
    </row>
    <row r="2484" spans="1:8" x14ac:dyDescent="0.25">
      <c r="A2484" s="160">
        <v>7434</v>
      </c>
      <c r="B2484" s="161" t="s">
        <v>3131</v>
      </c>
      <c r="C2484" s="161" t="s">
        <v>3132</v>
      </c>
      <c r="D2484" s="161" t="s">
        <v>1746</v>
      </c>
      <c r="E2484" s="161" t="s">
        <v>1219</v>
      </c>
      <c r="F2484" s="162">
        <v>44601</v>
      </c>
      <c r="G2484" s="161" t="s">
        <v>1220</v>
      </c>
      <c r="H2484" s="163"/>
    </row>
    <row r="2485" spans="1:8" x14ac:dyDescent="0.25">
      <c r="A2485" s="160">
        <v>7435</v>
      </c>
      <c r="B2485" s="161" t="s">
        <v>3133</v>
      </c>
      <c r="C2485" s="161" t="s">
        <v>1115</v>
      </c>
      <c r="D2485" s="161" t="s">
        <v>1230</v>
      </c>
      <c r="E2485" s="161" t="s">
        <v>1231</v>
      </c>
      <c r="F2485" s="162">
        <v>44601</v>
      </c>
      <c r="G2485" s="161" t="s">
        <v>1220</v>
      </c>
      <c r="H2485" s="163"/>
    </row>
    <row r="2486" spans="1:8" x14ac:dyDescent="0.25">
      <c r="A2486" s="160">
        <v>7436</v>
      </c>
      <c r="B2486" s="161" t="s">
        <v>3134</v>
      </c>
      <c r="C2486" s="161" t="s">
        <v>1217</v>
      </c>
      <c r="D2486" s="161" t="s">
        <v>1746</v>
      </c>
      <c r="E2486" s="161" t="s">
        <v>1219</v>
      </c>
      <c r="F2486" s="162">
        <v>44601</v>
      </c>
      <c r="G2486" s="161" t="s">
        <v>2976</v>
      </c>
      <c r="H2486" s="20" t="s">
        <v>1930</v>
      </c>
    </row>
    <row r="2487" spans="1:8" x14ac:dyDescent="0.25">
      <c r="A2487" s="160">
        <v>7437</v>
      </c>
      <c r="B2487" s="161" t="s">
        <v>3135</v>
      </c>
      <c r="C2487" s="161" t="s">
        <v>1217</v>
      </c>
      <c r="D2487" s="161" t="s">
        <v>1746</v>
      </c>
      <c r="E2487" s="161" t="s">
        <v>1219</v>
      </c>
      <c r="F2487" s="162">
        <v>44601</v>
      </c>
      <c r="G2487" s="161" t="s">
        <v>2976</v>
      </c>
      <c r="H2487" s="20" t="s">
        <v>1930</v>
      </c>
    </row>
    <row r="2488" spans="1:8" x14ac:dyDescent="0.25">
      <c r="A2488" s="160">
        <v>7438</v>
      </c>
      <c r="B2488" s="161" t="s">
        <v>3136</v>
      </c>
      <c r="C2488" s="161" t="s">
        <v>890</v>
      </c>
      <c r="D2488" s="161" t="s">
        <v>1746</v>
      </c>
      <c r="E2488" s="161" t="s">
        <v>1219</v>
      </c>
      <c r="F2488" s="162">
        <v>44601</v>
      </c>
      <c r="G2488" s="161" t="s">
        <v>2976</v>
      </c>
      <c r="H2488" s="20" t="s">
        <v>4955</v>
      </c>
    </row>
    <row r="2489" spans="1:8" x14ac:dyDescent="0.25">
      <c r="A2489" s="160">
        <v>7439</v>
      </c>
      <c r="B2489" s="161" t="s">
        <v>3137</v>
      </c>
      <c r="C2489" s="161" t="s">
        <v>1115</v>
      </c>
      <c r="D2489" s="161" t="s">
        <v>1230</v>
      </c>
      <c r="E2489" s="161" t="s">
        <v>1231</v>
      </c>
      <c r="F2489" s="162">
        <v>44602</v>
      </c>
      <c r="G2489" s="161" t="s">
        <v>1220</v>
      </c>
      <c r="H2489" s="163"/>
    </row>
    <row r="2490" spans="1:8" x14ac:dyDescent="0.25">
      <c r="A2490" s="160">
        <v>7440</v>
      </c>
      <c r="B2490" s="161" t="s">
        <v>3138</v>
      </c>
      <c r="C2490" s="161" t="s">
        <v>3139</v>
      </c>
      <c r="D2490" s="161" t="s">
        <v>1214</v>
      </c>
      <c r="E2490" s="161" t="s">
        <v>1212</v>
      </c>
      <c r="F2490" s="162">
        <v>44601</v>
      </c>
      <c r="G2490" s="161" t="s">
        <v>1254</v>
      </c>
      <c r="H2490" s="163"/>
    </row>
    <row r="2491" spans="1:8" x14ac:dyDescent="0.25">
      <c r="A2491" s="160">
        <v>7441</v>
      </c>
      <c r="B2491" s="161" t="s">
        <v>3140</v>
      </c>
      <c r="C2491" s="161" t="s">
        <v>1217</v>
      </c>
      <c r="D2491" s="161" t="s">
        <v>1746</v>
      </c>
      <c r="E2491" s="161" t="s">
        <v>1219</v>
      </c>
      <c r="F2491" s="162">
        <v>44603</v>
      </c>
      <c r="G2491" s="161" t="s">
        <v>2976</v>
      </c>
      <c r="H2491" s="20" t="s">
        <v>1930</v>
      </c>
    </row>
    <row r="2492" spans="1:8" x14ac:dyDescent="0.25">
      <c r="A2492" s="160">
        <v>7442</v>
      </c>
      <c r="B2492" s="161" t="s">
        <v>3141</v>
      </c>
      <c r="C2492" s="171" t="s">
        <v>3277</v>
      </c>
      <c r="D2492" s="161" t="s">
        <v>1746</v>
      </c>
      <c r="E2492" s="161" t="s">
        <v>1219</v>
      </c>
      <c r="F2492" s="162">
        <v>44596</v>
      </c>
      <c r="G2492" s="161" t="s">
        <v>1220</v>
      </c>
      <c r="H2492" s="20" t="s">
        <v>1930</v>
      </c>
    </row>
    <row r="2493" spans="1:8" x14ac:dyDescent="0.25">
      <c r="A2493" s="167">
        <v>7443</v>
      </c>
      <c r="B2493" s="164" t="s">
        <v>3173</v>
      </c>
      <c r="C2493" s="171" t="s">
        <v>3277</v>
      </c>
      <c r="D2493" s="164" t="s">
        <v>1746</v>
      </c>
      <c r="E2493" s="164" t="s">
        <v>1219</v>
      </c>
      <c r="F2493" s="165">
        <v>44604</v>
      </c>
      <c r="G2493" s="164" t="s">
        <v>1220</v>
      </c>
      <c r="H2493" s="20" t="s">
        <v>1930</v>
      </c>
    </row>
    <row r="2494" spans="1:8" x14ac:dyDescent="0.25">
      <c r="A2494" s="167">
        <v>7444</v>
      </c>
      <c r="B2494" s="164" t="s">
        <v>3159</v>
      </c>
      <c r="C2494" s="164" t="s">
        <v>201</v>
      </c>
      <c r="D2494" s="164" t="s">
        <v>1214</v>
      </c>
      <c r="E2494" s="164" t="s">
        <v>1212</v>
      </c>
      <c r="F2494" s="165">
        <v>44604</v>
      </c>
      <c r="G2494" s="164" t="s">
        <v>1254</v>
      </c>
      <c r="H2494" s="166"/>
    </row>
    <row r="2495" spans="1:8" x14ac:dyDescent="0.25">
      <c r="A2495" s="167">
        <v>7445</v>
      </c>
      <c r="B2495" s="164" t="s">
        <v>3160</v>
      </c>
      <c r="C2495" s="164" t="s">
        <v>201</v>
      </c>
      <c r="D2495" s="164" t="s">
        <v>1214</v>
      </c>
      <c r="E2495" s="164" t="s">
        <v>1212</v>
      </c>
      <c r="F2495" s="165">
        <v>44604</v>
      </c>
      <c r="G2495" s="164" t="s">
        <v>1254</v>
      </c>
      <c r="H2495" s="166"/>
    </row>
    <row r="2496" spans="1:8" x14ac:dyDescent="0.25">
      <c r="A2496" s="167">
        <v>7446</v>
      </c>
      <c r="B2496" s="164" t="s">
        <v>3161</v>
      </c>
      <c r="C2496" s="164" t="s">
        <v>201</v>
      </c>
      <c r="D2496" s="164" t="s">
        <v>1214</v>
      </c>
      <c r="E2496" s="164" t="s">
        <v>1212</v>
      </c>
      <c r="F2496" s="165">
        <v>44604</v>
      </c>
      <c r="G2496" s="164" t="s">
        <v>1254</v>
      </c>
      <c r="H2496" s="166"/>
    </row>
    <row r="2497" spans="1:8" x14ac:dyDescent="0.25">
      <c r="A2497" s="167">
        <v>7447</v>
      </c>
      <c r="B2497" s="164" t="s">
        <v>3152</v>
      </c>
      <c r="C2497" s="164" t="s">
        <v>797</v>
      </c>
      <c r="D2497" s="164" t="s">
        <v>1230</v>
      </c>
      <c r="E2497" s="164" t="s">
        <v>1231</v>
      </c>
      <c r="F2497" s="165"/>
      <c r="G2497" s="164" t="s">
        <v>1220</v>
      </c>
      <c r="H2497" s="166"/>
    </row>
    <row r="2498" spans="1:8" x14ac:dyDescent="0.25">
      <c r="A2498" s="167">
        <v>7448</v>
      </c>
      <c r="B2498" s="164" t="s">
        <v>3162</v>
      </c>
      <c r="C2498" s="164" t="s">
        <v>201</v>
      </c>
      <c r="D2498" s="164" t="s">
        <v>1214</v>
      </c>
      <c r="E2498" s="164" t="s">
        <v>1212</v>
      </c>
      <c r="F2498" s="165">
        <v>44606</v>
      </c>
      <c r="G2498" s="164" t="s">
        <v>1254</v>
      </c>
      <c r="H2498" s="166"/>
    </row>
    <row r="2499" spans="1:8" x14ac:dyDescent="0.25">
      <c r="A2499" s="167">
        <v>7449</v>
      </c>
      <c r="B2499" s="164" t="s">
        <v>3163</v>
      </c>
      <c r="C2499" s="164" t="s">
        <v>201</v>
      </c>
      <c r="D2499" s="164" t="s">
        <v>1214</v>
      </c>
      <c r="E2499" s="164" t="s">
        <v>1212</v>
      </c>
      <c r="F2499" s="165">
        <v>44607</v>
      </c>
      <c r="G2499" s="164" t="s">
        <v>1254</v>
      </c>
      <c r="H2499" s="166"/>
    </row>
    <row r="2500" spans="1:8" x14ac:dyDescent="0.25">
      <c r="A2500" s="167">
        <v>7450</v>
      </c>
      <c r="B2500" s="164" t="s">
        <v>3148</v>
      </c>
      <c r="C2500" s="164" t="s">
        <v>1991</v>
      </c>
      <c r="D2500" s="164" t="s">
        <v>1257</v>
      </c>
      <c r="E2500" s="164" t="s">
        <v>1231</v>
      </c>
      <c r="F2500" s="165">
        <v>44607</v>
      </c>
      <c r="G2500" s="164" t="s">
        <v>2555</v>
      </c>
      <c r="H2500" s="58" t="s">
        <v>2074</v>
      </c>
    </row>
    <row r="2501" spans="1:8" x14ac:dyDescent="0.25">
      <c r="A2501" s="167">
        <v>7451</v>
      </c>
      <c r="B2501" s="164" t="s">
        <v>3181</v>
      </c>
      <c r="C2501" s="164" t="s">
        <v>1208</v>
      </c>
      <c r="D2501" s="164" t="s">
        <v>1325</v>
      </c>
      <c r="E2501" s="164" t="s">
        <v>1219</v>
      </c>
      <c r="F2501" s="165">
        <v>44610</v>
      </c>
      <c r="G2501" s="164" t="s">
        <v>1253</v>
      </c>
      <c r="H2501" s="20" t="s">
        <v>1930</v>
      </c>
    </row>
    <row r="2502" spans="1:8" x14ac:dyDescent="0.25">
      <c r="A2502" s="167">
        <v>7452</v>
      </c>
      <c r="B2502" s="164" t="s">
        <v>3183</v>
      </c>
      <c r="C2502" s="164" t="s">
        <v>865</v>
      </c>
      <c r="D2502" s="164" t="s">
        <v>1746</v>
      </c>
      <c r="E2502" s="164" t="s">
        <v>1219</v>
      </c>
      <c r="F2502" s="165">
        <v>44610</v>
      </c>
      <c r="G2502" s="164" t="s">
        <v>1207</v>
      </c>
      <c r="H2502" s="20" t="s">
        <v>1930</v>
      </c>
    </row>
    <row r="2503" spans="1:8" x14ac:dyDescent="0.25">
      <c r="A2503" s="167">
        <v>7453</v>
      </c>
      <c r="B2503" s="164" t="s">
        <v>3179</v>
      </c>
      <c r="C2503" s="164" t="s">
        <v>3004</v>
      </c>
      <c r="D2503" s="164" t="s">
        <v>1315</v>
      </c>
      <c r="E2503" s="164" t="s">
        <v>1219</v>
      </c>
      <c r="F2503" s="165">
        <v>44612</v>
      </c>
      <c r="G2503" s="164" t="s">
        <v>1207</v>
      </c>
      <c r="H2503" s="166"/>
    </row>
    <row r="2504" spans="1:8" x14ac:dyDescent="0.25">
      <c r="A2504" s="167">
        <v>7454</v>
      </c>
      <c r="B2504" s="164" t="s">
        <v>3164</v>
      </c>
      <c r="C2504" s="164" t="s">
        <v>2558</v>
      </c>
      <c r="D2504" s="164" t="s">
        <v>1746</v>
      </c>
      <c r="E2504" s="164" t="s">
        <v>1219</v>
      </c>
      <c r="F2504" s="165">
        <v>44609</v>
      </c>
      <c r="G2504" s="164" t="s">
        <v>1254</v>
      </c>
      <c r="H2504" s="166"/>
    </row>
    <row r="2505" spans="1:8" x14ac:dyDescent="0.25">
      <c r="A2505" s="167">
        <v>7455</v>
      </c>
      <c r="B2505" s="164" t="s">
        <v>3165</v>
      </c>
      <c r="C2505" s="164" t="s">
        <v>2558</v>
      </c>
      <c r="D2505" s="164" t="s">
        <v>1746</v>
      </c>
      <c r="E2505" s="164" t="s">
        <v>1219</v>
      </c>
      <c r="F2505" s="165"/>
      <c r="G2505" s="164" t="s">
        <v>1254</v>
      </c>
      <c r="H2505" s="166"/>
    </row>
    <row r="2506" spans="1:8" x14ac:dyDescent="0.25">
      <c r="A2506" s="167">
        <v>7456</v>
      </c>
      <c r="B2506" s="164" t="s">
        <v>3166</v>
      </c>
      <c r="C2506" s="164" t="s">
        <v>2558</v>
      </c>
      <c r="D2506" s="164" t="s">
        <v>1746</v>
      </c>
      <c r="E2506" s="164" t="s">
        <v>1219</v>
      </c>
      <c r="F2506" s="165">
        <v>44609</v>
      </c>
      <c r="G2506" s="164" t="s">
        <v>1254</v>
      </c>
      <c r="H2506" s="166"/>
    </row>
    <row r="2507" spans="1:8" x14ac:dyDescent="0.25">
      <c r="A2507" s="167">
        <v>7457</v>
      </c>
      <c r="B2507" s="164" t="s">
        <v>3176</v>
      </c>
      <c r="C2507" s="164" t="s">
        <v>2286</v>
      </c>
      <c r="D2507" s="164" t="s">
        <v>1325</v>
      </c>
      <c r="E2507" s="164" t="s">
        <v>1219</v>
      </c>
      <c r="F2507" s="165">
        <v>44611</v>
      </c>
      <c r="G2507" s="164" t="s">
        <v>1207</v>
      </c>
      <c r="H2507" s="166"/>
    </row>
    <row r="2508" spans="1:8" x14ac:dyDescent="0.25">
      <c r="A2508" s="167">
        <v>7458</v>
      </c>
      <c r="B2508" s="164" t="s">
        <v>3142</v>
      </c>
      <c r="C2508" s="164" t="s">
        <v>1217</v>
      </c>
      <c r="D2508" s="164" t="s">
        <v>1746</v>
      </c>
      <c r="E2508" s="164" t="s">
        <v>1219</v>
      </c>
      <c r="F2508" s="165">
        <v>44610</v>
      </c>
      <c r="G2508" s="164" t="s">
        <v>2976</v>
      </c>
      <c r="H2508" s="20" t="s">
        <v>1930</v>
      </c>
    </row>
    <row r="2509" spans="1:8" x14ac:dyDescent="0.25">
      <c r="A2509" s="167">
        <v>7459</v>
      </c>
      <c r="B2509" s="164" t="s">
        <v>3143</v>
      </c>
      <c r="C2509" s="164" t="s">
        <v>1217</v>
      </c>
      <c r="D2509" s="164" t="s">
        <v>1746</v>
      </c>
      <c r="E2509" s="164" t="s">
        <v>1219</v>
      </c>
      <c r="F2509" s="165">
        <v>44610</v>
      </c>
      <c r="G2509" s="164" t="s">
        <v>2976</v>
      </c>
      <c r="H2509" s="20" t="s">
        <v>1930</v>
      </c>
    </row>
    <row r="2510" spans="1:8" x14ac:dyDescent="0.25">
      <c r="A2510" s="167">
        <v>7460</v>
      </c>
      <c r="B2510" s="164" t="s">
        <v>3171</v>
      </c>
      <c r="C2510" s="164" t="s">
        <v>2956</v>
      </c>
      <c r="D2510" s="164" t="s">
        <v>1230</v>
      </c>
      <c r="E2510" s="164" t="s">
        <v>1231</v>
      </c>
      <c r="F2510" s="165">
        <v>44610</v>
      </c>
      <c r="G2510" s="164" t="s">
        <v>1254</v>
      </c>
      <c r="H2510" s="166"/>
    </row>
    <row r="2511" spans="1:8" x14ac:dyDescent="0.25">
      <c r="A2511" s="167">
        <v>7461</v>
      </c>
      <c r="B2511" s="164" t="s">
        <v>3184</v>
      </c>
      <c r="C2511" s="164" t="s">
        <v>865</v>
      </c>
      <c r="D2511" s="164" t="s">
        <v>1236</v>
      </c>
      <c r="E2511" s="164" t="s">
        <v>1219</v>
      </c>
      <c r="F2511" s="165"/>
      <c r="G2511" s="164" t="s">
        <v>1207</v>
      </c>
      <c r="H2511" s="20" t="s">
        <v>1930</v>
      </c>
    </row>
    <row r="2512" spans="1:8" x14ac:dyDescent="0.25">
      <c r="A2512" s="167">
        <v>7462</v>
      </c>
      <c r="B2512" s="164" t="s">
        <v>3149</v>
      </c>
      <c r="C2512" s="164" t="s">
        <v>890</v>
      </c>
      <c r="D2512" s="164" t="s">
        <v>1746</v>
      </c>
      <c r="E2512" s="164" t="s">
        <v>1219</v>
      </c>
      <c r="F2512" s="165">
        <v>44611</v>
      </c>
      <c r="G2512" s="164" t="s">
        <v>2976</v>
      </c>
      <c r="H2512" s="20" t="s">
        <v>4955</v>
      </c>
    </row>
    <row r="2513" spans="1:8" x14ac:dyDescent="0.25">
      <c r="A2513" s="167">
        <v>7463</v>
      </c>
      <c r="B2513" s="164" t="s">
        <v>3150</v>
      </c>
      <c r="C2513" s="164" t="s">
        <v>890</v>
      </c>
      <c r="D2513" s="164" t="s">
        <v>1746</v>
      </c>
      <c r="E2513" s="164" t="s">
        <v>1219</v>
      </c>
      <c r="F2513" s="165">
        <v>44611</v>
      </c>
      <c r="G2513" s="164" t="s">
        <v>2976</v>
      </c>
      <c r="H2513" s="20" t="s">
        <v>4955</v>
      </c>
    </row>
    <row r="2514" spans="1:8" x14ac:dyDescent="0.25">
      <c r="A2514" s="167">
        <v>7464</v>
      </c>
      <c r="B2514" s="164" t="s">
        <v>3154</v>
      </c>
      <c r="C2514" s="164" t="s">
        <v>199</v>
      </c>
      <c r="D2514" s="164" t="s">
        <v>1230</v>
      </c>
      <c r="E2514" s="164" t="s">
        <v>1231</v>
      </c>
      <c r="F2514" s="165">
        <v>44613</v>
      </c>
      <c r="G2514" s="164" t="s">
        <v>1220</v>
      </c>
      <c r="H2514" s="166"/>
    </row>
    <row r="2515" spans="1:8" x14ac:dyDescent="0.25">
      <c r="A2515" s="167">
        <v>7465</v>
      </c>
      <c r="B2515" s="164" t="s">
        <v>3156</v>
      </c>
      <c r="C2515" s="164" t="s">
        <v>1115</v>
      </c>
      <c r="D2515" s="164" t="s">
        <v>1230</v>
      </c>
      <c r="E2515" s="164" t="s">
        <v>1231</v>
      </c>
      <c r="F2515" s="165">
        <v>44614</v>
      </c>
      <c r="G2515" s="164" t="s">
        <v>1220</v>
      </c>
      <c r="H2515" s="166"/>
    </row>
    <row r="2516" spans="1:8" x14ac:dyDescent="0.25">
      <c r="A2516" s="167">
        <v>7466</v>
      </c>
      <c r="B2516" s="164" t="s">
        <v>3167</v>
      </c>
      <c r="C2516" s="164" t="s">
        <v>1558</v>
      </c>
      <c r="D2516" s="164" t="s">
        <v>1746</v>
      </c>
      <c r="E2516" s="164" t="s">
        <v>1219</v>
      </c>
      <c r="F2516" s="165">
        <v>44614</v>
      </c>
      <c r="G2516" s="164" t="s">
        <v>1254</v>
      </c>
      <c r="H2516" s="166"/>
    </row>
    <row r="2517" spans="1:8" x14ac:dyDescent="0.25">
      <c r="A2517" s="167">
        <v>7467</v>
      </c>
      <c r="B2517" s="164" t="s">
        <v>3175</v>
      </c>
      <c r="C2517" s="164" t="s">
        <v>3174</v>
      </c>
      <c r="D2517" s="164" t="s">
        <v>1746</v>
      </c>
      <c r="E2517" s="164" t="s">
        <v>1219</v>
      </c>
      <c r="F2517" s="165"/>
      <c r="G2517" s="164" t="s">
        <v>1253</v>
      </c>
      <c r="H2517" s="166"/>
    </row>
    <row r="2518" spans="1:8" x14ac:dyDescent="0.25">
      <c r="A2518" s="167">
        <v>7468</v>
      </c>
      <c r="B2518" s="164" t="s">
        <v>3144</v>
      </c>
      <c r="C2518" s="164" t="s">
        <v>1217</v>
      </c>
      <c r="D2518" s="164" t="s">
        <v>1746</v>
      </c>
      <c r="E2518" s="164" t="s">
        <v>1219</v>
      </c>
      <c r="F2518" s="165">
        <v>44615</v>
      </c>
      <c r="G2518" s="164" t="s">
        <v>2976</v>
      </c>
      <c r="H2518" s="20" t="s">
        <v>1930</v>
      </c>
    </row>
    <row r="2519" spans="1:8" x14ac:dyDescent="0.25">
      <c r="A2519" s="167">
        <v>7469</v>
      </c>
      <c r="B2519" s="164" t="s">
        <v>3182</v>
      </c>
      <c r="C2519" s="164" t="s">
        <v>1208</v>
      </c>
      <c r="D2519" s="164" t="s">
        <v>1325</v>
      </c>
      <c r="E2519" s="164" t="s">
        <v>1219</v>
      </c>
      <c r="F2519" s="165">
        <v>44617</v>
      </c>
      <c r="G2519" s="164" t="s">
        <v>1253</v>
      </c>
      <c r="H2519" s="20" t="s">
        <v>1930</v>
      </c>
    </row>
    <row r="2520" spans="1:8" x14ac:dyDescent="0.25">
      <c r="A2520" s="167">
        <v>7470</v>
      </c>
      <c r="B2520" s="164" t="s">
        <v>3147</v>
      </c>
      <c r="C2520" s="164" t="s">
        <v>2546</v>
      </c>
      <c r="D2520" s="164" t="s">
        <v>1315</v>
      </c>
      <c r="E2520" s="164" t="s">
        <v>1219</v>
      </c>
      <c r="F2520" s="165">
        <v>44616</v>
      </c>
      <c r="G2520" s="164" t="s">
        <v>1255</v>
      </c>
      <c r="H2520" s="166"/>
    </row>
    <row r="2521" spans="1:8" x14ac:dyDescent="0.25">
      <c r="A2521" s="167">
        <v>7471</v>
      </c>
      <c r="B2521" s="164" t="s">
        <v>3153</v>
      </c>
      <c r="C2521" s="164" t="s">
        <v>1923</v>
      </c>
      <c r="D2521" s="164" t="s">
        <v>1746</v>
      </c>
      <c r="E2521" s="164" t="s">
        <v>1219</v>
      </c>
      <c r="F2521" s="165">
        <v>44616</v>
      </c>
      <c r="G2521" s="164" t="s">
        <v>1220</v>
      </c>
      <c r="H2521" s="20" t="s">
        <v>1930</v>
      </c>
    </row>
    <row r="2522" spans="1:8" x14ac:dyDescent="0.25">
      <c r="A2522" s="167">
        <v>7472</v>
      </c>
      <c r="B2522" s="164" t="s">
        <v>3168</v>
      </c>
      <c r="C2522" s="164" t="s">
        <v>1558</v>
      </c>
      <c r="D2522" s="164" t="s">
        <v>1746</v>
      </c>
      <c r="E2522" s="164" t="s">
        <v>1219</v>
      </c>
      <c r="F2522" s="165">
        <v>44616</v>
      </c>
      <c r="G2522" s="164" t="s">
        <v>1254</v>
      </c>
      <c r="H2522" s="166"/>
    </row>
    <row r="2523" spans="1:8" x14ac:dyDescent="0.25">
      <c r="A2523" s="167">
        <v>7473</v>
      </c>
      <c r="B2523" s="164" t="s">
        <v>3178</v>
      </c>
      <c r="C2523" s="164" t="s">
        <v>3177</v>
      </c>
      <c r="D2523" s="164" t="s">
        <v>1211</v>
      </c>
      <c r="E2523" s="164" t="s">
        <v>1212</v>
      </c>
      <c r="F2523" s="165">
        <v>44616</v>
      </c>
      <c r="G2523" s="164" t="s">
        <v>1207</v>
      </c>
      <c r="H2523" s="166"/>
    </row>
    <row r="2524" spans="1:8" x14ac:dyDescent="0.25">
      <c r="A2524" s="167">
        <v>7474</v>
      </c>
      <c r="B2524" s="164" t="s">
        <v>3169</v>
      </c>
      <c r="C2524" s="164" t="s">
        <v>1558</v>
      </c>
      <c r="D2524" s="164" t="s">
        <v>1746</v>
      </c>
      <c r="E2524" s="164" t="s">
        <v>1219</v>
      </c>
      <c r="F2524" s="165">
        <v>44617</v>
      </c>
      <c r="G2524" s="164" t="s">
        <v>1254</v>
      </c>
      <c r="H2524" s="166"/>
    </row>
    <row r="2525" spans="1:8" x14ac:dyDescent="0.25">
      <c r="A2525" s="167">
        <v>7475</v>
      </c>
      <c r="B2525" s="164" t="s">
        <v>3170</v>
      </c>
      <c r="C2525" s="164" t="s">
        <v>1558</v>
      </c>
      <c r="D2525" s="164" t="s">
        <v>1746</v>
      </c>
      <c r="E2525" s="164" t="s">
        <v>1219</v>
      </c>
      <c r="F2525" s="165">
        <v>44617</v>
      </c>
      <c r="G2525" s="164" t="s">
        <v>1254</v>
      </c>
      <c r="H2525" s="166"/>
    </row>
    <row r="2526" spans="1:8" x14ac:dyDescent="0.25">
      <c r="A2526" s="167">
        <v>7476</v>
      </c>
      <c r="B2526" s="164" t="s">
        <v>3145</v>
      </c>
      <c r="C2526" s="164" t="s">
        <v>1217</v>
      </c>
      <c r="D2526" s="164" t="s">
        <v>1746</v>
      </c>
      <c r="E2526" s="164" t="s">
        <v>1219</v>
      </c>
      <c r="F2526" s="165">
        <v>44617</v>
      </c>
      <c r="G2526" s="164" t="s">
        <v>2976</v>
      </c>
      <c r="H2526" s="20" t="s">
        <v>1930</v>
      </c>
    </row>
    <row r="2527" spans="1:8" x14ac:dyDescent="0.25">
      <c r="A2527" s="167">
        <v>7477</v>
      </c>
      <c r="B2527" s="164" t="s">
        <v>3157</v>
      </c>
      <c r="C2527" s="164" t="s">
        <v>1115</v>
      </c>
      <c r="D2527" s="164" t="s">
        <v>1230</v>
      </c>
      <c r="E2527" s="164" t="s">
        <v>1231</v>
      </c>
      <c r="F2527" s="165">
        <v>44617</v>
      </c>
      <c r="G2527" s="164" t="s">
        <v>1220</v>
      </c>
      <c r="H2527" s="166"/>
    </row>
    <row r="2528" spans="1:8" x14ac:dyDescent="0.25">
      <c r="A2528" s="167">
        <v>7478</v>
      </c>
      <c r="B2528" s="164" t="s">
        <v>3158</v>
      </c>
      <c r="C2528" s="164" t="s">
        <v>1115</v>
      </c>
      <c r="D2528" s="164" t="s">
        <v>1230</v>
      </c>
      <c r="E2528" s="164" t="s">
        <v>1231</v>
      </c>
      <c r="F2528" s="165">
        <v>44617</v>
      </c>
      <c r="G2528" s="164" t="s">
        <v>1220</v>
      </c>
      <c r="H2528" s="166"/>
    </row>
    <row r="2529" spans="1:8" x14ac:dyDescent="0.25">
      <c r="A2529" s="167">
        <v>7479</v>
      </c>
      <c r="B2529" s="164" t="s">
        <v>3146</v>
      </c>
      <c r="C2529" s="164" t="s">
        <v>1339</v>
      </c>
      <c r="D2529" s="164" t="s">
        <v>1315</v>
      </c>
      <c r="E2529" s="164" t="s">
        <v>1219</v>
      </c>
      <c r="F2529" s="165">
        <v>44617</v>
      </c>
      <c r="G2529" s="164" t="s">
        <v>1255</v>
      </c>
      <c r="H2529" s="166"/>
    </row>
    <row r="2530" spans="1:8" x14ac:dyDescent="0.25">
      <c r="A2530" s="167">
        <v>7480</v>
      </c>
      <c r="B2530" s="164" t="s">
        <v>3180</v>
      </c>
      <c r="C2530" s="164" t="s">
        <v>1208</v>
      </c>
      <c r="D2530" s="164" t="s">
        <v>1236</v>
      </c>
      <c r="E2530" s="164" t="s">
        <v>1219</v>
      </c>
      <c r="F2530" s="165">
        <v>44619</v>
      </c>
      <c r="G2530" s="164" t="s">
        <v>1207</v>
      </c>
      <c r="H2530" s="20" t="s">
        <v>1930</v>
      </c>
    </row>
    <row r="2531" spans="1:8" x14ac:dyDescent="0.25">
      <c r="A2531" s="167">
        <v>7481</v>
      </c>
      <c r="B2531" s="164" t="s">
        <v>3172</v>
      </c>
      <c r="C2531" s="164" t="s">
        <v>2956</v>
      </c>
      <c r="D2531" s="164" t="s">
        <v>1230</v>
      </c>
      <c r="E2531" s="164" t="s">
        <v>1231</v>
      </c>
      <c r="F2531" s="165">
        <v>44618</v>
      </c>
      <c r="G2531" s="164" t="s">
        <v>1254</v>
      </c>
      <c r="H2531" s="166"/>
    </row>
    <row r="2532" spans="1:8" x14ac:dyDescent="0.25">
      <c r="A2532" s="167">
        <v>7483</v>
      </c>
      <c r="B2532" s="164" t="s">
        <v>3155</v>
      </c>
      <c r="C2532" s="164" t="s">
        <v>199</v>
      </c>
      <c r="D2532" s="164" t="s">
        <v>1230</v>
      </c>
      <c r="E2532" s="164" t="s">
        <v>1231</v>
      </c>
      <c r="F2532" s="165">
        <v>44618</v>
      </c>
      <c r="G2532" s="164" t="s">
        <v>1220</v>
      </c>
      <c r="H2532" s="166"/>
    </row>
    <row r="2533" spans="1:8" x14ac:dyDescent="0.25">
      <c r="A2533" s="167">
        <v>7484</v>
      </c>
      <c r="B2533" s="164" t="s">
        <v>3185</v>
      </c>
      <c r="C2533" s="164" t="s">
        <v>1217</v>
      </c>
      <c r="D2533" s="164" t="s">
        <v>1230</v>
      </c>
      <c r="E2533" s="164" t="s">
        <v>1219</v>
      </c>
      <c r="F2533" s="165">
        <v>44621</v>
      </c>
      <c r="G2533" s="164" t="s">
        <v>2976</v>
      </c>
      <c r="H2533" s="20" t="s">
        <v>1930</v>
      </c>
    </row>
    <row r="2534" spans="1:8" x14ac:dyDescent="0.25">
      <c r="A2534" s="167">
        <v>7485</v>
      </c>
      <c r="B2534" s="164" t="s">
        <v>3186</v>
      </c>
      <c r="C2534" s="164" t="s">
        <v>1923</v>
      </c>
      <c r="D2534" s="164" t="s">
        <v>1746</v>
      </c>
      <c r="E2534" s="164" t="s">
        <v>1219</v>
      </c>
      <c r="F2534" s="165"/>
      <c r="G2534" s="164" t="s">
        <v>1220</v>
      </c>
      <c r="H2534" s="20" t="s">
        <v>1930</v>
      </c>
    </row>
    <row r="2535" spans="1:8" x14ac:dyDescent="0.25">
      <c r="A2535" s="167">
        <v>7486</v>
      </c>
      <c r="B2535" s="164" t="s">
        <v>3151</v>
      </c>
      <c r="C2535" s="164" t="s">
        <v>890</v>
      </c>
      <c r="D2535" s="164" t="s">
        <v>1746</v>
      </c>
      <c r="E2535" s="164" t="s">
        <v>1219</v>
      </c>
      <c r="F2535" s="165">
        <v>44618</v>
      </c>
      <c r="G2535" s="164" t="s">
        <v>2976</v>
      </c>
      <c r="H2535" s="20" t="s">
        <v>4955</v>
      </c>
    </row>
    <row r="2536" spans="1:8" x14ac:dyDescent="0.25">
      <c r="A2536" s="167">
        <v>7487</v>
      </c>
      <c r="B2536" s="164" t="s">
        <v>3187</v>
      </c>
      <c r="C2536" s="164" t="s">
        <v>246</v>
      </c>
      <c r="D2536" s="164" t="s">
        <v>1315</v>
      </c>
      <c r="E2536" s="164" t="s">
        <v>1219</v>
      </c>
      <c r="F2536" s="165">
        <v>44622</v>
      </c>
      <c r="G2536" s="164" t="s">
        <v>1255</v>
      </c>
      <c r="H2536" s="166"/>
    </row>
    <row r="2537" spans="1:8" x14ac:dyDescent="0.25">
      <c r="A2537" s="167">
        <v>7488</v>
      </c>
      <c r="B2537" s="164" t="s">
        <v>3188</v>
      </c>
      <c r="C2537" s="164" t="s">
        <v>1208</v>
      </c>
      <c r="D2537" s="164" t="s">
        <v>1325</v>
      </c>
      <c r="E2537" s="164" t="s">
        <v>1219</v>
      </c>
      <c r="F2537" s="165">
        <v>44622</v>
      </c>
      <c r="G2537" s="164" t="s">
        <v>1253</v>
      </c>
      <c r="H2537" s="20" t="s">
        <v>1930</v>
      </c>
    </row>
    <row r="2538" spans="1:8" x14ac:dyDescent="0.25">
      <c r="A2538" s="167">
        <v>7489</v>
      </c>
      <c r="B2538" s="164" t="s">
        <v>3189</v>
      </c>
      <c r="C2538" s="164" t="s">
        <v>1208</v>
      </c>
      <c r="D2538" s="164" t="s">
        <v>1325</v>
      </c>
      <c r="E2538" s="164" t="s">
        <v>1219</v>
      </c>
      <c r="F2538" s="165">
        <v>44624</v>
      </c>
      <c r="G2538" s="164" t="s">
        <v>1253</v>
      </c>
      <c r="H2538" s="20" t="s">
        <v>1930</v>
      </c>
    </row>
    <row r="2539" spans="1:8" x14ac:dyDescent="0.25">
      <c r="A2539" s="167">
        <v>7490</v>
      </c>
      <c r="B2539" s="164" t="s">
        <v>3190</v>
      </c>
      <c r="C2539" s="164" t="s">
        <v>1923</v>
      </c>
      <c r="D2539" s="164" t="s">
        <v>1746</v>
      </c>
      <c r="E2539" s="164" t="s">
        <v>1219</v>
      </c>
      <c r="F2539" s="165">
        <v>44623</v>
      </c>
      <c r="G2539" s="164" t="s">
        <v>1220</v>
      </c>
      <c r="H2539" s="20" t="s">
        <v>1930</v>
      </c>
    </row>
    <row r="2540" spans="1:8" x14ac:dyDescent="0.25">
      <c r="A2540" s="167">
        <v>7491</v>
      </c>
      <c r="B2540" s="164" t="s">
        <v>3191</v>
      </c>
      <c r="C2540" s="164" t="s">
        <v>1558</v>
      </c>
      <c r="D2540" s="164" t="s">
        <v>1746</v>
      </c>
      <c r="E2540" s="164" t="s">
        <v>1219</v>
      </c>
      <c r="F2540" s="165">
        <v>44623</v>
      </c>
      <c r="G2540" s="164" t="s">
        <v>1254</v>
      </c>
      <c r="H2540" s="166"/>
    </row>
    <row r="2541" spans="1:8" x14ac:dyDescent="0.25">
      <c r="A2541" s="167">
        <v>7492</v>
      </c>
      <c r="B2541" s="164" t="s">
        <v>3192</v>
      </c>
      <c r="C2541" s="164" t="s">
        <v>3132</v>
      </c>
      <c r="D2541" s="164" t="s">
        <v>1746</v>
      </c>
      <c r="E2541" s="164" t="s">
        <v>1219</v>
      </c>
      <c r="F2541" s="165">
        <v>44623</v>
      </c>
      <c r="G2541" s="164" t="s">
        <v>1220</v>
      </c>
      <c r="H2541" s="166"/>
    </row>
    <row r="2542" spans="1:8" x14ac:dyDescent="0.25">
      <c r="A2542" s="167">
        <v>7493</v>
      </c>
      <c r="B2542" s="164" t="s">
        <v>3193</v>
      </c>
      <c r="C2542" s="164" t="s">
        <v>1217</v>
      </c>
      <c r="D2542" s="164" t="s">
        <v>1746</v>
      </c>
      <c r="E2542" s="164" t="s">
        <v>1219</v>
      </c>
      <c r="F2542" s="165">
        <v>44625</v>
      </c>
      <c r="G2542" s="164" t="s">
        <v>2976</v>
      </c>
      <c r="H2542" s="20" t="s">
        <v>1930</v>
      </c>
    </row>
    <row r="2543" spans="1:8" x14ac:dyDescent="0.25">
      <c r="A2543" s="167">
        <v>7494</v>
      </c>
      <c r="B2543" s="164" t="s">
        <v>3194</v>
      </c>
      <c r="C2543" s="164" t="s">
        <v>3001</v>
      </c>
      <c r="D2543" s="164" t="s">
        <v>1236</v>
      </c>
      <c r="E2543" s="164" t="s">
        <v>1219</v>
      </c>
      <c r="F2543" s="165">
        <v>44588</v>
      </c>
      <c r="G2543" s="164" t="s">
        <v>1207</v>
      </c>
      <c r="H2543" s="20" t="s">
        <v>2934</v>
      </c>
    </row>
    <row r="2544" spans="1:8" x14ac:dyDescent="0.25">
      <c r="A2544" s="167">
        <v>7495</v>
      </c>
      <c r="B2544" s="164" t="s">
        <v>3195</v>
      </c>
      <c r="C2544" s="164" t="s">
        <v>1208</v>
      </c>
      <c r="D2544" s="164" t="s">
        <v>1325</v>
      </c>
      <c r="E2544" s="164" t="s">
        <v>1219</v>
      </c>
      <c r="F2544" s="165">
        <v>44588</v>
      </c>
      <c r="G2544" s="164" t="s">
        <v>1253</v>
      </c>
      <c r="H2544" s="20" t="s">
        <v>1930</v>
      </c>
    </row>
    <row r="2545" spans="1:8" x14ac:dyDescent="0.25">
      <c r="A2545" s="167">
        <v>7496</v>
      </c>
      <c r="B2545" s="164" t="s">
        <v>3196</v>
      </c>
      <c r="C2545" s="164" t="s">
        <v>1208</v>
      </c>
      <c r="D2545" s="164" t="s">
        <v>1746</v>
      </c>
      <c r="E2545" s="164" t="s">
        <v>1219</v>
      </c>
      <c r="F2545" s="165">
        <v>44630</v>
      </c>
      <c r="G2545" s="164" t="s">
        <v>1253</v>
      </c>
      <c r="H2545" s="20" t="s">
        <v>1930</v>
      </c>
    </row>
    <row r="2546" spans="1:8" x14ac:dyDescent="0.25">
      <c r="A2546" s="167">
        <v>7497</v>
      </c>
      <c r="B2546" s="164" t="s">
        <v>3197</v>
      </c>
      <c r="C2546" s="164" t="s">
        <v>1115</v>
      </c>
      <c r="D2546" s="164" t="s">
        <v>1230</v>
      </c>
      <c r="E2546" s="164" t="s">
        <v>1231</v>
      </c>
      <c r="F2546" s="165">
        <v>44628</v>
      </c>
      <c r="G2546" s="164" t="s">
        <v>1220</v>
      </c>
      <c r="H2546" s="166"/>
    </row>
    <row r="2547" spans="1:8" x14ac:dyDescent="0.25">
      <c r="A2547" s="167">
        <v>7498</v>
      </c>
      <c r="B2547" s="164" t="s">
        <v>3198</v>
      </c>
      <c r="C2547" s="164" t="s">
        <v>1115</v>
      </c>
      <c r="D2547" s="164" t="s">
        <v>1230</v>
      </c>
      <c r="E2547" s="164" t="s">
        <v>1231</v>
      </c>
      <c r="F2547" s="165">
        <v>44628</v>
      </c>
      <c r="G2547" s="164" t="s">
        <v>1220</v>
      </c>
      <c r="H2547" s="166"/>
    </row>
    <row r="2548" spans="1:8" x14ac:dyDescent="0.25">
      <c r="A2548" s="167">
        <v>7499</v>
      </c>
      <c r="B2548" s="164" t="s">
        <v>3199</v>
      </c>
      <c r="C2548" s="164" t="s">
        <v>547</v>
      </c>
      <c r="D2548" s="164" t="s">
        <v>1746</v>
      </c>
      <c r="E2548" s="164" t="s">
        <v>1219</v>
      </c>
      <c r="F2548" s="165">
        <v>44628</v>
      </c>
      <c r="G2548" s="164" t="s">
        <v>1254</v>
      </c>
      <c r="H2548" s="166"/>
    </row>
    <row r="2549" spans="1:8" x14ac:dyDescent="0.25">
      <c r="A2549" s="167">
        <v>7500</v>
      </c>
      <c r="B2549" s="164" t="s">
        <v>3200</v>
      </c>
      <c r="C2549" s="171" t="s">
        <v>3277</v>
      </c>
      <c r="D2549" s="164" t="s">
        <v>1214</v>
      </c>
      <c r="E2549" s="164" t="s">
        <v>1212</v>
      </c>
      <c r="F2549" s="165">
        <v>44629</v>
      </c>
      <c r="G2549" s="164" t="s">
        <v>1220</v>
      </c>
      <c r="H2549" s="20" t="s">
        <v>1930</v>
      </c>
    </row>
    <row r="2550" spans="1:8" x14ac:dyDescent="0.25">
      <c r="A2550" s="167">
        <v>7501</v>
      </c>
      <c r="B2550" s="164" t="s">
        <v>3201</v>
      </c>
      <c r="C2550" s="164" t="s">
        <v>890</v>
      </c>
      <c r="D2550" s="164" t="s">
        <v>1746</v>
      </c>
      <c r="E2550" s="164" t="s">
        <v>1219</v>
      </c>
      <c r="F2550" s="165">
        <v>44629</v>
      </c>
      <c r="G2550" s="164" t="s">
        <v>2976</v>
      </c>
      <c r="H2550" s="20" t="s">
        <v>4955</v>
      </c>
    </row>
    <row r="2551" spans="1:8" x14ac:dyDescent="0.25">
      <c r="A2551" s="167">
        <v>7502</v>
      </c>
      <c r="B2551" s="164" t="s">
        <v>3202</v>
      </c>
      <c r="C2551" s="164" t="s">
        <v>1217</v>
      </c>
      <c r="D2551" s="164" t="s">
        <v>1746</v>
      </c>
      <c r="E2551" s="164" t="s">
        <v>1219</v>
      </c>
      <c r="F2551" s="165">
        <v>44629</v>
      </c>
      <c r="G2551" s="164" t="s">
        <v>2976</v>
      </c>
      <c r="H2551" s="20" t="s">
        <v>1930</v>
      </c>
    </row>
    <row r="2552" spans="1:8" x14ac:dyDescent="0.25">
      <c r="A2552" s="167">
        <v>7503</v>
      </c>
      <c r="B2552" s="164" t="s">
        <v>3203</v>
      </c>
      <c r="C2552" s="164" t="s">
        <v>553</v>
      </c>
      <c r="D2552" s="164" t="s">
        <v>1236</v>
      </c>
      <c r="E2552" s="164" t="s">
        <v>1219</v>
      </c>
      <c r="F2552" s="165">
        <v>44631</v>
      </c>
      <c r="G2552" s="164" t="s">
        <v>1207</v>
      </c>
      <c r="H2552" s="166"/>
    </row>
    <row r="2553" spans="1:8" x14ac:dyDescent="0.25">
      <c r="A2553" s="167">
        <v>7504</v>
      </c>
      <c r="B2553" s="164" t="s">
        <v>3204</v>
      </c>
      <c r="C2553" s="164" t="s">
        <v>890</v>
      </c>
      <c r="D2553" s="164" t="s">
        <v>1746</v>
      </c>
      <c r="E2553" s="164" t="s">
        <v>1219</v>
      </c>
      <c r="F2553" s="165">
        <v>44630</v>
      </c>
      <c r="G2553" s="164" t="s">
        <v>2976</v>
      </c>
      <c r="H2553" s="20" t="s">
        <v>4955</v>
      </c>
    </row>
    <row r="2554" spans="1:8" x14ac:dyDescent="0.25">
      <c r="A2554" s="167">
        <v>7505</v>
      </c>
      <c r="B2554" s="164" t="s">
        <v>3205</v>
      </c>
      <c r="C2554" s="164" t="s">
        <v>1558</v>
      </c>
      <c r="D2554" s="164" t="s">
        <v>1746</v>
      </c>
      <c r="E2554" s="164" t="s">
        <v>1219</v>
      </c>
      <c r="F2554" s="165">
        <v>44631</v>
      </c>
      <c r="G2554" s="164" t="s">
        <v>1254</v>
      </c>
      <c r="H2554" s="166"/>
    </row>
    <row r="2555" spans="1:8" x14ac:dyDescent="0.25">
      <c r="A2555" s="167">
        <v>7506</v>
      </c>
      <c r="B2555" s="164" t="s">
        <v>3206</v>
      </c>
      <c r="C2555" s="164" t="s">
        <v>1208</v>
      </c>
      <c r="D2555" s="164" t="s">
        <v>1746</v>
      </c>
      <c r="E2555" s="164" t="s">
        <v>1219</v>
      </c>
      <c r="F2555" s="165">
        <v>44633</v>
      </c>
      <c r="G2555" s="164" t="s">
        <v>1253</v>
      </c>
      <c r="H2555" s="20" t="s">
        <v>1930</v>
      </c>
    </row>
    <row r="2556" spans="1:8" x14ac:dyDescent="0.25">
      <c r="A2556" s="167">
        <v>7508</v>
      </c>
      <c r="B2556" s="164" t="s">
        <v>3207</v>
      </c>
      <c r="C2556" s="164" t="s">
        <v>201</v>
      </c>
      <c r="D2556" s="164" t="s">
        <v>1746</v>
      </c>
      <c r="E2556" s="164" t="s">
        <v>1219</v>
      </c>
      <c r="F2556" s="165">
        <v>44631</v>
      </c>
      <c r="G2556" s="164" t="s">
        <v>1254</v>
      </c>
      <c r="H2556" s="166"/>
    </row>
    <row r="2557" spans="1:8" x14ac:dyDescent="0.25">
      <c r="A2557" s="167">
        <v>7509</v>
      </c>
      <c r="B2557" s="164" t="s">
        <v>3208</v>
      </c>
      <c r="C2557" s="164" t="s">
        <v>1208</v>
      </c>
      <c r="D2557" s="164" t="s">
        <v>1236</v>
      </c>
      <c r="E2557" s="164" t="s">
        <v>1219</v>
      </c>
      <c r="F2557" s="165">
        <v>44610</v>
      </c>
      <c r="G2557" s="164" t="s">
        <v>1253</v>
      </c>
      <c r="H2557" s="20" t="s">
        <v>1930</v>
      </c>
    </row>
    <row r="2558" spans="1:8" x14ac:dyDescent="0.25">
      <c r="A2558" s="167">
        <v>7510</v>
      </c>
      <c r="B2558" s="164" t="s">
        <v>3209</v>
      </c>
      <c r="C2558" s="164" t="s">
        <v>1657</v>
      </c>
      <c r="D2558" s="164" t="s">
        <v>1325</v>
      </c>
      <c r="E2558" s="164" t="s">
        <v>1219</v>
      </c>
      <c r="F2558" s="165">
        <v>44634</v>
      </c>
      <c r="G2558" s="164" t="s">
        <v>1253</v>
      </c>
      <c r="H2558" s="20" t="s">
        <v>1930</v>
      </c>
    </row>
    <row r="2559" spans="1:8" x14ac:dyDescent="0.25">
      <c r="A2559" s="167">
        <v>7511</v>
      </c>
      <c r="B2559" s="164" t="s">
        <v>3210</v>
      </c>
      <c r="C2559" s="164" t="s">
        <v>3132</v>
      </c>
      <c r="D2559" s="164" t="s">
        <v>1746</v>
      </c>
      <c r="E2559" s="164" t="s">
        <v>1219</v>
      </c>
      <c r="F2559" s="165">
        <v>44632</v>
      </c>
      <c r="G2559" s="164" t="s">
        <v>1220</v>
      </c>
      <c r="H2559" s="166"/>
    </row>
    <row r="2560" spans="1:8" x14ac:dyDescent="0.25">
      <c r="A2560" s="170">
        <v>7512</v>
      </c>
      <c r="B2560" s="168" t="s">
        <v>3211</v>
      </c>
      <c r="C2560" s="168" t="s">
        <v>1217</v>
      </c>
      <c r="D2560" s="168" t="s">
        <v>1746</v>
      </c>
      <c r="E2560" s="168" t="s">
        <v>1219</v>
      </c>
      <c r="F2560" s="169">
        <v>44632</v>
      </c>
      <c r="G2560" s="168" t="s">
        <v>2976</v>
      </c>
      <c r="H2560" s="20" t="s">
        <v>1930</v>
      </c>
    </row>
    <row r="2561" spans="1:8" x14ac:dyDescent="0.25">
      <c r="A2561" s="170">
        <v>7513</v>
      </c>
      <c r="B2561" s="168" t="s">
        <v>3212</v>
      </c>
      <c r="C2561" s="168" t="s">
        <v>1208</v>
      </c>
      <c r="D2561" s="168" t="s">
        <v>1746</v>
      </c>
      <c r="E2561" s="168" t="s">
        <v>1219</v>
      </c>
      <c r="F2561" s="169">
        <v>44633</v>
      </c>
      <c r="G2561" s="168" t="s">
        <v>1207</v>
      </c>
      <c r="H2561" s="20" t="s">
        <v>1930</v>
      </c>
    </row>
    <row r="2562" spans="1:8" x14ac:dyDescent="0.25">
      <c r="A2562" s="170">
        <v>7514</v>
      </c>
      <c r="B2562" s="168" t="s">
        <v>3213</v>
      </c>
      <c r="C2562" s="168" t="s">
        <v>1208</v>
      </c>
      <c r="D2562" s="168" t="s">
        <v>1236</v>
      </c>
      <c r="E2562" s="168" t="s">
        <v>1219</v>
      </c>
      <c r="F2562" s="169">
        <v>44633</v>
      </c>
      <c r="G2562" s="168" t="s">
        <v>1207</v>
      </c>
      <c r="H2562" s="20" t="s">
        <v>1930</v>
      </c>
    </row>
    <row r="2563" spans="1:8" x14ac:dyDescent="0.25">
      <c r="A2563" s="170">
        <v>7515</v>
      </c>
      <c r="B2563" s="168" t="s">
        <v>3214</v>
      </c>
      <c r="C2563" s="168" t="s">
        <v>1558</v>
      </c>
      <c r="D2563" s="168" t="s">
        <v>1746</v>
      </c>
      <c r="E2563" s="168" t="s">
        <v>1219</v>
      </c>
      <c r="F2563" s="169">
        <v>44635</v>
      </c>
      <c r="G2563" s="168" t="s">
        <v>1254</v>
      </c>
      <c r="H2563" s="166"/>
    </row>
    <row r="2564" spans="1:8" x14ac:dyDescent="0.25">
      <c r="A2564" s="170">
        <v>7516</v>
      </c>
      <c r="B2564" s="168" t="s">
        <v>3215</v>
      </c>
      <c r="C2564" s="168" t="s">
        <v>2446</v>
      </c>
      <c r="D2564" s="168" t="s">
        <v>1236</v>
      </c>
      <c r="E2564" s="168" t="s">
        <v>1219</v>
      </c>
      <c r="F2564" s="169">
        <v>44636</v>
      </c>
      <c r="G2564" s="168" t="s">
        <v>2555</v>
      </c>
      <c r="H2564" s="58" t="s">
        <v>2704</v>
      </c>
    </row>
    <row r="2565" spans="1:8" x14ac:dyDescent="0.25">
      <c r="A2565" s="170">
        <v>7517</v>
      </c>
      <c r="B2565" s="168" t="s">
        <v>3216</v>
      </c>
      <c r="C2565" s="168" t="s">
        <v>1558</v>
      </c>
      <c r="D2565" s="168" t="s">
        <v>1746</v>
      </c>
      <c r="E2565" s="168" t="s">
        <v>1219</v>
      </c>
      <c r="F2565" s="169">
        <v>44635</v>
      </c>
      <c r="G2565" s="168" t="s">
        <v>1254</v>
      </c>
      <c r="H2565" s="166"/>
    </row>
    <row r="2566" spans="1:8" x14ac:dyDescent="0.25">
      <c r="A2566" s="170">
        <v>7518</v>
      </c>
      <c r="B2566" s="168" t="s">
        <v>3217</v>
      </c>
      <c r="C2566" s="168" t="s">
        <v>1115</v>
      </c>
      <c r="D2566" s="168" t="s">
        <v>1230</v>
      </c>
      <c r="E2566" s="168" t="s">
        <v>1231</v>
      </c>
      <c r="F2566" s="169">
        <v>44635</v>
      </c>
      <c r="G2566" s="168" t="s">
        <v>1220</v>
      </c>
      <c r="H2566" s="166"/>
    </row>
    <row r="2567" spans="1:8" x14ac:dyDescent="0.25">
      <c r="A2567" s="170">
        <v>7519</v>
      </c>
      <c r="B2567" s="168" t="s">
        <v>3218</v>
      </c>
      <c r="C2567" s="168" t="s">
        <v>1217</v>
      </c>
      <c r="D2567" s="168" t="s">
        <v>1746</v>
      </c>
      <c r="E2567" s="168" t="s">
        <v>1219</v>
      </c>
      <c r="F2567" s="169">
        <v>44636</v>
      </c>
      <c r="G2567" s="168" t="s">
        <v>2976</v>
      </c>
      <c r="H2567" s="20" t="s">
        <v>1930</v>
      </c>
    </row>
    <row r="2568" spans="1:8" x14ac:dyDescent="0.25">
      <c r="A2568" s="170">
        <v>7520</v>
      </c>
      <c r="B2568" s="168" t="s">
        <v>3219</v>
      </c>
      <c r="C2568" s="168" t="s">
        <v>1217</v>
      </c>
      <c r="D2568" s="168" t="s">
        <v>1746</v>
      </c>
      <c r="E2568" s="168" t="s">
        <v>1219</v>
      </c>
      <c r="F2568" s="169">
        <v>44636</v>
      </c>
      <c r="G2568" s="168" t="s">
        <v>2976</v>
      </c>
      <c r="H2568" s="20" t="s">
        <v>1930</v>
      </c>
    </row>
    <row r="2569" spans="1:8" x14ac:dyDescent="0.25">
      <c r="A2569" s="170">
        <v>7521</v>
      </c>
      <c r="B2569" s="168" t="s">
        <v>3220</v>
      </c>
      <c r="C2569" s="168" t="s">
        <v>1208</v>
      </c>
      <c r="D2569" s="168" t="s">
        <v>1236</v>
      </c>
      <c r="E2569" s="168" t="s">
        <v>1219</v>
      </c>
      <c r="F2569" s="169">
        <v>44637</v>
      </c>
      <c r="G2569" s="168" t="s">
        <v>2200</v>
      </c>
      <c r="H2569" s="20" t="s">
        <v>1930</v>
      </c>
    </row>
    <row r="2570" spans="1:8" x14ac:dyDescent="0.25">
      <c r="A2570" s="170">
        <v>7522</v>
      </c>
      <c r="B2570" s="168" t="s">
        <v>3221</v>
      </c>
      <c r="C2570" s="168" t="s">
        <v>1622</v>
      </c>
      <c r="D2570" s="168" t="s">
        <v>1230</v>
      </c>
      <c r="E2570" s="168" t="s">
        <v>1231</v>
      </c>
      <c r="F2570" s="169">
        <v>44636</v>
      </c>
      <c r="G2570" s="168" t="s">
        <v>1254</v>
      </c>
      <c r="H2570" s="20" t="s">
        <v>1930</v>
      </c>
    </row>
    <row r="2571" spans="1:8" x14ac:dyDescent="0.25">
      <c r="A2571" s="170">
        <v>7523</v>
      </c>
      <c r="B2571" s="168" t="s">
        <v>3222</v>
      </c>
      <c r="C2571" s="168" t="s">
        <v>627</v>
      </c>
      <c r="D2571" s="168" t="s">
        <v>1211</v>
      </c>
      <c r="E2571" s="168" t="s">
        <v>1212</v>
      </c>
      <c r="F2571" s="169">
        <v>44638</v>
      </c>
      <c r="G2571" s="168" t="s">
        <v>2555</v>
      </c>
      <c r="H2571" s="20" t="s">
        <v>1930</v>
      </c>
    </row>
    <row r="2572" spans="1:8" x14ac:dyDescent="0.25">
      <c r="A2572" s="170">
        <v>7524</v>
      </c>
      <c r="B2572" s="168" t="s">
        <v>3223</v>
      </c>
      <c r="C2572" s="171" t="s">
        <v>3277</v>
      </c>
      <c r="D2572" s="168" t="s">
        <v>1746</v>
      </c>
      <c r="E2572" s="168" t="s">
        <v>1219</v>
      </c>
      <c r="F2572" s="169">
        <v>44638</v>
      </c>
      <c r="G2572" s="168" t="s">
        <v>1220</v>
      </c>
      <c r="H2572" s="20" t="s">
        <v>1930</v>
      </c>
    </row>
    <row r="2573" spans="1:8" x14ac:dyDescent="0.25">
      <c r="A2573" s="170">
        <v>7525</v>
      </c>
      <c r="B2573" s="168" t="s">
        <v>3224</v>
      </c>
      <c r="C2573" s="168" t="s">
        <v>1622</v>
      </c>
      <c r="D2573" s="168" t="s">
        <v>1746</v>
      </c>
      <c r="E2573" s="168" t="s">
        <v>1219</v>
      </c>
      <c r="F2573" s="169">
        <v>44638</v>
      </c>
      <c r="G2573" s="168" t="s">
        <v>1254</v>
      </c>
      <c r="H2573" s="20" t="s">
        <v>1930</v>
      </c>
    </row>
    <row r="2574" spans="1:8" x14ac:dyDescent="0.25">
      <c r="A2574" s="170">
        <v>7526</v>
      </c>
      <c r="B2574" s="168" t="s">
        <v>3225</v>
      </c>
      <c r="C2574" s="168" t="s">
        <v>3139</v>
      </c>
      <c r="D2574" s="168" t="s">
        <v>1214</v>
      </c>
      <c r="E2574" s="168" t="s">
        <v>1212</v>
      </c>
      <c r="F2574" s="169">
        <v>44639</v>
      </c>
      <c r="G2574" s="168" t="s">
        <v>1254</v>
      </c>
      <c r="H2574" s="166"/>
    </row>
    <row r="2575" spans="1:8" x14ac:dyDescent="0.25">
      <c r="A2575" s="170">
        <v>7527</v>
      </c>
      <c r="B2575" s="168" t="s">
        <v>3226</v>
      </c>
      <c r="C2575" s="168" t="s">
        <v>2526</v>
      </c>
      <c r="D2575" s="168" t="s">
        <v>1236</v>
      </c>
      <c r="E2575" s="168" t="s">
        <v>1219</v>
      </c>
      <c r="F2575" s="169">
        <v>44640</v>
      </c>
      <c r="G2575" s="168" t="s">
        <v>2200</v>
      </c>
      <c r="H2575" s="179" t="s">
        <v>3420</v>
      </c>
    </row>
    <row r="2576" spans="1:8" x14ac:dyDescent="0.25">
      <c r="A2576" s="170">
        <v>7528</v>
      </c>
      <c r="B2576" s="168" t="s">
        <v>3227</v>
      </c>
      <c r="C2576" s="168" t="s">
        <v>2526</v>
      </c>
      <c r="D2576" s="168" t="s">
        <v>1236</v>
      </c>
      <c r="E2576" s="168" t="s">
        <v>1219</v>
      </c>
      <c r="F2576" s="169">
        <v>44640</v>
      </c>
      <c r="G2576" s="168" t="s">
        <v>2200</v>
      </c>
      <c r="H2576" s="179" t="s">
        <v>3420</v>
      </c>
    </row>
    <row r="2577" spans="1:8" x14ac:dyDescent="0.25">
      <c r="A2577" s="170">
        <v>7529</v>
      </c>
      <c r="B2577" s="168" t="s">
        <v>3228</v>
      </c>
      <c r="C2577" s="168" t="s">
        <v>1208</v>
      </c>
      <c r="D2577" s="168" t="s">
        <v>1236</v>
      </c>
      <c r="E2577" s="168" t="s">
        <v>1219</v>
      </c>
      <c r="F2577" s="169">
        <v>44640</v>
      </c>
      <c r="G2577" s="168" t="s">
        <v>2200</v>
      </c>
      <c r="H2577" s="20" t="s">
        <v>1930</v>
      </c>
    </row>
    <row r="2578" spans="1:8" x14ac:dyDescent="0.25">
      <c r="A2578" s="170">
        <v>7530</v>
      </c>
      <c r="B2578" s="168" t="s">
        <v>3229</v>
      </c>
      <c r="C2578" s="168" t="s">
        <v>1304</v>
      </c>
      <c r="D2578" s="168" t="s">
        <v>1214</v>
      </c>
      <c r="E2578" s="168" t="s">
        <v>1212</v>
      </c>
      <c r="F2578" s="169">
        <v>44639</v>
      </c>
      <c r="G2578" s="168" t="s">
        <v>1254</v>
      </c>
      <c r="H2578" s="166"/>
    </row>
    <row r="2579" spans="1:8" x14ac:dyDescent="0.25">
      <c r="A2579" s="170">
        <v>7531</v>
      </c>
      <c r="B2579" s="168" t="s">
        <v>3230</v>
      </c>
      <c r="C2579" s="168" t="s">
        <v>3177</v>
      </c>
      <c r="D2579" s="168" t="s">
        <v>1211</v>
      </c>
      <c r="E2579" s="168" t="s">
        <v>1212</v>
      </c>
      <c r="F2579" s="169">
        <v>44639</v>
      </c>
      <c r="G2579" s="168" t="s">
        <v>1207</v>
      </c>
      <c r="H2579" s="166"/>
    </row>
    <row r="2580" spans="1:8" x14ac:dyDescent="0.25">
      <c r="A2580" s="170">
        <v>7532</v>
      </c>
      <c r="B2580" s="168" t="s">
        <v>3231</v>
      </c>
      <c r="C2580" s="171" t="s">
        <v>3277</v>
      </c>
      <c r="D2580" s="168" t="s">
        <v>1746</v>
      </c>
      <c r="E2580" s="168" t="s">
        <v>1219</v>
      </c>
      <c r="F2580" s="169">
        <v>44643</v>
      </c>
      <c r="G2580" s="168" t="s">
        <v>1220</v>
      </c>
      <c r="H2580" s="20" t="s">
        <v>1930</v>
      </c>
    </row>
    <row r="2581" spans="1:8" x14ac:dyDescent="0.25">
      <c r="A2581" s="170">
        <v>7533</v>
      </c>
      <c r="B2581" s="168" t="s">
        <v>3232</v>
      </c>
      <c r="C2581" s="168" t="s">
        <v>890</v>
      </c>
      <c r="D2581" s="168" t="s">
        <v>1746</v>
      </c>
      <c r="E2581" s="168" t="s">
        <v>1219</v>
      </c>
      <c r="F2581" s="169">
        <v>44643</v>
      </c>
      <c r="G2581" s="168" t="s">
        <v>2976</v>
      </c>
      <c r="H2581" s="20" t="s">
        <v>4955</v>
      </c>
    </row>
    <row r="2582" spans="1:8" x14ac:dyDescent="0.25">
      <c r="A2582" s="170">
        <v>7534</v>
      </c>
      <c r="B2582" s="168" t="s">
        <v>3233</v>
      </c>
      <c r="C2582" s="168" t="s">
        <v>1208</v>
      </c>
      <c r="D2582" s="168" t="s">
        <v>1236</v>
      </c>
      <c r="E2582" s="168" t="s">
        <v>1219</v>
      </c>
      <c r="F2582" s="169">
        <v>44644</v>
      </c>
      <c r="G2582" s="168" t="s">
        <v>1207</v>
      </c>
      <c r="H2582" s="20" t="s">
        <v>1930</v>
      </c>
    </row>
    <row r="2583" spans="1:8" x14ac:dyDescent="0.25">
      <c r="A2583" s="170">
        <v>7535</v>
      </c>
      <c r="B2583" s="168" t="s">
        <v>3234</v>
      </c>
      <c r="C2583" s="168" t="s">
        <v>1923</v>
      </c>
      <c r="D2583" s="168" t="s">
        <v>1746</v>
      </c>
      <c r="E2583" s="168" t="s">
        <v>1219</v>
      </c>
      <c r="F2583" s="169">
        <v>44644</v>
      </c>
      <c r="G2583" s="168" t="s">
        <v>1220</v>
      </c>
      <c r="H2583" s="20" t="s">
        <v>1930</v>
      </c>
    </row>
    <row r="2584" spans="1:8" x14ac:dyDescent="0.25">
      <c r="A2584" s="170">
        <v>7536</v>
      </c>
      <c r="B2584" s="168" t="s">
        <v>3235</v>
      </c>
      <c r="C2584" s="168" t="s">
        <v>3132</v>
      </c>
      <c r="D2584" s="168" t="s">
        <v>1746</v>
      </c>
      <c r="E2584" s="168" t="s">
        <v>1219</v>
      </c>
      <c r="F2584" s="169">
        <v>44644</v>
      </c>
      <c r="G2584" s="168" t="s">
        <v>1220</v>
      </c>
      <c r="H2584" s="166"/>
    </row>
    <row r="2585" spans="1:8" x14ac:dyDescent="0.25">
      <c r="A2585" s="170">
        <v>7537</v>
      </c>
      <c r="B2585" s="168" t="s">
        <v>3236</v>
      </c>
      <c r="C2585" s="168" t="s">
        <v>1339</v>
      </c>
      <c r="D2585" s="168" t="s">
        <v>1315</v>
      </c>
      <c r="E2585" s="168" t="s">
        <v>1219</v>
      </c>
      <c r="F2585" s="169">
        <v>44644</v>
      </c>
      <c r="G2585" s="168" t="s">
        <v>1255</v>
      </c>
      <c r="H2585" s="166"/>
    </row>
    <row r="2586" spans="1:8" x14ac:dyDescent="0.25">
      <c r="A2586" s="170">
        <v>7538</v>
      </c>
      <c r="B2586" s="168" t="s">
        <v>3237</v>
      </c>
      <c r="C2586" s="168" t="s">
        <v>1217</v>
      </c>
      <c r="D2586" s="168" t="s">
        <v>1746</v>
      </c>
      <c r="E2586" s="168" t="s">
        <v>1219</v>
      </c>
      <c r="F2586" s="169">
        <v>44646</v>
      </c>
      <c r="G2586" s="168" t="s">
        <v>2976</v>
      </c>
      <c r="H2586" s="20" t="s">
        <v>1930</v>
      </c>
    </row>
    <row r="2587" spans="1:8" x14ac:dyDescent="0.25">
      <c r="A2587" s="170">
        <v>7539</v>
      </c>
      <c r="B2587" s="168" t="s">
        <v>3238</v>
      </c>
      <c r="C2587" s="168" t="s">
        <v>1208</v>
      </c>
      <c r="D2587" s="168" t="s">
        <v>1236</v>
      </c>
      <c r="E2587" s="168" t="s">
        <v>1219</v>
      </c>
      <c r="F2587" s="169">
        <v>44647</v>
      </c>
      <c r="G2587" s="168" t="s">
        <v>2200</v>
      </c>
      <c r="H2587" s="20" t="s">
        <v>1930</v>
      </c>
    </row>
    <row r="2588" spans="1:8" x14ac:dyDescent="0.25">
      <c r="A2588" s="170">
        <v>7541</v>
      </c>
      <c r="B2588" s="168" t="s">
        <v>3239</v>
      </c>
      <c r="C2588" s="168" t="s">
        <v>2546</v>
      </c>
      <c r="D2588" s="168" t="s">
        <v>1236</v>
      </c>
      <c r="E2588" s="168" t="s">
        <v>1219</v>
      </c>
      <c r="F2588" s="169">
        <v>44646</v>
      </c>
      <c r="G2588" s="168" t="s">
        <v>1255</v>
      </c>
      <c r="H2588" s="166"/>
    </row>
    <row r="2589" spans="1:8" x14ac:dyDescent="0.25">
      <c r="A2589" s="170">
        <v>7542</v>
      </c>
      <c r="B2589" s="168" t="s">
        <v>3240</v>
      </c>
      <c r="C2589" s="168" t="s">
        <v>3139</v>
      </c>
      <c r="D2589" s="168" t="s">
        <v>1214</v>
      </c>
      <c r="E2589" s="168" t="s">
        <v>1212</v>
      </c>
      <c r="F2589" s="169">
        <v>44646</v>
      </c>
      <c r="G2589" s="168" t="s">
        <v>1254</v>
      </c>
      <c r="H2589" s="166"/>
    </row>
    <row r="2590" spans="1:8" x14ac:dyDescent="0.25">
      <c r="A2590" s="170">
        <v>7543</v>
      </c>
      <c r="B2590" s="168" t="s">
        <v>3241</v>
      </c>
      <c r="C2590" s="168" t="s">
        <v>3139</v>
      </c>
      <c r="D2590" s="168" t="s">
        <v>1214</v>
      </c>
      <c r="E2590" s="168" t="s">
        <v>1212</v>
      </c>
      <c r="F2590" s="169">
        <v>44646</v>
      </c>
      <c r="G2590" s="168" t="s">
        <v>1254</v>
      </c>
      <c r="H2590" s="166"/>
    </row>
    <row r="2591" spans="1:8" x14ac:dyDescent="0.25">
      <c r="A2591" s="170">
        <v>7544</v>
      </c>
      <c r="B2591" s="168" t="s">
        <v>3242</v>
      </c>
      <c r="C2591" s="168" t="s">
        <v>2652</v>
      </c>
      <c r="D2591" s="168" t="s">
        <v>1438</v>
      </c>
      <c r="E2591" s="168" t="s">
        <v>1231</v>
      </c>
      <c r="F2591" s="169">
        <v>44648</v>
      </c>
      <c r="G2591" s="168" t="s">
        <v>1253</v>
      </c>
      <c r="H2591" s="166"/>
    </row>
    <row r="2592" spans="1:8" x14ac:dyDescent="0.25">
      <c r="A2592" s="170">
        <v>7545</v>
      </c>
      <c r="B2592" s="168" t="s">
        <v>3243</v>
      </c>
      <c r="C2592" s="168" t="s">
        <v>1208</v>
      </c>
      <c r="D2592" s="168" t="s">
        <v>1325</v>
      </c>
      <c r="E2592" s="168" t="s">
        <v>1219</v>
      </c>
      <c r="F2592" s="169"/>
      <c r="G2592" s="168" t="s">
        <v>1253</v>
      </c>
      <c r="H2592" s="20" t="s">
        <v>1930</v>
      </c>
    </row>
    <row r="2593" spans="1:8" x14ac:dyDescent="0.25">
      <c r="A2593" s="170">
        <v>7546</v>
      </c>
      <c r="B2593" s="168" t="s">
        <v>3244</v>
      </c>
      <c r="C2593" s="168" t="s">
        <v>3251</v>
      </c>
      <c r="D2593" s="168" t="s">
        <v>1325</v>
      </c>
      <c r="E2593" s="168" t="s">
        <v>1219</v>
      </c>
      <c r="F2593" s="169">
        <v>44651</v>
      </c>
      <c r="G2593" s="168" t="s">
        <v>1253</v>
      </c>
      <c r="H2593" s="166"/>
    </row>
    <row r="2594" spans="1:8" x14ac:dyDescent="0.25">
      <c r="A2594" s="170">
        <v>7547</v>
      </c>
      <c r="B2594" s="168" t="s">
        <v>3245</v>
      </c>
      <c r="C2594" s="168" t="s">
        <v>890</v>
      </c>
      <c r="D2594" s="168" t="s">
        <v>1746</v>
      </c>
      <c r="E2594" s="168" t="s">
        <v>1219</v>
      </c>
      <c r="F2594" s="169">
        <v>44649</v>
      </c>
      <c r="G2594" s="168" t="s">
        <v>2976</v>
      </c>
      <c r="H2594" s="20" t="s">
        <v>4955</v>
      </c>
    </row>
    <row r="2595" spans="1:8" x14ac:dyDescent="0.25">
      <c r="A2595" s="170">
        <v>7548</v>
      </c>
      <c r="B2595" s="168" t="s">
        <v>3246</v>
      </c>
      <c r="C2595" s="168" t="s">
        <v>2962</v>
      </c>
      <c r="D2595" s="168" t="s">
        <v>1315</v>
      </c>
      <c r="E2595" s="168" t="s">
        <v>1219</v>
      </c>
      <c r="F2595" s="169">
        <v>44651</v>
      </c>
      <c r="G2595" s="168" t="s">
        <v>1255</v>
      </c>
      <c r="H2595" s="166"/>
    </row>
    <row r="2596" spans="1:8" x14ac:dyDescent="0.25">
      <c r="A2596" s="170">
        <v>7549</v>
      </c>
      <c r="B2596" s="168" t="s">
        <v>3247</v>
      </c>
      <c r="C2596" s="168" t="s">
        <v>797</v>
      </c>
      <c r="D2596" s="168" t="s">
        <v>1230</v>
      </c>
      <c r="E2596" s="168" t="s">
        <v>1231</v>
      </c>
      <c r="F2596" s="169">
        <v>44650</v>
      </c>
      <c r="G2596" s="168" t="s">
        <v>1220</v>
      </c>
      <c r="H2596" s="166"/>
    </row>
    <row r="2597" spans="1:8" x14ac:dyDescent="0.25">
      <c r="A2597" s="170">
        <v>7550</v>
      </c>
      <c r="B2597" s="168" t="s">
        <v>3248</v>
      </c>
      <c r="C2597" s="168" t="s">
        <v>1558</v>
      </c>
      <c r="D2597" s="168" t="s">
        <v>1746</v>
      </c>
      <c r="E2597" s="168" t="s">
        <v>1219</v>
      </c>
      <c r="F2597" s="169">
        <v>44650</v>
      </c>
      <c r="G2597" s="168" t="s">
        <v>1254</v>
      </c>
      <c r="H2597" s="166"/>
    </row>
    <row r="2598" spans="1:8" x14ac:dyDescent="0.25">
      <c r="A2598" s="170">
        <v>7551</v>
      </c>
      <c r="B2598" s="168" t="s">
        <v>3249</v>
      </c>
      <c r="C2598" s="168" t="s">
        <v>1217</v>
      </c>
      <c r="D2598" s="168" t="s">
        <v>1746</v>
      </c>
      <c r="E2598" s="168" t="s">
        <v>1219</v>
      </c>
      <c r="F2598" s="169"/>
      <c r="G2598" s="168" t="s">
        <v>2976</v>
      </c>
      <c r="H2598" s="20" t="s">
        <v>1930</v>
      </c>
    </row>
    <row r="2599" spans="1:8" x14ac:dyDescent="0.25">
      <c r="A2599" s="170">
        <v>7552</v>
      </c>
      <c r="B2599" s="168" t="s">
        <v>3250</v>
      </c>
      <c r="C2599" s="168" t="s">
        <v>1208</v>
      </c>
      <c r="D2599" s="168" t="s">
        <v>1325</v>
      </c>
      <c r="E2599" s="168" t="s">
        <v>1219</v>
      </c>
      <c r="F2599" s="169"/>
      <c r="G2599" s="168" t="s">
        <v>1253</v>
      </c>
      <c r="H2599" s="20" t="s">
        <v>1930</v>
      </c>
    </row>
    <row r="2600" spans="1:8" x14ac:dyDescent="0.25">
      <c r="A2600" s="172">
        <v>7553</v>
      </c>
      <c r="B2600" s="171" t="s">
        <v>3252</v>
      </c>
      <c r="C2600" s="171" t="s">
        <v>1217</v>
      </c>
      <c r="D2600" s="171" t="s">
        <v>1746</v>
      </c>
      <c r="E2600" s="171" t="s">
        <v>1219</v>
      </c>
      <c r="F2600" s="173">
        <v>44621</v>
      </c>
      <c r="G2600" s="171" t="s">
        <v>2976</v>
      </c>
      <c r="H2600" s="20" t="s">
        <v>1930</v>
      </c>
    </row>
    <row r="2601" spans="1:8" x14ac:dyDescent="0.25">
      <c r="A2601" s="172">
        <v>7554</v>
      </c>
      <c r="B2601" s="171" t="s">
        <v>3254</v>
      </c>
      <c r="C2601" s="171" t="s">
        <v>3253</v>
      </c>
      <c r="D2601" s="171" t="s">
        <v>1257</v>
      </c>
      <c r="E2601" s="171" t="s">
        <v>1231</v>
      </c>
      <c r="F2601" s="173">
        <v>44651</v>
      </c>
      <c r="G2601" s="171" t="s">
        <v>2200</v>
      </c>
      <c r="H2601" s="174"/>
    </row>
    <row r="2602" spans="1:8" x14ac:dyDescent="0.25">
      <c r="A2602" s="172">
        <v>7556</v>
      </c>
      <c r="B2602" s="171" t="s">
        <v>3272</v>
      </c>
      <c r="C2602" s="171" t="s">
        <v>2962</v>
      </c>
      <c r="D2602" s="171" t="s">
        <v>1315</v>
      </c>
      <c r="E2602" s="171" t="s">
        <v>1219</v>
      </c>
      <c r="F2602" s="173">
        <v>44652</v>
      </c>
      <c r="G2602" s="171" t="s">
        <v>1255</v>
      </c>
      <c r="H2602" s="174"/>
    </row>
    <row r="2603" spans="1:8" x14ac:dyDescent="0.25">
      <c r="A2603" s="172">
        <v>7557</v>
      </c>
      <c r="B2603" s="171" t="s">
        <v>3300</v>
      </c>
      <c r="C2603" s="171" t="s">
        <v>1923</v>
      </c>
      <c r="D2603" s="171" t="s">
        <v>1746</v>
      </c>
      <c r="E2603" s="171" t="s">
        <v>1219</v>
      </c>
      <c r="F2603" s="173">
        <v>44652</v>
      </c>
      <c r="G2603" s="171" t="s">
        <v>1220</v>
      </c>
      <c r="H2603" s="20" t="s">
        <v>1930</v>
      </c>
    </row>
    <row r="2604" spans="1:8" x14ac:dyDescent="0.25">
      <c r="A2604" s="172">
        <v>7558</v>
      </c>
      <c r="B2604" s="171" t="s">
        <v>3301</v>
      </c>
      <c r="C2604" s="171" t="s">
        <v>1923</v>
      </c>
      <c r="D2604" s="171" t="s">
        <v>1746</v>
      </c>
      <c r="E2604" s="171" t="s">
        <v>1219</v>
      </c>
      <c r="F2604" s="173">
        <v>44652</v>
      </c>
      <c r="G2604" s="171" t="s">
        <v>1220</v>
      </c>
      <c r="H2604" s="20" t="s">
        <v>1930</v>
      </c>
    </row>
    <row r="2605" spans="1:8" x14ac:dyDescent="0.25">
      <c r="A2605" s="172">
        <v>7559</v>
      </c>
      <c r="B2605" s="171" t="s">
        <v>3273</v>
      </c>
      <c r="C2605" s="171" t="s">
        <v>246</v>
      </c>
      <c r="D2605" s="171" t="s">
        <v>1315</v>
      </c>
      <c r="E2605" s="171" t="s">
        <v>1219</v>
      </c>
      <c r="F2605" s="173">
        <v>44652</v>
      </c>
      <c r="G2605" s="171" t="s">
        <v>1255</v>
      </c>
      <c r="H2605" s="174"/>
    </row>
    <row r="2606" spans="1:8" x14ac:dyDescent="0.25">
      <c r="A2606" s="172">
        <v>7560</v>
      </c>
      <c r="B2606" s="171" t="s">
        <v>3274</v>
      </c>
      <c r="C2606" s="171" t="s">
        <v>246</v>
      </c>
      <c r="D2606" s="171" t="s">
        <v>1315</v>
      </c>
      <c r="E2606" s="171" t="s">
        <v>1219</v>
      </c>
      <c r="F2606" s="173">
        <v>44652</v>
      </c>
      <c r="G2606" s="171" t="s">
        <v>1255</v>
      </c>
      <c r="H2606" s="174"/>
    </row>
    <row r="2607" spans="1:8" x14ac:dyDescent="0.25">
      <c r="A2607" s="172">
        <v>7561</v>
      </c>
      <c r="B2607" s="171" t="s">
        <v>3302</v>
      </c>
      <c r="C2607" s="171" t="s">
        <v>1217</v>
      </c>
      <c r="D2607" s="171" t="s">
        <v>1746</v>
      </c>
      <c r="E2607" s="171" t="s">
        <v>1219</v>
      </c>
      <c r="F2607" s="173"/>
      <c r="G2607" s="171" t="s">
        <v>2976</v>
      </c>
      <c r="H2607" s="20" t="s">
        <v>1930</v>
      </c>
    </row>
    <row r="2608" spans="1:8" x14ac:dyDescent="0.25">
      <c r="A2608" s="172">
        <v>7562</v>
      </c>
      <c r="B2608" s="171" t="s">
        <v>3255</v>
      </c>
      <c r="C2608" s="171" t="s">
        <v>1217</v>
      </c>
      <c r="D2608" s="171" t="s">
        <v>1746</v>
      </c>
      <c r="E2608" s="171" t="s">
        <v>1219</v>
      </c>
      <c r="F2608" s="173">
        <v>44653</v>
      </c>
      <c r="G2608" s="171" t="s">
        <v>2976</v>
      </c>
      <c r="H2608" s="20" t="s">
        <v>1930</v>
      </c>
    </row>
    <row r="2609" spans="1:8" x14ac:dyDescent="0.25">
      <c r="A2609" s="172">
        <v>7563</v>
      </c>
      <c r="B2609" s="171" t="s">
        <v>3281</v>
      </c>
      <c r="C2609" s="171" t="s">
        <v>1208</v>
      </c>
      <c r="D2609" s="171" t="s">
        <v>1236</v>
      </c>
      <c r="E2609" s="171" t="s">
        <v>1219</v>
      </c>
      <c r="F2609" s="173">
        <v>44654</v>
      </c>
      <c r="G2609" s="171" t="s">
        <v>2200</v>
      </c>
      <c r="H2609" s="20" t="s">
        <v>1930</v>
      </c>
    </row>
    <row r="2610" spans="1:8" x14ac:dyDescent="0.25">
      <c r="A2610" s="172">
        <v>7564</v>
      </c>
      <c r="B2610" s="171" t="s">
        <v>3282</v>
      </c>
      <c r="C2610" s="171" t="s">
        <v>1208</v>
      </c>
      <c r="D2610" s="171" t="s">
        <v>1236</v>
      </c>
      <c r="E2610" s="171" t="s">
        <v>1219</v>
      </c>
      <c r="F2610" s="173">
        <v>44654</v>
      </c>
      <c r="G2610" s="171" t="s">
        <v>2200</v>
      </c>
      <c r="H2610" s="20" t="s">
        <v>1930</v>
      </c>
    </row>
    <row r="2611" spans="1:8" x14ac:dyDescent="0.25">
      <c r="A2611" s="172">
        <v>7565</v>
      </c>
      <c r="B2611" s="171" t="s">
        <v>3297</v>
      </c>
      <c r="C2611" s="171" t="s">
        <v>1208</v>
      </c>
      <c r="D2611" s="171" t="s">
        <v>1325</v>
      </c>
      <c r="E2611" s="171" t="s">
        <v>1219</v>
      </c>
      <c r="F2611" s="173">
        <v>44655</v>
      </c>
      <c r="G2611" s="171" t="s">
        <v>1253</v>
      </c>
      <c r="H2611" s="20" t="s">
        <v>1930</v>
      </c>
    </row>
    <row r="2612" spans="1:8" x14ac:dyDescent="0.25">
      <c r="A2612" s="172">
        <v>7566</v>
      </c>
      <c r="B2612" s="171" t="s">
        <v>3292</v>
      </c>
      <c r="C2612" s="171" t="s">
        <v>3139</v>
      </c>
      <c r="D2612" s="171" t="s">
        <v>1214</v>
      </c>
      <c r="E2612" s="171" t="s">
        <v>1212</v>
      </c>
      <c r="F2612" s="173">
        <v>44653</v>
      </c>
      <c r="G2612" s="171" t="s">
        <v>1254</v>
      </c>
      <c r="H2612" s="174"/>
    </row>
    <row r="2613" spans="1:8" x14ac:dyDescent="0.25">
      <c r="A2613" s="172">
        <v>7567</v>
      </c>
      <c r="B2613" s="171" t="s">
        <v>3283</v>
      </c>
      <c r="C2613" s="171" t="s">
        <v>2037</v>
      </c>
      <c r="D2613" s="171" t="s">
        <v>1230</v>
      </c>
      <c r="E2613" s="171" t="s">
        <v>1231</v>
      </c>
      <c r="F2613" s="173"/>
      <c r="G2613" s="171" t="s">
        <v>1220</v>
      </c>
      <c r="H2613" s="174"/>
    </row>
    <row r="2614" spans="1:8" x14ac:dyDescent="0.25">
      <c r="A2614" s="172">
        <v>7568</v>
      </c>
      <c r="B2614" s="171" t="s">
        <v>3303</v>
      </c>
      <c r="C2614" s="171" t="s">
        <v>2446</v>
      </c>
      <c r="D2614" s="171" t="s">
        <v>1236</v>
      </c>
      <c r="E2614" s="171" t="s">
        <v>1219</v>
      </c>
      <c r="F2614" s="173">
        <v>44637</v>
      </c>
      <c r="G2614" s="171" t="s">
        <v>2555</v>
      </c>
      <c r="H2614" s="58" t="s">
        <v>2704</v>
      </c>
    </row>
    <row r="2615" spans="1:8" x14ac:dyDescent="0.25">
      <c r="A2615" s="172">
        <v>7569</v>
      </c>
      <c r="B2615" s="171" t="s">
        <v>3304</v>
      </c>
      <c r="C2615" s="171" t="s">
        <v>1208</v>
      </c>
      <c r="D2615" s="171" t="s">
        <v>1236</v>
      </c>
      <c r="E2615" s="171" t="s">
        <v>1219</v>
      </c>
      <c r="F2615" s="173">
        <v>44643</v>
      </c>
      <c r="G2615" s="171" t="s">
        <v>1207</v>
      </c>
      <c r="H2615" s="20" t="s">
        <v>1930</v>
      </c>
    </row>
    <row r="2616" spans="1:8" x14ac:dyDescent="0.25">
      <c r="A2616" s="172">
        <v>7570</v>
      </c>
      <c r="B2616" s="171" t="s">
        <v>3262</v>
      </c>
      <c r="C2616" s="171" t="s">
        <v>3132</v>
      </c>
      <c r="D2616" s="171" t="s">
        <v>1746</v>
      </c>
      <c r="E2616" s="171" t="s">
        <v>1219</v>
      </c>
      <c r="F2616" s="173">
        <v>44656</v>
      </c>
      <c r="G2616" s="171" t="s">
        <v>1220</v>
      </c>
      <c r="H2616" s="174"/>
    </row>
    <row r="2617" spans="1:8" x14ac:dyDescent="0.25">
      <c r="A2617" s="172">
        <v>7571</v>
      </c>
      <c r="B2617" s="171" t="s">
        <v>3305</v>
      </c>
      <c r="C2617" s="171" t="s">
        <v>3253</v>
      </c>
      <c r="D2617" s="171" t="s">
        <v>1257</v>
      </c>
      <c r="E2617" s="171" t="s">
        <v>1231</v>
      </c>
      <c r="F2617" s="173">
        <v>44657</v>
      </c>
      <c r="G2617" s="171" t="s">
        <v>2200</v>
      </c>
      <c r="H2617" s="174"/>
    </row>
    <row r="2618" spans="1:8" x14ac:dyDescent="0.25">
      <c r="A2618" s="172">
        <v>7572</v>
      </c>
      <c r="B2618" s="171" t="s">
        <v>3256</v>
      </c>
      <c r="C2618" s="171" t="s">
        <v>1208</v>
      </c>
      <c r="D2618" s="171" t="s">
        <v>1746</v>
      </c>
      <c r="E2618" s="171" t="s">
        <v>1219</v>
      </c>
      <c r="F2618" s="173">
        <v>44656</v>
      </c>
      <c r="G2618" s="171" t="s">
        <v>2976</v>
      </c>
      <c r="H2618" s="20" t="s">
        <v>1930</v>
      </c>
    </row>
    <row r="2619" spans="1:8" x14ac:dyDescent="0.25">
      <c r="A2619" s="172">
        <v>7573</v>
      </c>
      <c r="B2619" s="171" t="s">
        <v>3271</v>
      </c>
      <c r="C2619" s="171" t="s">
        <v>2389</v>
      </c>
      <c r="D2619" s="171" t="s">
        <v>1214</v>
      </c>
      <c r="E2619" s="171" t="s">
        <v>1212</v>
      </c>
      <c r="F2619" s="173">
        <v>44657</v>
      </c>
      <c r="G2619" s="171" t="s">
        <v>1220</v>
      </c>
      <c r="H2619" s="174"/>
    </row>
    <row r="2620" spans="1:8" x14ac:dyDescent="0.25">
      <c r="A2620" s="172">
        <v>7574</v>
      </c>
      <c r="B2620" s="171" t="s">
        <v>3266</v>
      </c>
      <c r="C2620" s="171" t="s">
        <v>1895</v>
      </c>
      <c r="D2620" s="171" t="s">
        <v>1746</v>
      </c>
      <c r="E2620" s="171" t="s">
        <v>1219</v>
      </c>
      <c r="F2620" s="173">
        <v>44656</v>
      </c>
      <c r="G2620" s="171" t="s">
        <v>1220</v>
      </c>
      <c r="H2620" s="174"/>
    </row>
    <row r="2621" spans="1:8" x14ac:dyDescent="0.25">
      <c r="A2621" s="172">
        <v>7575</v>
      </c>
      <c r="B2621" s="171" t="s">
        <v>3287</v>
      </c>
      <c r="C2621" s="171" t="s">
        <v>201</v>
      </c>
      <c r="D2621" s="171" t="s">
        <v>1746</v>
      </c>
      <c r="E2621" s="171" t="s">
        <v>1219</v>
      </c>
      <c r="F2621" s="173">
        <v>44657</v>
      </c>
      <c r="G2621" s="171" t="s">
        <v>1254</v>
      </c>
      <c r="H2621" s="174"/>
    </row>
    <row r="2622" spans="1:8" x14ac:dyDescent="0.25">
      <c r="A2622" s="172">
        <v>7576</v>
      </c>
      <c r="B2622" s="171" t="s">
        <v>3264</v>
      </c>
      <c r="C2622" s="171" t="s">
        <v>797</v>
      </c>
      <c r="D2622" s="171" t="s">
        <v>1230</v>
      </c>
      <c r="E2622" s="171" t="s">
        <v>1231</v>
      </c>
      <c r="F2622" s="173">
        <v>44657</v>
      </c>
      <c r="G2622" s="171" t="s">
        <v>1220</v>
      </c>
      <c r="H2622" s="174"/>
    </row>
    <row r="2623" spans="1:8" x14ac:dyDescent="0.25">
      <c r="A2623" s="172">
        <v>7577</v>
      </c>
      <c r="B2623" s="171" t="s">
        <v>3286</v>
      </c>
      <c r="C2623" s="171" t="s">
        <v>3004</v>
      </c>
      <c r="D2623" s="171" t="s">
        <v>1236</v>
      </c>
      <c r="E2623" s="171" t="s">
        <v>1219</v>
      </c>
      <c r="F2623" s="173">
        <v>44659</v>
      </c>
      <c r="G2623" s="171" t="s">
        <v>1207</v>
      </c>
      <c r="H2623" s="174"/>
    </row>
    <row r="2624" spans="1:8" x14ac:dyDescent="0.25">
      <c r="A2624" s="172">
        <v>7578</v>
      </c>
      <c r="B2624" s="171" t="s">
        <v>3278</v>
      </c>
      <c r="C2624" s="171" t="s">
        <v>3277</v>
      </c>
      <c r="D2624" s="171" t="s">
        <v>1214</v>
      </c>
      <c r="E2624" s="171" t="s">
        <v>1212</v>
      </c>
      <c r="F2624" s="173">
        <v>44658</v>
      </c>
      <c r="G2624" s="171" t="s">
        <v>1220</v>
      </c>
      <c r="H2624" s="20" t="s">
        <v>1930</v>
      </c>
    </row>
    <row r="2625" spans="1:8" x14ac:dyDescent="0.25">
      <c r="A2625" s="172">
        <v>7579</v>
      </c>
      <c r="B2625" s="171" t="s">
        <v>3288</v>
      </c>
      <c r="C2625" s="171" t="s">
        <v>1558</v>
      </c>
      <c r="D2625" s="171" t="s">
        <v>1746</v>
      </c>
      <c r="E2625" s="171" t="s">
        <v>1219</v>
      </c>
      <c r="F2625" s="173">
        <v>44660</v>
      </c>
      <c r="G2625" s="171" t="s">
        <v>1254</v>
      </c>
      <c r="H2625" s="174"/>
    </row>
    <row r="2626" spans="1:8" x14ac:dyDescent="0.25">
      <c r="A2626" s="172">
        <v>7580</v>
      </c>
      <c r="B2626" s="171" t="s">
        <v>3289</v>
      </c>
      <c r="C2626" s="171" t="s">
        <v>1558</v>
      </c>
      <c r="D2626" s="171" t="s">
        <v>1746</v>
      </c>
      <c r="E2626" s="171" t="s">
        <v>1219</v>
      </c>
      <c r="F2626" s="173">
        <v>44660</v>
      </c>
      <c r="G2626" s="171" t="s">
        <v>1254</v>
      </c>
      <c r="H2626" s="174"/>
    </row>
    <row r="2627" spans="1:8" x14ac:dyDescent="0.25">
      <c r="A2627" s="172">
        <v>7581</v>
      </c>
      <c r="B2627" s="171" t="s">
        <v>3268</v>
      </c>
      <c r="C2627" s="171" t="s">
        <v>199</v>
      </c>
      <c r="D2627" s="171" t="s">
        <v>1230</v>
      </c>
      <c r="E2627" s="171" t="s">
        <v>1231</v>
      </c>
      <c r="F2627" s="173">
        <v>44669</v>
      </c>
      <c r="G2627" s="171" t="s">
        <v>1220</v>
      </c>
      <c r="H2627" s="174"/>
    </row>
    <row r="2628" spans="1:8" x14ac:dyDescent="0.25">
      <c r="A2628" s="172">
        <v>7582</v>
      </c>
      <c r="B2628" s="171" t="s">
        <v>3284</v>
      </c>
      <c r="C2628" s="171" t="s">
        <v>3001</v>
      </c>
      <c r="D2628" s="171" t="s">
        <v>1236</v>
      </c>
      <c r="E2628" s="171" t="s">
        <v>1219</v>
      </c>
      <c r="F2628" s="173"/>
      <c r="G2628" s="171" t="s">
        <v>1207</v>
      </c>
      <c r="H2628" s="20" t="s">
        <v>2934</v>
      </c>
    </row>
    <row r="2629" spans="1:8" x14ac:dyDescent="0.25">
      <c r="A2629" s="172">
        <v>7583</v>
      </c>
      <c r="B2629" s="171" t="s">
        <v>3267</v>
      </c>
      <c r="C2629" s="171" t="s">
        <v>1895</v>
      </c>
      <c r="D2629" s="171" t="s">
        <v>1746</v>
      </c>
      <c r="E2629" s="171" t="s">
        <v>1219</v>
      </c>
      <c r="F2629" s="173">
        <v>44670</v>
      </c>
      <c r="G2629" s="171" t="s">
        <v>1220</v>
      </c>
      <c r="H2629" s="174"/>
    </row>
    <row r="2630" spans="1:8" x14ac:dyDescent="0.25">
      <c r="A2630" s="172">
        <v>7585</v>
      </c>
      <c r="B2630" s="171" t="s">
        <v>3298</v>
      </c>
      <c r="C2630" s="171" t="s">
        <v>1208</v>
      </c>
      <c r="D2630" s="171" t="s">
        <v>1325</v>
      </c>
      <c r="E2630" s="171" t="s">
        <v>1219</v>
      </c>
      <c r="F2630" s="173">
        <v>44672</v>
      </c>
      <c r="G2630" s="171" t="s">
        <v>1253</v>
      </c>
      <c r="H2630" s="20" t="s">
        <v>1930</v>
      </c>
    </row>
    <row r="2631" spans="1:8" x14ac:dyDescent="0.25">
      <c r="A2631" s="172">
        <v>7586</v>
      </c>
      <c r="B2631" s="171" t="s">
        <v>3269</v>
      </c>
      <c r="C2631" s="171" t="s">
        <v>199</v>
      </c>
      <c r="D2631" s="171" t="s">
        <v>1230</v>
      </c>
      <c r="E2631" s="171" t="s">
        <v>1231</v>
      </c>
      <c r="F2631" s="173">
        <v>44670</v>
      </c>
      <c r="G2631" s="171" t="s">
        <v>1220</v>
      </c>
      <c r="H2631" s="174"/>
    </row>
    <row r="2632" spans="1:8" x14ac:dyDescent="0.25">
      <c r="A2632" s="172">
        <v>7587</v>
      </c>
      <c r="B2632" s="171" t="s">
        <v>3265</v>
      </c>
      <c r="C2632" s="171" t="s">
        <v>797</v>
      </c>
      <c r="D2632" s="171" t="s">
        <v>1230</v>
      </c>
      <c r="E2632" s="171" t="s">
        <v>1231</v>
      </c>
      <c r="F2632" s="173">
        <v>44671</v>
      </c>
      <c r="G2632" s="171" t="s">
        <v>1220</v>
      </c>
      <c r="H2632" s="174"/>
    </row>
    <row r="2633" spans="1:8" x14ac:dyDescent="0.25">
      <c r="A2633" s="172">
        <v>7588</v>
      </c>
      <c r="B2633" s="171" t="s">
        <v>3290</v>
      </c>
      <c r="C2633" s="171" t="s">
        <v>1558</v>
      </c>
      <c r="D2633" s="171" t="s">
        <v>1746</v>
      </c>
      <c r="E2633" s="171" t="s">
        <v>1219</v>
      </c>
      <c r="F2633" s="173">
        <v>44671</v>
      </c>
      <c r="G2633" s="171" t="s">
        <v>1254</v>
      </c>
      <c r="H2633" s="174"/>
    </row>
    <row r="2634" spans="1:8" x14ac:dyDescent="0.25">
      <c r="A2634" s="172">
        <v>7589</v>
      </c>
      <c r="B2634" s="171" t="s">
        <v>3306</v>
      </c>
      <c r="C2634" s="171" t="s">
        <v>1217</v>
      </c>
      <c r="D2634" s="171" t="s">
        <v>1746</v>
      </c>
      <c r="E2634" s="171" t="s">
        <v>1219</v>
      </c>
      <c r="F2634" s="173">
        <v>44672</v>
      </c>
      <c r="G2634" s="171" t="s">
        <v>2976</v>
      </c>
      <c r="H2634" s="20" t="s">
        <v>1930</v>
      </c>
    </row>
    <row r="2635" spans="1:8" x14ac:dyDescent="0.25">
      <c r="A2635" s="172">
        <v>7590</v>
      </c>
      <c r="B2635" s="171" t="s">
        <v>3279</v>
      </c>
      <c r="C2635" s="171" t="s">
        <v>3277</v>
      </c>
      <c r="D2635" s="171" t="s">
        <v>1746</v>
      </c>
      <c r="E2635" s="171" t="s">
        <v>1219</v>
      </c>
      <c r="F2635" s="173">
        <v>44672</v>
      </c>
      <c r="G2635" s="171" t="s">
        <v>1220</v>
      </c>
      <c r="H2635" s="20" t="s">
        <v>1930</v>
      </c>
    </row>
    <row r="2636" spans="1:8" x14ac:dyDescent="0.25">
      <c r="A2636" s="172">
        <v>7591</v>
      </c>
      <c r="B2636" s="171" t="s">
        <v>3280</v>
      </c>
      <c r="C2636" s="171" t="s">
        <v>3277</v>
      </c>
      <c r="D2636" s="171" t="s">
        <v>1746</v>
      </c>
      <c r="E2636" s="171" t="s">
        <v>1219</v>
      </c>
      <c r="F2636" s="173">
        <v>44672</v>
      </c>
      <c r="G2636" s="171" t="s">
        <v>1220</v>
      </c>
      <c r="H2636" s="20" t="s">
        <v>1930</v>
      </c>
    </row>
    <row r="2637" spans="1:8" x14ac:dyDescent="0.25">
      <c r="A2637" s="172">
        <v>7592</v>
      </c>
      <c r="B2637" s="171" t="s">
        <v>3307</v>
      </c>
      <c r="C2637" s="171" t="s">
        <v>2389</v>
      </c>
      <c r="D2637" s="171" t="s">
        <v>1214</v>
      </c>
      <c r="E2637" s="171" t="s">
        <v>1212</v>
      </c>
      <c r="F2637" s="173">
        <v>44671</v>
      </c>
      <c r="G2637" s="171" t="s">
        <v>1220</v>
      </c>
      <c r="H2637" s="174"/>
    </row>
    <row r="2638" spans="1:8" x14ac:dyDescent="0.25">
      <c r="A2638" s="172">
        <v>7593</v>
      </c>
      <c r="B2638" s="171" t="s">
        <v>3257</v>
      </c>
      <c r="C2638" s="171" t="s">
        <v>1217</v>
      </c>
      <c r="D2638" s="171" t="s">
        <v>1746</v>
      </c>
      <c r="E2638" s="171" t="s">
        <v>1219</v>
      </c>
      <c r="F2638" s="173">
        <v>44672</v>
      </c>
      <c r="G2638" s="171" t="s">
        <v>2976</v>
      </c>
      <c r="H2638" s="20" t="s">
        <v>1930</v>
      </c>
    </row>
    <row r="2639" spans="1:8" x14ac:dyDescent="0.25">
      <c r="A2639" s="172">
        <v>7594</v>
      </c>
      <c r="B2639" s="171" t="s">
        <v>3291</v>
      </c>
      <c r="C2639" s="171" t="s">
        <v>1558</v>
      </c>
      <c r="D2639" s="171" t="s">
        <v>1746</v>
      </c>
      <c r="E2639" s="171" t="s">
        <v>1219</v>
      </c>
      <c r="F2639" s="173">
        <v>44673</v>
      </c>
      <c r="G2639" s="171" t="s">
        <v>1254</v>
      </c>
      <c r="H2639" s="174"/>
    </row>
    <row r="2640" spans="1:8" x14ac:dyDescent="0.25">
      <c r="A2640" s="172">
        <v>7595</v>
      </c>
      <c r="B2640" s="171" t="s">
        <v>3270</v>
      </c>
      <c r="C2640" s="171" t="s">
        <v>199</v>
      </c>
      <c r="D2640" s="171" t="s">
        <v>1746</v>
      </c>
      <c r="E2640" s="171" t="s">
        <v>1219</v>
      </c>
      <c r="F2640" s="173">
        <v>44674</v>
      </c>
      <c r="G2640" s="171" t="s">
        <v>1220</v>
      </c>
      <c r="H2640" s="174"/>
    </row>
    <row r="2641" spans="1:8" x14ac:dyDescent="0.25">
      <c r="A2641" s="172">
        <v>7596</v>
      </c>
      <c r="B2641" s="171" t="s">
        <v>3295</v>
      </c>
      <c r="C2641" s="171" t="s">
        <v>1208</v>
      </c>
      <c r="D2641" s="171" t="s">
        <v>1236</v>
      </c>
      <c r="E2641" s="171" t="s">
        <v>1219</v>
      </c>
      <c r="F2641" s="173">
        <v>44677</v>
      </c>
      <c r="G2641" s="171" t="s">
        <v>1207</v>
      </c>
      <c r="H2641" s="20" t="s">
        <v>1930</v>
      </c>
    </row>
    <row r="2642" spans="1:8" x14ac:dyDescent="0.25">
      <c r="A2642" s="172">
        <v>7597</v>
      </c>
      <c r="B2642" s="171" t="s">
        <v>3296</v>
      </c>
      <c r="C2642" s="171" t="s">
        <v>1208</v>
      </c>
      <c r="D2642" s="171" t="s">
        <v>1236</v>
      </c>
      <c r="E2642" s="171" t="s">
        <v>1219</v>
      </c>
      <c r="F2642" s="173">
        <v>44677</v>
      </c>
      <c r="G2642" s="171" t="s">
        <v>1207</v>
      </c>
      <c r="H2642" s="20" t="s">
        <v>1930</v>
      </c>
    </row>
    <row r="2643" spans="1:8" x14ac:dyDescent="0.25">
      <c r="A2643" s="172">
        <v>7598</v>
      </c>
      <c r="B2643" s="171" t="s">
        <v>3285</v>
      </c>
      <c r="C2643" s="171" t="s">
        <v>865</v>
      </c>
      <c r="D2643" s="171" t="s">
        <v>1236</v>
      </c>
      <c r="E2643" s="171" t="s">
        <v>1219</v>
      </c>
      <c r="F2643" s="173">
        <v>44678</v>
      </c>
      <c r="G2643" s="171" t="s">
        <v>1207</v>
      </c>
      <c r="H2643" s="20" t="s">
        <v>1930</v>
      </c>
    </row>
    <row r="2644" spans="1:8" x14ac:dyDescent="0.25">
      <c r="A2644" s="172">
        <v>7599</v>
      </c>
      <c r="B2644" s="171" t="s">
        <v>3293</v>
      </c>
      <c r="C2644" s="171" t="s">
        <v>627</v>
      </c>
      <c r="D2644" s="171" t="s">
        <v>1236</v>
      </c>
      <c r="E2644" s="171" t="s">
        <v>1219</v>
      </c>
      <c r="F2644" s="173">
        <v>44678</v>
      </c>
      <c r="G2644" s="171" t="s">
        <v>1207</v>
      </c>
      <c r="H2644" s="58" t="s">
        <v>3333</v>
      </c>
    </row>
    <row r="2645" spans="1:8" x14ac:dyDescent="0.25">
      <c r="A2645" s="172">
        <v>7600</v>
      </c>
      <c r="B2645" s="171" t="s">
        <v>3261</v>
      </c>
      <c r="C2645" s="171" t="s">
        <v>2446</v>
      </c>
      <c r="D2645" s="171" t="s">
        <v>1236</v>
      </c>
      <c r="E2645" s="171" t="s">
        <v>1219</v>
      </c>
      <c r="F2645" s="173">
        <v>44679</v>
      </c>
      <c r="G2645" s="171" t="s">
        <v>2555</v>
      </c>
      <c r="H2645" s="58" t="s">
        <v>2704</v>
      </c>
    </row>
    <row r="2646" spans="1:8" x14ac:dyDescent="0.25">
      <c r="A2646" s="172">
        <v>7601</v>
      </c>
      <c r="B2646" s="171" t="s">
        <v>3276</v>
      </c>
      <c r="C2646" s="171" t="s">
        <v>2991</v>
      </c>
      <c r="D2646" s="171" t="s">
        <v>1236</v>
      </c>
      <c r="E2646" s="171" t="s">
        <v>1219</v>
      </c>
      <c r="F2646" s="173">
        <v>44680</v>
      </c>
      <c r="G2646" s="171" t="s">
        <v>2200</v>
      </c>
      <c r="H2646" s="174"/>
    </row>
    <row r="2647" spans="1:8" x14ac:dyDescent="0.25">
      <c r="A2647" s="172">
        <v>7602</v>
      </c>
      <c r="B2647" s="171" t="s">
        <v>3258</v>
      </c>
      <c r="C2647" s="171" t="s">
        <v>1217</v>
      </c>
      <c r="D2647" s="171" t="s">
        <v>1746</v>
      </c>
      <c r="E2647" s="171" t="s">
        <v>1219</v>
      </c>
      <c r="F2647" s="173">
        <v>44673</v>
      </c>
      <c r="G2647" s="171" t="s">
        <v>2976</v>
      </c>
      <c r="H2647" s="20" t="s">
        <v>1930</v>
      </c>
    </row>
    <row r="2648" spans="1:8" x14ac:dyDescent="0.25">
      <c r="A2648" s="172">
        <v>7603</v>
      </c>
      <c r="B2648" s="171" t="s">
        <v>3263</v>
      </c>
      <c r="C2648" s="171" t="s">
        <v>3132</v>
      </c>
      <c r="D2648" s="171" t="s">
        <v>1746</v>
      </c>
      <c r="E2648" s="171" t="s">
        <v>1219</v>
      </c>
      <c r="F2648" s="173">
        <v>44679</v>
      </c>
      <c r="G2648" s="171" t="s">
        <v>1220</v>
      </c>
      <c r="H2648" s="174"/>
    </row>
    <row r="2649" spans="1:8" x14ac:dyDescent="0.25">
      <c r="A2649" s="172">
        <v>7604</v>
      </c>
      <c r="B2649" s="171" t="s">
        <v>3275</v>
      </c>
      <c r="C2649" s="171" t="s">
        <v>246</v>
      </c>
      <c r="D2649" s="171" t="s">
        <v>1315</v>
      </c>
      <c r="E2649" s="171" t="s">
        <v>1219</v>
      </c>
      <c r="F2649" s="173">
        <v>44680</v>
      </c>
      <c r="G2649" s="171" t="s">
        <v>1255</v>
      </c>
      <c r="H2649" s="174"/>
    </row>
    <row r="2650" spans="1:8" x14ac:dyDescent="0.25">
      <c r="A2650" s="172">
        <v>7605</v>
      </c>
      <c r="B2650" s="171" t="s">
        <v>3259</v>
      </c>
      <c r="C2650" s="171" t="s">
        <v>1217</v>
      </c>
      <c r="D2650" s="171" t="s">
        <v>1746</v>
      </c>
      <c r="E2650" s="171" t="s">
        <v>1219</v>
      </c>
      <c r="F2650" s="173">
        <v>44680</v>
      </c>
      <c r="G2650" s="171" t="s">
        <v>2976</v>
      </c>
      <c r="H2650" s="20" t="s">
        <v>1930</v>
      </c>
    </row>
    <row r="2651" spans="1:8" x14ac:dyDescent="0.25">
      <c r="A2651" s="172">
        <v>7606</v>
      </c>
      <c r="B2651" s="171" t="s">
        <v>3260</v>
      </c>
      <c r="C2651" s="171" t="s">
        <v>1217</v>
      </c>
      <c r="D2651" s="171" t="s">
        <v>1746</v>
      </c>
      <c r="E2651" s="171" t="s">
        <v>1219</v>
      </c>
      <c r="F2651" s="173">
        <v>44680</v>
      </c>
      <c r="G2651" s="171" t="s">
        <v>1220</v>
      </c>
      <c r="H2651" s="20" t="s">
        <v>1930</v>
      </c>
    </row>
    <row r="2652" spans="1:8" x14ac:dyDescent="0.25">
      <c r="A2652" s="172">
        <v>7607</v>
      </c>
      <c r="B2652" s="171" t="s">
        <v>3308</v>
      </c>
      <c r="C2652" s="171" t="s">
        <v>1208</v>
      </c>
      <c r="D2652" s="171" t="s">
        <v>1325</v>
      </c>
      <c r="E2652" s="171" t="s">
        <v>1219</v>
      </c>
      <c r="F2652" s="173">
        <v>44683</v>
      </c>
      <c r="G2652" s="171" t="s">
        <v>1253</v>
      </c>
      <c r="H2652" s="20" t="s">
        <v>1930</v>
      </c>
    </row>
    <row r="2653" spans="1:8" x14ac:dyDescent="0.25">
      <c r="A2653" s="172">
        <v>7608</v>
      </c>
      <c r="B2653" s="171" t="s">
        <v>3309</v>
      </c>
      <c r="C2653" s="171" t="s">
        <v>1208</v>
      </c>
      <c r="D2653" s="171" t="s">
        <v>1325</v>
      </c>
      <c r="E2653" s="171" t="s">
        <v>1219</v>
      </c>
      <c r="F2653" s="173">
        <v>44683</v>
      </c>
      <c r="G2653" s="171" t="s">
        <v>1253</v>
      </c>
      <c r="H2653" s="20" t="s">
        <v>1930</v>
      </c>
    </row>
    <row r="2654" spans="1:8" x14ac:dyDescent="0.25">
      <c r="A2654" s="172">
        <v>7609</v>
      </c>
      <c r="B2654" s="171" t="s">
        <v>3310</v>
      </c>
      <c r="C2654" s="171" t="s">
        <v>1208</v>
      </c>
      <c r="D2654" s="171" t="s">
        <v>1325</v>
      </c>
      <c r="E2654" s="171" t="s">
        <v>1219</v>
      </c>
      <c r="F2654" s="173">
        <v>44686</v>
      </c>
      <c r="G2654" s="171" t="s">
        <v>1253</v>
      </c>
      <c r="H2654" s="20" t="s">
        <v>1930</v>
      </c>
    </row>
    <row r="2655" spans="1:8" x14ac:dyDescent="0.25">
      <c r="A2655" s="172">
        <v>7610</v>
      </c>
      <c r="B2655" s="171" t="s">
        <v>3311</v>
      </c>
      <c r="C2655" s="171" t="s">
        <v>1208</v>
      </c>
      <c r="D2655" s="171" t="s">
        <v>1236</v>
      </c>
      <c r="E2655" s="171" t="s">
        <v>1219</v>
      </c>
      <c r="F2655" s="173">
        <v>44685</v>
      </c>
      <c r="G2655" s="171" t="s">
        <v>1207</v>
      </c>
      <c r="H2655" s="20" t="s">
        <v>1930</v>
      </c>
    </row>
    <row r="2656" spans="1:8" x14ac:dyDescent="0.25">
      <c r="A2656" s="172">
        <v>7611</v>
      </c>
      <c r="B2656" s="171" t="s">
        <v>3312</v>
      </c>
      <c r="C2656" s="171" t="s">
        <v>1217</v>
      </c>
      <c r="D2656" s="171" t="s">
        <v>1746</v>
      </c>
      <c r="E2656" s="171" t="s">
        <v>1219</v>
      </c>
      <c r="F2656" s="173">
        <v>44684</v>
      </c>
      <c r="G2656" s="171" t="s">
        <v>2976</v>
      </c>
      <c r="H2656" s="20" t="s">
        <v>1930</v>
      </c>
    </row>
    <row r="2657" spans="1:8" x14ac:dyDescent="0.25">
      <c r="A2657" s="172">
        <v>7612</v>
      </c>
      <c r="B2657" s="171" t="s">
        <v>3313</v>
      </c>
      <c r="C2657" s="171" t="s">
        <v>1208</v>
      </c>
      <c r="D2657" s="171" t="s">
        <v>1236</v>
      </c>
      <c r="E2657" s="171" t="s">
        <v>1219</v>
      </c>
      <c r="F2657" s="173">
        <v>44686</v>
      </c>
      <c r="G2657" s="171" t="s">
        <v>2200</v>
      </c>
      <c r="H2657" s="20" t="s">
        <v>1930</v>
      </c>
    </row>
    <row r="2658" spans="1:8" x14ac:dyDescent="0.25">
      <c r="A2658" s="172">
        <v>7613</v>
      </c>
      <c r="B2658" s="171" t="s">
        <v>3314</v>
      </c>
      <c r="C2658" s="171" t="s">
        <v>2526</v>
      </c>
      <c r="D2658" s="171" t="s">
        <v>1236</v>
      </c>
      <c r="E2658" s="171" t="s">
        <v>1219</v>
      </c>
      <c r="F2658" s="173">
        <v>44686</v>
      </c>
      <c r="G2658" s="171" t="s">
        <v>2200</v>
      </c>
      <c r="H2658" s="179" t="s">
        <v>3420</v>
      </c>
    </row>
    <row r="2659" spans="1:8" x14ac:dyDescent="0.25">
      <c r="A2659" s="172">
        <v>7614</v>
      </c>
      <c r="B2659" s="171" t="s">
        <v>3315</v>
      </c>
      <c r="C2659" s="171" t="s">
        <v>2962</v>
      </c>
      <c r="D2659" s="171" t="s">
        <v>1315</v>
      </c>
      <c r="E2659" s="171" t="s">
        <v>1219</v>
      </c>
      <c r="F2659" s="173">
        <v>44685</v>
      </c>
      <c r="G2659" s="171" t="s">
        <v>1255</v>
      </c>
      <c r="H2659" s="174"/>
    </row>
    <row r="2660" spans="1:8" x14ac:dyDescent="0.25">
      <c r="A2660" s="172">
        <v>7615</v>
      </c>
      <c r="B2660" s="171" t="s">
        <v>3316</v>
      </c>
      <c r="C2660" s="171" t="s">
        <v>1217</v>
      </c>
      <c r="D2660" s="171" t="s">
        <v>1746</v>
      </c>
      <c r="E2660" s="171" t="s">
        <v>1219</v>
      </c>
      <c r="F2660" s="173">
        <v>44685</v>
      </c>
      <c r="G2660" s="171" t="s">
        <v>2976</v>
      </c>
      <c r="H2660" s="20" t="s">
        <v>1930</v>
      </c>
    </row>
    <row r="2661" spans="1:8" x14ac:dyDescent="0.25">
      <c r="A2661" s="172">
        <v>7616</v>
      </c>
      <c r="B2661" s="171" t="s">
        <v>3317</v>
      </c>
      <c r="C2661" s="171" t="s">
        <v>3318</v>
      </c>
      <c r="D2661" s="171" t="s">
        <v>1236</v>
      </c>
      <c r="E2661" s="171" t="s">
        <v>1219</v>
      </c>
      <c r="F2661" s="173">
        <v>44686</v>
      </c>
      <c r="G2661" s="171" t="s">
        <v>1207</v>
      </c>
      <c r="H2661" s="174"/>
    </row>
    <row r="2662" spans="1:8" x14ac:dyDescent="0.25">
      <c r="A2662" s="172">
        <v>7617</v>
      </c>
      <c r="B2662" s="171" t="s">
        <v>3319</v>
      </c>
      <c r="C2662" s="171" t="s">
        <v>1208</v>
      </c>
      <c r="D2662" s="171" t="s">
        <v>1236</v>
      </c>
      <c r="E2662" s="171" t="s">
        <v>1219</v>
      </c>
      <c r="F2662" s="173">
        <v>44687</v>
      </c>
      <c r="G2662" s="171" t="s">
        <v>2200</v>
      </c>
      <c r="H2662" s="20" t="s">
        <v>1930</v>
      </c>
    </row>
    <row r="2663" spans="1:8" x14ac:dyDescent="0.25">
      <c r="A2663" s="172">
        <v>7618</v>
      </c>
      <c r="B2663" s="171" t="s">
        <v>3320</v>
      </c>
      <c r="C2663" s="171" t="s">
        <v>1208</v>
      </c>
      <c r="D2663" s="171" t="s">
        <v>1236</v>
      </c>
      <c r="E2663" s="171" t="s">
        <v>1219</v>
      </c>
      <c r="F2663" s="173">
        <v>44678</v>
      </c>
      <c r="G2663" s="171" t="s">
        <v>1207</v>
      </c>
      <c r="H2663" s="20" t="s">
        <v>1930</v>
      </c>
    </row>
    <row r="2664" spans="1:8" x14ac:dyDescent="0.25">
      <c r="A2664" s="172">
        <v>7619</v>
      </c>
      <c r="B2664" s="171" t="s">
        <v>3321</v>
      </c>
      <c r="C2664" s="171" t="s">
        <v>1217</v>
      </c>
      <c r="D2664" s="171" t="s">
        <v>1746</v>
      </c>
      <c r="E2664" s="171" t="s">
        <v>1219</v>
      </c>
      <c r="F2664" s="173">
        <v>44687</v>
      </c>
      <c r="G2664" s="171" t="s">
        <v>2976</v>
      </c>
      <c r="H2664" s="20" t="s">
        <v>1930</v>
      </c>
    </row>
    <row r="2665" spans="1:8" x14ac:dyDescent="0.25">
      <c r="A2665" s="172">
        <v>7620</v>
      </c>
      <c r="B2665" s="171" t="s">
        <v>3322</v>
      </c>
      <c r="C2665" s="171" t="s">
        <v>1217</v>
      </c>
      <c r="D2665" s="171" t="s">
        <v>1746</v>
      </c>
      <c r="E2665" s="171" t="s">
        <v>1219</v>
      </c>
      <c r="F2665" s="173"/>
      <c r="G2665" s="171" t="s">
        <v>2976</v>
      </c>
      <c r="H2665" s="20" t="s">
        <v>1930</v>
      </c>
    </row>
    <row r="2666" spans="1:8" x14ac:dyDescent="0.25">
      <c r="A2666" s="172">
        <v>7621</v>
      </c>
      <c r="B2666" s="171" t="s">
        <v>3323</v>
      </c>
      <c r="C2666" s="171" t="s">
        <v>1208</v>
      </c>
      <c r="D2666" s="171" t="s">
        <v>1236</v>
      </c>
      <c r="E2666" s="171" t="s">
        <v>1219</v>
      </c>
      <c r="F2666" s="173">
        <v>44688</v>
      </c>
      <c r="G2666" s="171" t="s">
        <v>2200</v>
      </c>
      <c r="H2666" s="20" t="s">
        <v>1930</v>
      </c>
    </row>
    <row r="2667" spans="1:8" x14ac:dyDescent="0.25">
      <c r="A2667" s="172">
        <v>7622</v>
      </c>
      <c r="B2667" s="171" t="s">
        <v>3324</v>
      </c>
      <c r="C2667" s="171" t="s">
        <v>1217</v>
      </c>
      <c r="D2667" s="171" t="s">
        <v>1746</v>
      </c>
      <c r="E2667" s="171" t="s">
        <v>1219</v>
      </c>
      <c r="F2667" s="173">
        <v>44687</v>
      </c>
      <c r="G2667" s="171" t="s">
        <v>2976</v>
      </c>
      <c r="H2667" s="20" t="s">
        <v>1930</v>
      </c>
    </row>
    <row r="2668" spans="1:8" x14ac:dyDescent="0.25">
      <c r="A2668" s="172">
        <v>7623</v>
      </c>
      <c r="B2668" s="171" t="s">
        <v>3325</v>
      </c>
      <c r="C2668" s="171" t="s">
        <v>1217</v>
      </c>
      <c r="D2668" s="171" t="s">
        <v>1746</v>
      </c>
      <c r="E2668" s="171" t="s">
        <v>1219</v>
      </c>
      <c r="F2668" s="173">
        <v>44687</v>
      </c>
      <c r="G2668" s="171" t="s">
        <v>2976</v>
      </c>
      <c r="H2668" s="20" t="s">
        <v>1930</v>
      </c>
    </row>
    <row r="2669" spans="1:8" x14ac:dyDescent="0.25">
      <c r="A2669" s="172">
        <v>7624</v>
      </c>
      <c r="B2669" s="171" t="s">
        <v>3326</v>
      </c>
      <c r="C2669" s="171" t="s">
        <v>890</v>
      </c>
      <c r="D2669" s="171" t="s">
        <v>1746</v>
      </c>
      <c r="E2669" s="171" t="s">
        <v>1219</v>
      </c>
      <c r="F2669" s="173">
        <v>44687</v>
      </c>
      <c r="G2669" s="171" t="s">
        <v>2976</v>
      </c>
      <c r="H2669" s="20" t="s">
        <v>4955</v>
      </c>
    </row>
    <row r="2670" spans="1:8" x14ac:dyDescent="0.25">
      <c r="A2670" s="172">
        <v>7625</v>
      </c>
      <c r="B2670" s="171" t="s">
        <v>3327</v>
      </c>
      <c r="C2670" s="171" t="s">
        <v>201</v>
      </c>
      <c r="D2670" s="171" t="s">
        <v>1214</v>
      </c>
      <c r="E2670" s="171" t="s">
        <v>1212</v>
      </c>
      <c r="F2670" s="173">
        <v>44687</v>
      </c>
      <c r="G2670" s="171" t="s">
        <v>1254</v>
      </c>
      <c r="H2670" s="174"/>
    </row>
    <row r="2671" spans="1:8" x14ac:dyDescent="0.25">
      <c r="A2671" s="172">
        <v>7626</v>
      </c>
      <c r="B2671" s="171" t="s">
        <v>3328</v>
      </c>
      <c r="C2671" s="171" t="s">
        <v>201</v>
      </c>
      <c r="D2671" s="171" t="s">
        <v>1214</v>
      </c>
      <c r="E2671" s="171" t="s">
        <v>1212</v>
      </c>
      <c r="F2671" s="173">
        <v>44687</v>
      </c>
      <c r="G2671" s="171" t="s">
        <v>1254</v>
      </c>
      <c r="H2671" s="174"/>
    </row>
    <row r="2672" spans="1:8" x14ac:dyDescent="0.25">
      <c r="A2672" s="172">
        <v>7627</v>
      </c>
      <c r="B2672" s="171" t="s">
        <v>3329</v>
      </c>
      <c r="C2672" s="171" t="s">
        <v>3330</v>
      </c>
      <c r="D2672" s="171" t="s">
        <v>1268</v>
      </c>
      <c r="E2672" s="171" t="s">
        <v>1219</v>
      </c>
      <c r="F2672" s="173">
        <v>44687</v>
      </c>
      <c r="G2672" s="171" t="s">
        <v>1254</v>
      </c>
      <c r="H2672" s="174"/>
    </row>
    <row r="2673" spans="1:8" x14ac:dyDescent="0.25">
      <c r="A2673" s="172">
        <v>7628</v>
      </c>
      <c r="B2673" s="171" t="s">
        <v>3294</v>
      </c>
      <c r="C2673" s="171" t="s">
        <v>627</v>
      </c>
      <c r="D2673" s="171" t="s">
        <v>1236</v>
      </c>
      <c r="E2673" s="171" t="s">
        <v>1219</v>
      </c>
      <c r="F2673" s="173"/>
      <c r="G2673" s="171" t="s">
        <v>1207</v>
      </c>
      <c r="H2673" s="58" t="s">
        <v>3333</v>
      </c>
    </row>
    <row r="2674" spans="1:8" x14ac:dyDescent="0.25">
      <c r="A2674" s="172">
        <v>7629</v>
      </c>
      <c r="B2674" s="171" t="s">
        <v>3299</v>
      </c>
      <c r="C2674" s="171" t="s">
        <v>2392</v>
      </c>
      <c r="D2674" s="171" t="s">
        <v>1236</v>
      </c>
      <c r="E2674" s="171" t="s">
        <v>1219</v>
      </c>
      <c r="F2674" s="173">
        <v>44672</v>
      </c>
      <c r="G2674" s="171" t="s">
        <v>1207</v>
      </c>
      <c r="H2674" s="58" t="s">
        <v>1618</v>
      </c>
    </row>
    <row r="2675" spans="1:8" x14ac:dyDescent="0.25">
      <c r="A2675" s="172">
        <v>7630</v>
      </c>
      <c r="B2675" s="171" t="s">
        <v>3331</v>
      </c>
      <c r="C2675" s="171" t="s">
        <v>1063</v>
      </c>
      <c r="D2675" s="171" t="s">
        <v>1746</v>
      </c>
      <c r="E2675" s="171" t="s">
        <v>1219</v>
      </c>
      <c r="F2675" s="173">
        <v>44691</v>
      </c>
      <c r="G2675" s="171" t="s">
        <v>1254</v>
      </c>
      <c r="H2675" s="174"/>
    </row>
    <row r="2676" spans="1:8" x14ac:dyDescent="0.25">
      <c r="A2676" s="172">
        <v>7631</v>
      </c>
      <c r="B2676" s="171" t="s">
        <v>3332</v>
      </c>
      <c r="C2676" s="171" t="s">
        <v>2435</v>
      </c>
      <c r="D2676" s="171" t="s">
        <v>1352</v>
      </c>
      <c r="E2676" s="171" t="s">
        <v>1212</v>
      </c>
      <c r="F2676" s="173">
        <v>44690</v>
      </c>
      <c r="G2676" s="171" t="s">
        <v>1255</v>
      </c>
      <c r="H2676" s="174"/>
    </row>
    <row r="2677" spans="1:8" x14ac:dyDescent="0.25">
      <c r="A2677" s="177">
        <v>7632</v>
      </c>
      <c r="B2677" s="175" t="s">
        <v>3359</v>
      </c>
      <c r="C2677" s="175" t="s">
        <v>190</v>
      </c>
      <c r="D2677" s="175" t="s">
        <v>1315</v>
      </c>
      <c r="E2677" s="175" t="s">
        <v>1219</v>
      </c>
      <c r="F2677" s="176">
        <v>44692</v>
      </c>
      <c r="G2677" s="175" t="s">
        <v>1255</v>
      </c>
      <c r="H2677" s="174"/>
    </row>
    <row r="2678" spans="1:8" x14ac:dyDescent="0.25">
      <c r="A2678" s="177">
        <v>7633</v>
      </c>
      <c r="B2678" s="175" t="s">
        <v>3337</v>
      </c>
      <c r="C2678" s="175" t="s">
        <v>1217</v>
      </c>
      <c r="D2678" s="175" t="s">
        <v>1746</v>
      </c>
      <c r="E2678" s="175" t="s">
        <v>1219</v>
      </c>
      <c r="F2678" s="176">
        <v>44693</v>
      </c>
      <c r="G2678" s="175" t="s">
        <v>2976</v>
      </c>
      <c r="H2678" s="20" t="s">
        <v>1930</v>
      </c>
    </row>
    <row r="2679" spans="1:8" x14ac:dyDescent="0.25">
      <c r="A2679" s="177">
        <v>7634</v>
      </c>
      <c r="B2679" s="175" t="s">
        <v>3357</v>
      </c>
      <c r="C2679" s="175" t="s">
        <v>1895</v>
      </c>
      <c r="D2679" s="175" t="s">
        <v>1230</v>
      </c>
      <c r="E2679" s="175" t="s">
        <v>1231</v>
      </c>
      <c r="F2679" s="176">
        <v>44692</v>
      </c>
      <c r="G2679" s="175" t="s">
        <v>1220</v>
      </c>
      <c r="H2679" s="174"/>
    </row>
    <row r="2680" spans="1:8" x14ac:dyDescent="0.25">
      <c r="A2680" s="177">
        <v>7635</v>
      </c>
      <c r="B2680" s="175" t="s">
        <v>3376</v>
      </c>
      <c r="C2680" s="175" t="s">
        <v>1208</v>
      </c>
      <c r="D2680" s="175" t="s">
        <v>1236</v>
      </c>
      <c r="E2680" s="175" t="s">
        <v>1219</v>
      </c>
      <c r="F2680" s="176">
        <v>44695</v>
      </c>
      <c r="G2680" s="175" t="s">
        <v>1207</v>
      </c>
      <c r="H2680" s="20" t="s">
        <v>1930</v>
      </c>
    </row>
    <row r="2681" spans="1:8" x14ac:dyDescent="0.25">
      <c r="A2681" s="177">
        <v>7636</v>
      </c>
      <c r="B2681" s="175" t="s">
        <v>3367</v>
      </c>
      <c r="C2681" s="175" t="s">
        <v>627</v>
      </c>
      <c r="D2681" s="175" t="s">
        <v>1236</v>
      </c>
      <c r="E2681" s="175" t="s">
        <v>1219</v>
      </c>
      <c r="F2681" s="176">
        <v>44695</v>
      </c>
      <c r="G2681" s="175" t="s">
        <v>1207</v>
      </c>
      <c r="H2681" s="58" t="s">
        <v>3333</v>
      </c>
    </row>
    <row r="2682" spans="1:8" x14ac:dyDescent="0.25">
      <c r="A2682" s="177">
        <v>7637</v>
      </c>
      <c r="B2682" s="175" t="s">
        <v>3368</v>
      </c>
      <c r="C2682" s="175" t="s">
        <v>627</v>
      </c>
      <c r="D2682" s="175" t="s">
        <v>1236</v>
      </c>
      <c r="E2682" s="175" t="s">
        <v>1219</v>
      </c>
      <c r="F2682" s="176">
        <v>44695</v>
      </c>
      <c r="G2682" s="175" t="s">
        <v>1207</v>
      </c>
      <c r="H2682" s="58" t="s">
        <v>3333</v>
      </c>
    </row>
    <row r="2683" spans="1:8" x14ac:dyDescent="0.25">
      <c r="A2683" s="177">
        <v>7638</v>
      </c>
      <c r="B2683" s="175" t="s">
        <v>3361</v>
      </c>
      <c r="C2683" s="175" t="s">
        <v>1208</v>
      </c>
      <c r="D2683" s="175" t="s">
        <v>1325</v>
      </c>
      <c r="E2683" s="175" t="s">
        <v>1219</v>
      </c>
      <c r="F2683" s="176">
        <v>44700</v>
      </c>
      <c r="G2683" s="175" t="s">
        <v>1253</v>
      </c>
      <c r="H2683" s="20" t="s">
        <v>1930</v>
      </c>
    </row>
    <row r="2684" spans="1:8" x14ac:dyDescent="0.25">
      <c r="A2684" s="177">
        <v>7639</v>
      </c>
      <c r="B2684" s="175" t="s">
        <v>3338</v>
      </c>
      <c r="C2684" s="175" t="s">
        <v>1217</v>
      </c>
      <c r="D2684" s="175" t="s">
        <v>1746</v>
      </c>
      <c r="E2684" s="175" t="s">
        <v>1219</v>
      </c>
      <c r="F2684" s="176">
        <v>44698</v>
      </c>
      <c r="G2684" s="175" t="s">
        <v>2976</v>
      </c>
      <c r="H2684" s="20" t="s">
        <v>1930</v>
      </c>
    </row>
    <row r="2685" spans="1:8" x14ac:dyDescent="0.25">
      <c r="A2685" s="177">
        <v>7640</v>
      </c>
      <c r="B2685" s="175" t="s">
        <v>3372</v>
      </c>
      <c r="C2685" s="180" t="s">
        <v>3432</v>
      </c>
      <c r="D2685" s="175" t="s">
        <v>1257</v>
      </c>
      <c r="E2685" s="175" t="s">
        <v>1231</v>
      </c>
      <c r="F2685" s="176">
        <v>44699</v>
      </c>
      <c r="G2685" s="175" t="s">
        <v>1207</v>
      </c>
      <c r="H2685" s="58" t="s">
        <v>3459</v>
      </c>
    </row>
    <row r="2686" spans="1:8" x14ac:dyDescent="0.25">
      <c r="A2686" s="177">
        <v>7641</v>
      </c>
      <c r="B2686" s="175" t="s">
        <v>3339</v>
      </c>
      <c r="C2686" s="175" t="s">
        <v>1217</v>
      </c>
      <c r="D2686" s="175" t="s">
        <v>1746</v>
      </c>
      <c r="E2686" s="175" t="s">
        <v>1219</v>
      </c>
      <c r="F2686" s="176">
        <v>44698</v>
      </c>
      <c r="G2686" s="175" t="s">
        <v>2976</v>
      </c>
      <c r="H2686" s="20" t="s">
        <v>1930</v>
      </c>
    </row>
    <row r="2687" spans="1:8" x14ac:dyDescent="0.25">
      <c r="A2687" s="177">
        <v>7642</v>
      </c>
      <c r="B2687" s="175" t="s">
        <v>3344</v>
      </c>
      <c r="C2687" s="175" t="s">
        <v>1923</v>
      </c>
      <c r="D2687" s="175" t="s">
        <v>1746</v>
      </c>
      <c r="E2687" s="175" t="s">
        <v>1219</v>
      </c>
      <c r="F2687" s="176">
        <v>44633</v>
      </c>
      <c r="G2687" s="175" t="s">
        <v>1220</v>
      </c>
      <c r="H2687" s="20" t="s">
        <v>1930</v>
      </c>
    </row>
    <row r="2688" spans="1:8" x14ac:dyDescent="0.25">
      <c r="A2688" s="177">
        <v>7643</v>
      </c>
      <c r="B2688" s="175" t="s">
        <v>3345</v>
      </c>
      <c r="C2688" s="175" t="s">
        <v>1923</v>
      </c>
      <c r="D2688" s="175" t="s">
        <v>1746</v>
      </c>
      <c r="E2688" s="175" t="s">
        <v>1219</v>
      </c>
      <c r="F2688" s="176">
        <v>44633</v>
      </c>
      <c r="G2688" s="175" t="s">
        <v>1220</v>
      </c>
      <c r="H2688" s="20" t="s">
        <v>1930</v>
      </c>
    </row>
    <row r="2689" spans="1:8" x14ac:dyDescent="0.25">
      <c r="A2689" s="177">
        <v>7644</v>
      </c>
      <c r="B2689" s="175" t="s">
        <v>3346</v>
      </c>
      <c r="C2689" s="175" t="s">
        <v>1923</v>
      </c>
      <c r="D2689" s="175" t="s">
        <v>1746</v>
      </c>
      <c r="E2689" s="175" t="s">
        <v>1219</v>
      </c>
      <c r="F2689" s="176">
        <v>44633</v>
      </c>
      <c r="G2689" s="175" t="s">
        <v>1220</v>
      </c>
      <c r="H2689" s="20" t="s">
        <v>1930</v>
      </c>
    </row>
    <row r="2690" spans="1:8" x14ac:dyDescent="0.25">
      <c r="A2690" s="177">
        <v>7645</v>
      </c>
      <c r="B2690" s="175" t="s">
        <v>3347</v>
      </c>
      <c r="C2690" s="175" t="s">
        <v>1923</v>
      </c>
      <c r="D2690" s="175" t="s">
        <v>1746</v>
      </c>
      <c r="E2690" s="175" t="s">
        <v>1219</v>
      </c>
      <c r="F2690" s="176">
        <v>44633</v>
      </c>
      <c r="G2690" s="175" t="s">
        <v>1220</v>
      </c>
      <c r="H2690" s="20" t="s">
        <v>1930</v>
      </c>
    </row>
    <row r="2691" spans="1:8" x14ac:dyDescent="0.25">
      <c r="A2691" s="177">
        <v>7646</v>
      </c>
      <c r="B2691" s="175" t="s">
        <v>3348</v>
      </c>
      <c r="C2691" s="175" t="s">
        <v>1923</v>
      </c>
      <c r="D2691" s="175" t="s">
        <v>1746</v>
      </c>
      <c r="E2691" s="175" t="s">
        <v>1219</v>
      </c>
      <c r="F2691" s="176">
        <v>44633</v>
      </c>
      <c r="G2691" s="175" t="s">
        <v>1220</v>
      </c>
      <c r="H2691" s="20" t="s">
        <v>1930</v>
      </c>
    </row>
    <row r="2692" spans="1:8" x14ac:dyDescent="0.25">
      <c r="A2692" s="177">
        <v>7647</v>
      </c>
      <c r="B2692" s="175" t="s">
        <v>3349</v>
      </c>
      <c r="C2692" s="175" t="s">
        <v>1923</v>
      </c>
      <c r="D2692" s="175" t="s">
        <v>1746</v>
      </c>
      <c r="E2692" s="175" t="s">
        <v>1219</v>
      </c>
      <c r="F2692" s="176">
        <v>44633</v>
      </c>
      <c r="G2692" s="175" t="s">
        <v>1220</v>
      </c>
      <c r="H2692" s="20" t="s">
        <v>1930</v>
      </c>
    </row>
    <row r="2693" spans="1:8" x14ac:dyDescent="0.25">
      <c r="A2693" s="177">
        <v>7648</v>
      </c>
      <c r="B2693" s="175" t="s">
        <v>3373</v>
      </c>
      <c r="C2693" s="175" t="s">
        <v>1578</v>
      </c>
      <c r="D2693" s="175" t="s">
        <v>1236</v>
      </c>
      <c r="E2693" s="175" t="s">
        <v>1219</v>
      </c>
      <c r="F2693" s="176">
        <v>44702</v>
      </c>
      <c r="G2693" s="175" t="s">
        <v>1207</v>
      </c>
      <c r="H2693" s="174"/>
    </row>
    <row r="2694" spans="1:8" x14ac:dyDescent="0.25">
      <c r="A2694" s="177">
        <v>7649</v>
      </c>
      <c r="B2694" s="175" t="s">
        <v>3369</v>
      </c>
      <c r="C2694" s="175" t="s">
        <v>627</v>
      </c>
      <c r="D2694" s="175" t="s">
        <v>1211</v>
      </c>
      <c r="E2694" s="175" t="s">
        <v>1212</v>
      </c>
      <c r="F2694" s="176">
        <v>44702</v>
      </c>
      <c r="G2694" s="175" t="s">
        <v>1207</v>
      </c>
      <c r="H2694" s="58" t="s">
        <v>3333</v>
      </c>
    </row>
    <row r="2695" spans="1:8" x14ac:dyDescent="0.25">
      <c r="A2695" s="177">
        <v>7650</v>
      </c>
      <c r="B2695" s="175" t="s">
        <v>3362</v>
      </c>
      <c r="C2695" s="175" t="s">
        <v>1208</v>
      </c>
      <c r="D2695" s="175" t="s">
        <v>1325</v>
      </c>
      <c r="E2695" s="175" t="s">
        <v>1219</v>
      </c>
      <c r="F2695" s="176">
        <v>44703</v>
      </c>
      <c r="G2695" s="175" t="s">
        <v>1253</v>
      </c>
      <c r="H2695" s="20" t="s">
        <v>1930</v>
      </c>
    </row>
    <row r="2696" spans="1:8" x14ac:dyDescent="0.25">
      <c r="A2696" s="177">
        <v>7651</v>
      </c>
      <c r="B2696" s="175" t="s">
        <v>3350</v>
      </c>
      <c r="C2696" s="175" t="s">
        <v>1923</v>
      </c>
      <c r="D2696" s="175" t="s">
        <v>1746</v>
      </c>
      <c r="E2696" s="175" t="s">
        <v>1219</v>
      </c>
      <c r="F2696" s="176">
        <v>44629</v>
      </c>
      <c r="G2696" s="175" t="s">
        <v>1220</v>
      </c>
      <c r="H2696" s="20" t="s">
        <v>1930</v>
      </c>
    </row>
    <row r="2697" spans="1:8" x14ac:dyDescent="0.25">
      <c r="A2697" s="177">
        <v>7652</v>
      </c>
      <c r="B2697" s="175" t="s">
        <v>3351</v>
      </c>
      <c r="C2697" s="175" t="s">
        <v>1923</v>
      </c>
      <c r="D2697" s="175" t="s">
        <v>1746</v>
      </c>
      <c r="E2697" s="175" t="s">
        <v>1219</v>
      </c>
      <c r="F2697" s="176">
        <v>44629</v>
      </c>
      <c r="G2697" s="175" t="s">
        <v>1220</v>
      </c>
      <c r="H2697" s="20" t="s">
        <v>1930</v>
      </c>
    </row>
    <row r="2698" spans="1:8" x14ac:dyDescent="0.25">
      <c r="A2698" s="177">
        <v>7653</v>
      </c>
      <c r="B2698" s="175" t="s">
        <v>3352</v>
      </c>
      <c r="C2698" s="175" t="s">
        <v>1923</v>
      </c>
      <c r="D2698" s="175" t="s">
        <v>1746</v>
      </c>
      <c r="E2698" s="175" t="s">
        <v>1219</v>
      </c>
      <c r="F2698" s="176">
        <v>44629</v>
      </c>
      <c r="G2698" s="175" t="s">
        <v>1220</v>
      </c>
      <c r="H2698" s="20" t="s">
        <v>1930</v>
      </c>
    </row>
    <row r="2699" spans="1:8" x14ac:dyDescent="0.25">
      <c r="A2699" s="177">
        <v>7654</v>
      </c>
      <c r="B2699" s="175" t="s">
        <v>3353</v>
      </c>
      <c r="C2699" s="175" t="s">
        <v>1923</v>
      </c>
      <c r="D2699" s="175" t="s">
        <v>1746</v>
      </c>
      <c r="E2699" s="175" t="s">
        <v>1219</v>
      </c>
      <c r="F2699" s="176">
        <v>44629</v>
      </c>
      <c r="G2699" s="175" t="s">
        <v>1220</v>
      </c>
      <c r="H2699" s="20" t="s">
        <v>1930</v>
      </c>
    </row>
    <row r="2700" spans="1:8" x14ac:dyDescent="0.25">
      <c r="A2700" s="177">
        <v>7655</v>
      </c>
      <c r="B2700" s="175" t="s">
        <v>3354</v>
      </c>
      <c r="C2700" s="175" t="s">
        <v>1923</v>
      </c>
      <c r="D2700" s="175" t="s">
        <v>1746</v>
      </c>
      <c r="E2700" s="175" t="s">
        <v>1219</v>
      </c>
      <c r="F2700" s="176">
        <v>44629</v>
      </c>
      <c r="G2700" s="175" t="s">
        <v>1220</v>
      </c>
      <c r="H2700" s="20" t="s">
        <v>1930</v>
      </c>
    </row>
    <row r="2701" spans="1:8" x14ac:dyDescent="0.25">
      <c r="A2701" s="177">
        <v>7656</v>
      </c>
      <c r="B2701" s="175" t="s">
        <v>3355</v>
      </c>
      <c r="C2701" s="175" t="s">
        <v>1923</v>
      </c>
      <c r="D2701" s="175" t="s">
        <v>1746</v>
      </c>
      <c r="E2701" s="175" t="s">
        <v>1219</v>
      </c>
      <c r="F2701" s="176">
        <v>44629</v>
      </c>
      <c r="G2701" s="175" t="s">
        <v>1220</v>
      </c>
      <c r="H2701" s="20" t="s">
        <v>1930</v>
      </c>
    </row>
    <row r="2702" spans="1:8" x14ac:dyDescent="0.25">
      <c r="A2702" s="177">
        <v>7657</v>
      </c>
      <c r="B2702" s="175" t="s">
        <v>3340</v>
      </c>
      <c r="C2702" s="175" t="s">
        <v>1217</v>
      </c>
      <c r="D2702" s="175" t="s">
        <v>1746</v>
      </c>
      <c r="E2702" s="175" t="s">
        <v>1219</v>
      </c>
      <c r="F2702" s="176">
        <v>44702</v>
      </c>
      <c r="G2702" s="175" t="s">
        <v>2976</v>
      </c>
      <c r="H2702" s="20" t="s">
        <v>1930</v>
      </c>
    </row>
    <row r="2703" spans="1:8" x14ac:dyDescent="0.25">
      <c r="A2703" s="177">
        <v>7658</v>
      </c>
      <c r="B2703" s="175" t="s">
        <v>3363</v>
      </c>
      <c r="C2703" s="175" t="s">
        <v>1208</v>
      </c>
      <c r="D2703" s="175" t="s">
        <v>1325</v>
      </c>
      <c r="E2703" s="175" t="s">
        <v>1219</v>
      </c>
      <c r="F2703" s="176">
        <v>44707</v>
      </c>
      <c r="G2703" s="175" t="s">
        <v>1253</v>
      </c>
      <c r="H2703" s="20" t="s">
        <v>1930</v>
      </c>
    </row>
    <row r="2704" spans="1:8" x14ac:dyDescent="0.25">
      <c r="A2704" s="177">
        <v>7659</v>
      </c>
      <c r="B2704" s="175" t="s">
        <v>3364</v>
      </c>
      <c r="C2704" s="175" t="s">
        <v>1208</v>
      </c>
      <c r="D2704" s="175" t="s">
        <v>1325</v>
      </c>
      <c r="E2704" s="175" t="s">
        <v>1219</v>
      </c>
      <c r="F2704" s="176">
        <v>44707</v>
      </c>
      <c r="G2704" s="175" t="s">
        <v>1253</v>
      </c>
      <c r="H2704" s="20" t="s">
        <v>1930</v>
      </c>
    </row>
    <row r="2705" spans="1:8" x14ac:dyDescent="0.25">
      <c r="A2705" s="177">
        <v>7660</v>
      </c>
      <c r="B2705" s="175" t="s">
        <v>3377</v>
      </c>
      <c r="C2705" s="175" t="s">
        <v>3277</v>
      </c>
      <c r="D2705" s="175" t="s">
        <v>1214</v>
      </c>
      <c r="E2705" s="175" t="s">
        <v>1212</v>
      </c>
      <c r="F2705" s="176">
        <v>44705</v>
      </c>
      <c r="G2705" s="175" t="s">
        <v>1220</v>
      </c>
      <c r="H2705" s="20" t="s">
        <v>1930</v>
      </c>
    </row>
    <row r="2706" spans="1:8" x14ac:dyDescent="0.25">
      <c r="A2706" s="177">
        <v>7661</v>
      </c>
      <c r="B2706" s="175" t="s">
        <v>3358</v>
      </c>
      <c r="C2706" s="175" t="s">
        <v>890</v>
      </c>
      <c r="D2706" s="175" t="s">
        <v>1746</v>
      </c>
      <c r="E2706" s="175" t="s">
        <v>1219</v>
      </c>
      <c r="F2706" s="176">
        <v>44706</v>
      </c>
      <c r="G2706" s="175" t="s">
        <v>2976</v>
      </c>
      <c r="H2706" s="20" t="s">
        <v>4955</v>
      </c>
    </row>
    <row r="2707" spans="1:8" x14ac:dyDescent="0.25">
      <c r="A2707" s="177">
        <v>7662</v>
      </c>
      <c r="B2707" s="175" t="s">
        <v>3375</v>
      </c>
      <c r="C2707" s="175" t="s">
        <v>3374</v>
      </c>
      <c r="D2707" s="175" t="s">
        <v>1257</v>
      </c>
      <c r="E2707" s="175" t="s">
        <v>1231</v>
      </c>
      <c r="F2707" s="176">
        <v>44707</v>
      </c>
      <c r="G2707" s="175" t="s">
        <v>1207</v>
      </c>
      <c r="H2707" s="58" t="s">
        <v>3458</v>
      </c>
    </row>
    <row r="2708" spans="1:8" x14ac:dyDescent="0.25">
      <c r="A2708" s="177">
        <v>7663</v>
      </c>
      <c r="B2708" s="175" t="s">
        <v>3343</v>
      </c>
      <c r="C2708" s="175" t="s">
        <v>1558</v>
      </c>
      <c r="D2708" s="175" t="s">
        <v>1746</v>
      </c>
      <c r="E2708" s="175" t="s">
        <v>1219</v>
      </c>
      <c r="F2708" s="176">
        <v>44706</v>
      </c>
      <c r="G2708" s="175" t="s">
        <v>1254</v>
      </c>
      <c r="H2708" s="174"/>
    </row>
    <row r="2709" spans="1:8" x14ac:dyDescent="0.25">
      <c r="A2709" s="177">
        <v>7664</v>
      </c>
      <c r="B2709" s="175" t="s">
        <v>3341</v>
      </c>
      <c r="C2709" s="175" t="s">
        <v>1217</v>
      </c>
      <c r="D2709" s="175" t="s">
        <v>1746</v>
      </c>
      <c r="E2709" s="175" t="s">
        <v>1219</v>
      </c>
      <c r="F2709" s="176">
        <v>44707</v>
      </c>
      <c r="G2709" s="175" t="s">
        <v>2976</v>
      </c>
      <c r="H2709" s="20" t="s">
        <v>1930</v>
      </c>
    </row>
    <row r="2710" spans="1:8" x14ac:dyDescent="0.25">
      <c r="A2710" s="177">
        <v>7665</v>
      </c>
      <c r="B2710" s="175" t="s">
        <v>3366</v>
      </c>
      <c r="C2710" s="175" t="s">
        <v>2326</v>
      </c>
      <c r="D2710" s="175" t="s">
        <v>1257</v>
      </c>
      <c r="E2710" s="175" t="s">
        <v>1231</v>
      </c>
      <c r="F2710" s="176">
        <v>44708</v>
      </c>
      <c r="G2710" s="175" t="s">
        <v>1207</v>
      </c>
      <c r="H2710" s="174"/>
    </row>
    <row r="2711" spans="1:8" x14ac:dyDescent="0.25">
      <c r="A2711" s="177">
        <v>7666</v>
      </c>
      <c r="B2711" s="175" t="s">
        <v>3370</v>
      </c>
      <c r="C2711" s="175" t="s">
        <v>2055</v>
      </c>
      <c r="D2711" s="175" t="s">
        <v>1211</v>
      </c>
      <c r="E2711" s="175" t="s">
        <v>1212</v>
      </c>
      <c r="F2711" s="176">
        <v>44708</v>
      </c>
      <c r="G2711" s="175" t="s">
        <v>1207</v>
      </c>
      <c r="H2711" s="174"/>
    </row>
    <row r="2712" spans="1:8" x14ac:dyDescent="0.25">
      <c r="A2712" s="177">
        <v>7667</v>
      </c>
      <c r="B2712" s="175" t="s">
        <v>3378</v>
      </c>
      <c r="C2712" s="175" t="s">
        <v>1208</v>
      </c>
      <c r="D2712" s="175" t="s">
        <v>1236</v>
      </c>
      <c r="E2712" s="175" t="s">
        <v>1219</v>
      </c>
      <c r="F2712" s="176">
        <v>44710</v>
      </c>
      <c r="G2712" s="175" t="s">
        <v>2200</v>
      </c>
      <c r="H2712" s="20" t="s">
        <v>1930</v>
      </c>
    </row>
    <row r="2713" spans="1:8" x14ac:dyDescent="0.25">
      <c r="A2713" s="177">
        <v>7668</v>
      </c>
      <c r="B2713" s="175" t="s">
        <v>3379</v>
      </c>
      <c r="C2713" s="180" t="s">
        <v>3432</v>
      </c>
      <c r="D2713" s="175" t="s">
        <v>1257</v>
      </c>
      <c r="E2713" s="175" t="s">
        <v>1231</v>
      </c>
      <c r="F2713" s="176">
        <v>44710</v>
      </c>
      <c r="G2713" s="175" t="s">
        <v>1207</v>
      </c>
      <c r="H2713" s="58" t="s">
        <v>3459</v>
      </c>
    </row>
    <row r="2714" spans="1:8" x14ac:dyDescent="0.25">
      <c r="A2714" s="177">
        <v>7669</v>
      </c>
      <c r="B2714" s="175" t="s">
        <v>3380</v>
      </c>
      <c r="C2714" s="175" t="s">
        <v>1063</v>
      </c>
      <c r="D2714" s="175" t="s">
        <v>1746</v>
      </c>
      <c r="E2714" s="175" t="s">
        <v>1219</v>
      </c>
      <c r="F2714" s="176">
        <v>44709</v>
      </c>
      <c r="G2714" s="175" t="s">
        <v>1254</v>
      </c>
      <c r="H2714" s="174"/>
    </row>
    <row r="2715" spans="1:8" x14ac:dyDescent="0.25">
      <c r="A2715" s="177">
        <v>7670</v>
      </c>
      <c r="B2715" s="175" t="s">
        <v>3356</v>
      </c>
      <c r="C2715" s="175" t="s">
        <v>1923</v>
      </c>
      <c r="D2715" s="175" t="s">
        <v>1746</v>
      </c>
      <c r="E2715" s="175" t="s">
        <v>1219</v>
      </c>
      <c r="F2715" s="176">
        <v>44709</v>
      </c>
      <c r="G2715" s="175" t="s">
        <v>1220</v>
      </c>
      <c r="H2715" s="20" t="s">
        <v>1930</v>
      </c>
    </row>
    <row r="2716" spans="1:8" x14ac:dyDescent="0.25">
      <c r="A2716" s="177">
        <v>7671</v>
      </c>
      <c r="B2716" s="175" t="s">
        <v>3342</v>
      </c>
      <c r="C2716" s="175" t="s">
        <v>3117</v>
      </c>
      <c r="D2716" s="175" t="s">
        <v>1746</v>
      </c>
      <c r="E2716" s="175" t="s">
        <v>1219</v>
      </c>
      <c r="F2716" s="176">
        <v>44709</v>
      </c>
      <c r="G2716" s="175" t="s">
        <v>1254</v>
      </c>
      <c r="H2716" s="174"/>
    </row>
    <row r="2717" spans="1:8" x14ac:dyDescent="0.25">
      <c r="A2717" s="177">
        <v>7672</v>
      </c>
      <c r="B2717" s="175" t="s">
        <v>3365</v>
      </c>
      <c r="C2717" s="175" t="s">
        <v>1208</v>
      </c>
      <c r="D2717" s="175" t="s">
        <v>1325</v>
      </c>
      <c r="E2717" s="175" t="s">
        <v>1231</v>
      </c>
      <c r="F2717" s="176">
        <v>44711</v>
      </c>
      <c r="G2717" s="175" t="s">
        <v>1253</v>
      </c>
      <c r="H2717" s="20" t="s">
        <v>1930</v>
      </c>
    </row>
    <row r="2718" spans="1:8" x14ac:dyDescent="0.25">
      <c r="A2718" s="177">
        <v>7673</v>
      </c>
      <c r="B2718" s="175" t="s">
        <v>3381</v>
      </c>
      <c r="C2718" s="175" t="s">
        <v>1217</v>
      </c>
      <c r="D2718" s="175" t="s">
        <v>1746</v>
      </c>
      <c r="E2718" s="175" t="s">
        <v>1219</v>
      </c>
      <c r="F2718" s="176">
        <v>44713</v>
      </c>
      <c r="G2718" s="175" t="s">
        <v>2976</v>
      </c>
      <c r="H2718" s="20" t="s">
        <v>1930</v>
      </c>
    </row>
    <row r="2719" spans="1:8" x14ac:dyDescent="0.25">
      <c r="A2719" s="177">
        <v>7674</v>
      </c>
      <c r="B2719" s="175" t="s">
        <v>3382</v>
      </c>
      <c r="C2719" s="175" t="s">
        <v>3383</v>
      </c>
      <c r="D2719" s="175" t="s">
        <v>1746</v>
      </c>
      <c r="E2719" s="175" t="s">
        <v>1219</v>
      </c>
      <c r="F2719" s="176">
        <v>44713</v>
      </c>
      <c r="G2719" s="175" t="s">
        <v>1254</v>
      </c>
      <c r="H2719" s="174"/>
    </row>
    <row r="2720" spans="1:8" x14ac:dyDescent="0.25">
      <c r="A2720" s="177">
        <v>7675</v>
      </c>
      <c r="B2720" s="175" t="s">
        <v>3384</v>
      </c>
      <c r="C2720" s="175" t="s">
        <v>201</v>
      </c>
      <c r="D2720" s="175" t="s">
        <v>1214</v>
      </c>
      <c r="E2720" s="175" t="s">
        <v>1212</v>
      </c>
      <c r="F2720" s="176">
        <v>44713</v>
      </c>
      <c r="G2720" s="175" t="s">
        <v>1254</v>
      </c>
      <c r="H2720" s="174"/>
    </row>
    <row r="2721" spans="1:8" x14ac:dyDescent="0.25">
      <c r="A2721" s="177">
        <v>7676</v>
      </c>
      <c r="B2721" s="175" t="s">
        <v>3385</v>
      </c>
      <c r="C2721" s="175" t="s">
        <v>1558</v>
      </c>
      <c r="D2721" s="175" t="s">
        <v>1746</v>
      </c>
      <c r="E2721" s="175" t="s">
        <v>1219</v>
      </c>
      <c r="F2721" s="176">
        <v>44713</v>
      </c>
      <c r="G2721" s="175" t="s">
        <v>1254</v>
      </c>
      <c r="H2721" s="174"/>
    </row>
    <row r="2722" spans="1:8" x14ac:dyDescent="0.25">
      <c r="A2722" s="177">
        <v>7677</v>
      </c>
      <c r="B2722" s="175" t="s">
        <v>3386</v>
      </c>
      <c r="C2722" s="175" t="s">
        <v>1558</v>
      </c>
      <c r="D2722" s="175" t="s">
        <v>1746</v>
      </c>
      <c r="E2722" s="175" t="s">
        <v>1219</v>
      </c>
      <c r="F2722" s="176">
        <v>44713</v>
      </c>
      <c r="G2722" s="175" t="s">
        <v>1254</v>
      </c>
      <c r="H2722" s="174"/>
    </row>
    <row r="2723" spans="1:8" x14ac:dyDescent="0.25">
      <c r="A2723" s="177">
        <v>7678</v>
      </c>
      <c r="B2723" s="175" t="s">
        <v>3387</v>
      </c>
      <c r="C2723" s="175" t="s">
        <v>2962</v>
      </c>
      <c r="D2723" s="175" t="s">
        <v>1315</v>
      </c>
      <c r="E2723" s="175" t="s">
        <v>1219</v>
      </c>
      <c r="F2723" s="176">
        <v>44714</v>
      </c>
      <c r="G2723" s="175" t="s">
        <v>1255</v>
      </c>
      <c r="H2723" s="174"/>
    </row>
    <row r="2724" spans="1:8" x14ac:dyDescent="0.25">
      <c r="A2724" s="177">
        <v>7679</v>
      </c>
      <c r="B2724" s="175" t="s">
        <v>3388</v>
      </c>
      <c r="C2724" s="175" t="s">
        <v>1558</v>
      </c>
      <c r="D2724" s="175" t="s">
        <v>1746</v>
      </c>
      <c r="E2724" s="175" t="s">
        <v>1219</v>
      </c>
      <c r="F2724" s="176">
        <v>44714</v>
      </c>
      <c r="G2724" s="175" t="s">
        <v>1254</v>
      </c>
      <c r="H2724" s="174"/>
    </row>
    <row r="2725" spans="1:8" x14ac:dyDescent="0.25">
      <c r="A2725" s="177">
        <v>7680</v>
      </c>
      <c r="B2725" s="175" t="s">
        <v>3389</v>
      </c>
      <c r="C2725" s="175" t="s">
        <v>3360</v>
      </c>
      <c r="D2725" s="175" t="s">
        <v>1325</v>
      </c>
      <c r="E2725" s="175" t="s">
        <v>1219</v>
      </c>
      <c r="F2725" s="176">
        <v>44716</v>
      </c>
      <c r="G2725" s="175" t="s">
        <v>1253</v>
      </c>
      <c r="H2725" s="20" t="s">
        <v>1930</v>
      </c>
    </row>
    <row r="2726" spans="1:8" x14ac:dyDescent="0.25">
      <c r="A2726" s="177">
        <v>7681</v>
      </c>
      <c r="B2726" s="175" t="s">
        <v>3390</v>
      </c>
      <c r="C2726" s="175" t="s">
        <v>3391</v>
      </c>
      <c r="D2726" s="175" t="s">
        <v>1236</v>
      </c>
      <c r="E2726" s="175" t="s">
        <v>1219</v>
      </c>
      <c r="F2726" s="176">
        <v>44717</v>
      </c>
      <c r="G2726" s="175" t="s">
        <v>2200</v>
      </c>
      <c r="H2726" s="174"/>
    </row>
    <row r="2727" spans="1:8" x14ac:dyDescent="0.25">
      <c r="A2727" s="177">
        <v>7682</v>
      </c>
      <c r="B2727" s="175" t="s">
        <v>3392</v>
      </c>
      <c r="C2727" s="175" t="s">
        <v>1558</v>
      </c>
      <c r="D2727" s="175" t="s">
        <v>1746</v>
      </c>
      <c r="E2727" s="175" t="s">
        <v>1219</v>
      </c>
      <c r="F2727" s="176">
        <v>44716</v>
      </c>
      <c r="G2727" s="175" t="s">
        <v>1254</v>
      </c>
      <c r="H2727" s="174"/>
    </row>
    <row r="2728" spans="1:8" x14ac:dyDescent="0.25">
      <c r="A2728" s="177">
        <v>7683</v>
      </c>
      <c r="B2728" s="175" t="s">
        <v>3393</v>
      </c>
      <c r="C2728" s="175" t="s">
        <v>3277</v>
      </c>
      <c r="D2728" s="175" t="s">
        <v>1214</v>
      </c>
      <c r="E2728" s="175" t="s">
        <v>1212</v>
      </c>
      <c r="F2728" s="176">
        <v>44716</v>
      </c>
      <c r="G2728" s="175" t="s">
        <v>1220</v>
      </c>
      <c r="H2728" s="20" t="s">
        <v>1930</v>
      </c>
    </row>
    <row r="2729" spans="1:8" x14ac:dyDescent="0.25">
      <c r="A2729" s="177">
        <v>7684</v>
      </c>
      <c r="B2729" s="175" t="s">
        <v>3394</v>
      </c>
      <c r="C2729" s="175" t="s">
        <v>1217</v>
      </c>
      <c r="D2729" s="175" t="s">
        <v>1746</v>
      </c>
      <c r="E2729" s="175" t="s">
        <v>1219</v>
      </c>
      <c r="F2729" s="176">
        <v>44716</v>
      </c>
      <c r="G2729" s="175" t="s">
        <v>2976</v>
      </c>
      <c r="H2729" s="20" t="s">
        <v>1930</v>
      </c>
    </row>
    <row r="2730" spans="1:8" x14ac:dyDescent="0.25">
      <c r="A2730" s="177">
        <v>7685</v>
      </c>
      <c r="B2730" s="175" t="s">
        <v>3395</v>
      </c>
      <c r="C2730" s="175" t="s">
        <v>1558</v>
      </c>
      <c r="D2730" s="175" t="s">
        <v>1746</v>
      </c>
      <c r="E2730" s="175" t="s">
        <v>1219</v>
      </c>
      <c r="F2730" s="176">
        <v>44719</v>
      </c>
      <c r="G2730" s="175" t="s">
        <v>1254</v>
      </c>
      <c r="H2730" s="174"/>
    </row>
    <row r="2731" spans="1:8" x14ac:dyDescent="0.25">
      <c r="A2731" s="177">
        <v>7686</v>
      </c>
      <c r="B2731" s="175" t="s">
        <v>3396</v>
      </c>
      <c r="C2731" s="175" t="s">
        <v>1217</v>
      </c>
      <c r="D2731" s="175" t="s">
        <v>1746</v>
      </c>
      <c r="E2731" s="175" t="s">
        <v>1219</v>
      </c>
      <c r="F2731" s="176">
        <v>44718</v>
      </c>
      <c r="G2731" s="175" t="s">
        <v>2976</v>
      </c>
      <c r="H2731" s="20" t="s">
        <v>1930</v>
      </c>
    </row>
    <row r="2732" spans="1:8" x14ac:dyDescent="0.25">
      <c r="A2732" s="177">
        <v>7687</v>
      </c>
      <c r="B2732" s="175" t="s">
        <v>3397</v>
      </c>
      <c r="C2732" s="175" t="s">
        <v>3277</v>
      </c>
      <c r="D2732" s="175" t="s">
        <v>1214</v>
      </c>
      <c r="E2732" s="175" t="s">
        <v>1212</v>
      </c>
      <c r="F2732" s="176">
        <v>44720</v>
      </c>
      <c r="G2732" s="175" t="s">
        <v>1220</v>
      </c>
      <c r="H2732" s="20" t="s">
        <v>1930</v>
      </c>
    </row>
    <row r="2733" spans="1:8" x14ac:dyDescent="0.25">
      <c r="A2733" s="177">
        <v>7688</v>
      </c>
      <c r="B2733" s="175" t="s">
        <v>3398</v>
      </c>
      <c r="C2733" s="175" t="s">
        <v>1558</v>
      </c>
      <c r="D2733" s="175" t="s">
        <v>1746</v>
      </c>
      <c r="E2733" s="175" t="s">
        <v>1219</v>
      </c>
      <c r="F2733" s="176">
        <v>44720</v>
      </c>
      <c r="G2733" s="175" t="s">
        <v>1254</v>
      </c>
      <c r="H2733" s="178"/>
    </row>
    <row r="2734" spans="1:8" x14ac:dyDescent="0.25">
      <c r="A2734" s="177">
        <v>7689</v>
      </c>
      <c r="B2734" s="175" t="s">
        <v>3399</v>
      </c>
      <c r="C2734" s="175" t="s">
        <v>1558</v>
      </c>
      <c r="D2734" s="175" t="s">
        <v>1746</v>
      </c>
      <c r="E2734" s="175" t="s">
        <v>1219</v>
      </c>
      <c r="F2734" s="176">
        <v>44720</v>
      </c>
      <c r="G2734" s="175" t="s">
        <v>1254</v>
      </c>
      <c r="H2734" s="178"/>
    </row>
    <row r="2735" spans="1:8" x14ac:dyDescent="0.25">
      <c r="A2735" s="177">
        <v>7690</v>
      </c>
      <c r="B2735" s="175" t="s">
        <v>3400</v>
      </c>
      <c r="C2735" s="175" t="s">
        <v>3401</v>
      </c>
      <c r="D2735" s="175" t="s">
        <v>1315</v>
      </c>
      <c r="E2735" s="175" t="s">
        <v>1219</v>
      </c>
      <c r="F2735" s="176">
        <v>44721</v>
      </c>
      <c r="G2735" s="175" t="s">
        <v>1255</v>
      </c>
      <c r="H2735" s="58" t="s">
        <v>3457</v>
      </c>
    </row>
    <row r="2736" spans="1:8" x14ac:dyDescent="0.25">
      <c r="A2736" s="177">
        <v>7691</v>
      </c>
      <c r="B2736" s="175" t="s">
        <v>3402</v>
      </c>
      <c r="C2736" s="175" t="s">
        <v>627</v>
      </c>
      <c r="D2736" s="175" t="s">
        <v>1236</v>
      </c>
      <c r="E2736" s="175" t="s">
        <v>1219</v>
      </c>
      <c r="F2736" s="176">
        <v>44719</v>
      </c>
      <c r="G2736" s="175" t="s">
        <v>1207</v>
      </c>
      <c r="H2736" s="58" t="s">
        <v>3333</v>
      </c>
    </row>
    <row r="2737" spans="1:8" x14ac:dyDescent="0.25">
      <c r="A2737" s="177">
        <v>7692</v>
      </c>
      <c r="B2737" s="175" t="s">
        <v>3403</v>
      </c>
      <c r="C2737" s="175" t="s">
        <v>797</v>
      </c>
      <c r="D2737" s="175" t="s">
        <v>1746</v>
      </c>
      <c r="E2737" s="175" t="s">
        <v>1231</v>
      </c>
      <c r="F2737" s="176">
        <v>44720</v>
      </c>
      <c r="G2737" s="175" t="s">
        <v>1220</v>
      </c>
      <c r="H2737" s="178"/>
    </row>
    <row r="2738" spans="1:8" x14ac:dyDescent="0.25">
      <c r="A2738" s="177">
        <v>7693</v>
      </c>
      <c r="B2738" s="175" t="s">
        <v>3404</v>
      </c>
      <c r="C2738" s="175" t="s">
        <v>3277</v>
      </c>
      <c r="D2738" s="175" t="s">
        <v>1746</v>
      </c>
      <c r="E2738" s="175" t="s">
        <v>1219</v>
      </c>
      <c r="F2738" s="176">
        <v>44721</v>
      </c>
      <c r="G2738" s="175" t="s">
        <v>1220</v>
      </c>
      <c r="H2738" s="20" t="s">
        <v>1930</v>
      </c>
    </row>
    <row r="2739" spans="1:8" x14ac:dyDescent="0.25">
      <c r="A2739" s="177">
        <v>7694</v>
      </c>
      <c r="B2739" s="175" t="s">
        <v>3405</v>
      </c>
      <c r="C2739" s="175" t="s">
        <v>3277</v>
      </c>
      <c r="D2739" s="175" t="s">
        <v>1746</v>
      </c>
      <c r="E2739" s="175" t="s">
        <v>1219</v>
      </c>
      <c r="F2739" s="176"/>
      <c r="G2739" s="175" t="s">
        <v>1220</v>
      </c>
      <c r="H2739" s="20" t="s">
        <v>1930</v>
      </c>
    </row>
    <row r="2740" spans="1:8" x14ac:dyDescent="0.25">
      <c r="A2740" s="177">
        <v>7695</v>
      </c>
      <c r="B2740" s="175" t="s">
        <v>3406</v>
      </c>
      <c r="C2740" s="175" t="s">
        <v>2446</v>
      </c>
      <c r="D2740" s="175" t="s">
        <v>1236</v>
      </c>
      <c r="E2740" s="175" t="s">
        <v>1219</v>
      </c>
      <c r="F2740" s="176">
        <v>44723</v>
      </c>
      <c r="G2740" s="175" t="s">
        <v>2555</v>
      </c>
      <c r="H2740" s="58" t="s">
        <v>2704</v>
      </c>
    </row>
    <row r="2741" spans="1:8" x14ac:dyDescent="0.25">
      <c r="A2741" s="177">
        <v>7696</v>
      </c>
      <c r="B2741" s="175" t="s">
        <v>3407</v>
      </c>
      <c r="C2741" s="175" t="s">
        <v>234</v>
      </c>
      <c r="D2741" s="175" t="s">
        <v>1230</v>
      </c>
      <c r="E2741" s="175" t="s">
        <v>1231</v>
      </c>
      <c r="F2741" s="176">
        <v>44723</v>
      </c>
      <c r="G2741" s="175" t="s">
        <v>1254</v>
      </c>
      <c r="H2741" s="178"/>
    </row>
    <row r="2742" spans="1:8" x14ac:dyDescent="0.25">
      <c r="A2742" s="177">
        <v>7697</v>
      </c>
      <c r="B2742" s="175" t="s">
        <v>3408</v>
      </c>
      <c r="C2742" s="175" t="s">
        <v>1208</v>
      </c>
      <c r="D2742" s="175" t="s">
        <v>1325</v>
      </c>
      <c r="E2742" s="175" t="s">
        <v>1219</v>
      </c>
      <c r="F2742" s="176">
        <v>44725</v>
      </c>
      <c r="G2742" s="175" t="s">
        <v>1253</v>
      </c>
      <c r="H2742" s="20" t="s">
        <v>1930</v>
      </c>
    </row>
    <row r="2743" spans="1:8" x14ac:dyDescent="0.25">
      <c r="A2743" s="177">
        <v>7698</v>
      </c>
      <c r="B2743" s="175" t="s">
        <v>3409</v>
      </c>
      <c r="C2743" s="175" t="s">
        <v>3410</v>
      </c>
      <c r="D2743" s="175" t="s">
        <v>1236</v>
      </c>
      <c r="E2743" s="175" t="s">
        <v>1219</v>
      </c>
      <c r="F2743" s="176">
        <v>44724</v>
      </c>
      <c r="G2743" s="175" t="s">
        <v>2200</v>
      </c>
      <c r="H2743" s="178"/>
    </row>
    <row r="2744" spans="1:8" x14ac:dyDescent="0.25">
      <c r="A2744" s="177">
        <v>7699</v>
      </c>
      <c r="B2744" s="175" t="s">
        <v>3411</v>
      </c>
      <c r="C2744" s="175" t="s">
        <v>1208</v>
      </c>
      <c r="D2744" s="175" t="s">
        <v>1236</v>
      </c>
      <c r="E2744" s="175" t="s">
        <v>1219</v>
      </c>
      <c r="F2744" s="176">
        <v>44724</v>
      </c>
      <c r="G2744" s="175" t="s">
        <v>2200</v>
      </c>
      <c r="H2744" s="20" t="s">
        <v>1930</v>
      </c>
    </row>
    <row r="2745" spans="1:8" x14ac:dyDescent="0.25">
      <c r="A2745" s="177">
        <v>7700</v>
      </c>
      <c r="B2745" s="175" t="s">
        <v>3412</v>
      </c>
      <c r="C2745" s="175" t="s">
        <v>1208</v>
      </c>
      <c r="D2745" s="175" t="s">
        <v>1236</v>
      </c>
      <c r="E2745" s="175" t="s">
        <v>1219</v>
      </c>
      <c r="F2745" s="176">
        <v>44724</v>
      </c>
      <c r="G2745" s="175" t="s">
        <v>2200</v>
      </c>
      <c r="H2745" s="20" t="s">
        <v>1930</v>
      </c>
    </row>
    <row r="2746" spans="1:8" x14ac:dyDescent="0.25">
      <c r="A2746" s="177">
        <v>7701</v>
      </c>
      <c r="B2746" s="175" t="s">
        <v>3413</v>
      </c>
      <c r="C2746" s="175" t="s">
        <v>1208</v>
      </c>
      <c r="D2746" s="175" t="s">
        <v>1236</v>
      </c>
      <c r="E2746" s="175" t="s">
        <v>1219</v>
      </c>
      <c r="F2746" s="176">
        <v>44724</v>
      </c>
      <c r="G2746" s="175" t="s">
        <v>1207</v>
      </c>
      <c r="H2746" s="20" t="s">
        <v>1930</v>
      </c>
    </row>
    <row r="2747" spans="1:8" x14ac:dyDescent="0.25">
      <c r="A2747" s="177">
        <v>7702</v>
      </c>
      <c r="B2747" s="175" t="s">
        <v>3414</v>
      </c>
      <c r="C2747" s="175" t="s">
        <v>1208</v>
      </c>
      <c r="D2747" s="175" t="s">
        <v>1236</v>
      </c>
      <c r="E2747" s="175" t="s">
        <v>1219</v>
      </c>
      <c r="F2747" s="176">
        <v>44724</v>
      </c>
      <c r="G2747" s="175" t="s">
        <v>1207</v>
      </c>
      <c r="H2747" s="20" t="s">
        <v>1930</v>
      </c>
    </row>
    <row r="2748" spans="1:8" x14ac:dyDescent="0.25">
      <c r="A2748" s="177">
        <v>7703</v>
      </c>
      <c r="B2748" s="175" t="s">
        <v>3415</v>
      </c>
      <c r="C2748" s="175" t="s">
        <v>1558</v>
      </c>
      <c r="D2748" s="175" t="s">
        <v>1746</v>
      </c>
      <c r="E2748" s="175" t="s">
        <v>1219</v>
      </c>
      <c r="F2748" s="176">
        <v>44726</v>
      </c>
      <c r="G2748" s="175" t="s">
        <v>1254</v>
      </c>
      <c r="H2748" s="178"/>
    </row>
    <row r="2749" spans="1:8" x14ac:dyDescent="0.25">
      <c r="A2749" s="177">
        <v>7704</v>
      </c>
      <c r="B2749" s="175" t="s">
        <v>3416</v>
      </c>
      <c r="C2749" s="175" t="s">
        <v>1217</v>
      </c>
      <c r="D2749" s="175" t="s">
        <v>1746</v>
      </c>
      <c r="E2749" s="175" t="s">
        <v>1219</v>
      </c>
      <c r="F2749" s="176">
        <v>44742</v>
      </c>
      <c r="G2749" s="175" t="s">
        <v>2976</v>
      </c>
      <c r="H2749" s="20" t="s">
        <v>1930</v>
      </c>
    </row>
    <row r="2750" spans="1:8" x14ac:dyDescent="0.25">
      <c r="A2750" s="177">
        <v>7705</v>
      </c>
      <c r="B2750" s="175" t="s">
        <v>3417</v>
      </c>
      <c r="C2750" s="175" t="s">
        <v>1208</v>
      </c>
      <c r="D2750" s="175" t="s">
        <v>1325</v>
      </c>
      <c r="E2750" s="175" t="s">
        <v>1219</v>
      </c>
      <c r="F2750" s="176">
        <v>44728</v>
      </c>
      <c r="G2750" s="175" t="s">
        <v>1253</v>
      </c>
      <c r="H2750" s="20" t="s">
        <v>1930</v>
      </c>
    </row>
    <row r="2751" spans="1:8" x14ac:dyDescent="0.25">
      <c r="A2751" s="177">
        <v>7706</v>
      </c>
      <c r="B2751" s="175" t="s">
        <v>3418</v>
      </c>
      <c r="C2751" s="175" t="s">
        <v>1217</v>
      </c>
      <c r="D2751" s="175" t="s">
        <v>1746</v>
      </c>
      <c r="E2751" s="175" t="s">
        <v>1219</v>
      </c>
      <c r="F2751" s="176">
        <v>44726</v>
      </c>
      <c r="G2751" s="175" t="s">
        <v>2976</v>
      </c>
      <c r="H2751" s="20" t="s">
        <v>1930</v>
      </c>
    </row>
    <row r="2752" spans="1:8" x14ac:dyDescent="0.25">
      <c r="A2752" s="177">
        <v>7707</v>
      </c>
      <c r="B2752" s="175" t="s">
        <v>3419</v>
      </c>
      <c r="C2752" s="175" t="s">
        <v>1052</v>
      </c>
      <c r="D2752" s="175" t="s">
        <v>1268</v>
      </c>
      <c r="E2752" s="175" t="s">
        <v>1219</v>
      </c>
      <c r="F2752" s="176">
        <v>44726</v>
      </c>
      <c r="G2752" s="175" t="s">
        <v>1254</v>
      </c>
      <c r="H2752" s="178"/>
    </row>
    <row r="2753" spans="1:8" x14ac:dyDescent="0.25">
      <c r="A2753" s="181">
        <v>7708</v>
      </c>
      <c r="B2753" s="180" t="s">
        <v>3433</v>
      </c>
      <c r="C2753" s="180" t="s">
        <v>890</v>
      </c>
      <c r="D2753" s="180" t="s">
        <v>1230</v>
      </c>
      <c r="E2753" s="180" t="s">
        <v>1231</v>
      </c>
      <c r="F2753" s="182">
        <v>44728</v>
      </c>
      <c r="G2753" s="180" t="s">
        <v>2976</v>
      </c>
      <c r="H2753" s="20" t="s">
        <v>4955</v>
      </c>
    </row>
    <row r="2754" spans="1:8" x14ac:dyDescent="0.25">
      <c r="A2754" s="181">
        <v>7709</v>
      </c>
      <c r="B2754" s="180" t="s">
        <v>3427</v>
      </c>
      <c r="C2754" s="180" t="s">
        <v>3426</v>
      </c>
      <c r="D2754" s="180" t="s">
        <v>1746</v>
      </c>
      <c r="E2754" s="180" t="s">
        <v>1219</v>
      </c>
      <c r="F2754" s="182">
        <v>44729</v>
      </c>
      <c r="G2754" s="180" t="s">
        <v>1254</v>
      </c>
      <c r="H2754" s="183"/>
    </row>
    <row r="2755" spans="1:8" x14ac:dyDescent="0.25">
      <c r="A2755" s="181">
        <v>7710</v>
      </c>
      <c r="B2755" s="180" t="s">
        <v>3435</v>
      </c>
      <c r="C2755" s="180" t="s">
        <v>199</v>
      </c>
      <c r="D2755" s="180" t="s">
        <v>1746</v>
      </c>
      <c r="E2755" s="180" t="s">
        <v>1219</v>
      </c>
      <c r="F2755" s="182">
        <v>44728</v>
      </c>
      <c r="G2755" s="180" t="s">
        <v>1220</v>
      </c>
      <c r="H2755" s="183"/>
    </row>
    <row r="2756" spans="1:8" x14ac:dyDescent="0.25">
      <c r="A2756" s="181">
        <v>7711</v>
      </c>
      <c r="B2756" s="180" t="s">
        <v>3430</v>
      </c>
      <c r="C2756" s="180" t="s">
        <v>3277</v>
      </c>
      <c r="D2756" s="180" t="s">
        <v>1746</v>
      </c>
      <c r="E2756" s="180" t="s">
        <v>1219</v>
      </c>
      <c r="F2756" s="182">
        <v>44730</v>
      </c>
      <c r="G2756" s="180" t="s">
        <v>1220</v>
      </c>
      <c r="H2756" s="20" t="s">
        <v>1930</v>
      </c>
    </row>
    <row r="2757" spans="1:8" x14ac:dyDescent="0.25">
      <c r="A2757" s="181">
        <v>7712</v>
      </c>
      <c r="B2757" s="180" t="s">
        <v>3424</v>
      </c>
      <c r="C2757" s="180" t="s">
        <v>1217</v>
      </c>
      <c r="D2757" s="180" t="s">
        <v>1746</v>
      </c>
      <c r="E2757" s="180" t="s">
        <v>1219</v>
      </c>
      <c r="F2757" s="182">
        <v>44730</v>
      </c>
      <c r="G2757" s="180" t="s">
        <v>2976</v>
      </c>
      <c r="H2757" s="20" t="s">
        <v>1930</v>
      </c>
    </row>
    <row r="2758" spans="1:8" x14ac:dyDescent="0.25">
      <c r="A2758" s="181">
        <v>7713</v>
      </c>
      <c r="B2758" s="180" t="s">
        <v>3421</v>
      </c>
      <c r="C2758" s="180" t="s">
        <v>1558</v>
      </c>
      <c r="D2758" s="180" t="s">
        <v>1746</v>
      </c>
      <c r="E2758" s="180" t="s">
        <v>1219</v>
      </c>
      <c r="F2758" s="182">
        <v>44734</v>
      </c>
      <c r="G2758" s="180" t="s">
        <v>1254</v>
      </c>
      <c r="H2758" s="183"/>
    </row>
    <row r="2759" spans="1:8" x14ac:dyDescent="0.25">
      <c r="A2759" s="181">
        <v>7714</v>
      </c>
      <c r="B2759" s="180" t="s">
        <v>3434</v>
      </c>
      <c r="C2759" s="180" t="s">
        <v>890</v>
      </c>
      <c r="D2759" s="180" t="s">
        <v>1746</v>
      </c>
      <c r="E2759" s="180" t="s">
        <v>1219</v>
      </c>
      <c r="F2759" s="182">
        <v>44734</v>
      </c>
      <c r="G2759" s="180" t="s">
        <v>2976</v>
      </c>
      <c r="H2759" s="20" t="s">
        <v>4955</v>
      </c>
    </row>
    <row r="2760" spans="1:8" x14ac:dyDescent="0.25">
      <c r="A2760" s="181">
        <v>7715</v>
      </c>
      <c r="B2760" s="180" t="s">
        <v>3431</v>
      </c>
      <c r="C2760" s="180" t="s">
        <v>3277</v>
      </c>
      <c r="D2760" s="180" t="s">
        <v>1214</v>
      </c>
      <c r="E2760" s="180" t="s">
        <v>1212</v>
      </c>
      <c r="F2760" s="182">
        <v>44734</v>
      </c>
      <c r="G2760" s="180" t="s">
        <v>1220</v>
      </c>
      <c r="H2760" s="20" t="s">
        <v>1930</v>
      </c>
    </row>
    <row r="2761" spans="1:8" x14ac:dyDescent="0.25">
      <c r="A2761" s="244">
        <v>7716</v>
      </c>
      <c r="B2761" s="241" t="s">
        <v>4548</v>
      </c>
      <c r="C2761" s="241" t="s">
        <v>3277</v>
      </c>
      <c r="D2761" s="241" t="s">
        <v>1214</v>
      </c>
      <c r="E2761" s="241" t="s">
        <v>1212</v>
      </c>
      <c r="F2761" s="242">
        <v>45041</v>
      </c>
      <c r="G2761" s="241" t="s">
        <v>1220</v>
      </c>
      <c r="H2761" s="20" t="s">
        <v>1930</v>
      </c>
    </row>
    <row r="2762" spans="1:8" x14ac:dyDescent="0.25">
      <c r="A2762" s="181">
        <v>7717</v>
      </c>
      <c r="B2762" s="180" t="s">
        <v>3438</v>
      </c>
      <c r="C2762" s="180" t="s">
        <v>1558</v>
      </c>
      <c r="D2762" s="180" t="s">
        <v>1746</v>
      </c>
      <c r="E2762" s="180" t="s">
        <v>1219</v>
      </c>
      <c r="F2762" s="182">
        <v>44735</v>
      </c>
      <c r="G2762" s="180" t="s">
        <v>1254</v>
      </c>
      <c r="H2762" s="183"/>
    </row>
    <row r="2763" spans="1:8" x14ac:dyDescent="0.25">
      <c r="A2763" s="181">
        <v>7718</v>
      </c>
      <c r="B2763" s="180" t="s">
        <v>3425</v>
      </c>
      <c r="C2763" s="180" t="s">
        <v>1217</v>
      </c>
      <c r="D2763" s="180" t="s">
        <v>1746</v>
      </c>
      <c r="E2763" s="180" t="s">
        <v>1219</v>
      </c>
      <c r="F2763" s="182">
        <v>44736</v>
      </c>
      <c r="G2763" s="180" t="s">
        <v>2976</v>
      </c>
      <c r="H2763" s="20" t="s">
        <v>1930</v>
      </c>
    </row>
    <row r="2764" spans="1:8" x14ac:dyDescent="0.25">
      <c r="A2764" s="181">
        <v>7719</v>
      </c>
      <c r="B2764" s="180" t="s">
        <v>3436</v>
      </c>
      <c r="C2764" s="180" t="s">
        <v>1208</v>
      </c>
      <c r="D2764" s="180" t="s">
        <v>1325</v>
      </c>
      <c r="E2764" s="180" t="s">
        <v>1219</v>
      </c>
      <c r="F2764" s="182">
        <v>44738</v>
      </c>
      <c r="G2764" s="180" t="s">
        <v>1253</v>
      </c>
      <c r="H2764" s="20" t="s">
        <v>1930</v>
      </c>
    </row>
    <row r="2765" spans="1:8" x14ac:dyDescent="0.25">
      <c r="A2765" s="181">
        <v>7720</v>
      </c>
      <c r="B2765" s="180" t="s">
        <v>3422</v>
      </c>
      <c r="C2765" s="180" t="s">
        <v>1558</v>
      </c>
      <c r="D2765" s="180" t="s">
        <v>1746</v>
      </c>
      <c r="E2765" s="180" t="s">
        <v>1219</v>
      </c>
      <c r="F2765" s="182">
        <v>44737</v>
      </c>
      <c r="G2765" s="180" t="s">
        <v>1254</v>
      </c>
      <c r="H2765" s="183"/>
    </row>
    <row r="2766" spans="1:8" x14ac:dyDescent="0.25">
      <c r="A2766" s="181">
        <v>7721</v>
      </c>
      <c r="B2766" s="180" t="s">
        <v>3423</v>
      </c>
      <c r="C2766" s="180" t="s">
        <v>1558</v>
      </c>
      <c r="D2766" s="180" t="s">
        <v>1746</v>
      </c>
      <c r="E2766" s="180" t="s">
        <v>1219</v>
      </c>
      <c r="F2766" s="182">
        <v>44737</v>
      </c>
      <c r="G2766" s="180" t="s">
        <v>1254</v>
      </c>
      <c r="H2766" s="183"/>
    </row>
    <row r="2767" spans="1:8" x14ac:dyDescent="0.25">
      <c r="A2767" s="181">
        <v>7722</v>
      </c>
      <c r="B2767" s="180" t="s">
        <v>3429</v>
      </c>
      <c r="C2767" s="180" t="s">
        <v>3383</v>
      </c>
      <c r="D2767" s="180" t="s">
        <v>1746</v>
      </c>
      <c r="E2767" s="180" t="s">
        <v>1219</v>
      </c>
      <c r="F2767" s="182">
        <v>44740</v>
      </c>
      <c r="G2767" s="180" t="s">
        <v>1254</v>
      </c>
      <c r="H2767" s="183"/>
    </row>
    <row r="2768" spans="1:8" x14ac:dyDescent="0.25">
      <c r="A2768" s="181">
        <v>7723</v>
      </c>
      <c r="B2768" s="180" t="s">
        <v>3428</v>
      </c>
      <c r="C2768" s="180" t="s">
        <v>201</v>
      </c>
      <c r="D2768" s="180" t="s">
        <v>1214</v>
      </c>
      <c r="E2768" s="180" t="s">
        <v>1212</v>
      </c>
      <c r="F2768" s="182">
        <v>44743</v>
      </c>
      <c r="G2768" s="180" t="s">
        <v>1254</v>
      </c>
      <c r="H2768" s="183"/>
    </row>
    <row r="2769" spans="1:8" x14ac:dyDescent="0.25">
      <c r="A2769" s="181">
        <v>7724</v>
      </c>
      <c r="B2769" s="180" t="s">
        <v>3439</v>
      </c>
      <c r="C2769" s="180" t="s">
        <v>1558</v>
      </c>
      <c r="D2769" s="180" t="s">
        <v>1746</v>
      </c>
      <c r="E2769" s="180" t="s">
        <v>1219</v>
      </c>
      <c r="F2769" s="182">
        <v>44743</v>
      </c>
      <c r="G2769" s="180" t="s">
        <v>1254</v>
      </c>
      <c r="H2769" s="183"/>
    </row>
    <row r="2770" spans="1:8" x14ac:dyDescent="0.25">
      <c r="A2770" s="181">
        <v>7725</v>
      </c>
      <c r="B2770" s="180" t="s">
        <v>3440</v>
      </c>
      <c r="C2770" s="180" t="s">
        <v>1558</v>
      </c>
      <c r="D2770" s="180" t="s">
        <v>1746</v>
      </c>
      <c r="E2770" s="180" t="s">
        <v>1219</v>
      </c>
      <c r="F2770" s="182">
        <v>44743</v>
      </c>
      <c r="G2770" s="180" t="s">
        <v>1254</v>
      </c>
      <c r="H2770" s="183"/>
    </row>
    <row r="2771" spans="1:8" x14ac:dyDescent="0.25">
      <c r="A2771" s="181">
        <v>7726</v>
      </c>
      <c r="B2771" s="180" t="s">
        <v>3441</v>
      </c>
      <c r="C2771" s="180" t="s">
        <v>3277</v>
      </c>
      <c r="D2771" s="180" t="s">
        <v>1746</v>
      </c>
      <c r="E2771" s="180" t="s">
        <v>1219</v>
      </c>
      <c r="F2771" s="182">
        <v>44743</v>
      </c>
      <c r="G2771" s="180" t="s">
        <v>1220</v>
      </c>
      <c r="H2771" s="20" t="s">
        <v>1930</v>
      </c>
    </row>
    <row r="2772" spans="1:8" x14ac:dyDescent="0.25">
      <c r="A2772" s="181">
        <v>7727</v>
      </c>
      <c r="B2772" s="180" t="s">
        <v>3442</v>
      </c>
      <c r="C2772" s="180" t="s">
        <v>890</v>
      </c>
      <c r="D2772" s="180" t="s">
        <v>1746</v>
      </c>
      <c r="E2772" s="180" t="s">
        <v>1219</v>
      </c>
      <c r="F2772" s="182">
        <v>44743</v>
      </c>
      <c r="G2772" s="180" t="s">
        <v>2976</v>
      </c>
      <c r="H2772" s="20" t="s">
        <v>4955</v>
      </c>
    </row>
    <row r="2773" spans="1:8" x14ac:dyDescent="0.25">
      <c r="A2773" s="181">
        <v>7728</v>
      </c>
      <c r="B2773" s="180" t="s">
        <v>3443</v>
      </c>
      <c r="C2773" s="180" t="s">
        <v>1558</v>
      </c>
      <c r="D2773" s="180" t="s">
        <v>1746</v>
      </c>
      <c r="E2773" s="180" t="s">
        <v>1219</v>
      </c>
      <c r="F2773" s="182">
        <v>44743</v>
      </c>
      <c r="G2773" s="180" t="s">
        <v>1254</v>
      </c>
      <c r="H2773" s="183"/>
    </row>
    <row r="2774" spans="1:8" x14ac:dyDescent="0.25">
      <c r="A2774" s="181">
        <v>7729</v>
      </c>
      <c r="B2774" s="180" t="s">
        <v>3444</v>
      </c>
      <c r="C2774" s="180" t="s">
        <v>1558</v>
      </c>
      <c r="D2774" s="180" t="s">
        <v>1746</v>
      </c>
      <c r="E2774" s="180" t="s">
        <v>1219</v>
      </c>
      <c r="F2774" s="182">
        <v>44744</v>
      </c>
      <c r="G2774" s="180" t="s">
        <v>1254</v>
      </c>
      <c r="H2774" s="183"/>
    </row>
    <row r="2775" spans="1:8" x14ac:dyDescent="0.25">
      <c r="A2775" s="181">
        <v>7730</v>
      </c>
      <c r="B2775" s="180" t="s">
        <v>3445</v>
      </c>
      <c r="C2775" s="180" t="s">
        <v>1208</v>
      </c>
      <c r="D2775" s="180" t="s">
        <v>1325</v>
      </c>
      <c r="E2775" s="180" t="s">
        <v>1219</v>
      </c>
      <c r="F2775" s="182"/>
      <c r="G2775" s="180" t="s">
        <v>1253</v>
      </c>
      <c r="H2775" s="20" t="s">
        <v>1930</v>
      </c>
    </row>
    <row r="2776" spans="1:8" x14ac:dyDescent="0.25">
      <c r="A2776" s="181">
        <v>7731</v>
      </c>
      <c r="B2776" s="180" t="s">
        <v>3446</v>
      </c>
      <c r="C2776" s="180" t="s">
        <v>1208</v>
      </c>
      <c r="D2776" s="180" t="s">
        <v>1236</v>
      </c>
      <c r="E2776" s="180" t="s">
        <v>1219</v>
      </c>
      <c r="F2776" s="182">
        <v>44749</v>
      </c>
      <c r="G2776" s="180" t="s">
        <v>2200</v>
      </c>
      <c r="H2776" s="20" t="s">
        <v>1930</v>
      </c>
    </row>
    <row r="2777" spans="1:8" x14ac:dyDescent="0.25">
      <c r="A2777" s="181">
        <v>7732</v>
      </c>
      <c r="B2777" s="180" t="s">
        <v>3447</v>
      </c>
      <c r="C2777" s="180" t="s">
        <v>3277</v>
      </c>
      <c r="D2777" s="180" t="s">
        <v>1236</v>
      </c>
      <c r="E2777" s="180" t="s">
        <v>1219</v>
      </c>
      <c r="F2777" s="182">
        <v>44749</v>
      </c>
      <c r="G2777" s="180" t="s">
        <v>2200</v>
      </c>
      <c r="H2777" s="20" t="s">
        <v>1930</v>
      </c>
    </row>
    <row r="2778" spans="1:8" x14ac:dyDescent="0.25">
      <c r="A2778" s="181">
        <v>7733</v>
      </c>
      <c r="B2778" s="180" t="s">
        <v>3448</v>
      </c>
      <c r="C2778" s="180" t="s">
        <v>1208</v>
      </c>
      <c r="D2778" s="180" t="s">
        <v>1236</v>
      </c>
      <c r="E2778" s="180" t="s">
        <v>1219</v>
      </c>
      <c r="F2778" s="182">
        <v>44749</v>
      </c>
      <c r="G2778" s="180" t="s">
        <v>2200</v>
      </c>
      <c r="H2778" s="20" t="s">
        <v>1930</v>
      </c>
    </row>
    <row r="2779" spans="1:8" x14ac:dyDescent="0.25">
      <c r="A2779" s="181">
        <v>7734</v>
      </c>
      <c r="B2779" s="180" t="s">
        <v>3449</v>
      </c>
      <c r="C2779" s="180" t="s">
        <v>1208</v>
      </c>
      <c r="D2779" s="180" t="s">
        <v>1236</v>
      </c>
      <c r="E2779" s="180" t="s">
        <v>1219</v>
      </c>
      <c r="F2779" s="182">
        <v>44750</v>
      </c>
      <c r="G2779" s="180" t="s">
        <v>2200</v>
      </c>
      <c r="H2779" s="20" t="s">
        <v>1930</v>
      </c>
    </row>
    <row r="2780" spans="1:8" x14ac:dyDescent="0.25">
      <c r="A2780" s="181">
        <v>7735</v>
      </c>
      <c r="B2780" s="180" t="s">
        <v>3450</v>
      </c>
      <c r="C2780" s="180" t="s">
        <v>3277</v>
      </c>
      <c r="D2780" s="180" t="s">
        <v>1214</v>
      </c>
      <c r="E2780" s="180" t="s">
        <v>1212</v>
      </c>
      <c r="F2780" s="182">
        <v>44748</v>
      </c>
      <c r="G2780" s="180" t="s">
        <v>1220</v>
      </c>
      <c r="H2780" s="20" t="s">
        <v>1930</v>
      </c>
    </row>
    <row r="2781" spans="1:8" x14ac:dyDescent="0.25">
      <c r="A2781" s="181">
        <v>7736</v>
      </c>
      <c r="B2781" s="180" t="s">
        <v>3451</v>
      </c>
      <c r="C2781" s="180" t="s">
        <v>234</v>
      </c>
      <c r="D2781" s="180" t="s">
        <v>1230</v>
      </c>
      <c r="E2781" s="180" t="s">
        <v>1231</v>
      </c>
      <c r="F2781" s="182">
        <v>44749</v>
      </c>
      <c r="G2781" s="180" t="s">
        <v>1254</v>
      </c>
      <c r="H2781" s="183"/>
    </row>
    <row r="2782" spans="1:8" x14ac:dyDescent="0.25">
      <c r="A2782" s="181">
        <v>7737</v>
      </c>
      <c r="B2782" s="180" t="s">
        <v>3437</v>
      </c>
      <c r="C2782" s="180" t="s">
        <v>890</v>
      </c>
      <c r="D2782" s="180" t="s">
        <v>1746</v>
      </c>
      <c r="E2782" s="180" t="s">
        <v>1219</v>
      </c>
      <c r="F2782" s="182"/>
      <c r="G2782" s="180" t="s">
        <v>2976</v>
      </c>
      <c r="H2782" s="20" t="s">
        <v>4955</v>
      </c>
    </row>
    <row r="2783" spans="1:8" x14ac:dyDescent="0.25">
      <c r="A2783" s="181">
        <v>7738</v>
      </c>
      <c r="B2783" s="180" t="s">
        <v>3452</v>
      </c>
      <c r="C2783" s="180" t="s">
        <v>1208</v>
      </c>
      <c r="D2783" s="180" t="s">
        <v>1236</v>
      </c>
      <c r="E2783" s="180" t="s">
        <v>1219</v>
      </c>
      <c r="F2783" s="182">
        <v>44751</v>
      </c>
      <c r="G2783" s="180" t="s">
        <v>2200</v>
      </c>
      <c r="H2783" s="20" t="s">
        <v>1930</v>
      </c>
    </row>
    <row r="2784" spans="1:8" x14ac:dyDescent="0.25">
      <c r="A2784" s="181">
        <v>7739</v>
      </c>
      <c r="B2784" s="180" t="s">
        <v>3453</v>
      </c>
      <c r="C2784" s="180" t="s">
        <v>1208</v>
      </c>
      <c r="D2784" s="180" t="s">
        <v>1236</v>
      </c>
      <c r="E2784" s="180" t="s">
        <v>1219</v>
      </c>
      <c r="F2784" s="182">
        <v>44750</v>
      </c>
      <c r="G2784" s="180" t="s">
        <v>2200</v>
      </c>
      <c r="H2784" s="20" t="s">
        <v>1930</v>
      </c>
    </row>
    <row r="2785" spans="1:8" x14ac:dyDescent="0.25">
      <c r="A2785" s="181">
        <v>7740</v>
      </c>
      <c r="B2785" s="180" t="s">
        <v>3454</v>
      </c>
      <c r="C2785" s="180" t="s">
        <v>1208</v>
      </c>
      <c r="D2785" s="180" t="s">
        <v>1236</v>
      </c>
      <c r="E2785" s="180" t="s">
        <v>1219</v>
      </c>
      <c r="F2785" s="182">
        <v>44751</v>
      </c>
      <c r="G2785" s="180" t="s">
        <v>2200</v>
      </c>
      <c r="H2785" s="20" t="s">
        <v>1930</v>
      </c>
    </row>
    <row r="2786" spans="1:8" x14ac:dyDescent="0.25">
      <c r="A2786" s="181">
        <v>7741</v>
      </c>
      <c r="B2786" s="180" t="s">
        <v>3455</v>
      </c>
      <c r="C2786" s="180" t="s">
        <v>191</v>
      </c>
      <c r="D2786" s="180" t="s">
        <v>1211</v>
      </c>
      <c r="E2786" s="180" t="s">
        <v>1212</v>
      </c>
      <c r="F2786" s="182">
        <v>44750</v>
      </c>
      <c r="G2786" s="180" t="s">
        <v>1207</v>
      </c>
      <c r="H2786" s="183"/>
    </row>
    <row r="2787" spans="1:8" x14ac:dyDescent="0.25">
      <c r="A2787" s="181">
        <v>7742</v>
      </c>
      <c r="B2787" s="180" t="s">
        <v>3456</v>
      </c>
      <c r="C2787" s="180" t="s">
        <v>191</v>
      </c>
      <c r="D2787" s="180" t="s">
        <v>1211</v>
      </c>
      <c r="E2787" s="180" t="s">
        <v>1212</v>
      </c>
      <c r="F2787" s="182">
        <v>44750</v>
      </c>
      <c r="G2787" s="180" t="s">
        <v>1207</v>
      </c>
      <c r="H2787" s="183"/>
    </row>
    <row r="2788" spans="1:8" x14ac:dyDescent="0.25">
      <c r="A2788" s="184">
        <v>7743</v>
      </c>
      <c r="B2788" s="185" t="s">
        <v>3480</v>
      </c>
      <c r="C2788" s="185" t="s">
        <v>3383</v>
      </c>
      <c r="D2788" s="185" t="s">
        <v>1746</v>
      </c>
      <c r="E2788" s="185" t="s">
        <v>1219</v>
      </c>
      <c r="F2788" s="186">
        <v>44750</v>
      </c>
      <c r="G2788" s="185" t="s">
        <v>1254</v>
      </c>
      <c r="H2788" s="187"/>
    </row>
    <row r="2789" spans="1:8" x14ac:dyDescent="0.25">
      <c r="A2789" s="181">
        <v>7744</v>
      </c>
      <c r="B2789" s="180" t="s">
        <v>3512</v>
      </c>
      <c r="C2789" s="180" t="s">
        <v>1208</v>
      </c>
      <c r="D2789" s="180" t="s">
        <v>1236</v>
      </c>
      <c r="E2789" s="180" t="s">
        <v>1219</v>
      </c>
      <c r="F2789" s="182">
        <v>44752</v>
      </c>
      <c r="G2789" s="180" t="s">
        <v>1207</v>
      </c>
      <c r="H2789" s="20" t="s">
        <v>1930</v>
      </c>
    </row>
    <row r="2790" spans="1:8" x14ac:dyDescent="0.25">
      <c r="A2790" s="181">
        <v>7745</v>
      </c>
      <c r="B2790" s="180" t="s">
        <v>3494</v>
      </c>
      <c r="C2790" s="180" t="s">
        <v>797</v>
      </c>
      <c r="D2790" s="180" t="s">
        <v>1230</v>
      </c>
      <c r="E2790" s="180" t="s">
        <v>1231</v>
      </c>
      <c r="F2790" s="182">
        <v>44750</v>
      </c>
      <c r="G2790" s="180" t="s">
        <v>1220</v>
      </c>
      <c r="H2790" s="20"/>
    </row>
    <row r="2791" spans="1:8" x14ac:dyDescent="0.25">
      <c r="A2791" s="181">
        <v>7746</v>
      </c>
      <c r="B2791" s="180" t="s">
        <v>3515</v>
      </c>
      <c r="C2791" s="180" t="s">
        <v>2962</v>
      </c>
      <c r="D2791" s="180" t="s">
        <v>1315</v>
      </c>
      <c r="E2791" s="180" t="s">
        <v>1219</v>
      </c>
      <c r="F2791" s="182">
        <v>44750</v>
      </c>
      <c r="G2791" s="180" t="s">
        <v>1255</v>
      </c>
      <c r="H2791" s="20"/>
    </row>
    <row r="2792" spans="1:8" x14ac:dyDescent="0.25">
      <c r="A2792" s="181">
        <v>7747</v>
      </c>
      <c r="B2792" s="180" t="s">
        <v>3505</v>
      </c>
      <c r="C2792" s="180" t="s">
        <v>545</v>
      </c>
      <c r="D2792" s="180" t="s">
        <v>1214</v>
      </c>
      <c r="E2792" s="180" t="s">
        <v>1212</v>
      </c>
      <c r="F2792" s="182">
        <v>44751</v>
      </c>
      <c r="G2792" s="180" t="s">
        <v>1220</v>
      </c>
      <c r="H2792" s="20"/>
    </row>
    <row r="2793" spans="1:8" x14ac:dyDescent="0.25">
      <c r="A2793" s="181">
        <v>7748</v>
      </c>
      <c r="B2793" s="180" t="s">
        <v>3490</v>
      </c>
      <c r="C2793" s="180" t="s">
        <v>3489</v>
      </c>
      <c r="D2793" s="180" t="s">
        <v>1257</v>
      </c>
      <c r="E2793" s="180" t="s">
        <v>1231</v>
      </c>
      <c r="F2793" s="182">
        <v>44752</v>
      </c>
      <c r="G2793" s="180" t="s">
        <v>2200</v>
      </c>
      <c r="H2793" s="20" t="s">
        <v>3652</v>
      </c>
    </row>
    <row r="2794" spans="1:8" x14ac:dyDescent="0.25">
      <c r="A2794" s="181">
        <v>7749</v>
      </c>
      <c r="B2794" s="180" t="s">
        <v>3460</v>
      </c>
      <c r="C2794" s="180" t="s">
        <v>1217</v>
      </c>
      <c r="D2794" s="180" t="s">
        <v>1746</v>
      </c>
      <c r="E2794" s="180" t="s">
        <v>1219</v>
      </c>
      <c r="F2794" s="182">
        <v>44754</v>
      </c>
      <c r="G2794" s="180" t="s">
        <v>2976</v>
      </c>
      <c r="H2794" s="20" t="s">
        <v>1930</v>
      </c>
    </row>
    <row r="2795" spans="1:8" x14ac:dyDescent="0.25">
      <c r="A2795" s="181">
        <v>7750</v>
      </c>
      <c r="B2795" s="180" t="s">
        <v>3507</v>
      </c>
      <c r="C2795" s="180" t="s">
        <v>1208</v>
      </c>
      <c r="D2795" s="180" t="s">
        <v>1236</v>
      </c>
      <c r="E2795" s="180" t="s">
        <v>1219</v>
      </c>
      <c r="F2795" s="182">
        <v>44755</v>
      </c>
      <c r="G2795" s="180" t="s">
        <v>1207</v>
      </c>
      <c r="H2795" s="20" t="s">
        <v>1930</v>
      </c>
    </row>
    <row r="2796" spans="1:8" x14ac:dyDescent="0.25">
      <c r="A2796" s="181">
        <v>7751</v>
      </c>
      <c r="B2796" s="180" t="s">
        <v>3487</v>
      </c>
      <c r="C2796" s="180" t="s">
        <v>1208</v>
      </c>
      <c r="D2796" s="180" t="s">
        <v>1236</v>
      </c>
      <c r="E2796" s="180" t="s">
        <v>1219</v>
      </c>
      <c r="F2796" s="182">
        <v>44755</v>
      </c>
      <c r="G2796" s="180" t="s">
        <v>2200</v>
      </c>
      <c r="H2796" s="20" t="s">
        <v>1930</v>
      </c>
    </row>
    <row r="2797" spans="1:8" x14ac:dyDescent="0.25">
      <c r="A2797" s="181">
        <v>7752</v>
      </c>
      <c r="B2797" s="180" t="s">
        <v>3488</v>
      </c>
      <c r="C2797" s="180" t="s">
        <v>1208</v>
      </c>
      <c r="D2797" s="180" t="s">
        <v>1236</v>
      </c>
      <c r="E2797" s="180" t="s">
        <v>1219</v>
      </c>
      <c r="F2797" s="182">
        <v>44756</v>
      </c>
      <c r="G2797" s="180" t="s">
        <v>2200</v>
      </c>
      <c r="H2797" s="20" t="s">
        <v>1930</v>
      </c>
    </row>
    <row r="2798" spans="1:8" x14ac:dyDescent="0.25">
      <c r="A2798" s="181">
        <v>7753</v>
      </c>
      <c r="B2798" s="180" t="s">
        <v>3509</v>
      </c>
      <c r="C2798" s="180" t="s">
        <v>3432</v>
      </c>
      <c r="D2798" s="180" t="s">
        <v>1257</v>
      </c>
      <c r="E2798" s="180" t="s">
        <v>1231</v>
      </c>
      <c r="F2798" s="182">
        <v>44757</v>
      </c>
      <c r="G2798" s="180" t="s">
        <v>1207</v>
      </c>
      <c r="H2798" s="58" t="s">
        <v>3459</v>
      </c>
    </row>
    <row r="2799" spans="1:8" x14ac:dyDescent="0.25">
      <c r="A2799" s="181">
        <v>7754</v>
      </c>
      <c r="B2799" s="180" t="s">
        <v>3514</v>
      </c>
      <c r="C2799" s="180" t="s">
        <v>1208</v>
      </c>
      <c r="D2799" s="180" t="s">
        <v>1325</v>
      </c>
      <c r="E2799" s="180" t="s">
        <v>1219</v>
      </c>
      <c r="F2799" s="182">
        <v>44759</v>
      </c>
      <c r="G2799" s="180" t="s">
        <v>1253</v>
      </c>
      <c r="H2799" s="20" t="s">
        <v>1930</v>
      </c>
    </row>
    <row r="2800" spans="1:8" x14ac:dyDescent="0.25">
      <c r="A2800" s="181">
        <v>7755</v>
      </c>
      <c r="B2800" s="180" t="s">
        <v>3416</v>
      </c>
      <c r="C2800" s="180" t="s">
        <v>1217</v>
      </c>
      <c r="D2800" s="180" t="s">
        <v>1746</v>
      </c>
      <c r="E2800" s="180" t="s">
        <v>1219</v>
      </c>
      <c r="F2800" s="182">
        <v>44757</v>
      </c>
      <c r="G2800" s="180" t="s">
        <v>2976</v>
      </c>
      <c r="H2800" s="20" t="s">
        <v>1930</v>
      </c>
    </row>
    <row r="2801" spans="1:8" x14ac:dyDescent="0.25">
      <c r="A2801" s="181">
        <v>7756</v>
      </c>
      <c r="B2801" s="180" t="s">
        <v>3484</v>
      </c>
      <c r="C2801" s="180" t="s">
        <v>234</v>
      </c>
      <c r="D2801" s="180" t="s">
        <v>1230</v>
      </c>
      <c r="E2801" s="180" t="s">
        <v>1231</v>
      </c>
      <c r="F2801" s="182">
        <v>44757</v>
      </c>
      <c r="G2801" s="180" t="s">
        <v>1254</v>
      </c>
      <c r="H2801" s="20"/>
    </row>
    <row r="2802" spans="1:8" x14ac:dyDescent="0.25">
      <c r="A2802" s="181">
        <v>7757</v>
      </c>
      <c r="B2802" s="180" t="s">
        <v>3486</v>
      </c>
      <c r="C2802" s="180" t="s">
        <v>3485</v>
      </c>
      <c r="D2802" s="180" t="s">
        <v>1315</v>
      </c>
      <c r="E2802" s="180" t="s">
        <v>1219</v>
      </c>
      <c r="F2802" s="182">
        <v>44758</v>
      </c>
      <c r="G2802" s="180" t="s">
        <v>1255</v>
      </c>
      <c r="H2802" s="20"/>
    </row>
    <row r="2803" spans="1:8" x14ac:dyDescent="0.25">
      <c r="A2803" s="181">
        <v>7759</v>
      </c>
      <c r="B2803" s="180" t="s">
        <v>3496</v>
      </c>
      <c r="C2803" s="180" t="s">
        <v>1895</v>
      </c>
      <c r="D2803" s="180" t="s">
        <v>1746</v>
      </c>
      <c r="E2803" s="180" t="s">
        <v>1219</v>
      </c>
      <c r="F2803" s="182">
        <v>44758</v>
      </c>
      <c r="G2803" s="180" t="s">
        <v>1220</v>
      </c>
      <c r="H2803" s="20"/>
    </row>
    <row r="2804" spans="1:8" x14ac:dyDescent="0.25">
      <c r="A2804" s="181">
        <v>7760</v>
      </c>
      <c r="B2804" s="180" t="s">
        <v>3478</v>
      </c>
      <c r="C2804" s="180" t="s">
        <v>890</v>
      </c>
      <c r="D2804" s="180" t="s">
        <v>1746</v>
      </c>
      <c r="E2804" s="180" t="s">
        <v>1219</v>
      </c>
      <c r="F2804" s="182">
        <v>44758</v>
      </c>
      <c r="G2804" s="180" t="s">
        <v>2976</v>
      </c>
      <c r="H2804" s="20" t="s">
        <v>4955</v>
      </c>
    </row>
    <row r="2805" spans="1:8" x14ac:dyDescent="0.25">
      <c r="A2805" s="181">
        <v>7761</v>
      </c>
      <c r="B2805" s="180" t="s">
        <v>3499</v>
      </c>
      <c r="C2805" s="180" t="s">
        <v>3277</v>
      </c>
      <c r="D2805" s="180" t="s">
        <v>1214</v>
      </c>
      <c r="E2805" s="180" t="s">
        <v>1212</v>
      </c>
      <c r="F2805" s="182"/>
      <c r="G2805" s="180" t="s">
        <v>1220</v>
      </c>
      <c r="H2805" s="20" t="s">
        <v>1930</v>
      </c>
    </row>
    <row r="2806" spans="1:8" x14ac:dyDescent="0.25">
      <c r="A2806" s="181">
        <v>7762</v>
      </c>
      <c r="B2806" s="180" t="s">
        <v>3516</v>
      </c>
      <c r="C2806" s="180" t="s">
        <v>1208</v>
      </c>
      <c r="D2806" s="180" t="s">
        <v>1236</v>
      </c>
      <c r="E2806" s="180" t="s">
        <v>1219</v>
      </c>
      <c r="F2806" s="182">
        <v>44760</v>
      </c>
      <c r="G2806" s="180" t="s">
        <v>1207</v>
      </c>
      <c r="H2806" s="20" t="s">
        <v>1930</v>
      </c>
    </row>
    <row r="2807" spans="1:8" x14ac:dyDescent="0.25">
      <c r="A2807" s="181">
        <v>7763</v>
      </c>
      <c r="B2807" s="180" t="s">
        <v>3517</v>
      </c>
      <c r="C2807" s="180" t="s">
        <v>1208</v>
      </c>
      <c r="D2807" s="180" t="s">
        <v>1236</v>
      </c>
      <c r="E2807" s="180" t="s">
        <v>1219</v>
      </c>
      <c r="F2807" s="182"/>
      <c r="G2807" s="180" t="s">
        <v>2200</v>
      </c>
      <c r="H2807" s="20" t="s">
        <v>1930</v>
      </c>
    </row>
    <row r="2808" spans="1:8" x14ac:dyDescent="0.25">
      <c r="A2808" s="181">
        <v>7764</v>
      </c>
      <c r="B2808" s="180" t="s">
        <v>3483</v>
      </c>
      <c r="C2808" s="180" t="s">
        <v>1558</v>
      </c>
      <c r="D2808" s="180" t="s">
        <v>1746</v>
      </c>
      <c r="E2808" s="180" t="s">
        <v>1219</v>
      </c>
      <c r="F2808" s="182">
        <v>44762</v>
      </c>
      <c r="G2808" s="180" t="s">
        <v>1254</v>
      </c>
      <c r="H2808" s="20"/>
    </row>
    <row r="2809" spans="1:8" x14ac:dyDescent="0.25">
      <c r="A2809" s="181">
        <v>7765</v>
      </c>
      <c r="B2809" s="180" t="s">
        <v>3482</v>
      </c>
      <c r="C2809" s="180" t="s">
        <v>1558</v>
      </c>
      <c r="D2809" s="180" t="s">
        <v>1746</v>
      </c>
      <c r="E2809" s="180" t="s">
        <v>1219</v>
      </c>
      <c r="F2809" s="182">
        <v>44762</v>
      </c>
      <c r="G2809" s="180" t="s">
        <v>1254</v>
      </c>
      <c r="H2809" s="20"/>
    </row>
    <row r="2810" spans="1:8" x14ac:dyDescent="0.25">
      <c r="A2810" s="181">
        <v>7766</v>
      </c>
      <c r="B2810" s="180" t="s">
        <v>3518</v>
      </c>
      <c r="C2810" s="180" t="s">
        <v>3277</v>
      </c>
      <c r="D2810" s="180" t="s">
        <v>1236</v>
      </c>
      <c r="E2810" s="180" t="s">
        <v>1219</v>
      </c>
      <c r="F2810" s="182">
        <v>44763</v>
      </c>
      <c r="G2810" s="180" t="s">
        <v>2200</v>
      </c>
      <c r="H2810" s="20" t="s">
        <v>1930</v>
      </c>
    </row>
    <row r="2811" spans="1:8" x14ac:dyDescent="0.25">
      <c r="A2811" s="181">
        <v>7767</v>
      </c>
      <c r="B2811" s="180" t="s">
        <v>3491</v>
      </c>
      <c r="C2811" s="180" t="s">
        <v>797</v>
      </c>
      <c r="D2811" s="180" t="s">
        <v>1230</v>
      </c>
      <c r="E2811" s="180" t="s">
        <v>1231</v>
      </c>
      <c r="F2811" s="182">
        <v>44762</v>
      </c>
      <c r="G2811" s="180" t="s">
        <v>1220</v>
      </c>
      <c r="H2811" s="20"/>
    </row>
    <row r="2812" spans="1:8" x14ac:dyDescent="0.25">
      <c r="A2812" s="181">
        <v>7768</v>
      </c>
      <c r="B2812" s="180" t="s">
        <v>3493</v>
      </c>
      <c r="C2812" s="180" t="s">
        <v>797</v>
      </c>
      <c r="D2812" s="180" t="s">
        <v>1230</v>
      </c>
      <c r="E2812" s="180" t="s">
        <v>1231</v>
      </c>
      <c r="F2812" s="182">
        <v>44758</v>
      </c>
      <c r="G2812" s="180" t="s">
        <v>1220</v>
      </c>
      <c r="H2812" s="20"/>
    </row>
    <row r="2813" spans="1:8" x14ac:dyDescent="0.25">
      <c r="A2813" s="181">
        <v>7769</v>
      </c>
      <c r="B2813" s="180" t="s">
        <v>3479</v>
      </c>
      <c r="C2813" s="180" t="s">
        <v>3117</v>
      </c>
      <c r="D2813" s="180" t="s">
        <v>1746</v>
      </c>
      <c r="E2813" s="180" t="s">
        <v>1219</v>
      </c>
      <c r="F2813" s="182">
        <v>44763</v>
      </c>
      <c r="G2813" s="180" t="s">
        <v>1254</v>
      </c>
      <c r="H2813" s="20"/>
    </row>
    <row r="2814" spans="1:8" x14ac:dyDescent="0.25">
      <c r="A2814" s="181">
        <v>7770</v>
      </c>
      <c r="B2814" s="180" t="s">
        <v>3508</v>
      </c>
      <c r="C2814" s="180" t="s">
        <v>1208</v>
      </c>
      <c r="D2814" s="180" t="s">
        <v>1236</v>
      </c>
      <c r="E2814" s="180" t="s">
        <v>1219</v>
      </c>
      <c r="F2814" s="182">
        <v>44766</v>
      </c>
      <c r="G2814" s="180" t="s">
        <v>1207</v>
      </c>
      <c r="H2814" s="20" t="s">
        <v>1930</v>
      </c>
    </row>
    <row r="2815" spans="1:8" x14ac:dyDescent="0.25">
      <c r="A2815" s="181">
        <v>7771</v>
      </c>
      <c r="B2815" s="180" t="s">
        <v>3498</v>
      </c>
      <c r="C2815" s="180" t="s">
        <v>2389</v>
      </c>
      <c r="D2815" s="180" t="s">
        <v>1746</v>
      </c>
      <c r="E2815" s="180" t="s">
        <v>1219</v>
      </c>
      <c r="F2815" s="182">
        <v>44765</v>
      </c>
      <c r="G2815" s="180" t="s">
        <v>1220</v>
      </c>
      <c r="H2815" s="20"/>
    </row>
    <row r="2816" spans="1:8" x14ac:dyDescent="0.25">
      <c r="A2816" s="181">
        <v>7772</v>
      </c>
      <c r="B2816" s="180" t="s">
        <v>3481</v>
      </c>
      <c r="C2816" s="180" t="s">
        <v>1558</v>
      </c>
      <c r="D2816" s="180" t="s">
        <v>1746</v>
      </c>
      <c r="E2816" s="180" t="s">
        <v>1219</v>
      </c>
      <c r="F2816" s="182">
        <v>44765</v>
      </c>
      <c r="G2816" s="180" t="s">
        <v>1254</v>
      </c>
      <c r="H2816" s="20"/>
    </row>
    <row r="2817" spans="1:8" x14ac:dyDescent="0.25">
      <c r="A2817" s="181">
        <v>7773</v>
      </c>
      <c r="B2817" s="180" t="s">
        <v>3513</v>
      </c>
      <c r="C2817" s="180" t="s">
        <v>1208</v>
      </c>
      <c r="D2817" s="180" t="s">
        <v>1325</v>
      </c>
      <c r="E2817" s="180" t="s">
        <v>1219</v>
      </c>
      <c r="F2817" s="182">
        <v>44770</v>
      </c>
      <c r="G2817" s="180" t="s">
        <v>1253</v>
      </c>
      <c r="H2817" s="20" t="s">
        <v>1930</v>
      </c>
    </row>
    <row r="2818" spans="1:8" x14ac:dyDescent="0.25">
      <c r="A2818" s="181">
        <v>7774</v>
      </c>
      <c r="B2818" s="180" t="s">
        <v>3500</v>
      </c>
      <c r="C2818" s="180" t="s">
        <v>3277</v>
      </c>
      <c r="D2818" s="180" t="s">
        <v>1746</v>
      </c>
      <c r="E2818" s="180" t="s">
        <v>1219</v>
      </c>
      <c r="F2818" s="182">
        <v>44768</v>
      </c>
      <c r="G2818" s="180" t="s">
        <v>1220</v>
      </c>
      <c r="H2818" s="20" t="s">
        <v>1930</v>
      </c>
    </row>
    <row r="2819" spans="1:8" x14ac:dyDescent="0.25">
      <c r="A2819" s="181">
        <v>7775</v>
      </c>
      <c r="B2819" s="180" t="s">
        <v>3495</v>
      </c>
      <c r="C2819" s="180" t="s">
        <v>797</v>
      </c>
      <c r="D2819" s="180" t="s">
        <v>1230</v>
      </c>
      <c r="E2819" s="180" t="s">
        <v>1231</v>
      </c>
      <c r="F2819" s="182">
        <v>44768</v>
      </c>
      <c r="G2819" s="180" t="s">
        <v>1220</v>
      </c>
      <c r="H2819" s="20"/>
    </row>
    <row r="2820" spans="1:8" x14ac:dyDescent="0.25">
      <c r="A2820" s="181">
        <v>7776</v>
      </c>
      <c r="B2820" s="180" t="s">
        <v>3462</v>
      </c>
      <c r="C2820" s="180" t="s">
        <v>1923</v>
      </c>
      <c r="D2820" s="180" t="s">
        <v>1746</v>
      </c>
      <c r="E2820" s="180" t="s">
        <v>1219</v>
      </c>
      <c r="F2820" s="182">
        <v>44768</v>
      </c>
      <c r="G2820" s="180" t="s">
        <v>1220</v>
      </c>
      <c r="H2820" s="20" t="s">
        <v>1930</v>
      </c>
    </row>
    <row r="2821" spans="1:8" x14ac:dyDescent="0.25">
      <c r="A2821" s="181">
        <v>7777</v>
      </c>
      <c r="B2821" s="180" t="s">
        <v>3461</v>
      </c>
      <c r="C2821" s="180" t="s">
        <v>1923</v>
      </c>
      <c r="D2821" s="180" t="s">
        <v>1746</v>
      </c>
      <c r="E2821" s="180" t="s">
        <v>1219</v>
      </c>
      <c r="F2821" s="182"/>
      <c r="G2821" s="180" t="s">
        <v>1220</v>
      </c>
      <c r="H2821" s="20" t="s">
        <v>1930</v>
      </c>
    </row>
    <row r="2822" spans="1:8" x14ac:dyDescent="0.25">
      <c r="A2822" s="181">
        <v>7778</v>
      </c>
      <c r="B2822" s="180" t="s">
        <v>3492</v>
      </c>
      <c r="C2822" s="180" t="s">
        <v>797</v>
      </c>
      <c r="D2822" s="180" t="s">
        <v>1230</v>
      </c>
      <c r="E2822" s="180" t="s">
        <v>1231</v>
      </c>
      <c r="F2822" s="182">
        <v>44768</v>
      </c>
      <c r="G2822" s="180" t="s">
        <v>1220</v>
      </c>
      <c r="H2822" s="20"/>
    </row>
    <row r="2823" spans="1:8" x14ac:dyDescent="0.25">
      <c r="A2823" s="181">
        <v>7779</v>
      </c>
      <c r="B2823" s="180" t="s">
        <v>3497</v>
      </c>
      <c r="C2823" s="180" t="s">
        <v>1895</v>
      </c>
      <c r="D2823" s="180" t="s">
        <v>1746</v>
      </c>
      <c r="E2823" s="180" t="s">
        <v>1219</v>
      </c>
      <c r="F2823" s="182">
        <v>44769</v>
      </c>
      <c r="G2823" s="180" t="s">
        <v>1220</v>
      </c>
      <c r="H2823" s="20"/>
    </row>
    <row r="2824" spans="1:8" x14ac:dyDescent="0.25">
      <c r="A2824" s="181">
        <v>7780</v>
      </c>
      <c r="B2824" s="180" t="s">
        <v>3501</v>
      </c>
      <c r="C2824" s="180" t="s">
        <v>3277</v>
      </c>
      <c r="D2824" s="180" t="s">
        <v>1746</v>
      </c>
      <c r="E2824" s="180" t="s">
        <v>1219</v>
      </c>
      <c r="F2824" s="182">
        <v>44770</v>
      </c>
      <c r="G2824" s="180" t="s">
        <v>1220</v>
      </c>
      <c r="H2824" s="20" t="s">
        <v>1930</v>
      </c>
    </row>
    <row r="2825" spans="1:8" x14ac:dyDescent="0.25">
      <c r="A2825" s="181">
        <v>7781</v>
      </c>
      <c r="B2825" s="180" t="s">
        <v>3502</v>
      </c>
      <c r="C2825" s="180" t="s">
        <v>199</v>
      </c>
      <c r="D2825" s="180" t="s">
        <v>1746</v>
      </c>
      <c r="E2825" s="180" t="s">
        <v>1219</v>
      </c>
      <c r="F2825" s="182">
        <v>44771</v>
      </c>
      <c r="G2825" s="180" t="s">
        <v>1220</v>
      </c>
      <c r="H2825" s="20"/>
    </row>
    <row r="2826" spans="1:8" x14ac:dyDescent="0.25">
      <c r="A2826" s="181">
        <v>7782</v>
      </c>
      <c r="B2826" s="180" t="s">
        <v>3506</v>
      </c>
      <c r="C2826" s="180" t="s">
        <v>3318</v>
      </c>
      <c r="D2826" s="180" t="s">
        <v>1236</v>
      </c>
      <c r="E2826" s="180" t="s">
        <v>1219</v>
      </c>
      <c r="F2826" s="182">
        <v>44772</v>
      </c>
      <c r="G2826" s="180" t="s">
        <v>1207</v>
      </c>
      <c r="H2826" s="20"/>
    </row>
    <row r="2827" spans="1:8" x14ac:dyDescent="0.25">
      <c r="A2827" s="181">
        <v>7783</v>
      </c>
      <c r="B2827" s="180" t="s">
        <v>3511</v>
      </c>
      <c r="C2827" s="180" t="s">
        <v>3510</v>
      </c>
      <c r="D2827" s="180" t="s">
        <v>1230</v>
      </c>
      <c r="E2827" s="180" t="s">
        <v>1231</v>
      </c>
      <c r="F2827" s="182">
        <v>44772</v>
      </c>
      <c r="G2827" s="180" t="s">
        <v>1220</v>
      </c>
      <c r="H2827" s="20" t="s">
        <v>3459</v>
      </c>
    </row>
    <row r="2828" spans="1:8" x14ac:dyDescent="0.25">
      <c r="A2828" s="181">
        <v>7784</v>
      </c>
      <c r="B2828" s="180" t="s">
        <v>3504</v>
      </c>
      <c r="C2828" s="180" t="s">
        <v>3503</v>
      </c>
      <c r="D2828" s="180" t="s">
        <v>1746</v>
      </c>
      <c r="E2828" s="180" t="s">
        <v>1219</v>
      </c>
      <c r="F2828" s="182">
        <v>44771</v>
      </c>
      <c r="G2828" s="180" t="s">
        <v>1220</v>
      </c>
      <c r="H2828" s="20"/>
    </row>
    <row r="2829" spans="1:8" x14ac:dyDescent="0.25">
      <c r="A2829" s="181">
        <v>7785</v>
      </c>
      <c r="B2829" s="180" t="s">
        <v>3477</v>
      </c>
      <c r="C2829" s="180" t="s">
        <v>1217</v>
      </c>
      <c r="D2829" s="180" t="s">
        <v>1746</v>
      </c>
      <c r="E2829" s="180" t="s">
        <v>1219</v>
      </c>
      <c r="F2829" s="182">
        <v>44754</v>
      </c>
      <c r="G2829" s="180" t="s">
        <v>2976</v>
      </c>
      <c r="H2829" s="20" t="s">
        <v>1930</v>
      </c>
    </row>
    <row r="2830" spans="1:8" x14ac:dyDescent="0.25">
      <c r="A2830" s="181">
        <v>7786</v>
      </c>
      <c r="B2830" s="180" t="s">
        <v>3519</v>
      </c>
      <c r="C2830" s="180" t="s">
        <v>3383</v>
      </c>
      <c r="D2830" s="180" t="s">
        <v>1746</v>
      </c>
      <c r="E2830" s="180" t="s">
        <v>1219</v>
      </c>
      <c r="F2830" s="182">
        <v>44775</v>
      </c>
      <c r="G2830" s="180" t="s">
        <v>1254</v>
      </c>
      <c r="H2830" s="20"/>
    </row>
    <row r="2831" spans="1:8" x14ac:dyDescent="0.25">
      <c r="A2831" s="181">
        <v>7787</v>
      </c>
      <c r="B2831" s="180" t="s">
        <v>3463</v>
      </c>
      <c r="C2831" s="180" t="s">
        <v>1923</v>
      </c>
      <c r="D2831" s="180" t="s">
        <v>1746</v>
      </c>
      <c r="E2831" s="180" t="s">
        <v>1219</v>
      </c>
      <c r="F2831" s="182"/>
      <c r="G2831" s="180" t="s">
        <v>1220</v>
      </c>
      <c r="H2831" s="20" t="s">
        <v>1930</v>
      </c>
    </row>
    <row r="2832" spans="1:8" x14ac:dyDescent="0.25">
      <c r="A2832" s="181">
        <v>7788</v>
      </c>
      <c r="B2832" s="180" t="s">
        <v>3475</v>
      </c>
      <c r="C2832" s="180" t="s">
        <v>1923</v>
      </c>
      <c r="D2832" s="180" t="s">
        <v>1746</v>
      </c>
      <c r="E2832" s="180" t="s">
        <v>1219</v>
      </c>
      <c r="F2832" s="182"/>
      <c r="G2832" s="180" t="s">
        <v>1220</v>
      </c>
      <c r="H2832" s="20" t="s">
        <v>1930</v>
      </c>
    </row>
    <row r="2833" spans="1:8" x14ac:dyDescent="0.25">
      <c r="A2833" s="181">
        <v>7789</v>
      </c>
      <c r="B2833" s="180" t="s">
        <v>3464</v>
      </c>
      <c r="C2833" s="180" t="s">
        <v>1923</v>
      </c>
      <c r="D2833" s="180" t="s">
        <v>1746</v>
      </c>
      <c r="E2833" s="180" t="s">
        <v>1219</v>
      </c>
      <c r="F2833" s="182"/>
      <c r="G2833" s="180" t="s">
        <v>1220</v>
      </c>
      <c r="H2833" s="20" t="s">
        <v>1930</v>
      </c>
    </row>
    <row r="2834" spans="1:8" x14ac:dyDescent="0.25">
      <c r="A2834" s="181">
        <v>7790</v>
      </c>
      <c r="B2834" s="180" t="s">
        <v>3470</v>
      </c>
      <c r="C2834" s="180" t="s">
        <v>1923</v>
      </c>
      <c r="D2834" s="180" t="s">
        <v>1746</v>
      </c>
      <c r="E2834" s="180" t="s">
        <v>1219</v>
      </c>
      <c r="F2834" s="182"/>
      <c r="G2834" s="180" t="s">
        <v>1220</v>
      </c>
      <c r="H2834" s="20" t="s">
        <v>1930</v>
      </c>
    </row>
    <row r="2835" spans="1:8" x14ac:dyDescent="0.25">
      <c r="A2835" s="181">
        <v>7791</v>
      </c>
      <c r="B2835" s="180" t="s">
        <v>3469</v>
      </c>
      <c r="C2835" s="180" t="s">
        <v>1923</v>
      </c>
      <c r="D2835" s="180" t="s">
        <v>1746</v>
      </c>
      <c r="E2835" s="180" t="s">
        <v>1219</v>
      </c>
      <c r="F2835" s="182"/>
      <c r="G2835" s="180" t="s">
        <v>1220</v>
      </c>
      <c r="H2835" s="20" t="s">
        <v>1930</v>
      </c>
    </row>
    <row r="2836" spans="1:8" x14ac:dyDescent="0.25">
      <c r="A2836" s="181">
        <v>7792</v>
      </c>
      <c r="B2836" s="180" t="s">
        <v>3468</v>
      </c>
      <c r="C2836" s="180" t="s">
        <v>1923</v>
      </c>
      <c r="D2836" s="180" t="s">
        <v>1746</v>
      </c>
      <c r="E2836" s="180" t="s">
        <v>1219</v>
      </c>
      <c r="F2836" s="182"/>
      <c r="G2836" s="180" t="s">
        <v>1220</v>
      </c>
      <c r="H2836" s="20" t="s">
        <v>1930</v>
      </c>
    </row>
    <row r="2837" spans="1:8" x14ac:dyDescent="0.25">
      <c r="A2837" s="181">
        <v>7793</v>
      </c>
      <c r="B2837" s="180" t="s">
        <v>3465</v>
      </c>
      <c r="C2837" s="180" t="s">
        <v>1923</v>
      </c>
      <c r="D2837" s="180" t="s">
        <v>1746</v>
      </c>
      <c r="E2837" s="180" t="s">
        <v>1219</v>
      </c>
      <c r="F2837" s="182"/>
      <c r="G2837" s="180" t="s">
        <v>1220</v>
      </c>
      <c r="H2837" s="20" t="s">
        <v>1930</v>
      </c>
    </row>
    <row r="2838" spans="1:8" x14ac:dyDescent="0.25">
      <c r="A2838" s="181">
        <v>7794</v>
      </c>
      <c r="B2838" s="180" t="s">
        <v>3520</v>
      </c>
      <c r="C2838" s="180" t="s">
        <v>3489</v>
      </c>
      <c r="D2838" s="180" t="s">
        <v>1257</v>
      </c>
      <c r="E2838" s="180" t="s">
        <v>1231</v>
      </c>
      <c r="F2838" s="182">
        <v>44776</v>
      </c>
      <c r="G2838" s="180" t="s">
        <v>2200</v>
      </c>
      <c r="H2838" s="20" t="s">
        <v>3652</v>
      </c>
    </row>
    <row r="2839" spans="1:8" x14ac:dyDescent="0.25">
      <c r="A2839" s="181">
        <v>7795</v>
      </c>
      <c r="B2839" s="180" t="s">
        <v>3521</v>
      </c>
      <c r="C2839" s="180" t="s">
        <v>3489</v>
      </c>
      <c r="D2839" s="180" t="s">
        <v>1257</v>
      </c>
      <c r="E2839" s="180" t="s">
        <v>1231</v>
      </c>
      <c r="F2839" s="182">
        <v>44776</v>
      </c>
      <c r="G2839" s="180" t="s">
        <v>2200</v>
      </c>
      <c r="H2839" s="20" t="s">
        <v>3652</v>
      </c>
    </row>
    <row r="2840" spans="1:8" x14ac:dyDescent="0.25">
      <c r="A2840" s="181">
        <v>7796</v>
      </c>
      <c r="B2840" s="180" t="s">
        <v>3467</v>
      </c>
      <c r="C2840" s="180" t="s">
        <v>1923</v>
      </c>
      <c r="D2840" s="180" t="s">
        <v>1746</v>
      </c>
      <c r="E2840" s="180" t="s">
        <v>1219</v>
      </c>
      <c r="F2840" s="182"/>
      <c r="G2840" s="180" t="s">
        <v>1220</v>
      </c>
      <c r="H2840" s="20" t="s">
        <v>1930</v>
      </c>
    </row>
    <row r="2841" spans="1:8" x14ac:dyDescent="0.25">
      <c r="A2841" s="181">
        <v>7797</v>
      </c>
      <c r="B2841" s="180" t="s">
        <v>3471</v>
      </c>
      <c r="C2841" s="180" t="s">
        <v>1923</v>
      </c>
      <c r="D2841" s="180" t="s">
        <v>1746</v>
      </c>
      <c r="E2841" s="180" t="s">
        <v>1219</v>
      </c>
      <c r="F2841" s="182"/>
      <c r="G2841" s="180" t="s">
        <v>1220</v>
      </c>
      <c r="H2841" s="20" t="s">
        <v>1930</v>
      </c>
    </row>
    <row r="2842" spans="1:8" x14ac:dyDescent="0.25">
      <c r="A2842" s="181">
        <v>7798</v>
      </c>
      <c r="B2842" s="180" t="s">
        <v>3474</v>
      </c>
      <c r="C2842" s="180" t="s">
        <v>1923</v>
      </c>
      <c r="D2842" s="180" t="s">
        <v>1746</v>
      </c>
      <c r="E2842" s="180" t="s">
        <v>1219</v>
      </c>
      <c r="F2842" s="182"/>
      <c r="G2842" s="180" t="s">
        <v>1220</v>
      </c>
      <c r="H2842" s="20" t="s">
        <v>1930</v>
      </c>
    </row>
    <row r="2843" spans="1:8" x14ac:dyDescent="0.25">
      <c r="A2843" s="181">
        <v>7799</v>
      </c>
      <c r="B2843" s="180" t="s">
        <v>3476</v>
      </c>
      <c r="C2843" s="180" t="s">
        <v>1923</v>
      </c>
      <c r="D2843" s="180" t="s">
        <v>1746</v>
      </c>
      <c r="E2843" s="180" t="s">
        <v>1219</v>
      </c>
      <c r="F2843" s="182"/>
      <c r="G2843" s="180" t="s">
        <v>1220</v>
      </c>
      <c r="H2843" s="20" t="s">
        <v>1930</v>
      </c>
    </row>
    <row r="2844" spans="1:8" x14ac:dyDescent="0.25">
      <c r="A2844" s="181">
        <v>7800</v>
      </c>
      <c r="B2844" s="180" t="s">
        <v>3466</v>
      </c>
      <c r="C2844" s="180" t="s">
        <v>1923</v>
      </c>
      <c r="D2844" s="180" t="s">
        <v>1746</v>
      </c>
      <c r="E2844" s="180" t="s">
        <v>1219</v>
      </c>
      <c r="F2844" s="182"/>
      <c r="G2844" s="180" t="s">
        <v>1220</v>
      </c>
      <c r="H2844" s="20" t="s">
        <v>1930</v>
      </c>
    </row>
    <row r="2845" spans="1:8" x14ac:dyDescent="0.25">
      <c r="A2845" s="181">
        <v>7801</v>
      </c>
      <c r="B2845" s="180" t="s">
        <v>3473</v>
      </c>
      <c r="C2845" s="180" t="s">
        <v>1923</v>
      </c>
      <c r="D2845" s="180" t="s">
        <v>1746</v>
      </c>
      <c r="E2845" s="180" t="s">
        <v>1219</v>
      </c>
      <c r="F2845" s="182"/>
      <c r="G2845" s="180" t="s">
        <v>1220</v>
      </c>
      <c r="H2845" s="20" t="s">
        <v>1930</v>
      </c>
    </row>
    <row r="2846" spans="1:8" x14ac:dyDescent="0.25">
      <c r="A2846" s="181">
        <v>7802</v>
      </c>
      <c r="B2846" s="180" t="s">
        <v>3472</v>
      </c>
      <c r="C2846" s="180" t="s">
        <v>1923</v>
      </c>
      <c r="D2846" s="180" t="s">
        <v>1746</v>
      </c>
      <c r="E2846" s="180" t="s">
        <v>1219</v>
      </c>
      <c r="F2846" s="182"/>
      <c r="G2846" s="180" t="s">
        <v>1220</v>
      </c>
      <c r="H2846" s="20" t="s">
        <v>1930</v>
      </c>
    </row>
    <row r="2847" spans="1:8" x14ac:dyDescent="0.25">
      <c r="A2847" s="181">
        <v>7803</v>
      </c>
      <c r="B2847" s="180" t="s">
        <v>3522</v>
      </c>
      <c r="C2847" s="180" t="s">
        <v>3489</v>
      </c>
      <c r="D2847" s="180" t="s">
        <v>1236</v>
      </c>
      <c r="E2847" s="180" t="s">
        <v>1219</v>
      </c>
      <c r="F2847" s="182">
        <v>44776</v>
      </c>
      <c r="G2847" s="180" t="s">
        <v>2200</v>
      </c>
      <c r="H2847" s="20" t="s">
        <v>3652</v>
      </c>
    </row>
    <row r="2848" spans="1:8" x14ac:dyDescent="0.25">
      <c r="A2848" s="181">
        <v>7804</v>
      </c>
      <c r="B2848" s="180" t="s">
        <v>3523</v>
      </c>
      <c r="C2848" s="180" t="s">
        <v>1208</v>
      </c>
      <c r="D2848" s="180" t="s">
        <v>1325</v>
      </c>
      <c r="E2848" s="180" t="s">
        <v>1219</v>
      </c>
      <c r="F2848" s="182">
        <v>44774</v>
      </c>
      <c r="G2848" s="180" t="s">
        <v>1253</v>
      </c>
      <c r="H2848" s="20" t="s">
        <v>1930</v>
      </c>
    </row>
    <row r="2849" spans="1:8" x14ac:dyDescent="0.25">
      <c r="A2849" s="181">
        <v>7805</v>
      </c>
      <c r="B2849" s="180" t="s">
        <v>3524</v>
      </c>
      <c r="C2849" s="180" t="s">
        <v>2942</v>
      </c>
      <c r="D2849" s="180" t="s">
        <v>1321</v>
      </c>
      <c r="E2849" s="180" t="s">
        <v>1212</v>
      </c>
      <c r="F2849" s="182">
        <v>44777</v>
      </c>
      <c r="G2849" s="180" t="s">
        <v>1254</v>
      </c>
      <c r="H2849" s="20"/>
    </row>
    <row r="2850" spans="1:8" x14ac:dyDescent="0.25">
      <c r="A2850" s="181">
        <v>7806</v>
      </c>
      <c r="B2850" s="180" t="s">
        <v>3525</v>
      </c>
      <c r="C2850" s="180" t="s">
        <v>1895</v>
      </c>
      <c r="D2850" s="180" t="s">
        <v>1746</v>
      </c>
      <c r="E2850" s="180" t="s">
        <v>1219</v>
      </c>
      <c r="F2850" s="182">
        <v>44776</v>
      </c>
      <c r="G2850" s="180" t="s">
        <v>1220</v>
      </c>
      <c r="H2850" s="20"/>
    </row>
    <row r="2851" spans="1:8" x14ac:dyDescent="0.25">
      <c r="A2851" s="181">
        <v>7807</v>
      </c>
      <c r="B2851" s="180" t="s">
        <v>3526</v>
      </c>
      <c r="C2851" s="180" t="s">
        <v>3527</v>
      </c>
      <c r="D2851" s="180" t="s">
        <v>1236</v>
      </c>
      <c r="E2851" s="180" t="s">
        <v>1219</v>
      </c>
      <c r="F2851" s="182">
        <v>44777</v>
      </c>
      <c r="G2851" s="180" t="s">
        <v>2555</v>
      </c>
      <c r="H2851" s="20"/>
    </row>
    <row r="2852" spans="1:8" x14ac:dyDescent="0.25">
      <c r="A2852" s="181">
        <v>7808</v>
      </c>
      <c r="B2852" s="180" t="s">
        <v>3528</v>
      </c>
      <c r="C2852" s="180" t="s">
        <v>1339</v>
      </c>
      <c r="D2852" s="180" t="s">
        <v>1315</v>
      </c>
      <c r="E2852" s="180" t="s">
        <v>1219</v>
      </c>
      <c r="F2852" s="182">
        <v>44777</v>
      </c>
      <c r="G2852" s="180" t="s">
        <v>1255</v>
      </c>
      <c r="H2852" s="20"/>
    </row>
    <row r="2853" spans="1:8" x14ac:dyDescent="0.25">
      <c r="A2853" s="181">
        <v>7809</v>
      </c>
      <c r="B2853" s="180" t="s">
        <v>3529</v>
      </c>
      <c r="C2853" s="180" t="s">
        <v>2389</v>
      </c>
      <c r="D2853" s="180" t="s">
        <v>1230</v>
      </c>
      <c r="E2853" s="180" t="s">
        <v>1231</v>
      </c>
      <c r="F2853" s="182">
        <v>44777</v>
      </c>
      <c r="G2853" s="180" t="s">
        <v>1220</v>
      </c>
      <c r="H2853" s="20"/>
    </row>
    <row r="2854" spans="1:8" x14ac:dyDescent="0.25">
      <c r="A2854" s="181">
        <v>7811</v>
      </c>
      <c r="B2854" s="180" t="s">
        <v>3530</v>
      </c>
      <c r="C2854" s="180" t="s">
        <v>1208</v>
      </c>
      <c r="D2854" s="180" t="s">
        <v>1746</v>
      </c>
      <c r="E2854" s="180" t="s">
        <v>1219</v>
      </c>
      <c r="F2854" s="182">
        <v>44778</v>
      </c>
      <c r="G2854" s="180" t="s">
        <v>2976</v>
      </c>
      <c r="H2854" s="20" t="s">
        <v>1930</v>
      </c>
    </row>
    <row r="2855" spans="1:8" x14ac:dyDescent="0.25">
      <c r="A2855" s="181">
        <v>7812</v>
      </c>
      <c r="B2855" s="180" t="s">
        <v>3531</v>
      </c>
      <c r="C2855" s="180" t="s">
        <v>3277</v>
      </c>
      <c r="D2855" s="180" t="s">
        <v>1746</v>
      </c>
      <c r="E2855" s="180" t="s">
        <v>1219</v>
      </c>
      <c r="F2855" s="182">
        <v>44779</v>
      </c>
      <c r="G2855" s="180" t="s">
        <v>1220</v>
      </c>
      <c r="H2855" s="20" t="s">
        <v>1930</v>
      </c>
    </row>
    <row r="2856" spans="1:8" x14ac:dyDescent="0.25">
      <c r="A2856" s="181">
        <v>7813</v>
      </c>
      <c r="B2856" s="180" t="s">
        <v>3532</v>
      </c>
      <c r="C2856" s="180" t="s">
        <v>1208</v>
      </c>
      <c r="D2856" s="180" t="s">
        <v>1236</v>
      </c>
      <c r="E2856" s="180" t="s">
        <v>1219</v>
      </c>
      <c r="F2856" s="182">
        <v>44780</v>
      </c>
      <c r="G2856" s="180" t="s">
        <v>2200</v>
      </c>
      <c r="H2856" s="20" t="s">
        <v>1930</v>
      </c>
    </row>
    <row r="2857" spans="1:8" x14ac:dyDescent="0.25">
      <c r="A2857" s="181">
        <v>7814</v>
      </c>
      <c r="B2857" s="180" t="s">
        <v>3533</v>
      </c>
      <c r="C2857" s="180" t="s">
        <v>1339</v>
      </c>
      <c r="D2857" s="180" t="s">
        <v>1315</v>
      </c>
      <c r="E2857" s="180" t="s">
        <v>1219</v>
      </c>
      <c r="F2857" s="182">
        <v>44778</v>
      </c>
      <c r="G2857" s="180" t="s">
        <v>1255</v>
      </c>
      <c r="H2857" s="20"/>
    </row>
    <row r="2858" spans="1:8" x14ac:dyDescent="0.25">
      <c r="A2858" s="181">
        <v>7815</v>
      </c>
      <c r="B2858" s="180" t="s">
        <v>3534</v>
      </c>
      <c r="C2858" s="180" t="s">
        <v>1217</v>
      </c>
      <c r="D2858" s="180" t="s">
        <v>1746</v>
      </c>
      <c r="E2858" s="180" t="s">
        <v>1219</v>
      </c>
      <c r="F2858" s="182">
        <v>44779</v>
      </c>
      <c r="G2858" s="180" t="s">
        <v>2976</v>
      </c>
      <c r="H2858" s="20" t="s">
        <v>1930</v>
      </c>
    </row>
    <row r="2859" spans="1:8" x14ac:dyDescent="0.25">
      <c r="A2859" s="188">
        <v>7816</v>
      </c>
      <c r="B2859" s="189" t="s">
        <v>3537</v>
      </c>
      <c r="C2859" s="189" t="s">
        <v>1208</v>
      </c>
      <c r="D2859" s="189" t="s">
        <v>1236</v>
      </c>
      <c r="E2859" s="189" t="s">
        <v>1219</v>
      </c>
      <c r="F2859" s="190">
        <v>44783</v>
      </c>
      <c r="G2859" s="189" t="s">
        <v>2200</v>
      </c>
      <c r="H2859" s="20" t="s">
        <v>1930</v>
      </c>
    </row>
    <row r="2860" spans="1:8" x14ac:dyDescent="0.25">
      <c r="A2860" s="188">
        <v>7817</v>
      </c>
      <c r="B2860" s="189" t="s">
        <v>3538</v>
      </c>
      <c r="C2860" s="189" t="s">
        <v>3527</v>
      </c>
      <c r="D2860" s="189" t="s">
        <v>1236</v>
      </c>
      <c r="E2860" s="189" t="s">
        <v>1219</v>
      </c>
      <c r="F2860" s="190">
        <v>44783</v>
      </c>
      <c r="G2860" s="189" t="s">
        <v>2555</v>
      </c>
      <c r="H2860" s="191"/>
    </row>
    <row r="2861" spans="1:8" x14ac:dyDescent="0.25">
      <c r="A2861" s="188">
        <v>7818</v>
      </c>
      <c r="B2861" s="189" t="s">
        <v>3539</v>
      </c>
      <c r="C2861" s="189" t="s">
        <v>1558</v>
      </c>
      <c r="D2861" s="189" t="s">
        <v>1746</v>
      </c>
      <c r="E2861" s="189" t="s">
        <v>1219</v>
      </c>
      <c r="F2861" s="190">
        <v>44783</v>
      </c>
      <c r="G2861" s="189" t="s">
        <v>1254</v>
      </c>
      <c r="H2861" s="191"/>
    </row>
    <row r="2862" spans="1:8" x14ac:dyDescent="0.25">
      <c r="A2862" s="188">
        <v>7819</v>
      </c>
      <c r="B2862" s="189" t="s">
        <v>3540</v>
      </c>
      <c r="C2862" s="189" t="s">
        <v>3277</v>
      </c>
      <c r="D2862" s="189" t="s">
        <v>1746</v>
      </c>
      <c r="E2862" s="189" t="s">
        <v>1219</v>
      </c>
      <c r="F2862" s="190">
        <v>44782</v>
      </c>
      <c r="G2862" s="189" t="s">
        <v>1220</v>
      </c>
      <c r="H2862" s="20" t="s">
        <v>1930</v>
      </c>
    </row>
    <row r="2863" spans="1:8" x14ac:dyDescent="0.25">
      <c r="A2863" s="188">
        <v>7820</v>
      </c>
      <c r="B2863" s="189" t="s">
        <v>3541</v>
      </c>
      <c r="C2863" s="189" t="s">
        <v>2389</v>
      </c>
      <c r="D2863" s="189" t="s">
        <v>1230</v>
      </c>
      <c r="E2863" s="189" t="s">
        <v>1231</v>
      </c>
      <c r="F2863" s="190">
        <v>44784</v>
      </c>
      <c r="G2863" s="189" t="s">
        <v>1220</v>
      </c>
      <c r="H2863" s="191"/>
    </row>
    <row r="2864" spans="1:8" x14ac:dyDescent="0.25">
      <c r="A2864" s="188">
        <v>7821</v>
      </c>
      <c r="B2864" s="189" t="s">
        <v>3542</v>
      </c>
      <c r="C2864" s="189" t="s">
        <v>1208</v>
      </c>
      <c r="D2864" s="189" t="s">
        <v>1325</v>
      </c>
      <c r="E2864" s="189" t="s">
        <v>1219</v>
      </c>
      <c r="F2864" s="190">
        <v>44786</v>
      </c>
      <c r="G2864" s="189" t="s">
        <v>1253</v>
      </c>
      <c r="H2864" s="20" t="s">
        <v>1930</v>
      </c>
    </row>
    <row r="2865" spans="1:8" x14ac:dyDescent="0.25">
      <c r="A2865" s="188">
        <v>7822</v>
      </c>
      <c r="B2865" s="189" t="s">
        <v>3543</v>
      </c>
      <c r="C2865" s="189" t="s">
        <v>1208</v>
      </c>
      <c r="D2865" s="189" t="s">
        <v>1236</v>
      </c>
      <c r="E2865" s="189" t="s">
        <v>1219</v>
      </c>
      <c r="F2865" s="190">
        <v>44785</v>
      </c>
      <c r="G2865" s="189" t="s">
        <v>2200</v>
      </c>
      <c r="H2865" s="20" t="s">
        <v>1930</v>
      </c>
    </row>
    <row r="2866" spans="1:8" x14ac:dyDescent="0.25">
      <c r="A2866" s="188">
        <v>7823</v>
      </c>
      <c r="B2866" s="189" t="s">
        <v>3544</v>
      </c>
      <c r="C2866" s="189" t="s">
        <v>1339</v>
      </c>
      <c r="D2866" s="189" t="s">
        <v>1315</v>
      </c>
      <c r="E2866" s="189" t="s">
        <v>1219</v>
      </c>
      <c r="F2866" s="190">
        <v>44785</v>
      </c>
      <c r="G2866" s="189" t="s">
        <v>1255</v>
      </c>
      <c r="H2866" s="191"/>
    </row>
    <row r="2867" spans="1:8" x14ac:dyDescent="0.25">
      <c r="A2867" s="188">
        <v>7824</v>
      </c>
      <c r="B2867" s="189" t="s">
        <v>3545</v>
      </c>
      <c r="C2867" s="189" t="s">
        <v>2477</v>
      </c>
      <c r="D2867" s="189" t="s">
        <v>1236</v>
      </c>
      <c r="E2867" s="189" t="s">
        <v>1219</v>
      </c>
      <c r="F2867" s="190">
        <v>44786</v>
      </c>
      <c r="G2867" s="189" t="s">
        <v>1207</v>
      </c>
      <c r="H2867" s="58" t="s">
        <v>2621</v>
      </c>
    </row>
    <row r="2868" spans="1:8" x14ac:dyDescent="0.25">
      <c r="A2868" s="188">
        <v>7825</v>
      </c>
      <c r="B2868" s="189" t="s">
        <v>3546</v>
      </c>
      <c r="C2868" s="189" t="s">
        <v>890</v>
      </c>
      <c r="D2868" s="189" t="s">
        <v>1746</v>
      </c>
      <c r="E2868" s="189" t="s">
        <v>1219</v>
      </c>
      <c r="F2868" s="190">
        <v>44785</v>
      </c>
      <c r="G2868" s="189" t="s">
        <v>2976</v>
      </c>
      <c r="H2868" s="20" t="s">
        <v>4955</v>
      </c>
    </row>
    <row r="2869" spans="1:8" x14ac:dyDescent="0.25">
      <c r="A2869" s="188">
        <v>7826</v>
      </c>
      <c r="B2869" s="189" t="s">
        <v>3547</v>
      </c>
      <c r="C2869" s="189" t="s">
        <v>1217</v>
      </c>
      <c r="D2869" s="189" t="s">
        <v>1746</v>
      </c>
      <c r="E2869" s="189" t="s">
        <v>1219</v>
      </c>
      <c r="F2869" s="190">
        <v>44785</v>
      </c>
      <c r="G2869" s="189" t="s">
        <v>2976</v>
      </c>
      <c r="H2869" s="20" t="s">
        <v>1930</v>
      </c>
    </row>
    <row r="2870" spans="1:8" x14ac:dyDescent="0.25">
      <c r="A2870" s="188">
        <v>7827</v>
      </c>
      <c r="B2870" s="189" t="s">
        <v>3548</v>
      </c>
      <c r="C2870" s="189" t="s">
        <v>1217</v>
      </c>
      <c r="D2870" s="189" t="s">
        <v>1746</v>
      </c>
      <c r="E2870" s="189" t="s">
        <v>1219</v>
      </c>
      <c r="F2870" s="190">
        <v>44786</v>
      </c>
      <c r="G2870" s="189" t="s">
        <v>2976</v>
      </c>
      <c r="H2870" s="20" t="s">
        <v>1930</v>
      </c>
    </row>
    <row r="2871" spans="1:8" x14ac:dyDescent="0.25">
      <c r="A2871" s="188">
        <v>7828</v>
      </c>
      <c r="B2871" s="189" t="s">
        <v>3549</v>
      </c>
      <c r="C2871" s="189" t="s">
        <v>3550</v>
      </c>
      <c r="D2871" s="189" t="s">
        <v>1325</v>
      </c>
      <c r="E2871" s="189" t="s">
        <v>1219</v>
      </c>
      <c r="F2871" s="190">
        <v>44788</v>
      </c>
      <c r="G2871" s="189" t="s">
        <v>1253</v>
      </c>
      <c r="H2871" s="20" t="s">
        <v>1930</v>
      </c>
    </row>
    <row r="2872" spans="1:8" x14ac:dyDescent="0.25">
      <c r="A2872" s="188">
        <v>7829</v>
      </c>
      <c r="B2872" s="189" t="s">
        <v>3551</v>
      </c>
      <c r="C2872" s="189" t="s">
        <v>3550</v>
      </c>
      <c r="D2872" s="189" t="s">
        <v>1325</v>
      </c>
      <c r="E2872" s="189" t="s">
        <v>1219</v>
      </c>
      <c r="F2872" s="190">
        <v>44788</v>
      </c>
      <c r="G2872" s="189" t="s">
        <v>1253</v>
      </c>
      <c r="H2872" s="20" t="s">
        <v>1930</v>
      </c>
    </row>
    <row r="2873" spans="1:8" x14ac:dyDescent="0.25">
      <c r="A2873" s="188">
        <v>7830</v>
      </c>
      <c r="B2873" s="189" t="s">
        <v>3552</v>
      </c>
      <c r="C2873" s="189" t="s">
        <v>201</v>
      </c>
      <c r="D2873" s="189" t="s">
        <v>1214</v>
      </c>
      <c r="E2873" s="189" t="s">
        <v>1212</v>
      </c>
      <c r="F2873" s="190">
        <v>44790</v>
      </c>
      <c r="G2873" s="189" t="s">
        <v>1254</v>
      </c>
      <c r="H2873" s="191"/>
    </row>
    <row r="2874" spans="1:8" x14ac:dyDescent="0.25">
      <c r="A2874" s="188">
        <v>7831</v>
      </c>
      <c r="B2874" s="189" t="s">
        <v>3553</v>
      </c>
      <c r="C2874" s="189" t="s">
        <v>3554</v>
      </c>
      <c r="D2874" s="189" t="s">
        <v>1746</v>
      </c>
      <c r="E2874" s="189" t="s">
        <v>1219</v>
      </c>
      <c r="F2874" s="190">
        <v>44789</v>
      </c>
      <c r="G2874" s="189" t="s">
        <v>1220</v>
      </c>
      <c r="H2874" s="191"/>
    </row>
    <row r="2875" spans="1:8" x14ac:dyDescent="0.25">
      <c r="A2875" s="188">
        <v>7832</v>
      </c>
      <c r="B2875" s="189" t="s">
        <v>3555</v>
      </c>
      <c r="C2875" s="189" t="s">
        <v>3383</v>
      </c>
      <c r="D2875" s="189" t="s">
        <v>1746</v>
      </c>
      <c r="E2875" s="189" t="s">
        <v>1219</v>
      </c>
      <c r="F2875" s="190">
        <v>44791</v>
      </c>
      <c r="G2875" s="189" t="s">
        <v>1254</v>
      </c>
      <c r="H2875" s="191"/>
    </row>
    <row r="2876" spans="1:8" x14ac:dyDescent="0.25">
      <c r="A2876" s="188">
        <v>7833</v>
      </c>
      <c r="B2876" s="189" t="s">
        <v>3556</v>
      </c>
      <c r="C2876" s="189" t="s">
        <v>3277</v>
      </c>
      <c r="D2876" s="189" t="s">
        <v>1746</v>
      </c>
      <c r="E2876" s="189" t="s">
        <v>1219</v>
      </c>
      <c r="F2876" s="190">
        <v>44791</v>
      </c>
      <c r="G2876" s="189" t="s">
        <v>1220</v>
      </c>
      <c r="H2876" s="20" t="s">
        <v>1930</v>
      </c>
    </row>
    <row r="2877" spans="1:8" x14ac:dyDescent="0.25">
      <c r="A2877" s="188">
        <v>7834</v>
      </c>
      <c r="B2877" s="189" t="s">
        <v>3557</v>
      </c>
      <c r="C2877" s="189" t="s">
        <v>3277</v>
      </c>
      <c r="D2877" s="189" t="s">
        <v>1746</v>
      </c>
      <c r="E2877" s="189" t="s">
        <v>1219</v>
      </c>
      <c r="F2877" s="190">
        <v>44791</v>
      </c>
      <c r="G2877" s="189" t="s">
        <v>1220</v>
      </c>
      <c r="H2877" s="20" t="s">
        <v>1930</v>
      </c>
    </row>
    <row r="2878" spans="1:8" x14ac:dyDescent="0.25">
      <c r="A2878" s="188">
        <v>7835</v>
      </c>
      <c r="B2878" s="189" t="s">
        <v>3558</v>
      </c>
      <c r="C2878" s="189" t="s">
        <v>2477</v>
      </c>
      <c r="D2878" s="189" t="s">
        <v>1236</v>
      </c>
      <c r="E2878" s="189" t="s">
        <v>1219</v>
      </c>
      <c r="F2878" s="190">
        <v>44790</v>
      </c>
      <c r="G2878" s="189" t="s">
        <v>1207</v>
      </c>
      <c r="H2878" s="58" t="s">
        <v>2621</v>
      </c>
    </row>
    <row r="2879" spans="1:8" x14ac:dyDescent="0.25">
      <c r="A2879" s="188">
        <v>7836</v>
      </c>
      <c r="B2879" s="189" t="s">
        <v>3559</v>
      </c>
      <c r="C2879" s="189" t="s">
        <v>1217</v>
      </c>
      <c r="D2879" s="189" t="s">
        <v>1746</v>
      </c>
      <c r="E2879" s="189" t="s">
        <v>1219</v>
      </c>
      <c r="F2879" s="190">
        <v>44792</v>
      </c>
      <c r="G2879" s="189" t="s">
        <v>2976</v>
      </c>
      <c r="H2879" s="20" t="s">
        <v>1930</v>
      </c>
    </row>
    <row r="2880" spans="1:8" x14ac:dyDescent="0.25">
      <c r="A2880" s="188">
        <v>7837</v>
      </c>
      <c r="B2880" s="189" t="s">
        <v>3560</v>
      </c>
      <c r="C2880" s="189" t="s">
        <v>2546</v>
      </c>
      <c r="D2880" s="189" t="s">
        <v>1315</v>
      </c>
      <c r="E2880" s="189" t="s">
        <v>1219</v>
      </c>
      <c r="F2880" s="190">
        <v>44793</v>
      </c>
      <c r="G2880" s="189" t="s">
        <v>1255</v>
      </c>
      <c r="H2880" s="191"/>
    </row>
    <row r="2881" spans="1:8" x14ac:dyDescent="0.25">
      <c r="A2881" s="188">
        <v>7838</v>
      </c>
      <c r="B2881" s="189" t="s">
        <v>3561</v>
      </c>
      <c r="C2881" s="189" t="s">
        <v>1208</v>
      </c>
      <c r="D2881" s="189" t="s">
        <v>1325</v>
      </c>
      <c r="E2881" s="189" t="s">
        <v>1219</v>
      </c>
      <c r="F2881" s="190">
        <v>44795</v>
      </c>
      <c r="G2881" s="189" t="s">
        <v>1253</v>
      </c>
      <c r="H2881" s="20" t="s">
        <v>1930</v>
      </c>
    </row>
    <row r="2882" spans="1:8" x14ac:dyDescent="0.25">
      <c r="A2882" s="188">
        <v>7839</v>
      </c>
      <c r="B2882" s="189" t="s">
        <v>3562</v>
      </c>
      <c r="C2882" s="189" t="s">
        <v>3563</v>
      </c>
      <c r="D2882" s="189" t="s">
        <v>1746</v>
      </c>
      <c r="E2882" s="189" t="s">
        <v>1219</v>
      </c>
      <c r="F2882" s="190">
        <v>44793</v>
      </c>
      <c r="G2882" s="189" t="s">
        <v>2976</v>
      </c>
      <c r="H2882" s="191"/>
    </row>
    <row r="2883" spans="1:8" x14ac:dyDescent="0.25">
      <c r="A2883" s="188">
        <v>7840</v>
      </c>
      <c r="B2883" s="189" t="s">
        <v>3564</v>
      </c>
      <c r="C2883" s="189" t="s">
        <v>1208</v>
      </c>
      <c r="D2883" s="189" t="s">
        <v>1315</v>
      </c>
      <c r="E2883" s="189" t="s">
        <v>1219</v>
      </c>
      <c r="F2883" s="190">
        <v>44792</v>
      </c>
      <c r="G2883" s="189" t="s">
        <v>2200</v>
      </c>
      <c r="H2883" s="20" t="s">
        <v>1930</v>
      </c>
    </row>
    <row r="2884" spans="1:8" x14ac:dyDescent="0.25">
      <c r="A2884" s="188">
        <v>7841</v>
      </c>
      <c r="B2884" s="189" t="s">
        <v>3565</v>
      </c>
      <c r="C2884" s="189" t="s">
        <v>3566</v>
      </c>
      <c r="D2884" s="189" t="s">
        <v>1236</v>
      </c>
      <c r="E2884" s="189" t="s">
        <v>1219</v>
      </c>
      <c r="F2884" s="190">
        <v>44797</v>
      </c>
      <c r="G2884" s="189" t="s">
        <v>2555</v>
      </c>
      <c r="H2884" s="191"/>
    </row>
    <row r="2885" spans="1:8" x14ac:dyDescent="0.25">
      <c r="A2885" s="188">
        <v>7842</v>
      </c>
      <c r="B2885" s="189" t="s">
        <v>3567</v>
      </c>
      <c r="C2885" s="189" t="s">
        <v>3277</v>
      </c>
      <c r="D2885" s="189" t="s">
        <v>1746</v>
      </c>
      <c r="E2885" s="189" t="s">
        <v>1219</v>
      </c>
      <c r="F2885" s="190">
        <v>44797</v>
      </c>
      <c r="G2885" s="189" t="s">
        <v>1220</v>
      </c>
      <c r="H2885" s="20" t="s">
        <v>1930</v>
      </c>
    </row>
    <row r="2886" spans="1:8" x14ac:dyDescent="0.25">
      <c r="A2886" s="188">
        <v>7843</v>
      </c>
      <c r="B2886" s="189" t="s">
        <v>3568</v>
      </c>
      <c r="C2886" s="189" t="s">
        <v>3277</v>
      </c>
      <c r="D2886" s="189" t="s">
        <v>1746</v>
      </c>
      <c r="E2886" s="189" t="s">
        <v>1219</v>
      </c>
      <c r="F2886" s="190">
        <v>44797</v>
      </c>
      <c r="G2886" s="189" t="s">
        <v>1220</v>
      </c>
      <c r="H2886" s="20" t="s">
        <v>1930</v>
      </c>
    </row>
    <row r="2887" spans="1:8" x14ac:dyDescent="0.25">
      <c r="A2887" s="188">
        <v>7844</v>
      </c>
      <c r="B2887" s="189" t="s">
        <v>3569</v>
      </c>
      <c r="C2887" s="189" t="s">
        <v>1558</v>
      </c>
      <c r="D2887" s="189" t="s">
        <v>1746</v>
      </c>
      <c r="E2887" s="189" t="s">
        <v>1219</v>
      </c>
      <c r="F2887" s="190">
        <v>44797</v>
      </c>
      <c r="G2887" s="189" t="s">
        <v>1254</v>
      </c>
      <c r="H2887" s="191"/>
    </row>
    <row r="2888" spans="1:8" x14ac:dyDescent="0.25">
      <c r="A2888" s="188">
        <v>7845</v>
      </c>
      <c r="B2888" s="189" t="s">
        <v>3570</v>
      </c>
      <c r="C2888" s="189" t="s">
        <v>2991</v>
      </c>
      <c r="D2888" s="189" t="s">
        <v>1236</v>
      </c>
      <c r="E2888" s="189" t="s">
        <v>1219</v>
      </c>
      <c r="F2888" s="190">
        <v>44797</v>
      </c>
      <c r="G2888" s="189" t="s">
        <v>2200</v>
      </c>
      <c r="H2888" s="191"/>
    </row>
    <row r="2889" spans="1:8" x14ac:dyDescent="0.25">
      <c r="A2889" s="188">
        <v>7846</v>
      </c>
      <c r="B2889" s="189" t="s">
        <v>3571</v>
      </c>
      <c r="C2889" s="189" t="s">
        <v>1217</v>
      </c>
      <c r="D2889" s="189" t="s">
        <v>1746</v>
      </c>
      <c r="E2889" s="189" t="s">
        <v>1219</v>
      </c>
      <c r="F2889" s="190">
        <v>44798</v>
      </c>
      <c r="G2889" s="189" t="s">
        <v>2976</v>
      </c>
      <c r="H2889" s="20" t="s">
        <v>1930</v>
      </c>
    </row>
    <row r="2890" spans="1:8" x14ac:dyDescent="0.25">
      <c r="A2890" s="188">
        <v>7847</v>
      </c>
      <c r="B2890" s="189" t="s">
        <v>3572</v>
      </c>
      <c r="C2890" s="189" t="s">
        <v>3554</v>
      </c>
      <c r="D2890" s="189" t="s">
        <v>1746</v>
      </c>
      <c r="E2890" s="189" t="s">
        <v>1219</v>
      </c>
      <c r="F2890" s="190">
        <v>44799</v>
      </c>
      <c r="G2890" s="189" t="s">
        <v>1220</v>
      </c>
      <c r="H2890" s="191"/>
    </row>
    <row r="2891" spans="1:8" x14ac:dyDescent="0.25">
      <c r="A2891" s="188">
        <v>7848</v>
      </c>
      <c r="B2891" s="189" t="s">
        <v>3573</v>
      </c>
      <c r="C2891" s="189" t="s">
        <v>1208</v>
      </c>
      <c r="D2891" s="189" t="s">
        <v>1236</v>
      </c>
      <c r="E2891" s="189" t="s">
        <v>1219</v>
      </c>
      <c r="F2891" s="190">
        <v>44800</v>
      </c>
      <c r="G2891" s="189" t="s">
        <v>1207</v>
      </c>
      <c r="H2891" s="20" t="s">
        <v>1930</v>
      </c>
    </row>
    <row r="2892" spans="1:8" x14ac:dyDescent="0.25">
      <c r="A2892" s="188">
        <v>7849</v>
      </c>
      <c r="B2892" s="189" t="s">
        <v>3574</v>
      </c>
      <c r="C2892" s="189" t="s">
        <v>1208</v>
      </c>
      <c r="D2892" s="189" t="s">
        <v>1325</v>
      </c>
      <c r="E2892" s="189" t="s">
        <v>1219</v>
      </c>
      <c r="F2892" s="190">
        <v>44802</v>
      </c>
      <c r="G2892" s="189" t="s">
        <v>1253</v>
      </c>
      <c r="H2892" s="20" t="s">
        <v>1930</v>
      </c>
    </row>
    <row r="2893" spans="1:8" x14ac:dyDescent="0.25">
      <c r="A2893" s="188">
        <v>7850</v>
      </c>
      <c r="B2893" s="189" t="s">
        <v>3575</v>
      </c>
      <c r="C2893" s="189" t="s">
        <v>1208</v>
      </c>
      <c r="D2893" s="189" t="s">
        <v>1325</v>
      </c>
      <c r="E2893" s="189" t="s">
        <v>1219</v>
      </c>
      <c r="F2893" s="190">
        <v>44802</v>
      </c>
      <c r="G2893" s="189" t="s">
        <v>1253</v>
      </c>
      <c r="H2893" s="20" t="s">
        <v>1930</v>
      </c>
    </row>
    <row r="2894" spans="1:8" x14ac:dyDescent="0.25">
      <c r="A2894" s="188">
        <v>7851</v>
      </c>
      <c r="B2894" s="189" t="s">
        <v>3576</v>
      </c>
      <c r="C2894" s="189" t="s">
        <v>3426</v>
      </c>
      <c r="D2894" s="189" t="s">
        <v>1746</v>
      </c>
      <c r="E2894" s="189" t="s">
        <v>1219</v>
      </c>
      <c r="F2894" s="190">
        <v>44800</v>
      </c>
      <c r="G2894" s="189" t="s">
        <v>1254</v>
      </c>
      <c r="H2894" s="191"/>
    </row>
    <row r="2895" spans="1:8" x14ac:dyDescent="0.25">
      <c r="A2895" s="188">
        <v>7852</v>
      </c>
      <c r="B2895" s="189" t="s">
        <v>3577</v>
      </c>
      <c r="C2895" s="189" t="s">
        <v>3578</v>
      </c>
      <c r="D2895" s="189" t="s">
        <v>1325</v>
      </c>
      <c r="E2895" s="189" t="s">
        <v>1219</v>
      </c>
      <c r="F2895" s="190">
        <v>44802</v>
      </c>
      <c r="G2895" s="189" t="s">
        <v>1253</v>
      </c>
      <c r="H2895" s="20" t="s">
        <v>1930</v>
      </c>
    </row>
    <row r="2896" spans="1:8" x14ac:dyDescent="0.25">
      <c r="A2896" s="188">
        <v>7853</v>
      </c>
      <c r="B2896" s="189" t="s">
        <v>3579</v>
      </c>
      <c r="C2896" s="189" t="s">
        <v>1208</v>
      </c>
      <c r="D2896" s="189" t="s">
        <v>1325</v>
      </c>
      <c r="E2896" s="189" t="s">
        <v>1219</v>
      </c>
      <c r="F2896" s="190">
        <v>44802</v>
      </c>
      <c r="G2896" s="189" t="s">
        <v>1253</v>
      </c>
      <c r="H2896" s="20" t="s">
        <v>1930</v>
      </c>
    </row>
    <row r="2897" spans="1:8" x14ac:dyDescent="0.25">
      <c r="A2897" s="188">
        <v>7854</v>
      </c>
      <c r="B2897" s="189" t="s">
        <v>3580</v>
      </c>
      <c r="C2897" s="189" t="s">
        <v>3581</v>
      </c>
      <c r="D2897" s="189" t="s">
        <v>1214</v>
      </c>
      <c r="E2897" s="189" t="s">
        <v>1212</v>
      </c>
      <c r="F2897" s="190">
        <v>44800</v>
      </c>
      <c r="G2897" s="189" t="s">
        <v>2976</v>
      </c>
      <c r="H2897" s="191"/>
    </row>
    <row r="2898" spans="1:8" x14ac:dyDescent="0.25">
      <c r="A2898" s="188">
        <v>7855</v>
      </c>
      <c r="B2898" s="189" t="s">
        <v>3582</v>
      </c>
      <c r="C2898" s="189" t="s">
        <v>3535</v>
      </c>
      <c r="D2898" s="189" t="s">
        <v>1746</v>
      </c>
      <c r="E2898" s="189" t="s">
        <v>1219</v>
      </c>
      <c r="F2898" s="190">
        <v>44803</v>
      </c>
      <c r="G2898" s="189" t="s">
        <v>1254</v>
      </c>
      <c r="H2898" s="58" t="s">
        <v>3621</v>
      </c>
    </row>
    <row r="2899" spans="1:8" x14ac:dyDescent="0.25">
      <c r="A2899" s="188">
        <v>7856</v>
      </c>
      <c r="B2899" s="189" t="s">
        <v>3583</v>
      </c>
      <c r="C2899" s="189" t="s">
        <v>1208</v>
      </c>
      <c r="D2899" s="189" t="s">
        <v>1325</v>
      </c>
      <c r="E2899" s="189" t="s">
        <v>1219</v>
      </c>
      <c r="F2899" s="190">
        <v>44805</v>
      </c>
      <c r="G2899" s="189" t="s">
        <v>1253</v>
      </c>
      <c r="H2899" s="20" t="s">
        <v>1930</v>
      </c>
    </row>
    <row r="2900" spans="1:8" x14ac:dyDescent="0.25">
      <c r="A2900" s="188">
        <v>7857</v>
      </c>
      <c r="B2900" s="189" t="s">
        <v>3584</v>
      </c>
      <c r="C2900" s="189" t="s">
        <v>2843</v>
      </c>
      <c r="D2900" s="189" t="s">
        <v>1214</v>
      </c>
      <c r="E2900" s="189" t="s">
        <v>1212</v>
      </c>
      <c r="F2900" s="190">
        <v>44804</v>
      </c>
      <c r="G2900" s="189" t="s">
        <v>1254</v>
      </c>
      <c r="H2900" s="191"/>
    </row>
    <row r="2901" spans="1:8" x14ac:dyDescent="0.25">
      <c r="A2901" s="188">
        <v>7858</v>
      </c>
      <c r="B2901" s="189" t="s">
        <v>3585</v>
      </c>
      <c r="C2901" s="189" t="s">
        <v>3554</v>
      </c>
      <c r="D2901" s="189" t="s">
        <v>1746</v>
      </c>
      <c r="E2901" s="189" t="s">
        <v>1219</v>
      </c>
      <c r="F2901" s="190">
        <v>44804</v>
      </c>
      <c r="G2901" s="189" t="s">
        <v>1220</v>
      </c>
      <c r="H2901" s="191"/>
    </row>
    <row r="2902" spans="1:8" x14ac:dyDescent="0.25">
      <c r="A2902" s="188">
        <v>7859</v>
      </c>
      <c r="B2902" s="189" t="s">
        <v>3586</v>
      </c>
      <c r="C2902" s="189" t="s">
        <v>3554</v>
      </c>
      <c r="D2902" s="189" t="s">
        <v>1746</v>
      </c>
      <c r="E2902" s="189" t="s">
        <v>1219</v>
      </c>
      <c r="F2902" s="190">
        <v>44804</v>
      </c>
      <c r="G2902" s="189" t="s">
        <v>1220</v>
      </c>
      <c r="H2902" s="191"/>
    </row>
    <row r="2903" spans="1:8" x14ac:dyDescent="0.25">
      <c r="A2903" s="188">
        <v>7860</v>
      </c>
      <c r="B2903" s="189" t="s">
        <v>3587</v>
      </c>
      <c r="C2903" s="189" t="s">
        <v>2477</v>
      </c>
      <c r="D2903" s="189" t="s">
        <v>1236</v>
      </c>
      <c r="E2903" s="189" t="s">
        <v>1219</v>
      </c>
      <c r="F2903" s="190">
        <v>44792</v>
      </c>
      <c r="G2903" s="189" t="s">
        <v>1207</v>
      </c>
      <c r="H2903" s="58" t="s">
        <v>2621</v>
      </c>
    </row>
    <row r="2904" spans="1:8" x14ac:dyDescent="0.25">
      <c r="A2904" s="188">
        <v>7861</v>
      </c>
      <c r="B2904" s="189" t="s">
        <v>3588</v>
      </c>
      <c r="C2904" s="189" t="s">
        <v>2477</v>
      </c>
      <c r="D2904" s="189" t="s">
        <v>1236</v>
      </c>
      <c r="E2904" s="189" t="s">
        <v>1219</v>
      </c>
      <c r="F2904" s="190">
        <v>44792</v>
      </c>
      <c r="G2904" s="189" t="s">
        <v>1207</v>
      </c>
      <c r="H2904" s="58" t="s">
        <v>2621</v>
      </c>
    </row>
    <row r="2905" spans="1:8" x14ac:dyDescent="0.25">
      <c r="A2905" s="188">
        <v>7862</v>
      </c>
      <c r="B2905" s="189" t="s">
        <v>3589</v>
      </c>
      <c r="C2905" s="189" t="s">
        <v>1208</v>
      </c>
      <c r="D2905" s="189" t="s">
        <v>1236</v>
      </c>
      <c r="E2905" s="189" t="s">
        <v>1219</v>
      </c>
      <c r="F2905" s="190">
        <v>44804</v>
      </c>
      <c r="G2905" s="189" t="s">
        <v>1207</v>
      </c>
      <c r="H2905" s="20" t="s">
        <v>1930</v>
      </c>
    </row>
    <row r="2906" spans="1:8" x14ac:dyDescent="0.25">
      <c r="A2906" s="188">
        <v>7863</v>
      </c>
      <c r="B2906" s="189" t="s">
        <v>3590</v>
      </c>
      <c r="C2906" s="189" t="s">
        <v>3591</v>
      </c>
      <c r="D2906" s="189" t="s">
        <v>1214</v>
      </c>
      <c r="E2906" s="189" t="s">
        <v>1212</v>
      </c>
      <c r="F2906" s="190">
        <v>44803</v>
      </c>
      <c r="G2906" s="189" t="s">
        <v>2976</v>
      </c>
      <c r="H2906" s="191"/>
    </row>
    <row r="2907" spans="1:8" x14ac:dyDescent="0.25">
      <c r="A2907" s="188">
        <v>7864</v>
      </c>
      <c r="B2907" s="189" t="s">
        <v>3592</v>
      </c>
      <c r="C2907" s="189" t="s">
        <v>1208</v>
      </c>
      <c r="D2907" s="189" t="s">
        <v>1325</v>
      </c>
      <c r="E2907" s="189" t="s">
        <v>1219</v>
      </c>
      <c r="F2907" s="190">
        <v>44807</v>
      </c>
      <c r="G2907" s="189" t="s">
        <v>1253</v>
      </c>
      <c r="H2907" s="20" t="s">
        <v>1930</v>
      </c>
    </row>
    <row r="2908" spans="1:8" x14ac:dyDescent="0.25">
      <c r="A2908" s="188">
        <v>7865</v>
      </c>
      <c r="B2908" s="189" t="s">
        <v>3593</v>
      </c>
      <c r="C2908" s="189" t="s">
        <v>2446</v>
      </c>
      <c r="D2908" s="189" t="s">
        <v>1236</v>
      </c>
      <c r="E2908" s="189" t="s">
        <v>1219</v>
      </c>
      <c r="F2908" s="190">
        <v>44806</v>
      </c>
      <c r="G2908" s="189" t="s">
        <v>2555</v>
      </c>
      <c r="H2908" s="58" t="s">
        <v>2704</v>
      </c>
    </row>
    <row r="2909" spans="1:8" x14ac:dyDescent="0.25">
      <c r="A2909" s="188">
        <v>7866</v>
      </c>
      <c r="B2909" s="189" t="s">
        <v>3594</v>
      </c>
      <c r="C2909" s="189" t="s">
        <v>1208</v>
      </c>
      <c r="D2909" s="189" t="s">
        <v>1236</v>
      </c>
      <c r="E2909" s="189" t="s">
        <v>1219</v>
      </c>
      <c r="F2909" s="190">
        <v>44807</v>
      </c>
      <c r="G2909" s="189" t="s">
        <v>1207</v>
      </c>
      <c r="H2909" s="20" t="s">
        <v>1930</v>
      </c>
    </row>
    <row r="2910" spans="1:8" x14ac:dyDescent="0.25">
      <c r="A2910" s="188">
        <v>7867</v>
      </c>
      <c r="B2910" s="189" t="s">
        <v>3595</v>
      </c>
      <c r="C2910" s="189" t="s">
        <v>3277</v>
      </c>
      <c r="D2910" s="189" t="s">
        <v>1746</v>
      </c>
      <c r="E2910" s="189" t="s">
        <v>1219</v>
      </c>
      <c r="F2910" s="190">
        <v>44806</v>
      </c>
      <c r="G2910" s="189" t="s">
        <v>1220</v>
      </c>
      <c r="H2910" s="20" t="s">
        <v>1930</v>
      </c>
    </row>
    <row r="2911" spans="1:8" x14ac:dyDescent="0.25">
      <c r="A2911" s="188">
        <v>7868</v>
      </c>
      <c r="B2911" s="189" t="s">
        <v>3596</v>
      </c>
      <c r="C2911" s="189" t="s">
        <v>3277</v>
      </c>
      <c r="D2911" s="189" t="s">
        <v>1746</v>
      </c>
      <c r="E2911" s="189" t="s">
        <v>1219</v>
      </c>
      <c r="F2911" s="190">
        <v>44806</v>
      </c>
      <c r="G2911" s="189" t="s">
        <v>1220</v>
      </c>
      <c r="H2911" s="20" t="s">
        <v>1930</v>
      </c>
    </row>
    <row r="2912" spans="1:8" x14ac:dyDescent="0.25">
      <c r="A2912" s="188">
        <v>7869</v>
      </c>
      <c r="B2912" s="189" t="s">
        <v>3597</v>
      </c>
      <c r="C2912" s="189" t="s">
        <v>3277</v>
      </c>
      <c r="D2912" s="189" t="s">
        <v>1746</v>
      </c>
      <c r="E2912" s="189" t="s">
        <v>1219</v>
      </c>
      <c r="F2912" s="190">
        <v>44806</v>
      </c>
      <c r="G2912" s="189" t="s">
        <v>1220</v>
      </c>
      <c r="H2912" s="20" t="s">
        <v>1930</v>
      </c>
    </row>
    <row r="2913" spans="1:8" x14ac:dyDescent="0.25">
      <c r="A2913" s="188">
        <v>7870</v>
      </c>
      <c r="B2913" s="189" t="s">
        <v>3598</v>
      </c>
      <c r="C2913" s="189" t="s">
        <v>3510</v>
      </c>
      <c r="D2913" s="189" t="s">
        <v>1230</v>
      </c>
      <c r="E2913" s="189" t="s">
        <v>1231</v>
      </c>
      <c r="F2913" s="190"/>
      <c r="G2913" s="189" t="s">
        <v>1220</v>
      </c>
      <c r="H2913" s="20" t="s">
        <v>3459</v>
      </c>
    </row>
    <row r="2914" spans="1:8" x14ac:dyDescent="0.25">
      <c r="A2914" s="188">
        <v>7871</v>
      </c>
      <c r="B2914" s="189" t="s">
        <v>3599</v>
      </c>
      <c r="C2914" s="189" t="s">
        <v>3535</v>
      </c>
      <c r="D2914" s="189" t="s">
        <v>1746</v>
      </c>
      <c r="E2914" s="189" t="s">
        <v>1219</v>
      </c>
      <c r="F2914" s="190">
        <v>44807</v>
      </c>
      <c r="G2914" s="189" t="s">
        <v>1254</v>
      </c>
      <c r="H2914" s="58" t="s">
        <v>3621</v>
      </c>
    </row>
    <row r="2915" spans="1:8" x14ac:dyDescent="0.25">
      <c r="A2915" s="188">
        <v>7872</v>
      </c>
      <c r="B2915" s="189" t="s">
        <v>3600</v>
      </c>
      <c r="C2915" s="189" t="s">
        <v>1208</v>
      </c>
      <c r="D2915" s="189" t="s">
        <v>1325</v>
      </c>
      <c r="E2915" s="189" t="s">
        <v>1219</v>
      </c>
      <c r="F2915" s="190"/>
      <c r="G2915" s="189" t="s">
        <v>1253</v>
      </c>
      <c r="H2915" s="20" t="s">
        <v>1930</v>
      </c>
    </row>
    <row r="2916" spans="1:8" x14ac:dyDescent="0.25">
      <c r="A2916" s="188">
        <v>7873</v>
      </c>
      <c r="B2916" s="189" t="s">
        <v>3601</v>
      </c>
      <c r="C2916" s="189" t="s">
        <v>200</v>
      </c>
      <c r="D2916" s="189" t="s">
        <v>1230</v>
      </c>
      <c r="E2916" s="189" t="s">
        <v>1231</v>
      </c>
      <c r="F2916" s="190">
        <v>44807</v>
      </c>
      <c r="G2916" s="189" t="s">
        <v>1220</v>
      </c>
      <c r="H2916" s="191"/>
    </row>
    <row r="2917" spans="1:8" x14ac:dyDescent="0.25">
      <c r="A2917" s="188">
        <v>7874</v>
      </c>
      <c r="B2917" s="189" t="s">
        <v>3602</v>
      </c>
      <c r="C2917" s="189" t="s">
        <v>1208</v>
      </c>
      <c r="D2917" s="189" t="s">
        <v>1325</v>
      </c>
      <c r="E2917" s="189" t="s">
        <v>1219</v>
      </c>
      <c r="F2917" s="190">
        <v>44809</v>
      </c>
      <c r="G2917" s="189" t="s">
        <v>1253</v>
      </c>
      <c r="H2917" s="20" t="s">
        <v>1930</v>
      </c>
    </row>
    <row r="2918" spans="1:8" x14ac:dyDescent="0.25">
      <c r="A2918" s="188">
        <v>7875</v>
      </c>
      <c r="B2918" s="189" t="s">
        <v>3603</v>
      </c>
      <c r="C2918" s="189" t="s">
        <v>1208</v>
      </c>
      <c r="D2918" s="189" t="s">
        <v>1325</v>
      </c>
      <c r="E2918" s="189" t="s">
        <v>1219</v>
      </c>
      <c r="F2918" s="190">
        <v>44809</v>
      </c>
      <c r="G2918" s="189" t="s">
        <v>1253</v>
      </c>
      <c r="H2918" s="20" t="s">
        <v>1930</v>
      </c>
    </row>
    <row r="2919" spans="1:8" x14ac:dyDescent="0.25">
      <c r="A2919" s="188">
        <v>7876</v>
      </c>
      <c r="B2919" s="189" t="s">
        <v>3604</v>
      </c>
      <c r="C2919" s="189" t="s">
        <v>1208</v>
      </c>
      <c r="D2919" s="189" t="s">
        <v>1325</v>
      </c>
      <c r="E2919" s="189" t="s">
        <v>1219</v>
      </c>
      <c r="F2919" s="190">
        <v>44809</v>
      </c>
      <c r="G2919" s="189" t="s">
        <v>1253</v>
      </c>
      <c r="H2919" s="20" t="s">
        <v>1930</v>
      </c>
    </row>
    <row r="2920" spans="1:8" x14ac:dyDescent="0.25">
      <c r="A2920" s="188">
        <v>7877</v>
      </c>
      <c r="B2920" s="189" t="s">
        <v>3605</v>
      </c>
      <c r="C2920" s="189" t="s">
        <v>1208</v>
      </c>
      <c r="D2920" s="189" t="s">
        <v>1236</v>
      </c>
      <c r="E2920" s="189" t="s">
        <v>1219</v>
      </c>
      <c r="F2920" s="190">
        <v>44808</v>
      </c>
      <c r="G2920" s="189" t="s">
        <v>1207</v>
      </c>
      <c r="H2920" s="20" t="s">
        <v>1930</v>
      </c>
    </row>
    <row r="2921" spans="1:8" x14ac:dyDescent="0.25">
      <c r="A2921" s="188">
        <v>7878</v>
      </c>
      <c r="B2921" s="189" t="s">
        <v>3606</v>
      </c>
      <c r="C2921" s="189" t="s">
        <v>3607</v>
      </c>
      <c r="D2921" s="189" t="s">
        <v>1230</v>
      </c>
      <c r="E2921" s="189" t="s">
        <v>1231</v>
      </c>
      <c r="F2921" s="190">
        <v>44807</v>
      </c>
      <c r="G2921" s="189" t="s">
        <v>2976</v>
      </c>
      <c r="H2921" s="191"/>
    </row>
    <row r="2922" spans="1:8" x14ac:dyDescent="0.25">
      <c r="A2922" s="188">
        <v>7879</v>
      </c>
      <c r="B2922" s="189" t="s">
        <v>3608</v>
      </c>
      <c r="C2922" s="189" t="s">
        <v>3277</v>
      </c>
      <c r="D2922" s="189" t="s">
        <v>1214</v>
      </c>
      <c r="E2922" s="189" t="s">
        <v>1212</v>
      </c>
      <c r="F2922" s="190">
        <v>44807</v>
      </c>
      <c r="G2922" s="189" t="s">
        <v>1220</v>
      </c>
      <c r="H2922" s="20" t="s">
        <v>1930</v>
      </c>
    </row>
    <row r="2923" spans="1:8" x14ac:dyDescent="0.25">
      <c r="A2923" s="188">
        <v>7880</v>
      </c>
      <c r="B2923" s="189" t="s">
        <v>3609</v>
      </c>
      <c r="C2923" s="189" t="s">
        <v>797</v>
      </c>
      <c r="D2923" s="189" t="s">
        <v>1230</v>
      </c>
      <c r="E2923" s="189" t="s">
        <v>1231</v>
      </c>
      <c r="F2923" s="190">
        <v>44806</v>
      </c>
      <c r="G2923" s="189" t="s">
        <v>1220</v>
      </c>
      <c r="H2923" s="191"/>
    </row>
    <row r="2924" spans="1:8" x14ac:dyDescent="0.25">
      <c r="A2924" s="188">
        <v>7881</v>
      </c>
      <c r="B2924" s="189" t="s">
        <v>3610</v>
      </c>
      <c r="C2924" s="189" t="s">
        <v>3277</v>
      </c>
      <c r="D2924" s="189" t="s">
        <v>1214</v>
      </c>
      <c r="E2924" s="189" t="s">
        <v>1212</v>
      </c>
      <c r="F2924" s="190">
        <v>44807</v>
      </c>
      <c r="G2924" s="189" t="s">
        <v>1220</v>
      </c>
      <c r="H2924" s="20" t="s">
        <v>1930</v>
      </c>
    </row>
    <row r="2925" spans="1:8" x14ac:dyDescent="0.25">
      <c r="A2925" s="188">
        <v>7882</v>
      </c>
      <c r="B2925" s="189" t="s">
        <v>3611</v>
      </c>
      <c r="C2925" s="189" t="s">
        <v>3566</v>
      </c>
      <c r="D2925" s="189" t="s">
        <v>1236</v>
      </c>
      <c r="E2925" s="189" t="s">
        <v>1219</v>
      </c>
      <c r="F2925" s="190">
        <v>44809</v>
      </c>
      <c r="G2925" s="189" t="s">
        <v>2555</v>
      </c>
      <c r="H2925" s="191"/>
    </row>
    <row r="2926" spans="1:8" x14ac:dyDescent="0.25">
      <c r="A2926" s="188">
        <v>7883</v>
      </c>
      <c r="B2926" s="189" t="s">
        <v>3612</v>
      </c>
      <c r="C2926" s="189" t="s">
        <v>1558</v>
      </c>
      <c r="D2926" s="189" t="s">
        <v>1746</v>
      </c>
      <c r="E2926" s="189" t="s">
        <v>1219</v>
      </c>
      <c r="F2926" s="190">
        <v>44811</v>
      </c>
      <c r="G2926" s="189" t="s">
        <v>1254</v>
      </c>
      <c r="H2926" s="191"/>
    </row>
    <row r="2927" spans="1:8" x14ac:dyDescent="0.25">
      <c r="A2927" s="188">
        <v>7884</v>
      </c>
      <c r="B2927" s="189" t="s">
        <v>3613</v>
      </c>
      <c r="C2927" s="189" t="s">
        <v>3277</v>
      </c>
      <c r="D2927" s="189" t="s">
        <v>1746</v>
      </c>
      <c r="E2927" s="189" t="s">
        <v>1219</v>
      </c>
      <c r="F2927" s="190">
        <v>44811</v>
      </c>
      <c r="G2927" s="189" t="s">
        <v>1220</v>
      </c>
      <c r="H2927" s="20" t="s">
        <v>1930</v>
      </c>
    </row>
    <row r="2928" spans="1:8" x14ac:dyDescent="0.25">
      <c r="A2928" s="188">
        <v>7885</v>
      </c>
      <c r="B2928" s="189" t="s">
        <v>3614</v>
      </c>
      <c r="C2928" s="189" t="s">
        <v>3277</v>
      </c>
      <c r="D2928" s="189" t="s">
        <v>1746</v>
      </c>
      <c r="E2928" s="189" t="s">
        <v>1219</v>
      </c>
      <c r="F2928" s="190">
        <v>44811</v>
      </c>
      <c r="G2928" s="189" t="s">
        <v>1220</v>
      </c>
      <c r="H2928" s="20" t="s">
        <v>1930</v>
      </c>
    </row>
    <row r="2929" spans="1:8" x14ac:dyDescent="0.25">
      <c r="A2929" s="188">
        <v>7886</v>
      </c>
      <c r="B2929" s="189" t="s">
        <v>3615</v>
      </c>
      <c r="C2929" s="189" t="s">
        <v>797</v>
      </c>
      <c r="D2929" s="189" t="s">
        <v>1230</v>
      </c>
      <c r="E2929" s="189" t="s">
        <v>1231</v>
      </c>
      <c r="F2929" s="190">
        <v>44810</v>
      </c>
      <c r="G2929" s="189" t="s">
        <v>1220</v>
      </c>
      <c r="H2929" s="191"/>
    </row>
    <row r="2930" spans="1:8" x14ac:dyDescent="0.25">
      <c r="A2930" s="188">
        <v>7887</v>
      </c>
      <c r="B2930" s="189" t="s">
        <v>3616</v>
      </c>
      <c r="C2930" s="189" t="s">
        <v>3535</v>
      </c>
      <c r="D2930" s="189" t="s">
        <v>1746</v>
      </c>
      <c r="E2930" s="189" t="s">
        <v>1219</v>
      </c>
      <c r="F2930" s="190">
        <v>44812</v>
      </c>
      <c r="G2930" s="189" t="s">
        <v>1254</v>
      </c>
      <c r="H2930" s="58" t="s">
        <v>3621</v>
      </c>
    </row>
    <row r="2931" spans="1:8" x14ac:dyDescent="0.25">
      <c r="A2931" s="188">
        <v>7888</v>
      </c>
      <c r="B2931" s="189" t="s">
        <v>3617</v>
      </c>
      <c r="C2931" s="189" t="s">
        <v>3566</v>
      </c>
      <c r="D2931" s="189" t="s">
        <v>1236</v>
      </c>
      <c r="E2931" s="189" t="s">
        <v>1219</v>
      </c>
      <c r="F2931" s="190">
        <v>44813</v>
      </c>
      <c r="G2931" s="189" t="s">
        <v>2555</v>
      </c>
      <c r="H2931" s="191"/>
    </row>
    <row r="2932" spans="1:8" x14ac:dyDescent="0.25">
      <c r="A2932" s="188">
        <v>7889</v>
      </c>
      <c r="B2932" s="189" t="s">
        <v>3618</v>
      </c>
      <c r="C2932" s="189" t="s">
        <v>2446</v>
      </c>
      <c r="D2932" s="189" t="s">
        <v>1236</v>
      </c>
      <c r="E2932" s="189" t="s">
        <v>1219</v>
      </c>
      <c r="F2932" s="190">
        <v>44814</v>
      </c>
      <c r="G2932" s="189" t="s">
        <v>2555</v>
      </c>
      <c r="H2932" s="58" t="s">
        <v>2704</v>
      </c>
    </row>
    <row r="2933" spans="1:8" x14ac:dyDescent="0.25">
      <c r="A2933" s="188">
        <v>7890</v>
      </c>
      <c r="B2933" s="189" t="s">
        <v>3619</v>
      </c>
      <c r="C2933" s="189" t="s">
        <v>3536</v>
      </c>
      <c r="D2933" s="189" t="s">
        <v>1236</v>
      </c>
      <c r="E2933" s="189" t="s">
        <v>1219</v>
      </c>
      <c r="F2933" s="190">
        <v>44812</v>
      </c>
      <c r="G2933" s="189" t="s">
        <v>2200</v>
      </c>
      <c r="H2933" s="58" t="s">
        <v>2941</v>
      </c>
    </row>
    <row r="2934" spans="1:8" x14ac:dyDescent="0.25">
      <c r="A2934" s="194">
        <v>7891</v>
      </c>
      <c r="B2934" s="195" t="s">
        <v>3622</v>
      </c>
      <c r="C2934" s="195" t="s">
        <v>797</v>
      </c>
      <c r="D2934" s="195" t="s">
        <v>1230</v>
      </c>
      <c r="E2934" s="195" t="s">
        <v>1231</v>
      </c>
      <c r="F2934" s="196">
        <v>44812</v>
      </c>
      <c r="G2934" s="195" t="s">
        <v>1220</v>
      </c>
      <c r="H2934" s="197"/>
    </row>
    <row r="2935" spans="1:8" x14ac:dyDescent="0.25">
      <c r="A2935" s="194">
        <v>7892</v>
      </c>
      <c r="B2935" s="195" t="s">
        <v>3623</v>
      </c>
      <c r="C2935" s="195" t="s">
        <v>3139</v>
      </c>
      <c r="D2935" s="195" t="s">
        <v>1214</v>
      </c>
      <c r="E2935" s="195" t="s">
        <v>1212</v>
      </c>
      <c r="F2935" s="196">
        <v>44812</v>
      </c>
      <c r="G2935" s="195" t="s">
        <v>1254</v>
      </c>
      <c r="H2935" s="197"/>
    </row>
    <row r="2936" spans="1:8" x14ac:dyDescent="0.25">
      <c r="A2936" s="194">
        <v>7893</v>
      </c>
      <c r="B2936" s="195" t="s">
        <v>3624</v>
      </c>
      <c r="C2936" s="195" t="s">
        <v>1217</v>
      </c>
      <c r="D2936" s="195" t="s">
        <v>1746</v>
      </c>
      <c r="E2936" s="195" t="s">
        <v>1219</v>
      </c>
      <c r="F2936" s="196">
        <v>44814</v>
      </c>
      <c r="G2936" s="195" t="s">
        <v>2976</v>
      </c>
      <c r="H2936" s="20" t="s">
        <v>1930</v>
      </c>
    </row>
    <row r="2937" spans="1:8" x14ac:dyDescent="0.25">
      <c r="A2937" s="194">
        <v>7894</v>
      </c>
      <c r="B2937" s="195" t="s">
        <v>3625</v>
      </c>
      <c r="C2937" s="195" t="s">
        <v>1208</v>
      </c>
      <c r="D2937" s="195" t="s">
        <v>1236</v>
      </c>
      <c r="E2937" s="195" t="s">
        <v>1219</v>
      </c>
      <c r="F2937" s="196">
        <v>44818</v>
      </c>
      <c r="G2937" s="195" t="s">
        <v>1207</v>
      </c>
      <c r="H2937" s="20" t="s">
        <v>1930</v>
      </c>
    </row>
    <row r="2938" spans="1:8" x14ac:dyDescent="0.25">
      <c r="A2938" s="194">
        <v>7895</v>
      </c>
      <c r="B2938" s="195" t="s">
        <v>3626</v>
      </c>
      <c r="C2938" s="195" t="s">
        <v>3607</v>
      </c>
      <c r="D2938" s="195" t="s">
        <v>1746</v>
      </c>
      <c r="E2938" s="195" t="s">
        <v>1219</v>
      </c>
      <c r="F2938" s="196">
        <v>44817</v>
      </c>
      <c r="G2938" s="195" t="s">
        <v>2976</v>
      </c>
      <c r="H2938" s="197"/>
    </row>
    <row r="2939" spans="1:8" x14ac:dyDescent="0.25">
      <c r="A2939" s="194">
        <v>7896</v>
      </c>
      <c r="B2939" s="195" t="s">
        <v>3627</v>
      </c>
      <c r="C2939" s="195" t="s">
        <v>1217</v>
      </c>
      <c r="D2939" s="195" t="s">
        <v>1746</v>
      </c>
      <c r="E2939" s="195" t="s">
        <v>1219</v>
      </c>
      <c r="F2939" s="196">
        <v>44818</v>
      </c>
      <c r="G2939" s="195" t="s">
        <v>2976</v>
      </c>
      <c r="H2939" s="20" t="s">
        <v>1930</v>
      </c>
    </row>
    <row r="2940" spans="1:8" x14ac:dyDescent="0.25">
      <c r="A2940" s="194">
        <v>7897</v>
      </c>
      <c r="B2940" s="195" t="s">
        <v>3628</v>
      </c>
      <c r="C2940" s="195" t="s">
        <v>3629</v>
      </c>
      <c r="D2940" s="195" t="s">
        <v>1236</v>
      </c>
      <c r="E2940" s="195" t="s">
        <v>1219</v>
      </c>
      <c r="F2940" s="196">
        <v>44819</v>
      </c>
      <c r="G2940" s="195" t="s">
        <v>1207</v>
      </c>
      <c r="H2940" s="197"/>
    </row>
    <row r="2941" spans="1:8" x14ac:dyDescent="0.25">
      <c r="A2941" s="194">
        <v>7898</v>
      </c>
      <c r="B2941" s="195" t="s">
        <v>3630</v>
      </c>
      <c r="C2941" s="195" t="s">
        <v>201</v>
      </c>
      <c r="D2941" s="195" t="s">
        <v>1214</v>
      </c>
      <c r="E2941" s="195" t="s">
        <v>1212</v>
      </c>
      <c r="F2941" s="196">
        <v>44817</v>
      </c>
      <c r="G2941" s="195" t="s">
        <v>1254</v>
      </c>
      <c r="H2941" s="197"/>
    </row>
    <row r="2942" spans="1:8" x14ac:dyDescent="0.25">
      <c r="A2942" s="194">
        <v>7899</v>
      </c>
      <c r="B2942" s="195" t="s">
        <v>3631</v>
      </c>
      <c r="C2942" s="195" t="s">
        <v>3277</v>
      </c>
      <c r="D2942" s="195" t="s">
        <v>1214</v>
      </c>
      <c r="E2942" s="195" t="s">
        <v>1212</v>
      </c>
      <c r="F2942" s="196">
        <v>44818</v>
      </c>
      <c r="G2942" s="195" t="s">
        <v>1220</v>
      </c>
      <c r="H2942" s="20" t="s">
        <v>1930</v>
      </c>
    </row>
    <row r="2943" spans="1:8" x14ac:dyDescent="0.25">
      <c r="A2943" s="194">
        <v>7900</v>
      </c>
      <c r="B2943" s="195" t="s">
        <v>3632</v>
      </c>
      <c r="C2943" s="195" t="s">
        <v>742</v>
      </c>
      <c r="D2943" s="195" t="s">
        <v>1315</v>
      </c>
      <c r="E2943" s="195" t="s">
        <v>1219</v>
      </c>
      <c r="F2943" s="196">
        <v>44819</v>
      </c>
      <c r="G2943" s="195" t="s">
        <v>1255</v>
      </c>
      <c r="H2943" s="197"/>
    </row>
    <row r="2944" spans="1:8" x14ac:dyDescent="0.25">
      <c r="A2944" s="194">
        <v>7901</v>
      </c>
      <c r="B2944" s="195" t="s">
        <v>3633</v>
      </c>
      <c r="C2944" s="195" t="s">
        <v>1208</v>
      </c>
      <c r="D2944" s="195" t="s">
        <v>1746</v>
      </c>
      <c r="E2944" s="195" t="s">
        <v>1219</v>
      </c>
      <c r="F2944" s="196">
        <v>44818</v>
      </c>
      <c r="G2944" s="195" t="s">
        <v>1207</v>
      </c>
      <c r="H2944" s="20" t="s">
        <v>1930</v>
      </c>
    </row>
    <row r="2945" spans="1:8" x14ac:dyDescent="0.25">
      <c r="A2945" s="194">
        <v>7902</v>
      </c>
      <c r="B2945" s="195" t="s">
        <v>3634</v>
      </c>
      <c r="C2945" s="195" t="s">
        <v>2546</v>
      </c>
      <c r="D2945" s="195" t="s">
        <v>1315</v>
      </c>
      <c r="E2945" s="195" t="s">
        <v>1219</v>
      </c>
      <c r="F2945" s="196">
        <v>44820</v>
      </c>
      <c r="G2945" s="195" t="s">
        <v>1255</v>
      </c>
      <c r="H2945" s="197"/>
    </row>
    <row r="2946" spans="1:8" x14ac:dyDescent="0.25">
      <c r="A2946" s="194">
        <v>7903</v>
      </c>
      <c r="B2946" s="195" t="s">
        <v>3635</v>
      </c>
      <c r="C2946" s="195" t="s">
        <v>3277</v>
      </c>
      <c r="D2946" s="195" t="s">
        <v>1230</v>
      </c>
      <c r="E2946" s="195" t="s">
        <v>1231</v>
      </c>
      <c r="F2946" s="196">
        <v>44820</v>
      </c>
      <c r="G2946" s="195" t="s">
        <v>1220</v>
      </c>
      <c r="H2946" s="20" t="s">
        <v>1930</v>
      </c>
    </row>
    <row r="2947" spans="1:8" x14ac:dyDescent="0.25">
      <c r="A2947" s="194">
        <v>7904</v>
      </c>
      <c r="B2947" s="195" t="s">
        <v>3636</v>
      </c>
      <c r="C2947" s="195" t="s">
        <v>234</v>
      </c>
      <c r="D2947" s="195" t="s">
        <v>1230</v>
      </c>
      <c r="E2947" s="195" t="s">
        <v>1231</v>
      </c>
      <c r="F2947" s="196">
        <v>44820</v>
      </c>
      <c r="G2947" s="195" t="s">
        <v>1254</v>
      </c>
      <c r="H2947" s="197"/>
    </row>
    <row r="2948" spans="1:8" x14ac:dyDescent="0.25">
      <c r="A2948" s="194">
        <v>7905</v>
      </c>
      <c r="B2948" s="195" t="s">
        <v>3637</v>
      </c>
      <c r="C2948" s="195" t="s">
        <v>130</v>
      </c>
      <c r="D2948" s="195" t="s">
        <v>1746</v>
      </c>
      <c r="E2948" s="195" t="s">
        <v>1219</v>
      </c>
      <c r="F2948" s="196">
        <v>44820</v>
      </c>
      <c r="G2948" s="195" t="s">
        <v>1254</v>
      </c>
      <c r="H2948" s="197"/>
    </row>
    <row r="2949" spans="1:8" x14ac:dyDescent="0.25">
      <c r="A2949" s="194">
        <v>7906</v>
      </c>
      <c r="B2949" s="195" t="s">
        <v>3638</v>
      </c>
      <c r="C2949" s="195" t="s">
        <v>1208</v>
      </c>
      <c r="D2949" s="195" t="s">
        <v>1325</v>
      </c>
      <c r="E2949" s="195" t="s">
        <v>1219</v>
      </c>
      <c r="F2949" s="196">
        <v>44822</v>
      </c>
      <c r="G2949" s="195" t="s">
        <v>1253</v>
      </c>
      <c r="H2949" s="20" t="s">
        <v>1930</v>
      </c>
    </row>
    <row r="2950" spans="1:8" x14ac:dyDescent="0.25">
      <c r="A2950" s="194">
        <v>7907</v>
      </c>
      <c r="B2950" s="195" t="s">
        <v>3639</v>
      </c>
      <c r="C2950" s="195" t="s">
        <v>1208</v>
      </c>
      <c r="D2950" s="195" t="s">
        <v>1325</v>
      </c>
      <c r="E2950" s="195" t="s">
        <v>1219</v>
      </c>
      <c r="F2950" s="196"/>
      <c r="G2950" s="195" t="s">
        <v>1253</v>
      </c>
      <c r="H2950" s="20" t="s">
        <v>1930</v>
      </c>
    </row>
    <row r="2951" spans="1:8" x14ac:dyDescent="0.25">
      <c r="A2951" s="194">
        <v>7908</v>
      </c>
      <c r="B2951" s="195" t="s">
        <v>3640</v>
      </c>
      <c r="C2951" s="195" t="s">
        <v>1208</v>
      </c>
      <c r="D2951" s="195" t="s">
        <v>1325</v>
      </c>
      <c r="E2951" s="195" t="s">
        <v>1219</v>
      </c>
      <c r="F2951" s="196">
        <v>44820</v>
      </c>
      <c r="G2951" s="195" t="s">
        <v>1253</v>
      </c>
      <c r="H2951" s="20" t="s">
        <v>1930</v>
      </c>
    </row>
    <row r="2952" spans="1:8" x14ac:dyDescent="0.25">
      <c r="A2952" s="194">
        <v>7909</v>
      </c>
      <c r="B2952" s="195" t="s">
        <v>3641</v>
      </c>
      <c r="C2952" s="195" t="s">
        <v>538</v>
      </c>
      <c r="D2952" s="195" t="s">
        <v>1671</v>
      </c>
      <c r="E2952" s="195" t="s">
        <v>1212</v>
      </c>
      <c r="F2952" s="196">
        <v>44822</v>
      </c>
      <c r="G2952" s="195" t="s">
        <v>1253</v>
      </c>
      <c r="H2952" s="197"/>
    </row>
    <row r="2953" spans="1:8" x14ac:dyDescent="0.25">
      <c r="A2953" s="194">
        <v>7910</v>
      </c>
      <c r="B2953" s="195" t="s">
        <v>3642</v>
      </c>
      <c r="C2953" s="195" t="s">
        <v>3318</v>
      </c>
      <c r="D2953" s="195" t="s">
        <v>1236</v>
      </c>
      <c r="E2953" s="195" t="s">
        <v>1219</v>
      </c>
      <c r="F2953" s="196">
        <v>44821</v>
      </c>
      <c r="G2953" s="195" t="s">
        <v>1207</v>
      </c>
      <c r="H2953" s="197"/>
    </row>
    <row r="2954" spans="1:8" x14ac:dyDescent="0.25">
      <c r="A2954" s="194">
        <v>7911</v>
      </c>
      <c r="B2954" s="195" t="s">
        <v>3643</v>
      </c>
      <c r="C2954" s="195" t="s">
        <v>1217</v>
      </c>
      <c r="D2954" s="195" t="s">
        <v>1746</v>
      </c>
      <c r="E2954" s="195" t="s">
        <v>1219</v>
      </c>
      <c r="F2954" s="196">
        <v>44820</v>
      </c>
      <c r="G2954" s="195" t="s">
        <v>2976</v>
      </c>
      <c r="H2954" s="20" t="s">
        <v>1930</v>
      </c>
    </row>
    <row r="2955" spans="1:8" x14ac:dyDescent="0.25">
      <c r="A2955" s="194">
        <v>7912</v>
      </c>
      <c r="B2955" s="195" t="s">
        <v>3644</v>
      </c>
      <c r="C2955" s="195" t="s">
        <v>1217</v>
      </c>
      <c r="D2955" s="195" t="s">
        <v>1746</v>
      </c>
      <c r="E2955" s="195" t="s">
        <v>1219</v>
      </c>
      <c r="F2955" s="196">
        <v>44820</v>
      </c>
      <c r="G2955" s="195" t="s">
        <v>2976</v>
      </c>
      <c r="H2955" s="20" t="s">
        <v>1930</v>
      </c>
    </row>
    <row r="2956" spans="1:8" x14ac:dyDescent="0.25">
      <c r="A2956" s="194">
        <v>7913</v>
      </c>
      <c r="B2956" s="195" t="s">
        <v>3645</v>
      </c>
      <c r="C2956" s="195" t="s">
        <v>234</v>
      </c>
      <c r="D2956" s="195" t="s">
        <v>1230</v>
      </c>
      <c r="E2956" s="195" t="s">
        <v>1231</v>
      </c>
      <c r="F2956" s="196">
        <v>44821</v>
      </c>
      <c r="G2956" s="195" t="s">
        <v>1254</v>
      </c>
      <c r="H2956" s="197"/>
    </row>
    <row r="2957" spans="1:8" x14ac:dyDescent="0.25">
      <c r="A2957" s="194">
        <v>7914</v>
      </c>
      <c r="B2957" s="195" t="s">
        <v>3646</v>
      </c>
      <c r="C2957" s="195" t="s">
        <v>1558</v>
      </c>
      <c r="D2957" s="195" t="s">
        <v>1746</v>
      </c>
      <c r="E2957" s="195" t="s">
        <v>1219</v>
      </c>
      <c r="F2957" s="196">
        <v>44819</v>
      </c>
      <c r="G2957" s="195" t="s">
        <v>1254</v>
      </c>
      <c r="H2957" s="197"/>
    </row>
    <row r="2958" spans="1:8" x14ac:dyDescent="0.25">
      <c r="A2958" s="194">
        <v>7915</v>
      </c>
      <c r="B2958" s="195" t="s">
        <v>3647</v>
      </c>
      <c r="C2958" s="195" t="s">
        <v>3536</v>
      </c>
      <c r="D2958" s="195" t="s">
        <v>1236</v>
      </c>
      <c r="E2958" s="195" t="s">
        <v>1219</v>
      </c>
      <c r="F2958" s="196">
        <v>44834</v>
      </c>
      <c r="G2958" s="195" t="s">
        <v>2200</v>
      </c>
      <c r="H2958" s="58" t="s">
        <v>2941</v>
      </c>
    </row>
    <row r="2959" spans="1:8" x14ac:dyDescent="0.25">
      <c r="A2959" s="199">
        <v>7916</v>
      </c>
      <c r="B2959" s="198" t="s">
        <v>3679</v>
      </c>
      <c r="C2959" s="198" t="s">
        <v>3536</v>
      </c>
      <c r="D2959" s="198" t="s">
        <v>1236</v>
      </c>
      <c r="E2959" s="198" t="s">
        <v>1219</v>
      </c>
      <c r="F2959" s="200"/>
      <c r="G2959" s="198" t="s">
        <v>2200</v>
      </c>
      <c r="H2959" s="58" t="s">
        <v>2941</v>
      </c>
    </row>
    <row r="2960" spans="1:8" x14ac:dyDescent="0.25">
      <c r="A2960" s="199">
        <v>7917</v>
      </c>
      <c r="B2960" s="198" t="s">
        <v>3678</v>
      </c>
      <c r="C2960" s="198" t="s">
        <v>3659</v>
      </c>
      <c r="D2960" s="198" t="s">
        <v>1746</v>
      </c>
      <c r="E2960" s="198" t="s">
        <v>1219</v>
      </c>
      <c r="F2960" s="200">
        <v>44821</v>
      </c>
      <c r="G2960" s="198" t="s">
        <v>1254</v>
      </c>
      <c r="H2960" s="201"/>
    </row>
    <row r="2961" spans="1:8" x14ac:dyDescent="0.25">
      <c r="A2961" s="199">
        <v>7918</v>
      </c>
      <c r="B2961" s="198" t="s">
        <v>3660</v>
      </c>
      <c r="C2961" s="198" t="s">
        <v>3659</v>
      </c>
      <c r="D2961" s="198" t="s">
        <v>1746</v>
      </c>
      <c r="E2961" s="198" t="s">
        <v>1219</v>
      </c>
      <c r="F2961" s="200">
        <v>44825</v>
      </c>
      <c r="G2961" s="198" t="s">
        <v>1254</v>
      </c>
      <c r="H2961" s="201"/>
    </row>
    <row r="2962" spans="1:8" x14ac:dyDescent="0.25">
      <c r="A2962" s="199">
        <v>7919</v>
      </c>
      <c r="B2962" s="198" t="s">
        <v>3668</v>
      </c>
      <c r="C2962" s="198" t="s">
        <v>3485</v>
      </c>
      <c r="D2962" s="198" t="s">
        <v>1315</v>
      </c>
      <c r="E2962" s="198" t="s">
        <v>1219</v>
      </c>
      <c r="F2962" s="200">
        <v>44825</v>
      </c>
      <c r="G2962" s="198" t="s">
        <v>1255</v>
      </c>
      <c r="H2962" s="201"/>
    </row>
    <row r="2963" spans="1:8" x14ac:dyDescent="0.25">
      <c r="A2963" s="199">
        <v>7920</v>
      </c>
      <c r="B2963" s="198" t="s">
        <v>3676</v>
      </c>
      <c r="C2963" s="198" t="s">
        <v>1208</v>
      </c>
      <c r="D2963" s="198" t="s">
        <v>1325</v>
      </c>
      <c r="E2963" s="198" t="s">
        <v>1219</v>
      </c>
      <c r="F2963" s="200">
        <v>44827</v>
      </c>
      <c r="G2963" s="198" t="s">
        <v>1253</v>
      </c>
      <c r="H2963" s="20" t="s">
        <v>1930</v>
      </c>
    </row>
    <row r="2964" spans="1:8" x14ac:dyDescent="0.25">
      <c r="A2964" s="199">
        <v>7921</v>
      </c>
      <c r="B2964" s="198" t="s">
        <v>3670</v>
      </c>
      <c r="C2964" s="198" t="s">
        <v>627</v>
      </c>
      <c r="D2964" s="198" t="s">
        <v>1236</v>
      </c>
      <c r="E2964" s="198" t="s">
        <v>1219</v>
      </c>
      <c r="F2964" s="200">
        <v>44826</v>
      </c>
      <c r="G2964" s="198" t="s">
        <v>2200</v>
      </c>
      <c r="H2964" s="201"/>
    </row>
    <row r="2965" spans="1:8" x14ac:dyDescent="0.25">
      <c r="A2965" s="199">
        <v>7922</v>
      </c>
      <c r="B2965" s="198" t="s">
        <v>3671</v>
      </c>
      <c r="C2965" s="198" t="s">
        <v>627</v>
      </c>
      <c r="D2965" s="198" t="s">
        <v>1236</v>
      </c>
      <c r="E2965" s="198" t="s">
        <v>1219</v>
      </c>
      <c r="F2965" s="200">
        <v>44826</v>
      </c>
      <c r="G2965" s="198" t="s">
        <v>2200</v>
      </c>
      <c r="H2965" s="201"/>
    </row>
    <row r="2966" spans="1:8" x14ac:dyDescent="0.25">
      <c r="A2966" s="199">
        <v>7923</v>
      </c>
      <c r="B2966" s="198" t="s">
        <v>3675</v>
      </c>
      <c r="C2966" s="198" t="s">
        <v>1208</v>
      </c>
      <c r="D2966" s="198" t="s">
        <v>1236</v>
      </c>
      <c r="E2966" s="198" t="s">
        <v>1219</v>
      </c>
      <c r="F2966" s="200">
        <v>44826</v>
      </c>
      <c r="G2966" s="198" t="s">
        <v>2200</v>
      </c>
      <c r="H2966" s="20" t="s">
        <v>1930</v>
      </c>
    </row>
    <row r="2967" spans="1:8" x14ac:dyDescent="0.25">
      <c r="A2967" s="199">
        <v>7924</v>
      </c>
      <c r="B2967" s="198" t="s">
        <v>3664</v>
      </c>
      <c r="C2967" s="198" t="s">
        <v>3663</v>
      </c>
      <c r="D2967" s="198" t="s">
        <v>1315</v>
      </c>
      <c r="E2967" s="198" t="s">
        <v>1219</v>
      </c>
      <c r="F2967" s="200">
        <v>44826</v>
      </c>
      <c r="G2967" s="198" t="s">
        <v>1255</v>
      </c>
      <c r="H2967" s="201"/>
    </row>
    <row r="2968" spans="1:8" x14ac:dyDescent="0.25">
      <c r="A2968" s="199">
        <v>7925</v>
      </c>
      <c r="B2968" s="198" t="s">
        <v>3680</v>
      </c>
      <c r="C2968" s="198" t="s">
        <v>3629</v>
      </c>
      <c r="D2968" s="198" t="s">
        <v>1236</v>
      </c>
      <c r="E2968" s="198" t="s">
        <v>1219</v>
      </c>
      <c r="F2968" s="200">
        <v>44825</v>
      </c>
      <c r="G2968" s="198" t="s">
        <v>1207</v>
      </c>
      <c r="H2968" s="201"/>
    </row>
    <row r="2969" spans="1:8" x14ac:dyDescent="0.25">
      <c r="A2969" s="199">
        <v>7926</v>
      </c>
      <c r="B2969" s="198" t="s">
        <v>3656</v>
      </c>
      <c r="C2969" s="198" t="s">
        <v>3277</v>
      </c>
      <c r="D2969" s="198" t="s">
        <v>1746</v>
      </c>
      <c r="E2969" s="198" t="s">
        <v>1219</v>
      </c>
      <c r="F2969" s="200">
        <v>44826</v>
      </c>
      <c r="G2969" s="198" t="s">
        <v>1220</v>
      </c>
      <c r="H2969" s="20" t="s">
        <v>1930</v>
      </c>
    </row>
    <row r="2970" spans="1:8" x14ac:dyDescent="0.25">
      <c r="A2970" s="199">
        <v>7927</v>
      </c>
      <c r="B2970" s="198" t="s">
        <v>3681</v>
      </c>
      <c r="C2970" s="198" t="s">
        <v>1208</v>
      </c>
      <c r="D2970" s="198" t="s">
        <v>1236</v>
      </c>
      <c r="E2970" s="198" t="s">
        <v>1219</v>
      </c>
      <c r="F2970" s="200">
        <v>44825</v>
      </c>
      <c r="G2970" s="198" t="s">
        <v>1207</v>
      </c>
      <c r="H2970" s="20" t="s">
        <v>1930</v>
      </c>
    </row>
    <row r="2971" spans="1:8" x14ac:dyDescent="0.25">
      <c r="A2971" s="199">
        <v>7928</v>
      </c>
      <c r="B2971" s="198" t="s">
        <v>3673</v>
      </c>
      <c r="C2971" s="198" t="s">
        <v>3578</v>
      </c>
      <c r="D2971" s="198" t="s">
        <v>1325</v>
      </c>
      <c r="E2971" s="198" t="s">
        <v>1219</v>
      </c>
      <c r="F2971" s="200">
        <v>44828</v>
      </c>
      <c r="G2971" s="198" t="s">
        <v>1253</v>
      </c>
      <c r="H2971" s="58" t="s">
        <v>1930</v>
      </c>
    </row>
    <row r="2972" spans="1:8" x14ac:dyDescent="0.25">
      <c r="A2972" s="199">
        <v>7929</v>
      </c>
      <c r="B2972" s="198" t="s">
        <v>3662</v>
      </c>
      <c r="C2972" s="198" t="s">
        <v>2958</v>
      </c>
      <c r="D2972" s="198" t="s">
        <v>1214</v>
      </c>
      <c r="E2972" s="198" t="s">
        <v>1212</v>
      </c>
      <c r="F2972" s="200">
        <v>44826</v>
      </c>
      <c r="G2972" s="198" t="s">
        <v>1254</v>
      </c>
      <c r="H2972" s="201"/>
    </row>
    <row r="2973" spans="1:8" x14ac:dyDescent="0.25">
      <c r="A2973" s="199">
        <v>7931</v>
      </c>
      <c r="B2973" s="198" t="s">
        <v>3674</v>
      </c>
      <c r="C2973" s="198" t="s">
        <v>1208</v>
      </c>
      <c r="D2973" s="198" t="s">
        <v>1211</v>
      </c>
      <c r="E2973" s="198" t="s">
        <v>1212</v>
      </c>
      <c r="F2973" s="200">
        <v>44829</v>
      </c>
      <c r="G2973" s="198" t="s">
        <v>1207</v>
      </c>
      <c r="H2973" s="20" t="s">
        <v>1930</v>
      </c>
    </row>
    <row r="2974" spans="1:8" x14ac:dyDescent="0.25">
      <c r="A2974" s="199">
        <v>7934</v>
      </c>
      <c r="B2974" s="198" t="s">
        <v>3677</v>
      </c>
      <c r="C2974" s="198" t="s">
        <v>1208</v>
      </c>
      <c r="D2974" s="198" t="s">
        <v>1325</v>
      </c>
      <c r="E2974" s="198" t="s">
        <v>1219</v>
      </c>
      <c r="F2974" s="200">
        <v>44805</v>
      </c>
      <c r="G2974" s="198" t="s">
        <v>1253</v>
      </c>
      <c r="H2974" s="20" t="s">
        <v>1930</v>
      </c>
    </row>
    <row r="2975" spans="1:8" x14ac:dyDescent="0.25">
      <c r="A2975" s="199">
        <v>7935</v>
      </c>
      <c r="B2975" s="198" t="s">
        <v>3653</v>
      </c>
      <c r="C2975" s="198" t="s">
        <v>1217</v>
      </c>
      <c r="D2975" s="198" t="s">
        <v>1746</v>
      </c>
      <c r="E2975" s="198" t="s">
        <v>1231</v>
      </c>
      <c r="F2975" s="200">
        <v>44831</v>
      </c>
      <c r="G2975" s="198" t="s">
        <v>2976</v>
      </c>
      <c r="H2975" s="20" t="s">
        <v>1930</v>
      </c>
    </row>
    <row r="2976" spans="1:8" x14ac:dyDescent="0.25">
      <c r="A2976" s="199">
        <v>7936</v>
      </c>
      <c r="B2976" s="198" t="s">
        <v>3661</v>
      </c>
      <c r="C2976" s="198" t="s">
        <v>3536</v>
      </c>
      <c r="D2976" s="198" t="s">
        <v>1746</v>
      </c>
      <c r="E2976" s="198" t="s">
        <v>1219</v>
      </c>
      <c r="F2976" s="200">
        <v>44831</v>
      </c>
      <c r="G2976" s="198" t="s">
        <v>1254</v>
      </c>
      <c r="H2976" s="58" t="s">
        <v>2941</v>
      </c>
    </row>
    <row r="2977" spans="1:8" x14ac:dyDescent="0.25">
      <c r="A2977" s="199">
        <v>7937</v>
      </c>
      <c r="B2977" s="198" t="s">
        <v>3657</v>
      </c>
      <c r="C2977" s="198" t="s">
        <v>3277</v>
      </c>
      <c r="D2977" s="198" t="s">
        <v>1746</v>
      </c>
      <c r="E2977" s="198" t="s">
        <v>1219</v>
      </c>
      <c r="F2977" s="200">
        <v>44830</v>
      </c>
      <c r="G2977" s="198" t="s">
        <v>1220</v>
      </c>
      <c r="H2977" s="20" t="s">
        <v>1930</v>
      </c>
    </row>
    <row r="2978" spans="1:8" x14ac:dyDescent="0.25">
      <c r="A2978" s="199">
        <v>7938</v>
      </c>
      <c r="B2978" s="198" t="s">
        <v>3654</v>
      </c>
      <c r="C2978" s="198" t="s">
        <v>1217</v>
      </c>
      <c r="D2978" s="198" t="s">
        <v>1746</v>
      </c>
      <c r="E2978" s="198" t="s">
        <v>1219</v>
      </c>
      <c r="F2978" s="200">
        <v>44831</v>
      </c>
      <c r="G2978" s="198" t="s">
        <v>2976</v>
      </c>
      <c r="H2978" s="20" t="s">
        <v>1930</v>
      </c>
    </row>
    <row r="2979" spans="1:8" x14ac:dyDescent="0.25">
      <c r="A2979" s="199">
        <v>7939</v>
      </c>
      <c r="B2979" s="198" t="s">
        <v>3672</v>
      </c>
      <c r="C2979" s="198" t="s">
        <v>3536</v>
      </c>
      <c r="D2979" s="198" t="s">
        <v>1236</v>
      </c>
      <c r="E2979" s="198" t="s">
        <v>1219</v>
      </c>
      <c r="F2979" s="200">
        <v>44833</v>
      </c>
      <c r="G2979" s="198" t="s">
        <v>2200</v>
      </c>
      <c r="H2979" s="58" t="s">
        <v>2941</v>
      </c>
    </row>
    <row r="2980" spans="1:8" x14ac:dyDescent="0.25">
      <c r="A2980" s="199">
        <v>7940</v>
      </c>
      <c r="B2980" s="198" t="s">
        <v>3655</v>
      </c>
      <c r="C2980" s="198" t="s">
        <v>1217</v>
      </c>
      <c r="D2980" s="198" t="s">
        <v>1746</v>
      </c>
      <c r="E2980" s="198" t="s">
        <v>1219</v>
      </c>
      <c r="F2980" s="200"/>
      <c r="G2980" s="198" t="s">
        <v>2976</v>
      </c>
      <c r="H2980" s="20" t="s">
        <v>1930</v>
      </c>
    </row>
    <row r="2981" spans="1:8" x14ac:dyDescent="0.25">
      <c r="A2981" s="199">
        <v>7941</v>
      </c>
      <c r="B2981" s="198" t="s">
        <v>3666</v>
      </c>
      <c r="C2981" s="198" t="s">
        <v>3665</v>
      </c>
      <c r="D2981" s="198" t="s">
        <v>1315</v>
      </c>
      <c r="E2981" s="198" t="s">
        <v>1219</v>
      </c>
      <c r="F2981" s="200">
        <v>44833</v>
      </c>
      <c r="G2981" s="198" t="s">
        <v>1255</v>
      </c>
      <c r="H2981" s="201"/>
    </row>
    <row r="2982" spans="1:8" x14ac:dyDescent="0.25">
      <c r="A2982" s="199">
        <v>7942</v>
      </c>
      <c r="B2982" s="198" t="s">
        <v>3669</v>
      </c>
      <c r="C2982" s="198" t="s">
        <v>3651</v>
      </c>
      <c r="D2982" s="198" t="s">
        <v>1746</v>
      </c>
      <c r="E2982" s="198" t="s">
        <v>1219</v>
      </c>
      <c r="F2982" s="200">
        <v>44832</v>
      </c>
      <c r="G2982" s="198" t="s">
        <v>2976</v>
      </c>
      <c r="H2982" s="201"/>
    </row>
    <row r="2983" spans="1:8" x14ac:dyDescent="0.25">
      <c r="A2983" s="199">
        <v>7943</v>
      </c>
      <c r="B2983" s="198" t="s">
        <v>3658</v>
      </c>
      <c r="C2983" s="198" t="s">
        <v>1437</v>
      </c>
      <c r="D2983" s="198" t="s">
        <v>1230</v>
      </c>
      <c r="E2983" s="198" t="s">
        <v>1231</v>
      </c>
      <c r="F2983" s="200">
        <v>44833</v>
      </c>
      <c r="G2983" s="198" t="s">
        <v>1220</v>
      </c>
      <c r="H2983" s="112" t="s">
        <v>1930</v>
      </c>
    </row>
    <row r="2984" spans="1:8" x14ac:dyDescent="0.25">
      <c r="A2984" s="199">
        <v>7944</v>
      </c>
      <c r="B2984" s="198" t="s">
        <v>3682</v>
      </c>
      <c r="C2984" s="198" t="s">
        <v>1217</v>
      </c>
      <c r="D2984" s="198" t="s">
        <v>1746</v>
      </c>
      <c r="E2984" s="198" t="s">
        <v>1219</v>
      </c>
      <c r="F2984" s="200">
        <v>44832</v>
      </c>
      <c r="G2984" s="198" t="s">
        <v>2976</v>
      </c>
      <c r="H2984" s="20" t="s">
        <v>1930</v>
      </c>
    </row>
    <row r="2985" spans="1:8" x14ac:dyDescent="0.25">
      <c r="A2985" s="199">
        <v>7945</v>
      </c>
      <c r="B2985" s="198" t="s">
        <v>3683</v>
      </c>
      <c r="C2985" s="198" t="s">
        <v>627</v>
      </c>
      <c r="D2985" s="198" t="s">
        <v>1236</v>
      </c>
      <c r="E2985" s="198" t="s">
        <v>1219</v>
      </c>
      <c r="F2985" s="200"/>
      <c r="G2985" s="198" t="s">
        <v>2200</v>
      </c>
      <c r="H2985" s="201"/>
    </row>
    <row r="2986" spans="1:8" x14ac:dyDescent="0.25">
      <c r="A2986" s="199">
        <v>7946</v>
      </c>
      <c r="B2986" s="198" t="s">
        <v>3684</v>
      </c>
      <c r="C2986" s="198" t="s">
        <v>1208</v>
      </c>
      <c r="D2986" s="198" t="s">
        <v>1236</v>
      </c>
      <c r="E2986" s="198" t="s">
        <v>1219</v>
      </c>
      <c r="F2986" s="200">
        <v>44835</v>
      </c>
      <c r="G2986" s="198" t="s">
        <v>1207</v>
      </c>
      <c r="H2986" s="20" t="s">
        <v>1930</v>
      </c>
    </row>
    <row r="2987" spans="1:8" x14ac:dyDescent="0.25">
      <c r="A2987" s="199">
        <v>7947</v>
      </c>
      <c r="B2987" s="198" t="s">
        <v>3667</v>
      </c>
      <c r="C2987" s="198" t="s">
        <v>3665</v>
      </c>
      <c r="D2987" s="198" t="s">
        <v>1315</v>
      </c>
      <c r="E2987" s="198" t="s">
        <v>1219</v>
      </c>
      <c r="F2987" s="200">
        <v>44834</v>
      </c>
      <c r="G2987" s="198" t="s">
        <v>1255</v>
      </c>
      <c r="H2987" s="201"/>
    </row>
    <row r="2988" spans="1:8" x14ac:dyDescent="0.25">
      <c r="A2988" s="199">
        <v>7948</v>
      </c>
      <c r="B2988" s="198" t="s">
        <v>3685</v>
      </c>
      <c r="C2988" s="198" t="s">
        <v>1217</v>
      </c>
      <c r="D2988" s="198" t="s">
        <v>1746</v>
      </c>
      <c r="E2988" s="198" t="s">
        <v>1219</v>
      </c>
      <c r="F2988" s="200">
        <v>44834</v>
      </c>
      <c r="G2988" s="198" t="s">
        <v>2976</v>
      </c>
      <c r="H2988" s="20" t="s">
        <v>1930</v>
      </c>
    </row>
    <row r="2989" spans="1:8" x14ac:dyDescent="0.25">
      <c r="A2989" s="199">
        <v>7949</v>
      </c>
      <c r="B2989" s="198" t="s">
        <v>3686</v>
      </c>
      <c r="C2989" s="198" t="s">
        <v>1208</v>
      </c>
      <c r="D2989" s="198" t="s">
        <v>1236</v>
      </c>
      <c r="E2989" s="198" t="s">
        <v>1219</v>
      </c>
      <c r="F2989" s="200">
        <v>44836</v>
      </c>
      <c r="G2989" s="198" t="s">
        <v>1207</v>
      </c>
      <c r="H2989" s="20" t="s">
        <v>1930</v>
      </c>
    </row>
    <row r="2990" spans="1:8" x14ac:dyDescent="0.25">
      <c r="A2990" s="199">
        <v>7950</v>
      </c>
      <c r="B2990" s="198" t="s">
        <v>3687</v>
      </c>
      <c r="C2990" s="198" t="s">
        <v>890</v>
      </c>
      <c r="D2990" s="198" t="s">
        <v>1746</v>
      </c>
      <c r="E2990" s="198" t="s">
        <v>1219</v>
      </c>
      <c r="F2990" s="200">
        <v>44837</v>
      </c>
      <c r="G2990" s="198" t="s">
        <v>2976</v>
      </c>
      <c r="H2990" s="20" t="s">
        <v>4955</v>
      </c>
    </row>
    <row r="2991" spans="1:8" x14ac:dyDescent="0.25">
      <c r="A2991" s="199">
        <v>7951</v>
      </c>
      <c r="B2991" s="198" t="s">
        <v>3688</v>
      </c>
      <c r="C2991" s="198" t="s">
        <v>1217</v>
      </c>
      <c r="D2991" s="198" t="s">
        <v>1746</v>
      </c>
      <c r="E2991" s="198" t="s">
        <v>1219</v>
      </c>
      <c r="F2991" s="200">
        <v>44838</v>
      </c>
      <c r="G2991" s="198" t="s">
        <v>2976</v>
      </c>
      <c r="H2991" s="20" t="s">
        <v>1930</v>
      </c>
    </row>
    <row r="2992" spans="1:8" x14ac:dyDescent="0.25">
      <c r="A2992" s="199">
        <v>7952</v>
      </c>
      <c r="B2992" s="198" t="s">
        <v>3689</v>
      </c>
      <c r="C2992" s="198" t="s">
        <v>1208</v>
      </c>
      <c r="D2992" s="198" t="s">
        <v>1236</v>
      </c>
      <c r="E2992" s="198" t="s">
        <v>1219</v>
      </c>
      <c r="F2992" s="200">
        <v>44839</v>
      </c>
      <c r="G2992" s="198" t="s">
        <v>1207</v>
      </c>
      <c r="H2992" s="20" t="s">
        <v>1930</v>
      </c>
    </row>
    <row r="2993" spans="1:8" x14ac:dyDescent="0.25">
      <c r="A2993" s="199">
        <v>7953</v>
      </c>
      <c r="B2993" s="198" t="s">
        <v>3690</v>
      </c>
      <c r="C2993" s="198" t="s">
        <v>1208</v>
      </c>
      <c r="D2993" s="198" t="s">
        <v>1236</v>
      </c>
      <c r="E2993" s="198" t="s">
        <v>1219</v>
      </c>
      <c r="F2993" s="200">
        <v>44839</v>
      </c>
      <c r="G2993" s="198" t="s">
        <v>1207</v>
      </c>
      <c r="H2993" s="20" t="s">
        <v>1930</v>
      </c>
    </row>
    <row r="2994" spans="1:8" x14ac:dyDescent="0.25">
      <c r="A2994" s="199">
        <v>7954</v>
      </c>
      <c r="B2994" s="198" t="s">
        <v>3691</v>
      </c>
      <c r="C2994" s="198" t="s">
        <v>3578</v>
      </c>
      <c r="D2994" s="198" t="s">
        <v>1325</v>
      </c>
      <c r="E2994" s="198" t="s">
        <v>1219</v>
      </c>
      <c r="F2994" s="200">
        <v>44837</v>
      </c>
      <c r="G2994" s="198" t="s">
        <v>1253</v>
      </c>
      <c r="H2994" s="58" t="s">
        <v>1930</v>
      </c>
    </row>
    <row r="2995" spans="1:8" x14ac:dyDescent="0.25">
      <c r="A2995" s="199">
        <v>7955</v>
      </c>
      <c r="B2995" s="198" t="s">
        <v>3692</v>
      </c>
      <c r="C2995" s="198" t="s">
        <v>3578</v>
      </c>
      <c r="D2995" s="198" t="s">
        <v>1325</v>
      </c>
      <c r="E2995" s="198" t="s">
        <v>1219</v>
      </c>
      <c r="F2995" s="200">
        <v>44837</v>
      </c>
      <c r="G2995" s="198" t="s">
        <v>1253</v>
      </c>
      <c r="H2995" s="58" t="s">
        <v>1930</v>
      </c>
    </row>
    <row r="2996" spans="1:8" x14ac:dyDescent="0.25">
      <c r="A2996" s="199">
        <v>7956</v>
      </c>
      <c r="B2996" s="198" t="s">
        <v>3693</v>
      </c>
      <c r="C2996" s="198" t="s">
        <v>3374</v>
      </c>
      <c r="D2996" s="198" t="s">
        <v>1257</v>
      </c>
      <c r="E2996" s="198" t="s">
        <v>1231</v>
      </c>
      <c r="F2996" s="200">
        <v>44839</v>
      </c>
      <c r="G2996" s="198" t="s">
        <v>1207</v>
      </c>
      <c r="H2996" s="58" t="s">
        <v>3458</v>
      </c>
    </row>
    <row r="2997" spans="1:8" x14ac:dyDescent="0.25">
      <c r="A2997" s="199">
        <v>7957</v>
      </c>
      <c r="B2997" s="198" t="s">
        <v>3694</v>
      </c>
      <c r="C2997" s="198" t="s">
        <v>3620</v>
      </c>
      <c r="D2997" s="198" t="s">
        <v>1214</v>
      </c>
      <c r="E2997" s="198" t="s">
        <v>1212</v>
      </c>
      <c r="F2997" s="200">
        <v>44838</v>
      </c>
      <c r="G2997" s="198" t="s">
        <v>2976</v>
      </c>
      <c r="H2997" s="201"/>
    </row>
    <row r="2998" spans="1:8" x14ac:dyDescent="0.25">
      <c r="A2998" s="199">
        <v>7958</v>
      </c>
      <c r="B2998" s="198" t="s">
        <v>3695</v>
      </c>
      <c r="C2998" s="198" t="s">
        <v>1208</v>
      </c>
      <c r="D2998" s="198" t="s">
        <v>1325</v>
      </c>
      <c r="E2998" s="198" t="s">
        <v>1219</v>
      </c>
      <c r="F2998" s="200">
        <v>44841</v>
      </c>
      <c r="G2998" s="198" t="s">
        <v>1253</v>
      </c>
      <c r="H2998" s="20" t="s">
        <v>1930</v>
      </c>
    </row>
    <row r="2999" spans="1:8" x14ac:dyDescent="0.25">
      <c r="A2999" s="199">
        <v>7959</v>
      </c>
      <c r="B2999" s="198" t="s">
        <v>3696</v>
      </c>
      <c r="C2999" s="198" t="s">
        <v>1208</v>
      </c>
      <c r="D2999" s="198" t="s">
        <v>1236</v>
      </c>
      <c r="E2999" s="198" t="s">
        <v>1219</v>
      </c>
      <c r="F2999" s="200">
        <v>44840</v>
      </c>
      <c r="G2999" s="198" t="s">
        <v>1207</v>
      </c>
      <c r="H2999" s="20" t="s">
        <v>1930</v>
      </c>
    </row>
    <row r="3000" spans="1:8" x14ac:dyDescent="0.25">
      <c r="A3000" s="199">
        <v>7960</v>
      </c>
      <c r="B3000" s="198" t="s">
        <v>3697</v>
      </c>
      <c r="C3000" s="198" t="s">
        <v>3277</v>
      </c>
      <c r="D3000" s="198" t="s">
        <v>1746</v>
      </c>
      <c r="E3000" s="198" t="s">
        <v>1219</v>
      </c>
      <c r="F3000" s="200">
        <v>44839</v>
      </c>
      <c r="G3000" s="198" t="s">
        <v>1220</v>
      </c>
      <c r="H3000" s="20" t="s">
        <v>1930</v>
      </c>
    </row>
    <row r="3001" spans="1:8" x14ac:dyDescent="0.25">
      <c r="A3001" s="199">
        <v>7961</v>
      </c>
      <c r="B3001" s="198" t="s">
        <v>3698</v>
      </c>
      <c r="C3001" s="198" t="s">
        <v>1217</v>
      </c>
      <c r="D3001" s="198" t="s">
        <v>1746</v>
      </c>
      <c r="E3001" s="198" t="s">
        <v>1219</v>
      </c>
      <c r="F3001" s="200">
        <v>44840</v>
      </c>
      <c r="G3001" s="198" t="s">
        <v>2976</v>
      </c>
      <c r="H3001" s="20" t="s">
        <v>1930</v>
      </c>
    </row>
    <row r="3002" spans="1:8" x14ac:dyDescent="0.25">
      <c r="A3002" s="199">
        <v>7962</v>
      </c>
      <c r="B3002" s="198" t="s">
        <v>3699</v>
      </c>
      <c r="C3002" s="198" t="s">
        <v>1208</v>
      </c>
      <c r="D3002" s="198" t="s">
        <v>1325</v>
      </c>
      <c r="E3002" s="198" t="s">
        <v>1219</v>
      </c>
      <c r="F3002" s="200">
        <v>44839</v>
      </c>
      <c r="G3002" s="198" t="s">
        <v>1253</v>
      </c>
      <c r="H3002" s="20" t="s">
        <v>1930</v>
      </c>
    </row>
    <row r="3003" spans="1:8" x14ac:dyDescent="0.25">
      <c r="A3003" s="199">
        <v>7963</v>
      </c>
      <c r="B3003" s="198" t="s">
        <v>3700</v>
      </c>
      <c r="C3003" s="198" t="s">
        <v>3607</v>
      </c>
      <c r="D3003" s="198" t="s">
        <v>1746</v>
      </c>
      <c r="E3003" s="198" t="s">
        <v>1219</v>
      </c>
      <c r="F3003" s="200">
        <v>44839</v>
      </c>
      <c r="G3003" s="198" t="s">
        <v>2976</v>
      </c>
      <c r="H3003" s="201"/>
    </row>
    <row r="3004" spans="1:8" x14ac:dyDescent="0.25">
      <c r="A3004" s="199">
        <v>7964</v>
      </c>
      <c r="B3004" s="198" t="s">
        <v>3701</v>
      </c>
      <c r="C3004" s="198" t="s">
        <v>1208</v>
      </c>
      <c r="D3004" s="198" t="s">
        <v>1236</v>
      </c>
      <c r="E3004" s="198" t="s">
        <v>1219</v>
      </c>
      <c r="F3004" s="200">
        <v>44836</v>
      </c>
      <c r="G3004" s="198" t="s">
        <v>1207</v>
      </c>
      <c r="H3004" s="20" t="s">
        <v>1930</v>
      </c>
    </row>
    <row r="3005" spans="1:8" x14ac:dyDescent="0.25">
      <c r="A3005" s="199">
        <v>7965</v>
      </c>
      <c r="B3005" s="198" t="s">
        <v>3702</v>
      </c>
      <c r="C3005" s="198" t="s">
        <v>1558</v>
      </c>
      <c r="D3005" s="198" t="s">
        <v>1746</v>
      </c>
      <c r="E3005" s="198" t="s">
        <v>1219</v>
      </c>
      <c r="F3005" s="200">
        <v>44841</v>
      </c>
      <c r="G3005" s="198" t="s">
        <v>1254</v>
      </c>
      <c r="H3005" s="201"/>
    </row>
    <row r="3006" spans="1:8" x14ac:dyDescent="0.25">
      <c r="A3006" s="199">
        <v>7966</v>
      </c>
      <c r="B3006" s="198" t="s">
        <v>3703</v>
      </c>
      <c r="C3006" s="198" t="s">
        <v>3704</v>
      </c>
      <c r="D3006" s="198" t="s">
        <v>1315</v>
      </c>
      <c r="E3006" s="198" t="s">
        <v>1219</v>
      </c>
      <c r="F3006" s="200">
        <v>44841</v>
      </c>
      <c r="G3006" s="198" t="s">
        <v>1255</v>
      </c>
      <c r="H3006" s="201"/>
    </row>
    <row r="3007" spans="1:8" x14ac:dyDescent="0.25">
      <c r="A3007" s="205">
        <v>7967</v>
      </c>
      <c r="B3007" s="202" t="s">
        <v>3707</v>
      </c>
      <c r="C3007" s="202" t="s">
        <v>1208</v>
      </c>
      <c r="D3007" s="202" t="s">
        <v>1325</v>
      </c>
      <c r="E3007" s="202" t="s">
        <v>1219</v>
      </c>
      <c r="F3007" s="203">
        <v>44844</v>
      </c>
      <c r="G3007" s="202" t="s">
        <v>1253</v>
      </c>
      <c r="H3007" s="20" t="s">
        <v>1930</v>
      </c>
    </row>
    <row r="3008" spans="1:8" x14ac:dyDescent="0.25">
      <c r="A3008" s="205">
        <v>7968</v>
      </c>
      <c r="B3008" s="202" t="s">
        <v>3708</v>
      </c>
      <c r="C3008" s="202" t="s">
        <v>1208</v>
      </c>
      <c r="D3008" s="202" t="s">
        <v>1325</v>
      </c>
      <c r="E3008" s="202" t="s">
        <v>1219</v>
      </c>
      <c r="F3008" s="203">
        <v>44844</v>
      </c>
      <c r="G3008" s="202" t="s">
        <v>1253</v>
      </c>
      <c r="H3008" s="20" t="s">
        <v>1930</v>
      </c>
    </row>
    <row r="3009" spans="1:8" x14ac:dyDescent="0.25">
      <c r="A3009" s="205">
        <v>7969</v>
      </c>
      <c r="B3009" s="202" t="s">
        <v>3709</v>
      </c>
      <c r="C3009" s="202" t="s">
        <v>1208</v>
      </c>
      <c r="D3009" s="202" t="s">
        <v>1236</v>
      </c>
      <c r="E3009" s="202" t="s">
        <v>1219</v>
      </c>
      <c r="F3009" s="203">
        <v>44843</v>
      </c>
      <c r="G3009" s="202" t="s">
        <v>1207</v>
      </c>
      <c r="H3009" s="20" t="s">
        <v>1930</v>
      </c>
    </row>
    <row r="3010" spans="1:8" x14ac:dyDescent="0.25">
      <c r="A3010" s="205">
        <v>7970</v>
      </c>
      <c r="B3010" s="202" t="s">
        <v>3710</v>
      </c>
      <c r="C3010" s="202" t="s">
        <v>1923</v>
      </c>
      <c r="D3010" s="202" t="s">
        <v>1746</v>
      </c>
      <c r="E3010" s="202" t="s">
        <v>1219</v>
      </c>
      <c r="F3010" s="203">
        <v>44842</v>
      </c>
      <c r="G3010" s="202" t="s">
        <v>1220</v>
      </c>
      <c r="H3010" s="20" t="s">
        <v>1930</v>
      </c>
    </row>
    <row r="3011" spans="1:8" x14ac:dyDescent="0.25">
      <c r="A3011" s="205">
        <v>7971</v>
      </c>
      <c r="B3011" s="202" t="s">
        <v>3711</v>
      </c>
      <c r="C3011" s="202" t="s">
        <v>1217</v>
      </c>
      <c r="D3011" s="202" t="s">
        <v>1746</v>
      </c>
      <c r="E3011" s="202" t="s">
        <v>1219</v>
      </c>
      <c r="F3011" s="203">
        <v>44842</v>
      </c>
      <c r="G3011" s="202" t="s">
        <v>2976</v>
      </c>
      <c r="H3011" s="20" t="s">
        <v>1930</v>
      </c>
    </row>
    <row r="3012" spans="1:8" x14ac:dyDescent="0.25">
      <c r="A3012" s="205">
        <v>7972</v>
      </c>
      <c r="B3012" s="202" t="s">
        <v>3712</v>
      </c>
      <c r="C3012" s="202" t="s">
        <v>3713</v>
      </c>
      <c r="D3012" s="202" t="s">
        <v>1214</v>
      </c>
      <c r="E3012" s="202" t="s">
        <v>1212</v>
      </c>
      <c r="F3012" s="203">
        <v>44842</v>
      </c>
      <c r="G3012" s="202" t="s">
        <v>1254</v>
      </c>
      <c r="H3012" s="204"/>
    </row>
    <row r="3013" spans="1:8" x14ac:dyDescent="0.25">
      <c r="A3013" s="205">
        <v>7973</v>
      </c>
      <c r="B3013" s="202" t="s">
        <v>3714</v>
      </c>
      <c r="C3013" s="202" t="s">
        <v>1208</v>
      </c>
      <c r="D3013" s="202" t="s">
        <v>1236</v>
      </c>
      <c r="E3013" s="202" t="s">
        <v>1219</v>
      </c>
      <c r="F3013" s="203">
        <v>44846</v>
      </c>
      <c r="G3013" s="202" t="s">
        <v>1207</v>
      </c>
      <c r="H3013" s="20" t="s">
        <v>1930</v>
      </c>
    </row>
    <row r="3014" spans="1:8" x14ac:dyDescent="0.25">
      <c r="A3014" s="205">
        <v>7974</v>
      </c>
      <c r="B3014" s="202" t="s">
        <v>3715</v>
      </c>
      <c r="C3014" s="202" t="s">
        <v>1208</v>
      </c>
      <c r="D3014" s="202" t="s">
        <v>1236</v>
      </c>
      <c r="E3014" s="202" t="s">
        <v>1219</v>
      </c>
      <c r="F3014" s="203">
        <v>44846</v>
      </c>
      <c r="G3014" s="202" t="s">
        <v>1207</v>
      </c>
      <c r="H3014" s="20" t="s">
        <v>1930</v>
      </c>
    </row>
    <row r="3015" spans="1:8" x14ac:dyDescent="0.25">
      <c r="A3015" s="205">
        <v>7975</v>
      </c>
      <c r="B3015" s="202" t="s">
        <v>3716</v>
      </c>
      <c r="C3015" s="202" t="s">
        <v>3536</v>
      </c>
      <c r="D3015" s="202" t="s">
        <v>1236</v>
      </c>
      <c r="E3015" s="202" t="s">
        <v>1219</v>
      </c>
      <c r="F3015" s="203">
        <v>44846</v>
      </c>
      <c r="G3015" s="202" t="s">
        <v>2200</v>
      </c>
      <c r="H3015" s="58" t="s">
        <v>2941</v>
      </c>
    </row>
    <row r="3016" spans="1:8" x14ac:dyDescent="0.25">
      <c r="A3016" s="205">
        <v>7976</v>
      </c>
      <c r="B3016" s="202" t="s">
        <v>3717</v>
      </c>
      <c r="C3016" s="202" t="s">
        <v>1208</v>
      </c>
      <c r="D3016" s="202" t="s">
        <v>1236</v>
      </c>
      <c r="E3016" s="202" t="s">
        <v>1219</v>
      </c>
      <c r="F3016" s="203">
        <v>44848</v>
      </c>
      <c r="G3016" s="202" t="s">
        <v>1207</v>
      </c>
      <c r="H3016" s="20" t="s">
        <v>1930</v>
      </c>
    </row>
    <row r="3017" spans="1:8" x14ac:dyDescent="0.25">
      <c r="A3017" s="205">
        <v>7977</v>
      </c>
      <c r="B3017" s="202" t="s">
        <v>3718</v>
      </c>
      <c r="C3017" s="202" t="s">
        <v>1208</v>
      </c>
      <c r="D3017" s="202" t="s">
        <v>1236</v>
      </c>
      <c r="E3017" s="202" t="s">
        <v>1219</v>
      </c>
      <c r="F3017" s="203">
        <v>44848</v>
      </c>
      <c r="G3017" s="202" t="s">
        <v>1207</v>
      </c>
      <c r="H3017" s="20" t="s">
        <v>1930</v>
      </c>
    </row>
    <row r="3018" spans="1:8" x14ac:dyDescent="0.25">
      <c r="A3018" s="205">
        <v>7978</v>
      </c>
      <c r="B3018" s="202" t="s">
        <v>3719</v>
      </c>
      <c r="C3018" s="202" t="s">
        <v>3720</v>
      </c>
      <c r="D3018" s="202" t="s">
        <v>1672</v>
      </c>
      <c r="E3018" s="202" t="s">
        <v>1231</v>
      </c>
      <c r="F3018" s="203">
        <v>44849</v>
      </c>
      <c r="G3018" s="202" t="s">
        <v>1253</v>
      </c>
      <c r="H3018" s="58" t="s">
        <v>1930</v>
      </c>
    </row>
    <row r="3019" spans="1:8" x14ac:dyDescent="0.25">
      <c r="A3019" s="205">
        <v>7979</v>
      </c>
      <c r="B3019" s="202" t="s">
        <v>3721</v>
      </c>
      <c r="C3019" s="202" t="s">
        <v>2843</v>
      </c>
      <c r="D3019" s="202" t="s">
        <v>1214</v>
      </c>
      <c r="E3019" s="202" t="s">
        <v>1212</v>
      </c>
      <c r="F3019" s="203">
        <v>44847</v>
      </c>
      <c r="G3019" s="202" t="s">
        <v>1254</v>
      </c>
      <c r="H3019" s="204"/>
    </row>
    <row r="3020" spans="1:8" x14ac:dyDescent="0.25">
      <c r="A3020" s="205">
        <v>7980</v>
      </c>
      <c r="B3020" s="202" t="s">
        <v>3722</v>
      </c>
      <c r="C3020" s="202" t="s">
        <v>824</v>
      </c>
      <c r="D3020" s="202" t="s">
        <v>1230</v>
      </c>
      <c r="E3020" s="202" t="s">
        <v>1231</v>
      </c>
      <c r="F3020" s="203">
        <v>44847</v>
      </c>
      <c r="G3020" s="202" t="s">
        <v>1254</v>
      </c>
      <c r="H3020" s="204"/>
    </row>
    <row r="3021" spans="1:8" x14ac:dyDescent="0.25">
      <c r="A3021" s="205">
        <v>7981</v>
      </c>
      <c r="B3021" s="202" t="s">
        <v>3723</v>
      </c>
      <c r="C3021" s="202" t="s">
        <v>1208</v>
      </c>
      <c r="D3021" s="202" t="s">
        <v>1325</v>
      </c>
      <c r="E3021" s="202" t="s">
        <v>1219</v>
      </c>
      <c r="F3021" s="203">
        <v>44847</v>
      </c>
      <c r="G3021" s="202" t="s">
        <v>1253</v>
      </c>
      <c r="H3021" s="20" t="s">
        <v>1930</v>
      </c>
    </row>
    <row r="3022" spans="1:8" x14ac:dyDescent="0.25">
      <c r="A3022" s="205">
        <v>7982</v>
      </c>
      <c r="B3022" s="202" t="s">
        <v>3724</v>
      </c>
      <c r="C3022" s="202" t="s">
        <v>3383</v>
      </c>
      <c r="D3022" s="202" t="s">
        <v>1746</v>
      </c>
      <c r="E3022" s="202" t="s">
        <v>1219</v>
      </c>
      <c r="F3022" s="203">
        <v>44849</v>
      </c>
      <c r="G3022" s="202" t="s">
        <v>1254</v>
      </c>
      <c r="H3022" s="204"/>
    </row>
    <row r="3023" spans="1:8" x14ac:dyDescent="0.25">
      <c r="A3023" s="205">
        <v>7983</v>
      </c>
      <c r="B3023" s="202" t="s">
        <v>3725</v>
      </c>
      <c r="C3023" s="202" t="s">
        <v>1217</v>
      </c>
      <c r="D3023" s="202" t="s">
        <v>1746</v>
      </c>
      <c r="E3023" s="202" t="s">
        <v>1219</v>
      </c>
      <c r="F3023" s="203">
        <v>44849</v>
      </c>
      <c r="G3023" s="202" t="s">
        <v>2976</v>
      </c>
      <c r="H3023" s="20" t="s">
        <v>1930</v>
      </c>
    </row>
    <row r="3024" spans="1:8" x14ac:dyDescent="0.25">
      <c r="A3024" s="205">
        <v>7984</v>
      </c>
      <c r="B3024" s="202" t="s">
        <v>3726</v>
      </c>
      <c r="C3024" s="202" t="s">
        <v>1208</v>
      </c>
      <c r="D3024" s="202" t="s">
        <v>1325</v>
      </c>
      <c r="E3024" s="202" t="s">
        <v>1219</v>
      </c>
      <c r="F3024" s="203">
        <v>44851</v>
      </c>
      <c r="G3024" s="202" t="s">
        <v>1253</v>
      </c>
      <c r="H3024" s="20" t="s">
        <v>1930</v>
      </c>
    </row>
    <row r="3025" spans="1:8" x14ac:dyDescent="0.25">
      <c r="A3025" s="205">
        <v>7985</v>
      </c>
      <c r="B3025" s="202" t="s">
        <v>3727</v>
      </c>
      <c r="C3025" s="202" t="s">
        <v>1208</v>
      </c>
      <c r="D3025" s="202" t="s">
        <v>1325</v>
      </c>
      <c r="E3025" s="202" t="s">
        <v>1219</v>
      </c>
      <c r="F3025" s="203">
        <v>44851</v>
      </c>
      <c r="G3025" s="202" t="s">
        <v>1253</v>
      </c>
      <c r="H3025" s="20" t="s">
        <v>1930</v>
      </c>
    </row>
    <row r="3026" spans="1:8" x14ac:dyDescent="0.25">
      <c r="A3026" s="205">
        <v>7986</v>
      </c>
      <c r="B3026" s="202" t="s">
        <v>3728</v>
      </c>
      <c r="C3026" s="202" t="s">
        <v>1208</v>
      </c>
      <c r="D3026" s="202" t="s">
        <v>1236</v>
      </c>
      <c r="E3026" s="202" t="s">
        <v>1219</v>
      </c>
      <c r="F3026" s="203">
        <v>44850</v>
      </c>
      <c r="G3026" s="202" t="s">
        <v>1207</v>
      </c>
      <c r="H3026" s="20" t="s">
        <v>1930</v>
      </c>
    </row>
    <row r="3027" spans="1:8" x14ac:dyDescent="0.25">
      <c r="A3027" s="205">
        <v>7987</v>
      </c>
      <c r="B3027" s="202" t="s">
        <v>3729</v>
      </c>
      <c r="C3027" s="202" t="s">
        <v>1208</v>
      </c>
      <c r="D3027" s="202" t="s">
        <v>1236</v>
      </c>
      <c r="E3027" s="202" t="s">
        <v>1219</v>
      </c>
      <c r="F3027" s="203">
        <v>44850</v>
      </c>
      <c r="G3027" s="202" t="s">
        <v>1207</v>
      </c>
      <c r="H3027" s="20" t="s">
        <v>1930</v>
      </c>
    </row>
    <row r="3028" spans="1:8" x14ac:dyDescent="0.25">
      <c r="A3028" s="205">
        <v>7988</v>
      </c>
      <c r="B3028" s="202" t="s">
        <v>3730</v>
      </c>
      <c r="C3028" s="202" t="s">
        <v>3720</v>
      </c>
      <c r="D3028" s="202" t="s">
        <v>1672</v>
      </c>
      <c r="E3028" s="202" t="s">
        <v>1231</v>
      </c>
      <c r="F3028" s="203">
        <v>44851</v>
      </c>
      <c r="G3028" s="202" t="s">
        <v>1253</v>
      </c>
      <c r="H3028" s="58" t="s">
        <v>1930</v>
      </c>
    </row>
    <row r="3029" spans="1:8" x14ac:dyDescent="0.25">
      <c r="A3029" s="205">
        <v>7989</v>
      </c>
      <c r="B3029" s="202" t="s">
        <v>3731</v>
      </c>
      <c r="C3029" s="202" t="s">
        <v>2789</v>
      </c>
      <c r="D3029" s="202" t="s">
        <v>1230</v>
      </c>
      <c r="E3029" s="202" t="s">
        <v>1231</v>
      </c>
      <c r="F3029" s="203">
        <v>44852</v>
      </c>
      <c r="G3029" s="202" t="s">
        <v>1254</v>
      </c>
      <c r="H3029" s="204"/>
    </row>
    <row r="3030" spans="1:8" x14ac:dyDescent="0.25">
      <c r="A3030" s="205">
        <v>7990</v>
      </c>
      <c r="B3030" s="202" t="s">
        <v>3732</v>
      </c>
      <c r="C3030" s="202" t="s">
        <v>3277</v>
      </c>
      <c r="D3030" s="202" t="s">
        <v>1746</v>
      </c>
      <c r="E3030" s="202" t="s">
        <v>1219</v>
      </c>
      <c r="F3030" s="203">
        <v>44853</v>
      </c>
      <c r="G3030" s="202" t="s">
        <v>1220</v>
      </c>
      <c r="H3030" s="20" t="s">
        <v>1930</v>
      </c>
    </row>
    <row r="3031" spans="1:8" x14ac:dyDescent="0.25">
      <c r="A3031" s="205">
        <v>7991</v>
      </c>
      <c r="B3031" s="202" t="s">
        <v>3733</v>
      </c>
      <c r="C3031" s="202" t="s">
        <v>1217</v>
      </c>
      <c r="D3031" s="202" t="s">
        <v>1746</v>
      </c>
      <c r="E3031" s="202" t="s">
        <v>1219</v>
      </c>
      <c r="F3031" s="203">
        <v>44853</v>
      </c>
      <c r="G3031" s="202" t="s">
        <v>2976</v>
      </c>
      <c r="H3031" s="20" t="s">
        <v>1930</v>
      </c>
    </row>
    <row r="3032" spans="1:8" x14ac:dyDescent="0.25">
      <c r="A3032" s="205">
        <v>7992</v>
      </c>
      <c r="B3032" s="202" t="s">
        <v>3734</v>
      </c>
      <c r="C3032" s="202" t="s">
        <v>1208</v>
      </c>
      <c r="D3032" s="202" t="s">
        <v>1236</v>
      </c>
      <c r="E3032" s="202" t="s">
        <v>1219</v>
      </c>
      <c r="F3032" s="203">
        <v>44855</v>
      </c>
      <c r="G3032" s="202" t="s">
        <v>1207</v>
      </c>
      <c r="H3032" s="20" t="s">
        <v>1930</v>
      </c>
    </row>
    <row r="3033" spans="1:8" x14ac:dyDescent="0.25">
      <c r="A3033" s="205">
        <v>7993</v>
      </c>
      <c r="B3033" s="202" t="s">
        <v>3735</v>
      </c>
      <c r="C3033" s="202" t="s">
        <v>1208</v>
      </c>
      <c r="D3033" s="202" t="s">
        <v>1236</v>
      </c>
      <c r="E3033" s="202" t="s">
        <v>1219</v>
      </c>
      <c r="F3033" s="203">
        <v>44855</v>
      </c>
      <c r="G3033" s="202" t="s">
        <v>1207</v>
      </c>
      <c r="H3033" s="20" t="s">
        <v>1930</v>
      </c>
    </row>
    <row r="3034" spans="1:8" x14ac:dyDescent="0.25">
      <c r="A3034" s="205">
        <v>7994</v>
      </c>
      <c r="B3034" s="202" t="s">
        <v>3736</v>
      </c>
      <c r="C3034" s="202" t="s">
        <v>1208</v>
      </c>
      <c r="D3034" s="202" t="s">
        <v>1325</v>
      </c>
      <c r="E3034" s="202" t="s">
        <v>1219</v>
      </c>
      <c r="F3034" s="203">
        <v>44838</v>
      </c>
      <c r="G3034" s="202" t="s">
        <v>1253</v>
      </c>
      <c r="H3034" s="20" t="s">
        <v>1930</v>
      </c>
    </row>
    <row r="3035" spans="1:8" x14ac:dyDescent="0.25">
      <c r="A3035" s="205">
        <v>7995</v>
      </c>
      <c r="B3035" s="202" t="s">
        <v>3737</v>
      </c>
      <c r="C3035" s="202" t="s">
        <v>1217</v>
      </c>
      <c r="D3035" s="202" t="s">
        <v>1230</v>
      </c>
      <c r="E3035" s="202" t="s">
        <v>1231</v>
      </c>
      <c r="F3035" s="203">
        <v>44855</v>
      </c>
      <c r="G3035" s="202" t="s">
        <v>2976</v>
      </c>
      <c r="H3035" s="20" t="s">
        <v>1930</v>
      </c>
    </row>
    <row r="3036" spans="1:8" x14ac:dyDescent="0.25">
      <c r="A3036" s="205">
        <v>7996</v>
      </c>
      <c r="B3036" s="202" t="s">
        <v>3738</v>
      </c>
      <c r="C3036" s="202" t="s">
        <v>3277</v>
      </c>
      <c r="D3036" s="202" t="s">
        <v>1230</v>
      </c>
      <c r="E3036" s="202" t="s">
        <v>1231</v>
      </c>
      <c r="F3036" s="203">
        <v>44855</v>
      </c>
      <c r="G3036" s="202" t="s">
        <v>1220</v>
      </c>
      <c r="H3036" s="20" t="s">
        <v>1930</v>
      </c>
    </row>
    <row r="3037" spans="1:8" x14ac:dyDescent="0.25">
      <c r="A3037" s="205">
        <v>7997</v>
      </c>
      <c r="B3037" s="202" t="s">
        <v>3739</v>
      </c>
      <c r="C3037" s="202" t="s">
        <v>3527</v>
      </c>
      <c r="D3037" s="202" t="s">
        <v>1236</v>
      </c>
      <c r="E3037" s="202" t="s">
        <v>1219</v>
      </c>
      <c r="F3037" s="203">
        <v>44847</v>
      </c>
      <c r="G3037" s="202" t="s">
        <v>2555</v>
      </c>
      <c r="H3037" s="204"/>
    </row>
    <row r="3038" spans="1:8" x14ac:dyDescent="0.25">
      <c r="A3038" s="205">
        <v>7998</v>
      </c>
      <c r="B3038" s="202" t="s">
        <v>3740</v>
      </c>
      <c r="C3038" s="202" t="s">
        <v>1923</v>
      </c>
      <c r="D3038" s="202" t="s">
        <v>1746</v>
      </c>
      <c r="E3038" s="202" t="s">
        <v>1219</v>
      </c>
      <c r="F3038" s="203">
        <v>44856</v>
      </c>
      <c r="G3038" s="202" t="s">
        <v>1220</v>
      </c>
      <c r="H3038" s="20" t="s">
        <v>1930</v>
      </c>
    </row>
    <row r="3039" spans="1:8" x14ac:dyDescent="0.25">
      <c r="A3039" s="205">
        <v>7999</v>
      </c>
      <c r="B3039" s="202" t="s">
        <v>3741</v>
      </c>
      <c r="C3039" s="202" t="s">
        <v>3432</v>
      </c>
      <c r="D3039" s="202" t="s">
        <v>1257</v>
      </c>
      <c r="E3039" s="202" t="s">
        <v>1231</v>
      </c>
      <c r="F3039" s="203">
        <v>44857</v>
      </c>
      <c r="G3039" s="202" t="s">
        <v>1207</v>
      </c>
      <c r="H3039" s="58" t="s">
        <v>3459</v>
      </c>
    </row>
    <row r="3040" spans="1:8" x14ac:dyDescent="0.25">
      <c r="A3040" s="205">
        <v>8000</v>
      </c>
      <c r="B3040" s="202" t="s">
        <v>3742</v>
      </c>
      <c r="C3040" s="202" t="s">
        <v>200</v>
      </c>
      <c r="D3040" s="202" t="s">
        <v>1230</v>
      </c>
      <c r="E3040" s="202" t="s">
        <v>1231</v>
      </c>
      <c r="F3040" s="203">
        <v>44859</v>
      </c>
      <c r="G3040" s="202" t="s">
        <v>1220</v>
      </c>
      <c r="H3040" s="204"/>
    </row>
    <row r="3041" spans="1:8" x14ac:dyDescent="0.25">
      <c r="A3041" s="205">
        <v>8001</v>
      </c>
      <c r="B3041" s="227" t="s">
        <v>3863</v>
      </c>
      <c r="C3041" s="227" t="s">
        <v>3554</v>
      </c>
      <c r="D3041" s="202" t="s">
        <v>1746</v>
      </c>
      <c r="E3041" s="202" t="s">
        <v>1219</v>
      </c>
      <c r="F3041" s="203">
        <v>44860</v>
      </c>
      <c r="G3041" s="227" t="s">
        <v>1220</v>
      </c>
      <c r="H3041" s="20"/>
    </row>
    <row r="3042" spans="1:8" x14ac:dyDescent="0.25">
      <c r="A3042" s="205">
        <v>8002</v>
      </c>
      <c r="B3042" s="202" t="s">
        <v>3743</v>
      </c>
      <c r="C3042" s="202" t="s">
        <v>3536</v>
      </c>
      <c r="D3042" s="202" t="s">
        <v>1236</v>
      </c>
      <c r="E3042" s="202" t="s">
        <v>1219</v>
      </c>
      <c r="F3042" s="203">
        <v>44859</v>
      </c>
      <c r="G3042" s="202" t="s">
        <v>2200</v>
      </c>
      <c r="H3042" s="58" t="s">
        <v>2941</v>
      </c>
    </row>
    <row r="3043" spans="1:8" x14ac:dyDescent="0.25">
      <c r="A3043" s="205">
        <v>8003</v>
      </c>
      <c r="B3043" s="202" t="s">
        <v>3744</v>
      </c>
      <c r="C3043" s="202" t="s">
        <v>1558</v>
      </c>
      <c r="D3043" s="202" t="s">
        <v>1746</v>
      </c>
      <c r="E3043" s="202" t="s">
        <v>1219</v>
      </c>
      <c r="F3043" s="203">
        <v>44860</v>
      </c>
      <c r="G3043" s="202" t="s">
        <v>1254</v>
      </c>
      <c r="H3043" s="204"/>
    </row>
    <row r="3044" spans="1:8" x14ac:dyDescent="0.25">
      <c r="A3044" s="205">
        <v>8004</v>
      </c>
      <c r="B3044" s="202" t="s">
        <v>3745</v>
      </c>
      <c r="C3044" s="202" t="s">
        <v>1558</v>
      </c>
      <c r="D3044" s="202" t="s">
        <v>1746</v>
      </c>
      <c r="E3044" s="202" t="s">
        <v>1219</v>
      </c>
      <c r="F3044" s="203">
        <v>44859</v>
      </c>
      <c r="G3044" s="202" t="s">
        <v>1254</v>
      </c>
      <c r="H3044" s="204"/>
    </row>
    <row r="3045" spans="1:8" x14ac:dyDescent="0.25">
      <c r="A3045" s="207">
        <v>8005</v>
      </c>
      <c r="B3045" s="206" t="s">
        <v>3752</v>
      </c>
      <c r="C3045" s="206" t="s">
        <v>1208</v>
      </c>
      <c r="D3045" s="206" t="s">
        <v>1325</v>
      </c>
      <c r="E3045" s="206" t="s">
        <v>1219</v>
      </c>
      <c r="F3045" s="208">
        <v>44859</v>
      </c>
      <c r="G3045" s="206" t="s">
        <v>1253</v>
      </c>
      <c r="H3045" s="20" t="s">
        <v>1930</v>
      </c>
    </row>
    <row r="3046" spans="1:8" x14ac:dyDescent="0.25">
      <c r="A3046" s="207">
        <v>8006</v>
      </c>
      <c r="B3046" s="206" t="s">
        <v>3750</v>
      </c>
      <c r="C3046" s="206" t="s">
        <v>1208</v>
      </c>
      <c r="D3046" s="206" t="s">
        <v>1236</v>
      </c>
      <c r="E3046" s="206" t="s">
        <v>1219</v>
      </c>
      <c r="F3046" s="208">
        <v>44861</v>
      </c>
      <c r="G3046" s="206" t="s">
        <v>1207</v>
      </c>
      <c r="H3046" s="20" t="s">
        <v>1930</v>
      </c>
    </row>
    <row r="3047" spans="1:8" x14ac:dyDescent="0.25">
      <c r="A3047" s="207">
        <v>8007</v>
      </c>
      <c r="B3047" s="206" t="s">
        <v>3751</v>
      </c>
      <c r="C3047" s="206" t="s">
        <v>1208</v>
      </c>
      <c r="D3047" s="206" t="s">
        <v>1236</v>
      </c>
      <c r="E3047" s="206" t="s">
        <v>1219</v>
      </c>
      <c r="F3047" s="208">
        <v>44860</v>
      </c>
      <c r="G3047" s="206" t="s">
        <v>1207</v>
      </c>
      <c r="H3047" s="20" t="s">
        <v>1930</v>
      </c>
    </row>
    <row r="3048" spans="1:8" x14ac:dyDescent="0.25">
      <c r="A3048" s="207">
        <v>8008</v>
      </c>
      <c r="B3048" s="206" t="s">
        <v>3749</v>
      </c>
      <c r="C3048" s="206" t="s">
        <v>1092</v>
      </c>
      <c r="D3048" s="206" t="s">
        <v>1230</v>
      </c>
      <c r="E3048" s="206" t="s">
        <v>1231</v>
      </c>
      <c r="F3048" s="208">
        <v>44862</v>
      </c>
      <c r="G3048" s="206" t="s">
        <v>1220</v>
      </c>
      <c r="H3048" s="209"/>
    </row>
    <row r="3049" spans="1:8" x14ac:dyDescent="0.25">
      <c r="A3049" s="207">
        <v>8009</v>
      </c>
      <c r="B3049" s="206" t="s">
        <v>3753</v>
      </c>
      <c r="C3049" s="206" t="s">
        <v>1208</v>
      </c>
      <c r="D3049" s="206" t="s">
        <v>1325</v>
      </c>
      <c r="E3049" s="206" t="s">
        <v>1219</v>
      </c>
      <c r="F3049" s="208">
        <v>44865</v>
      </c>
      <c r="G3049" s="206" t="s">
        <v>1253</v>
      </c>
      <c r="H3049" s="20" t="s">
        <v>1930</v>
      </c>
    </row>
    <row r="3050" spans="1:8" x14ac:dyDescent="0.25">
      <c r="A3050" s="207">
        <v>8010</v>
      </c>
      <c r="B3050" s="206" t="s">
        <v>3748</v>
      </c>
      <c r="C3050" s="206" t="s">
        <v>890</v>
      </c>
      <c r="D3050" s="206" t="s">
        <v>1746</v>
      </c>
      <c r="E3050" s="206" t="s">
        <v>1219</v>
      </c>
      <c r="F3050" s="208">
        <v>44862</v>
      </c>
      <c r="G3050" s="206" t="s">
        <v>2976</v>
      </c>
      <c r="H3050" s="20" t="s">
        <v>4955</v>
      </c>
    </row>
    <row r="3051" spans="1:8" x14ac:dyDescent="0.25">
      <c r="A3051" s="207">
        <v>8011</v>
      </c>
      <c r="B3051" s="206" t="s">
        <v>3754</v>
      </c>
      <c r="C3051" s="206" t="s">
        <v>824</v>
      </c>
      <c r="D3051" s="206" t="s">
        <v>1230</v>
      </c>
      <c r="E3051" s="206" t="s">
        <v>1231</v>
      </c>
      <c r="F3051" s="208">
        <v>44866</v>
      </c>
      <c r="G3051" s="206" t="s">
        <v>1254</v>
      </c>
      <c r="H3051" s="209"/>
    </row>
    <row r="3052" spans="1:8" x14ac:dyDescent="0.25">
      <c r="A3052" s="207">
        <v>8012</v>
      </c>
      <c r="B3052" s="206" t="s">
        <v>3755</v>
      </c>
      <c r="C3052" s="206" t="s">
        <v>1092</v>
      </c>
      <c r="D3052" s="206" t="s">
        <v>1230</v>
      </c>
      <c r="E3052" s="206" t="s">
        <v>1231</v>
      </c>
      <c r="F3052" s="208">
        <v>44867</v>
      </c>
      <c r="G3052" s="206" t="s">
        <v>1220</v>
      </c>
      <c r="H3052" s="209"/>
    </row>
    <row r="3053" spans="1:8" x14ac:dyDescent="0.25">
      <c r="A3053" s="207">
        <v>8013</v>
      </c>
      <c r="B3053" s="206" t="s">
        <v>3756</v>
      </c>
      <c r="C3053" s="206" t="s">
        <v>1092</v>
      </c>
      <c r="D3053" s="206" t="s">
        <v>1230</v>
      </c>
      <c r="E3053" s="206" t="s">
        <v>1231</v>
      </c>
      <c r="F3053" s="208">
        <v>44867</v>
      </c>
      <c r="G3053" s="206" t="s">
        <v>1220</v>
      </c>
      <c r="H3053" s="209"/>
    </row>
    <row r="3054" spans="1:8" x14ac:dyDescent="0.25">
      <c r="A3054" s="207">
        <v>8014</v>
      </c>
      <c r="B3054" s="206" t="s">
        <v>3746</v>
      </c>
      <c r="C3054" s="206" t="s">
        <v>1217</v>
      </c>
      <c r="D3054" s="206" t="s">
        <v>1746</v>
      </c>
      <c r="E3054" s="206" t="s">
        <v>1219</v>
      </c>
      <c r="F3054" s="208">
        <v>44859</v>
      </c>
      <c r="G3054" s="206" t="s">
        <v>2976</v>
      </c>
      <c r="H3054" s="20" t="s">
        <v>1930</v>
      </c>
    </row>
    <row r="3055" spans="1:8" x14ac:dyDescent="0.25">
      <c r="A3055" s="207">
        <v>8015</v>
      </c>
      <c r="B3055" s="206" t="s">
        <v>3757</v>
      </c>
      <c r="C3055" s="206" t="s">
        <v>3277</v>
      </c>
      <c r="D3055" s="206" t="s">
        <v>1746</v>
      </c>
      <c r="E3055" s="206" t="s">
        <v>1219</v>
      </c>
      <c r="F3055" s="208">
        <v>44867</v>
      </c>
      <c r="G3055" s="206" t="s">
        <v>1220</v>
      </c>
      <c r="H3055" s="20" t="s">
        <v>1930</v>
      </c>
    </row>
    <row r="3056" spans="1:8" x14ac:dyDescent="0.25">
      <c r="A3056" s="207">
        <v>8016</v>
      </c>
      <c r="B3056" s="206" t="s">
        <v>3758</v>
      </c>
      <c r="C3056" s="206" t="s">
        <v>3759</v>
      </c>
      <c r="D3056" s="206" t="s">
        <v>1236</v>
      </c>
      <c r="E3056" s="206" t="s">
        <v>1219</v>
      </c>
      <c r="F3056" s="208">
        <v>44869</v>
      </c>
      <c r="G3056" s="206" t="s">
        <v>2200</v>
      </c>
      <c r="H3056" s="209"/>
    </row>
    <row r="3057" spans="1:8" x14ac:dyDescent="0.25">
      <c r="A3057" s="207">
        <v>8017</v>
      </c>
      <c r="B3057" s="206" t="s">
        <v>3760</v>
      </c>
      <c r="C3057" s="206" t="s">
        <v>1208</v>
      </c>
      <c r="D3057" s="206" t="s">
        <v>1236</v>
      </c>
      <c r="E3057" s="206" t="s">
        <v>1219</v>
      </c>
      <c r="F3057" s="208">
        <v>44869</v>
      </c>
      <c r="G3057" s="206" t="s">
        <v>1207</v>
      </c>
      <c r="H3057" s="20" t="s">
        <v>1930</v>
      </c>
    </row>
    <row r="3058" spans="1:8" x14ac:dyDescent="0.25">
      <c r="A3058" s="207">
        <v>8018</v>
      </c>
      <c r="B3058" s="206" t="s">
        <v>3761</v>
      </c>
      <c r="C3058" s="206" t="s">
        <v>3578</v>
      </c>
      <c r="D3058" s="206" t="s">
        <v>1325</v>
      </c>
      <c r="E3058" s="206" t="s">
        <v>1219</v>
      </c>
      <c r="F3058" s="208">
        <v>44870</v>
      </c>
      <c r="G3058" s="206" t="s">
        <v>1253</v>
      </c>
      <c r="H3058" s="58" t="s">
        <v>1930</v>
      </c>
    </row>
    <row r="3059" spans="1:8" x14ac:dyDescent="0.25">
      <c r="A3059" s="207">
        <v>8019</v>
      </c>
      <c r="B3059" s="206" t="s">
        <v>3747</v>
      </c>
      <c r="C3059" s="206" t="s">
        <v>1217</v>
      </c>
      <c r="D3059" s="206" t="s">
        <v>1746</v>
      </c>
      <c r="E3059" s="206" t="s">
        <v>1219</v>
      </c>
      <c r="F3059" s="208"/>
      <c r="G3059" s="206" t="s">
        <v>2976</v>
      </c>
      <c r="H3059" s="20" t="s">
        <v>1930</v>
      </c>
    </row>
    <row r="3060" spans="1:8" x14ac:dyDescent="0.25">
      <c r="A3060" s="207">
        <v>8020</v>
      </c>
      <c r="B3060" s="206" t="s">
        <v>3762</v>
      </c>
      <c r="C3060" s="206" t="s">
        <v>1208</v>
      </c>
      <c r="D3060" s="206" t="s">
        <v>1315</v>
      </c>
      <c r="E3060" s="206" t="s">
        <v>1219</v>
      </c>
      <c r="F3060" s="208">
        <v>44868</v>
      </c>
      <c r="G3060" s="206" t="s">
        <v>1253</v>
      </c>
      <c r="H3060" s="20" t="s">
        <v>1930</v>
      </c>
    </row>
    <row r="3061" spans="1:8" x14ac:dyDescent="0.25">
      <c r="A3061" s="207">
        <v>8021</v>
      </c>
      <c r="B3061" s="206" t="s">
        <v>3763</v>
      </c>
      <c r="C3061" s="206" t="s">
        <v>1208</v>
      </c>
      <c r="D3061" s="206" t="s">
        <v>1325</v>
      </c>
      <c r="E3061" s="206" t="s">
        <v>1219</v>
      </c>
      <c r="F3061" s="208"/>
      <c r="G3061" s="206" t="s">
        <v>1253</v>
      </c>
      <c r="H3061" s="20" t="s">
        <v>1930</v>
      </c>
    </row>
    <row r="3062" spans="1:8" x14ac:dyDescent="0.25">
      <c r="A3062" s="211">
        <v>8022</v>
      </c>
      <c r="B3062" s="210" t="s">
        <v>3801</v>
      </c>
      <c r="C3062" s="210" t="s">
        <v>1208</v>
      </c>
      <c r="D3062" s="210" t="s">
        <v>1236</v>
      </c>
      <c r="E3062" s="210" t="s">
        <v>1219</v>
      </c>
      <c r="F3062" s="212">
        <v>44875</v>
      </c>
      <c r="G3062" s="210" t="s">
        <v>1207</v>
      </c>
      <c r="H3062" s="20" t="s">
        <v>1930</v>
      </c>
    </row>
    <row r="3063" spans="1:8" x14ac:dyDescent="0.25">
      <c r="A3063" s="211">
        <v>8023</v>
      </c>
      <c r="B3063" s="210" t="s">
        <v>3794</v>
      </c>
      <c r="C3063" s="210" t="s">
        <v>3277</v>
      </c>
      <c r="D3063" s="210" t="s">
        <v>1746</v>
      </c>
      <c r="E3063" s="210" t="s">
        <v>1219</v>
      </c>
      <c r="F3063" s="212">
        <v>44873</v>
      </c>
      <c r="G3063" s="210" t="s">
        <v>1220</v>
      </c>
      <c r="H3063" s="20" t="s">
        <v>1930</v>
      </c>
    </row>
    <row r="3064" spans="1:8" x14ac:dyDescent="0.25">
      <c r="A3064" s="211">
        <v>8024</v>
      </c>
      <c r="B3064" s="210" t="s">
        <v>3797</v>
      </c>
      <c r="C3064" s="210" t="s">
        <v>3578</v>
      </c>
      <c r="D3064" s="210" t="s">
        <v>1325</v>
      </c>
      <c r="E3064" s="210" t="s">
        <v>1219</v>
      </c>
      <c r="F3064" s="212">
        <v>44877</v>
      </c>
      <c r="G3064" s="210" t="s">
        <v>1253</v>
      </c>
      <c r="H3064" s="58" t="s">
        <v>1930</v>
      </c>
    </row>
    <row r="3065" spans="1:8" x14ac:dyDescent="0.25">
      <c r="A3065" s="211">
        <v>8025</v>
      </c>
      <c r="B3065" s="210" t="s">
        <v>3808</v>
      </c>
      <c r="C3065" s="210" t="s">
        <v>1208</v>
      </c>
      <c r="D3065" s="210" t="s">
        <v>1236</v>
      </c>
      <c r="E3065" s="210" t="s">
        <v>1219</v>
      </c>
      <c r="F3065" s="212">
        <v>44876</v>
      </c>
      <c r="G3065" s="210" t="s">
        <v>2200</v>
      </c>
      <c r="H3065" s="20" t="s">
        <v>1930</v>
      </c>
    </row>
    <row r="3066" spans="1:8" x14ac:dyDescent="0.25">
      <c r="A3066" s="211">
        <v>8026</v>
      </c>
      <c r="B3066" s="210" t="s">
        <v>3780</v>
      </c>
      <c r="C3066" s="210" t="s">
        <v>3779</v>
      </c>
      <c r="D3066" s="210" t="s">
        <v>1230</v>
      </c>
      <c r="E3066" s="210" t="s">
        <v>1231</v>
      </c>
      <c r="F3066" s="212">
        <v>44875</v>
      </c>
      <c r="G3066" s="210" t="s">
        <v>1220</v>
      </c>
      <c r="H3066" s="213"/>
    </row>
    <row r="3067" spans="1:8" x14ac:dyDescent="0.25">
      <c r="A3067" s="211">
        <v>8027</v>
      </c>
      <c r="B3067" s="210" t="s">
        <v>3799</v>
      </c>
      <c r="C3067" s="210" t="s">
        <v>1208</v>
      </c>
      <c r="D3067" s="210" t="s">
        <v>1325</v>
      </c>
      <c r="E3067" s="210" t="s">
        <v>1219</v>
      </c>
      <c r="F3067" s="212">
        <v>44878</v>
      </c>
      <c r="G3067" s="210" t="s">
        <v>1253</v>
      </c>
      <c r="H3067" s="20" t="s">
        <v>1930</v>
      </c>
    </row>
    <row r="3068" spans="1:8" x14ac:dyDescent="0.25">
      <c r="A3068" s="211">
        <v>8028</v>
      </c>
      <c r="B3068" s="210" t="s">
        <v>3767</v>
      </c>
      <c r="C3068" s="210" t="s">
        <v>890</v>
      </c>
      <c r="D3068" s="210" t="s">
        <v>1230</v>
      </c>
      <c r="E3068" s="210" t="s">
        <v>1231</v>
      </c>
      <c r="F3068" s="212">
        <v>44876</v>
      </c>
      <c r="G3068" s="210" t="s">
        <v>2976</v>
      </c>
      <c r="H3068" s="20" t="s">
        <v>4955</v>
      </c>
    </row>
    <row r="3069" spans="1:8" x14ac:dyDescent="0.25">
      <c r="A3069" s="211">
        <v>8029</v>
      </c>
      <c r="B3069" s="210" t="s">
        <v>3813</v>
      </c>
      <c r="C3069" s="210" t="s">
        <v>3759</v>
      </c>
      <c r="D3069" s="210" t="s">
        <v>1236</v>
      </c>
      <c r="E3069" s="210" t="s">
        <v>1219</v>
      </c>
      <c r="F3069" s="212">
        <v>44877</v>
      </c>
      <c r="G3069" s="210" t="s">
        <v>2200</v>
      </c>
      <c r="H3069" s="213"/>
    </row>
    <row r="3070" spans="1:8" x14ac:dyDescent="0.25">
      <c r="A3070" s="211">
        <v>8030</v>
      </c>
      <c r="B3070" s="210" t="s">
        <v>3785</v>
      </c>
      <c r="C3070" s="210" t="s">
        <v>2446</v>
      </c>
      <c r="D3070" s="210" t="s">
        <v>1236</v>
      </c>
      <c r="E3070" s="210" t="s">
        <v>1219</v>
      </c>
      <c r="F3070" s="212">
        <v>44878</v>
      </c>
      <c r="G3070" s="210" t="s">
        <v>2555</v>
      </c>
      <c r="H3070" s="58" t="s">
        <v>2704</v>
      </c>
    </row>
    <row r="3071" spans="1:8" x14ac:dyDescent="0.25">
      <c r="A3071" s="211">
        <v>8031</v>
      </c>
      <c r="B3071" s="210" t="s">
        <v>3802</v>
      </c>
      <c r="C3071" s="210" t="s">
        <v>1208</v>
      </c>
      <c r="D3071" s="210" t="s">
        <v>1236</v>
      </c>
      <c r="E3071" s="210" t="s">
        <v>1219</v>
      </c>
      <c r="F3071" s="212">
        <v>44877</v>
      </c>
      <c r="G3071" s="210" t="s">
        <v>1207</v>
      </c>
      <c r="H3071" s="20" t="s">
        <v>1930</v>
      </c>
    </row>
    <row r="3072" spans="1:8" x14ac:dyDescent="0.25">
      <c r="A3072" s="211">
        <v>8032</v>
      </c>
      <c r="B3072" s="210" t="s">
        <v>3782</v>
      </c>
      <c r="C3072" s="210" t="s">
        <v>624</v>
      </c>
      <c r="D3072" s="210" t="s">
        <v>1230</v>
      </c>
      <c r="E3072" s="210" t="s">
        <v>1231</v>
      </c>
      <c r="F3072" s="212">
        <v>44881</v>
      </c>
      <c r="G3072" s="210" t="s">
        <v>1220</v>
      </c>
      <c r="H3072" s="213"/>
    </row>
    <row r="3073" spans="1:8" x14ac:dyDescent="0.25">
      <c r="A3073" s="211">
        <v>8033</v>
      </c>
      <c r="B3073" s="210" t="s">
        <v>3793</v>
      </c>
      <c r="C3073" s="210" t="s">
        <v>2991</v>
      </c>
      <c r="D3073" s="210" t="s">
        <v>1236</v>
      </c>
      <c r="E3073" s="210" t="s">
        <v>1219</v>
      </c>
      <c r="F3073" s="212">
        <v>44880</v>
      </c>
      <c r="G3073" s="210" t="s">
        <v>2200</v>
      </c>
      <c r="H3073" s="213"/>
    </row>
    <row r="3074" spans="1:8" x14ac:dyDescent="0.25">
      <c r="A3074" s="211">
        <v>8034</v>
      </c>
      <c r="B3074" s="210" t="s">
        <v>3777</v>
      </c>
      <c r="C3074" s="210" t="s">
        <v>3776</v>
      </c>
      <c r="D3074" s="210" t="s">
        <v>1230</v>
      </c>
      <c r="E3074" s="210" t="s">
        <v>1231</v>
      </c>
      <c r="F3074" s="212">
        <v>44880</v>
      </c>
      <c r="G3074" s="210" t="s">
        <v>2976</v>
      </c>
      <c r="H3074" s="213"/>
    </row>
    <row r="3075" spans="1:8" x14ac:dyDescent="0.25">
      <c r="A3075" s="211">
        <v>8035</v>
      </c>
      <c r="B3075" s="210" t="s">
        <v>3768</v>
      </c>
      <c r="C3075" s="210" t="s">
        <v>890</v>
      </c>
      <c r="D3075" s="210" t="s">
        <v>1230</v>
      </c>
      <c r="E3075" s="210" t="s">
        <v>1231</v>
      </c>
      <c r="F3075" s="212">
        <v>44882</v>
      </c>
      <c r="G3075" s="210" t="s">
        <v>2976</v>
      </c>
      <c r="H3075" s="20" t="s">
        <v>4955</v>
      </c>
    </row>
    <row r="3076" spans="1:8" x14ac:dyDescent="0.25">
      <c r="A3076" s="211">
        <v>8036</v>
      </c>
      <c r="B3076" s="210" t="s">
        <v>3803</v>
      </c>
      <c r="C3076" s="210" t="s">
        <v>1208</v>
      </c>
      <c r="D3076" s="210" t="s">
        <v>1236</v>
      </c>
      <c r="E3076" s="210" t="s">
        <v>1219</v>
      </c>
      <c r="F3076" s="212">
        <v>44881</v>
      </c>
      <c r="G3076" s="210" t="s">
        <v>1207</v>
      </c>
      <c r="H3076" s="20" t="s">
        <v>1930</v>
      </c>
    </row>
    <row r="3077" spans="1:8" x14ac:dyDescent="0.25">
      <c r="A3077" s="211">
        <v>8037</v>
      </c>
      <c r="B3077" s="210" t="s">
        <v>3775</v>
      </c>
      <c r="C3077" s="210" t="s">
        <v>3713</v>
      </c>
      <c r="D3077" s="210" t="s">
        <v>1214</v>
      </c>
      <c r="E3077" s="210" t="s">
        <v>1212</v>
      </c>
      <c r="F3077" s="212">
        <v>44883</v>
      </c>
      <c r="G3077" s="210" t="s">
        <v>1254</v>
      </c>
      <c r="H3077" s="213"/>
    </row>
    <row r="3078" spans="1:8" x14ac:dyDescent="0.25">
      <c r="A3078" s="211">
        <v>8038</v>
      </c>
      <c r="B3078" s="210" t="s">
        <v>3792</v>
      </c>
      <c r="C3078" s="210" t="s">
        <v>3759</v>
      </c>
      <c r="D3078" s="210" t="s">
        <v>1236</v>
      </c>
      <c r="E3078" s="210" t="s">
        <v>1219</v>
      </c>
      <c r="F3078" s="212">
        <v>44884</v>
      </c>
      <c r="G3078" s="210" t="s">
        <v>2200</v>
      </c>
      <c r="H3078" s="213"/>
    </row>
    <row r="3079" spans="1:8" x14ac:dyDescent="0.25">
      <c r="A3079" s="211">
        <v>8039</v>
      </c>
      <c r="B3079" s="210" t="s">
        <v>3804</v>
      </c>
      <c r="C3079" s="210" t="s">
        <v>1208</v>
      </c>
      <c r="D3079" s="210" t="s">
        <v>1236</v>
      </c>
      <c r="E3079" s="210" t="s">
        <v>1219</v>
      </c>
      <c r="F3079" s="212">
        <v>44884</v>
      </c>
      <c r="G3079" s="210" t="s">
        <v>1207</v>
      </c>
      <c r="H3079" s="20" t="s">
        <v>1930</v>
      </c>
    </row>
    <row r="3080" spans="1:8" x14ac:dyDescent="0.25">
      <c r="A3080" s="211">
        <v>8040</v>
      </c>
      <c r="B3080" s="210" t="s">
        <v>3805</v>
      </c>
      <c r="C3080" s="210" t="s">
        <v>1208</v>
      </c>
      <c r="D3080" s="210" t="s">
        <v>1236</v>
      </c>
      <c r="E3080" s="210" t="s">
        <v>1219</v>
      </c>
      <c r="F3080" s="212">
        <v>44884</v>
      </c>
      <c r="G3080" s="210" t="s">
        <v>1207</v>
      </c>
      <c r="H3080" s="20" t="s">
        <v>1930</v>
      </c>
    </row>
    <row r="3081" spans="1:8" x14ac:dyDescent="0.25">
      <c r="A3081" s="211">
        <v>8041</v>
      </c>
      <c r="B3081" s="210" t="s">
        <v>3773</v>
      </c>
      <c r="C3081" s="210" t="s">
        <v>3426</v>
      </c>
      <c r="D3081" s="210" t="s">
        <v>1746</v>
      </c>
      <c r="E3081" s="210" t="s">
        <v>1219</v>
      </c>
      <c r="F3081" s="212">
        <v>44883</v>
      </c>
      <c r="G3081" s="210" t="s">
        <v>1254</v>
      </c>
      <c r="H3081" s="213"/>
    </row>
    <row r="3082" spans="1:8" x14ac:dyDescent="0.25">
      <c r="A3082" s="211">
        <v>8042</v>
      </c>
      <c r="B3082" s="210" t="s">
        <v>3784</v>
      </c>
      <c r="C3082" s="210" t="s">
        <v>3566</v>
      </c>
      <c r="D3082" s="210" t="s">
        <v>1236</v>
      </c>
      <c r="E3082" s="210" t="s">
        <v>1219</v>
      </c>
      <c r="F3082" s="212">
        <v>44884</v>
      </c>
      <c r="G3082" s="210" t="s">
        <v>2555</v>
      </c>
      <c r="H3082" s="213"/>
    </row>
    <row r="3083" spans="1:8" x14ac:dyDescent="0.25">
      <c r="A3083" s="211">
        <v>8043</v>
      </c>
      <c r="B3083" s="210" t="s">
        <v>3765</v>
      </c>
      <c r="C3083" s="210" t="s">
        <v>1558</v>
      </c>
      <c r="D3083" s="210" t="s">
        <v>1214</v>
      </c>
      <c r="E3083" s="210" t="s">
        <v>1212</v>
      </c>
      <c r="F3083" s="212">
        <v>44883</v>
      </c>
      <c r="G3083" s="210" t="s">
        <v>1254</v>
      </c>
      <c r="H3083" s="213"/>
    </row>
    <row r="3084" spans="1:8" x14ac:dyDescent="0.25">
      <c r="A3084" s="211">
        <v>8044</v>
      </c>
      <c r="B3084" s="210" t="s">
        <v>3806</v>
      </c>
      <c r="C3084" s="210" t="s">
        <v>1208</v>
      </c>
      <c r="D3084" s="210" t="s">
        <v>1236</v>
      </c>
      <c r="E3084" s="210" t="s">
        <v>1219</v>
      </c>
      <c r="F3084" s="212">
        <v>44885</v>
      </c>
      <c r="G3084" s="210" t="s">
        <v>1207</v>
      </c>
      <c r="H3084" s="20" t="s">
        <v>1930</v>
      </c>
    </row>
    <row r="3085" spans="1:8" x14ac:dyDescent="0.25">
      <c r="A3085" s="211">
        <v>8045</v>
      </c>
      <c r="B3085" s="210" t="s">
        <v>3787</v>
      </c>
      <c r="C3085" s="210" t="s">
        <v>3786</v>
      </c>
      <c r="D3085" s="210" t="s">
        <v>1236</v>
      </c>
      <c r="E3085" s="210" t="s">
        <v>1219</v>
      </c>
      <c r="F3085" s="212">
        <v>44886</v>
      </c>
      <c r="G3085" s="210" t="s">
        <v>2555</v>
      </c>
      <c r="H3085" s="213"/>
    </row>
    <row r="3086" spans="1:8" x14ac:dyDescent="0.25">
      <c r="A3086" s="211">
        <v>8046</v>
      </c>
      <c r="B3086" s="210" t="s">
        <v>3766</v>
      </c>
      <c r="C3086" s="210" t="s">
        <v>1217</v>
      </c>
      <c r="D3086" s="210" t="s">
        <v>1746</v>
      </c>
      <c r="E3086" s="210" t="s">
        <v>1219</v>
      </c>
      <c r="F3086" s="212">
        <v>44884</v>
      </c>
      <c r="G3086" s="210" t="s">
        <v>2976</v>
      </c>
      <c r="H3086" s="20" t="s">
        <v>1930</v>
      </c>
    </row>
    <row r="3087" spans="1:8" x14ac:dyDescent="0.25">
      <c r="A3087" s="211">
        <v>8047</v>
      </c>
      <c r="B3087" s="210" t="s">
        <v>3814</v>
      </c>
      <c r="C3087" s="210" t="s">
        <v>3277</v>
      </c>
      <c r="D3087" s="210" t="s">
        <v>1746</v>
      </c>
      <c r="E3087" s="210" t="s">
        <v>1219</v>
      </c>
      <c r="F3087" s="212">
        <v>44874</v>
      </c>
      <c r="G3087" s="210" t="s">
        <v>1220</v>
      </c>
      <c r="H3087" s="20" t="s">
        <v>1930</v>
      </c>
    </row>
    <row r="3088" spans="1:8" x14ac:dyDescent="0.25">
      <c r="A3088" s="211">
        <v>8048</v>
      </c>
      <c r="B3088" s="210" t="s">
        <v>3769</v>
      </c>
      <c r="C3088" s="210" t="s">
        <v>890</v>
      </c>
      <c r="D3088" s="210" t="s">
        <v>1746</v>
      </c>
      <c r="E3088" s="210" t="s">
        <v>1219</v>
      </c>
      <c r="F3088" s="212">
        <v>44888</v>
      </c>
      <c r="G3088" s="210" t="s">
        <v>2976</v>
      </c>
      <c r="H3088" s="20" t="s">
        <v>4955</v>
      </c>
    </row>
    <row r="3089" spans="1:8" x14ac:dyDescent="0.25">
      <c r="A3089" s="211">
        <v>8049</v>
      </c>
      <c r="B3089" s="210" t="s">
        <v>3783</v>
      </c>
      <c r="C3089" s="210" t="s">
        <v>3485</v>
      </c>
      <c r="D3089" s="210" t="s">
        <v>1315</v>
      </c>
      <c r="E3089" s="210" t="s">
        <v>1219</v>
      </c>
      <c r="F3089" s="212">
        <v>44888</v>
      </c>
      <c r="G3089" s="210" t="s">
        <v>1255</v>
      </c>
      <c r="H3089" s="213"/>
    </row>
    <row r="3090" spans="1:8" x14ac:dyDescent="0.25">
      <c r="A3090" s="211">
        <v>8050</v>
      </c>
      <c r="B3090" s="210" t="s">
        <v>3772</v>
      </c>
      <c r="C3090" s="210" t="s">
        <v>2254</v>
      </c>
      <c r="D3090" s="210" t="s">
        <v>1230</v>
      </c>
      <c r="E3090" s="210" t="s">
        <v>1231</v>
      </c>
      <c r="F3090" s="212">
        <v>44888</v>
      </c>
      <c r="G3090" s="210" t="s">
        <v>1254</v>
      </c>
      <c r="H3090" s="213"/>
    </row>
    <row r="3091" spans="1:8" x14ac:dyDescent="0.25">
      <c r="A3091" s="211">
        <v>8051</v>
      </c>
      <c r="B3091" s="210" t="s">
        <v>3810</v>
      </c>
      <c r="C3091" s="210" t="s">
        <v>3809</v>
      </c>
      <c r="D3091" s="210" t="s">
        <v>1315</v>
      </c>
      <c r="E3091" s="210" t="s">
        <v>1219</v>
      </c>
      <c r="F3091" s="212">
        <v>44889</v>
      </c>
      <c r="G3091" s="210" t="s">
        <v>1255</v>
      </c>
      <c r="H3091" s="213"/>
    </row>
    <row r="3092" spans="1:8" x14ac:dyDescent="0.25">
      <c r="A3092" s="211">
        <v>8052</v>
      </c>
      <c r="B3092" s="210" t="s">
        <v>3811</v>
      </c>
      <c r="C3092" s="210" t="s">
        <v>3809</v>
      </c>
      <c r="D3092" s="210" t="s">
        <v>1315</v>
      </c>
      <c r="E3092" s="210" t="s">
        <v>1219</v>
      </c>
      <c r="F3092" s="212">
        <v>44889</v>
      </c>
      <c r="G3092" s="210" t="s">
        <v>1255</v>
      </c>
      <c r="H3092" s="213"/>
    </row>
    <row r="3093" spans="1:8" x14ac:dyDescent="0.25">
      <c r="A3093" s="211">
        <v>8053</v>
      </c>
      <c r="B3093" s="210" t="s">
        <v>3770</v>
      </c>
      <c r="C3093" s="210" t="s">
        <v>890</v>
      </c>
      <c r="D3093" s="210" t="s">
        <v>1746</v>
      </c>
      <c r="E3093" s="210" t="s">
        <v>1219</v>
      </c>
      <c r="F3093" s="212">
        <v>44890</v>
      </c>
      <c r="G3093" s="210" t="s">
        <v>2976</v>
      </c>
      <c r="H3093" s="20" t="s">
        <v>4955</v>
      </c>
    </row>
    <row r="3094" spans="1:8" x14ac:dyDescent="0.25">
      <c r="A3094" s="211">
        <v>8054</v>
      </c>
      <c r="B3094" s="210" t="s">
        <v>3812</v>
      </c>
      <c r="C3094" s="210" t="s">
        <v>1208</v>
      </c>
      <c r="D3094" s="210" t="s">
        <v>1236</v>
      </c>
      <c r="E3094" s="210" t="s">
        <v>1219</v>
      </c>
      <c r="F3094" s="212">
        <v>44891</v>
      </c>
      <c r="G3094" s="210" t="s">
        <v>1207</v>
      </c>
      <c r="H3094" s="20" t="s">
        <v>1930</v>
      </c>
    </row>
    <row r="3095" spans="1:8" x14ac:dyDescent="0.25">
      <c r="A3095" s="211">
        <v>8055</v>
      </c>
      <c r="B3095" s="210" t="s">
        <v>3796</v>
      </c>
      <c r="C3095" s="210" t="s">
        <v>3795</v>
      </c>
      <c r="D3095" s="210" t="s">
        <v>1671</v>
      </c>
      <c r="E3095" s="210" t="s">
        <v>1212</v>
      </c>
      <c r="F3095" s="212">
        <v>44889</v>
      </c>
      <c r="G3095" s="210" t="s">
        <v>1253</v>
      </c>
      <c r="H3095" s="213"/>
    </row>
    <row r="3096" spans="1:8" x14ac:dyDescent="0.25">
      <c r="A3096" s="211">
        <v>8056</v>
      </c>
      <c r="B3096" s="210" t="s">
        <v>3800</v>
      </c>
      <c r="C3096" s="210" t="s">
        <v>1208</v>
      </c>
      <c r="D3096" s="210" t="s">
        <v>1325</v>
      </c>
      <c r="E3096" s="210" t="s">
        <v>1219</v>
      </c>
      <c r="F3096" s="212">
        <v>44892</v>
      </c>
      <c r="G3096" s="210" t="s">
        <v>1253</v>
      </c>
      <c r="H3096" s="20" t="s">
        <v>1930</v>
      </c>
    </row>
    <row r="3097" spans="1:8" x14ac:dyDescent="0.25">
      <c r="A3097" s="211">
        <v>8057</v>
      </c>
      <c r="B3097" s="210" t="s">
        <v>3798</v>
      </c>
      <c r="C3097" s="210" t="s">
        <v>3174</v>
      </c>
      <c r="D3097" s="210" t="s">
        <v>1325</v>
      </c>
      <c r="E3097" s="210" t="s">
        <v>1219</v>
      </c>
      <c r="F3097" s="212"/>
      <c r="G3097" s="210" t="s">
        <v>1253</v>
      </c>
      <c r="H3097" s="213"/>
    </row>
    <row r="3098" spans="1:8" x14ac:dyDescent="0.25">
      <c r="A3098" s="211">
        <v>8058</v>
      </c>
      <c r="B3098" s="210" t="s">
        <v>3788</v>
      </c>
      <c r="C3098" s="210" t="s">
        <v>2989</v>
      </c>
      <c r="D3098" s="210" t="s">
        <v>1257</v>
      </c>
      <c r="E3098" s="210" t="s">
        <v>1231</v>
      </c>
      <c r="F3098" s="212">
        <v>44892</v>
      </c>
      <c r="G3098" s="210" t="s">
        <v>2200</v>
      </c>
      <c r="H3098" s="213"/>
    </row>
    <row r="3099" spans="1:8" x14ac:dyDescent="0.25">
      <c r="A3099" s="211">
        <v>8059</v>
      </c>
      <c r="B3099" s="210" t="s">
        <v>3789</v>
      </c>
      <c r="C3099" s="210" t="s">
        <v>2989</v>
      </c>
      <c r="D3099" s="210" t="s">
        <v>1257</v>
      </c>
      <c r="E3099" s="210" t="s">
        <v>1231</v>
      </c>
      <c r="F3099" s="212">
        <v>44892</v>
      </c>
      <c r="G3099" s="210" t="s">
        <v>2200</v>
      </c>
      <c r="H3099" s="213"/>
    </row>
    <row r="3100" spans="1:8" x14ac:dyDescent="0.25">
      <c r="A3100" s="211">
        <v>8060</v>
      </c>
      <c r="B3100" s="210" t="s">
        <v>3790</v>
      </c>
      <c r="C3100" s="210" t="s">
        <v>2989</v>
      </c>
      <c r="D3100" s="210" t="s">
        <v>1257</v>
      </c>
      <c r="E3100" s="210" t="s">
        <v>1231</v>
      </c>
      <c r="F3100" s="212">
        <v>44892</v>
      </c>
      <c r="G3100" s="210" t="s">
        <v>2200</v>
      </c>
      <c r="H3100" s="213"/>
    </row>
    <row r="3101" spans="1:8" x14ac:dyDescent="0.25">
      <c r="A3101" s="211">
        <v>8061</v>
      </c>
      <c r="B3101" s="210" t="s">
        <v>3791</v>
      </c>
      <c r="C3101" s="210" t="s">
        <v>2989</v>
      </c>
      <c r="D3101" s="210" t="s">
        <v>1257</v>
      </c>
      <c r="E3101" s="210" t="s">
        <v>1231</v>
      </c>
      <c r="F3101" s="212">
        <v>44892</v>
      </c>
      <c r="G3101" s="210" t="s">
        <v>2200</v>
      </c>
      <c r="H3101" s="213"/>
    </row>
    <row r="3102" spans="1:8" x14ac:dyDescent="0.25">
      <c r="A3102" s="211">
        <v>8062</v>
      </c>
      <c r="B3102" s="210" t="s">
        <v>3781</v>
      </c>
      <c r="C3102" s="210" t="s">
        <v>1437</v>
      </c>
      <c r="D3102" s="210" t="s">
        <v>1230</v>
      </c>
      <c r="E3102" s="210" t="s">
        <v>1231</v>
      </c>
      <c r="F3102" s="212">
        <v>44891</v>
      </c>
      <c r="G3102" s="210" t="s">
        <v>1220</v>
      </c>
      <c r="H3102" s="112" t="s">
        <v>1930</v>
      </c>
    </row>
    <row r="3103" spans="1:8" x14ac:dyDescent="0.25">
      <c r="A3103" s="211">
        <v>8063</v>
      </c>
      <c r="B3103" s="210" t="s">
        <v>3815</v>
      </c>
      <c r="C3103" s="210" t="s">
        <v>3713</v>
      </c>
      <c r="D3103" s="210" t="s">
        <v>1214</v>
      </c>
      <c r="E3103" s="210" t="s">
        <v>1212</v>
      </c>
      <c r="F3103" s="212">
        <v>44890</v>
      </c>
      <c r="G3103" s="210" t="s">
        <v>1254</v>
      </c>
      <c r="H3103" s="213"/>
    </row>
    <row r="3104" spans="1:8" x14ac:dyDescent="0.25">
      <c r="A3104" s="211">
        <v>8064</v>
      </c>
      <c r="B3104" s="210" t="s">
        <v>3778</v>
      </c>
      <c r="C3104" s="210" t="s">
        <v>3776</v>
      </c>
      <c r="D3104" s="210" t="s">
        <v>1230</v>
      </c>
      <c r="E3104" s="210" t="s">
        <v>1231</v>
      </c>
      <c r="F3104" s="212">
        <v>44894</v>
      </c>
      <c r="G3104" s="210" t="s">
        <v>2976</v>
      </c>
      <c r="H3104" s="213"/>
    </row>
    <row r="3105" spans="1:8" x14ac:dyDescent="0.25">
      <c r="A3105" s="211">
        <v>8065</v>
      </c>
      <c r="B3105" s="210" t="s">
        <v>3807</v>
      </c>
      <c r="C3105" s="210" t="s">
        <v>1208</v>
      </c>
      <c r="D3105" s="210" t="s">
        <v>1236</v>
      </c>
      <c r="E3105" s="210" t="s">
        <v>1219</v>
      </c>
      <c r="F3105" s="212">
        <v>44895</v>
      </c>
      <c r="G3105" s="210" t="s">
        <v>1207</v>
      </c>
      <c r="H3105" s="20" t="s">
        <v>1930</v>
      </c>
    </row>
    <row r="3106" spans="1:8" x14ac:dyDescent="0.25">
      <c r="A3106" s="211">
        <v>8066</v>
      </c>
      <c r="B3106" s="210" t="s">
        <v>3774</v>
      </c>
      <c r="C3106" s="210" t="s">
        <v>824</v>
      </c>
      <c r="D3106" s="210" t="s">
        <v>1230</v>
      </c>
      <c r="E3106" s="210" t="s">
        <v>1231</v>
      </c>
      <c r="F3106" s="212">
        <v>44894</v>
      </c>
      <c r="G3106" s="210" t="s">
        <v>1254</v>
      </c>
      <c r="H3106" s="213"/>
    </row>
    <row r="3107" spans="1:8" x14ac:dyDescent="0.25">
      <c r="A3107" s="211">
        <v>8067</v>
      </c>
      <c r="B3107" s="210" t="s">
        <v>3816</v>
      </c>
      <c r="C3107" s="210" t="s">
        <v>1208</v>
      </c>
      <c r="D3107" s="210" t="s">
        <v>1236</v>
      </c>
      <c r="E3107" s="210" t="s">
        <v>1219</v>
      </c>
      <c r="F3107" s="212">
        <v>44895</v>
      </c>
      <c r="G3107" s="210" t="s">
        <v>1207</v>
      </c>
      <c r="H3107" s="20" t="s">
        <v>1930</v>
      </c>
    </row>
    <row r="3108" spans="1:8" x14ac:dyDescent="0.25">
      <c r="A3108" s="211">
        <v>8068</v>
      </c>
      <c r="B3108" s="210" t="s">
        <v>3817</v>
      </c>
      <c r="C3108" s="210" t="s">
        <v>3818</v>
      </c>
      <c r="D3108" s="210" t="s">
        <v>1671</v>
      </c>
      <c r="E3108" s="210" t="s">
        <v>1212</v>
      </c>
      <c r="F3108" s="212">
        <v>44897</v>
      </c>
      <c r="G3108" s="210" t="s">
        <v>1253</v>
      </c>
      <c r="H3108" s="58" t="s">
        <v>3459</v>
      </c>
    </row>
    <row r="3109" spans="1:8" x14ac:dyDescent="0.25">
      <c r="A3109" s="211">
        <v>8069</v>
      </c>
      <c r="B3109" s="210" t="s">
        <v>3771</v>
      </c>
      <c r="C3109" s="210" t="s">
        <v>890</v>
      </c>
      <c r="D3109" s="210" t="s">
        <v>1746</v>
      </c>
      <c r="E3109" s="210" t="s">
        <v>1219</v>
      </c>
      <c r="F3109" s="212">
        <v>44894</v>
      </c>
      <c r="G3109" s="210" t="s">
        <v>2976</v>
      </c>
      <c r="H3109" s="20" t="s">
        <v>4955</v>
      </c>
    </row>
    <row r="3110" spans="1:8" x14ac:dyDescent="0.25">
      <c r="A3110" s="211">
        <v>8070</v>
      </c>
      <c r="B3110" s="210" t="s">
        <v>3819</v>
      </c>
      <c r="C3110" s="210" t="s">
        <v>1208</v>
      </c>
      <c r="D3110" s="210" t="s">
        <v>1325</v>
      </c>
      <c r="E3110" s="210" t="s">
        <v>1219</v>
      </c>
      <c r="F3110" s="212">
        <v>44897</v>
      </c>
      <c r="G3110" s="210" t="s">
        <v>1253</v>
      </c>
      <c r="H3110" s="20" t="s">
        <v>1930</v>
      </c>
    </row>
    <row r="3111" spans="1:8" x14ac:dyDescent="0.25">
      <c r="A3111" s="211">
        <v>8071</v>
      </c>
      <c r="B3111" s="210" t="s">
        <v>3820</v>
      </c>
      <c r="C3111" s="210" t="s">
        <v>1208</v>
      </c>
      <c r="D3111" s="210" t="s">
        <v>1325</v>
      </c>
      <c r="E3111" s="210" t="s">
        <v>1219</v>
      </c>
      <c r="F3111" s="212">
        <v>44897</v>
      </c>
      <c r="G3111" s="210" t="s">
        <v>1253</v>
      </c>
      <c r="H3111" s="20" t="s">
        <v>1930</v>
      </c>
    </row>
    <row r="3112" spans="1:8" x14ac:dyDescent="0.25">
      <c r="A3112" s="211">
        <v>8072</v>
      </c>
      <c r="B3112" s="210" t="s">
        <v>3821</v>
      </c>
      <c r="C3112" s="210" t="s">
        <v>1208</v>
      </c>
      <c r="D3112" s="210" t="s">
        <v>1325</v>
      </c>
      <c r="E3112" s="210" t="s">
        <v>1219</v>
      </c>
      <c r="F3112" s="212">
        <v>44897</v>
      </c>
      <c r="G3112" s="210" t="s">
        <v>1253</v>
      </c>
      <c r="H3112" s="20" t="s">
        <v>1930</v>
      </c>
    </row>
    <row r="3113" spans="1:8" x14ac:dyDescent="0.25">
      <c r="A3113" s="211">
        <v>8073</v>
      </c>
      <c r="B3113" s="210" t="s">
        <v>3822</v>
      </c>
      <c r="C3113" s="210" t="s">
        <v>3177</v>
      </c>
      <c r="D3113" s="210" t="s">
        <v>1211</v>
      </c>
      <c r="E3113" s="210" t="s">
        <v>1212</v>
      </c>
      <c r="F3113" s="212">
        <v>44896</v>
      </c>
      <c r="G3113" s="210" t="s">
        <v>1207</v>
      </c>
      <c r="H3113" s="213"/>
    </row>
    <row r="3114" spans="1:8" x14ac:dyDescent="0.25">
      <c r="A3114" s="211">
        <v>8074</v>
      </c>
      <c r="B3114" s="210" t="s">
        <v>3823</v>
      </c>
      <c r="C3114" s="210" t="s">
        <v>890</v>
      </c>
      <c r="D3114" s="210" t="s">
        <v>1746</v>
      </c>
      <c r="E3114" s="210" t="s">
        <v>1219</v>
      </c>
      <c r="F3114" s="212">
        <v>44895</v>
      </c>
      <c r="G3114" s="210" t="s">
        <v>2976</v>
      </c>
      <c r="H3114" s="20" t="s">
        <v>4955</v>
      </c>
    </row>
    <row r="3115" spans="1:8" x14ac:dyDescent="0.25">
      <c r="A3115" s="211">
        <v>8075</v>
      </c>
      <c r="B3115" s="210" t="s">
        <v>3824</v>
      </c>
      <c r="C3115" s="210" t="s">
        <v>3786</v>
      </c>
      <c r="D3115" s="210" t="s">
        <v>1236</v>
      </c>
      <c r="E3115" s="210" t="s">
        <v>1219</v>
      </c>
      <c r="F3115" s="212">
        <v>44895</v>
      </c>
      <c r="G3115" s="210" t="s">
        <v>2555</v>
      </c>
      <c r="H3115" s="213"/>
    </row>
    <row r="3116" spans="1:8" x14ac:dyDescent="0.25">
      <c r="A3116" s="211">
        <v>8076</v>
      </c>
      <c r="B3116" s="210" t="s">
        <v>3825</v>
      </c>
      <c r="C3116" s="210" t="s">
        <v>3510</v>
      </c>
      <c r="D3116" s="210" t="s">
        <v>1230</v>
      </c>
      <c r="E3116" s="210" t="s">
        <v>1231</v>
      </c>
      <c r="F3116" s="212">
        <v>44896</v>
      </c>
      <c r="G3116" s="210" t="s">
        <v>1220</v>
      </c>
      <c r="H3116" s="20" t="s">
        <v>3459</v>
      </c>
    </row>
    <row r="3117" spans="1:8" x14ac:dyDescent="0.25">
      <c r="A3117" s="211">
        <v>8077</v>
      </c>
      <c r="B3117" s="210" t="s">
        <v>3826</v>
      </c>
      <c r="C3117" s="210" t="s">
        <v>1558</v>
      </c>
      <c r="D3117" s="210" t="s">
        <v>1746</v>
      </c>
      <c r="E3117" s="210" t="s">
        <v>1219</v>
      </c>
      <c r="F3117" s="212">
        <v>44896</v>
      </c>
      <c r="G3117" s="210" t="s">
        <v>1254</v>
      </c>
      <c r="H3117" s="213"/>
    </row>
    <row r="3118" spans="1:8" x14ac:dyDescent="0.25">
      <c r="A3118" s="211">
        <v>8078</v>
      </c>
      <c r="B3118" s="210" t="s">
        <v>3827</v>
      </c>
      <c r="C3118" s="210" t="s">
        <v>1063</v>
      </c>
      <c r="D3118" s="210" t="s">
        <v>1746</v>
      </c>
      <c r="E3118" s="210" t="s">
        <v>1219</v>
      </c>
      <c r="F3118" s="212">
        <v>44896</v>
      </c>
      <c r="G3118" s="210" t="s">
        <v>1254</v>
      </c>
      <c r="H3118" s="213"/>
    </row>
    <row r="3119" spans="1:8" x14ac:dyDescent="0.25">
      <c r="A3119" s="211">
        <v>8079</v>
      </c>
      <c r="B3119" s="210" t="s">
        <v>3828</v>
      </c>
      <c r="C3119" s="210" t="s">
        <v>2389</v>
      </c>
      <c r="D3119" s="210" t="s">
        <v>1230</v>
      </c>
      <c r="E3119" s="210" t="s">
        <v>1231</v>
      </c>
      <c r="F3119" s="212">
        <v>44900</v>
      </c>
      <c r="G3119" s="210" t="s">
        <v>1220</v>
      </c>
      <c r="H3119" s="213"/>
    </row>
    <row r="3120" spans="1:8" x14ac:dyDescent="0.25">
      <c r="A3120" s="218">
        <v>8080</v>
      </c>
      <c r="B3120" s="215" t="s">
        <v>3867</v>
      </c>
      <c r="C3120" s="215" t="s">
        <v>3510</v>
      </c>
      <c r="D3120" s="215" t="s">
        <v>1230</v>
      </c>
      <c r="E3120" s="215" t="s">
        <v>1231</v>
      </c>
      <c r="F3120" s="216">
        <v>44901</v>
      </c>
      <c r="G3120" s="215" t="s">
        <v>1220</v>
      </c>
      <c r="H3120" s="20" t="s">
        <v>3459</v>
      </c>
    </row>
    <row r="3121" spans="1:8" x14ac:dyDescent="0.25">
      <c r="A3121" s="218">
        <v>8081</v>
      </c>
      <c r="B3121" s="215" t="s">
        <v>3864</v>
      </c>
      <c r="C3121" s="215" t="s">
        <v>199</v>
      </c>
      <c r="D3121" s="215" t="s">
        <v>1230</v>
      </c>
      <c r="E3121" s="215" t="s">
        <v>1231</v>
      </c>
      <c r="F3121" s="216">
        <v>44900</v>
      </c>
      <c r="G3121" s="215" t="s">
        <v>1220</v>
      </c>
      <c r="H3121" s="217"/>
    </row>
    <row r="3122" spans="1:8" x14ac:dyDescent="0.25">
      <c r="A3122" s="218">
        <v>8082</v>
      </c>
      <c r="B3122" s="215" t="s">
        <v>3836</v>
      </c>
      <c r="C3122" s="215" t="s">
        <v>1208</v>
      </c>
      <c r="D3122" s="215" t="s">
        <v>1236</v>
      </c>
      <c r="E3122" s="215" t="s">
        <v>1219</v>
      </c>
      <c r="F3122" s="216">
        <v>44903</v>
      </c>
      <c r="G3122" s="215" t="s">
        <v>1207</v>
      </c>
      <c r="H3122" s="20" t="s">
        <v>1930</v>
      </c>
    </row>
    <row r="3123" spans="1:8" x14ac:dyDescent="0.25">
      <c r="A3123" s="218">
        <v>8083</v>
      </c>
      <c r="B3123" s="215" t="s">
        <v>3853</v>
      </c>
      <c r="C3123" s="215" t="s">
        <v>890</v>
      </c>
      <c r="D3123" s="215" t="s">
        <v>1746</v>
      </c>
      <c r="E3123" s="215" t="s">
        <v>1219</v>
      </c>
      <c r="F3123" s="216">
        <v>44902</v>
      </c>
      <c r="G3123" s="215" t="s">
        <v>2976</v>
      </c>
      <c r="H3123" s="20" t="s">
        <v>4955</v>
      </c>
    </row>
    <row r="3124" spans="1:8" x14ac:dyDescent="0.25">
      <c r="A3124" s="218">
        <v>8084</v>
      </c>
      <c r="B3124" s="215" t="s">
        <v>3873</v>
      </c>
      <c r="C3124" s="215" t="s">
        <v>3720</v>
      </c>
      <c r="D3124" s="215" t="s">
        <v>1672</v>
      </c>
      <c r="E3124" s="215" t="s">
        <v>1231</v>
      </c>
      <c r="F3124" s="216">
        <v>44905</v>
      </c>
      <c r="G3124" s="215" t="s">
        <v>1253</v>
      </c>
      <c r="H3124" s="58" t="s">
        <v>1930</v>
      </c>
    </row>
    <row r="3125" spans="1:8" x14ac:dyDescent="0.25">
      <c r="A3125" s="218">
        <v>8085</v>
      </c>
      <c r="B3125" s="215" t="s">
        <v>3865</v>
      </c>
      <c r="C3125" s="215" t="s">
        <v>1437</v>
      </c>
      <c r="D3125" s="215" t="s">
        <v>1230</v>
      </c>
      <c r="E3125" s="215" t="s">
        <v>1231</v>
      </c>
      <c r="F3125" s="216">
        <v>44902</v>
      </c>
      <c r="G3125" s="215" t="s">
        <v>1220</v>
      </c>
      <c r="H3125" s="112" t="s">
        <v>1930</v>
      </c>
    </row>
    <row r="3126" spans="1:8" x14ac:dyDescent="0.25">
      <c r="A3126" s="218">
        <v>8086</v>
      </c>
      <c r="B3126" s="215" t="s">
        <v>3860</v>
      </c>
      <c r="C3126" s="215" t="s">
        <v>200</v>
      </c>
      <c r="D3126" s="215" t="s">
        <v>1230</v>
      </c>
      <c r="E3126" s="215" t="s">
        <v>1231</v>
      </c>
      <c r="F3126" s="216">
        <v>44903</v>
      </c>
      <c r="G3126" s="215" t="s">
        <v>1220</v>
      </c>
      <c r="H3126" s="217"/>
    </row>
    <row r="3127" spans="1:8" x14ac:dyDescent="0.25">
      <c r="A3127" s="218">
        <v>8087</v>
      </c>
      <c r="B3127" s="215" t="s">
        <v>3861</v>
      </c>
      <c r="C3127" s="215" t="s">
        <v>200</v>
      </c>
      <c r="D3127" s="215" t="s">
        <v>1230</v>
      </c>
      <c r="E3127" s="215" t="s">
        <v>1231</v>
      </c>
      <c r="F3127" s="216">
        <v>44903</v>
      </c>
      <c r="G3127" s="215" t="s">
        <v>1220</v>
      </c>
      <c r="H3127" s="217"/>
    </row>
    <row r="3128" spans="1:8" x14ac:dyDescent="0.25">
      <c r="A3128" s="218">
        <v>8088</v>
      </c>
      <c r="B3128" s="215" t="s">
        <v>3842</v>
      </c>
      <c r="C3128" s="215" t="s">
        <v>1208</v>
      </c>
      <c r="D3128" s="215" t="s">
        <v>1325</v>
      </c>
      <c r="E3128" s="215" t="s">
        <v>1219</v>
      </c>
      <c r="F3128" s="216">
        <v>44907</v>
      </c>
      <c r="G3128" s="215" t="s">
        <v>1253</v>
      </c>
      <c r="H3128" s="20" t="s">
        <v>1930</v>
      </c>
    </row>
    <row r="3129" spans="1:8" x14ac:dyDescent="0.25">
      <c r="A3129" s="218">
        <v>8089</v>
      </c>
      <c r="B3129" s="215" t="s">
        <v>3850</v>
      </c>
      <c r="C3129" s="215" t="s">
        <v>3607</v>
      </c>
      <c r="D3129" s="215" t="s">
        <v>1746</v>
      </c>
      <c r="E3129" s="215" t="s">
        <v>1219</v>
      </c>
      <c r="F3129" s="216">
        <v>44905</v>
      </c>
      <c r="G3129" s="215" t="s">
        <v>2976</v>
      </c>
      <c r="H3129" s="217"/>
    </row>
    <row r="3130" spans="1:8" x14ac:dyDescent="0.25">
      <c r="A3130" s="218">
        <v>8090</v>
      </c>
      <c r="B3130" s="215" t="s">
        <v>3849</v>
      </c>
      <c r="C3130" s="215" t="s">
        <v>3877</v>
      </c>
      <c r="D3130" s="215" t="s">
        <v>1746</v>
      </c>
      <c r="E3130" s="215" t="s">
        <v>1219</v>
      </c>
      <c r="F3130" s="216">
        <v>44905</v>
      </c>
      <c r="G3130" s="215" t="s">
        <v>1254</v>
      </c>
      <c r="H3130" s="217"/>
    </row>
    <row r="3131" spans="1:8" x14ac:dyDescent="0.25">
      <c r="A3131" s="218">
        <v>8091</v>
      </c>
      <c r="B3131" s="215" t="s">
        <v>3851</v>
      </c>
      <c r="C3131" s="215" t="s">
        <v>3607</v>
      </c>
      <c r="D3131" s="215" t="s">
        <v>1746</v>
      </c>
      <c r="E3131" s="215" t="s">
        <v>1219</v>
      </c>
      <c r="F3131" s="216">
        <v>44905</v>
      </c>
      <c r="G3131" s="215" t="s">
        <v>2976</v>
      </c>
      <c r="H3131" s="217"/>
    </row>
    <row r="3132" spans="1:8" x14ac:dyDescent="0.25">
      <c r="A3132" s="218">
        <v>8092</v>
      </c>
      <c r="B3132" s="215" t="s">
        <v>3852</v>
      </c>
      <c r="C3132" s="215" t="s">
        <v>3776</v>
      </c>
      <c r="D3132" s="215" t="s">
        <v>1230</v>
      </c>
      <c r="E3132" s="215" t="s">
        <v>1231</v>
      </c>
      <c r="F3132" s="216">
        <v>44907</v>
      </c>
      <c r="G3132" s="215" t="s">
        <v>2976</v>
      </c>
      <c r="H3132" s="217"/>
    </row>
    <row r="3133" spans="1:8" x14ac:dyDescent="0.25">
      <c r="A3133" s="218">
        <v>8093</v>
      </c>
      <c r="B3133" s="215" t="s">
        <v>3837</v>
      </c>
      <c r="C3133" s="215" t="s">
        <v>1208</v>
      </c>
      <c r="D3133" s="215" t="s">
        <v>1236</v>
      </c>
      <c r="E3133" s="215" t="s">
        <v>1219</v>
      </c>
      <c r="F3133" s="216">
        <v>44910</v>
      </c>
      <c r="G3133" s="215" t="s">
        <v>1207</v>
      </c>
      <c r="H3133" s="20" t="s">
        <v>1930</v>
      </c>
    </row>
    <row r="3134" spans="1:8" x14ac:dyDescent="0.25">
      <c r="A3134" s="218">
        <v>8094</v>
      </c>
      <c r="B3134" s="215" t="s">
        <v>3838</v>
      </c>
      <c r="C3134" s="215" t="s">
        <v>1208</v>
      </c>
      <c r="D3134" s="215" t="s">
        <v>1236</v>
      </c>
      <c r="E3134" s="215" t="s">
        <v>1219</v>
      </c>
      <c r="F3134" s="216">
        <v>44910</v>
      </c>
      <c r="G3134" s="215" t="s">
        <v>1207</v>
      </c>
      <c r="H3134" s="20" t="s">
        <v>1930</v>
      </c>
    </row>
    <row r="3135" spans="1:8" x14ac:dyDescent="0.25">
      <c r="A3135" s="218">
        <v>8095</v>
      </c>
      <c r="B3135" s="215" t="s">
        <v>3876</v>
      </c>
      <c r="C3135" s="215" t="s">
        <v>1528</v>
      </c>
      <c r="D3135" s="215" t="s">
        <v>1257</v>
      </c>
      <c r="E3135" s="215" t="s">
        <v>1231</v>
      </c>
      <c r="F3135" s="216">
        <v>44910</v>
      </c>
      <c r="G3135" s="215" t="s">
        <v>2200</v>
      </c>
      <c r="H3135" s="20" t="s">
        <v>1930</v>
      </c>
    </row>
    <row r="3136" spans="1:8" x14ac:dyDescent="0.25">
      <c r="A3136" s="218">
        <v>8096</v>
      </c>
      <c r="B3136" s="215" t="s">
        <v>3839</v>
      </c>
      <c r="C3136" s="215" t="s">
        <v>1208</v>
      </c>
      <c r="D3136" s="215" t="s">
        <v>1236</v>
      </c>
      <c r="E3136" s="215" t="s">
        <v>1219</v>
      </c>
      <c r="F3136" s="216">
        <v>44908</v>
      </c>
      <c r="G3136" s="215" t="s">
        <v>1207</v>
      </c>
      <c r="H3136" s="20" t="s">
        <v>1930</v>
      </c>
    </row>
    <row r="3137" spans="1:8" x14ac:dyDescent="0.25">
      <c r="A3137" s="218">
        <v>8097</v>
      </c>
      <c r="B3137" s="215" t="s">
        <v>3840</v>
      </c>
      <c r="C3137" s="215" t="s">
        <v>1208</v>
      </c>
      <c r="D3137" s="215" t="s">
        <v>1236</v>
      </c>
      <c r="E3137" s="215" t="s">
        <v>1219</v>
      </c>
      <c r="F3137" s="216">
        <v>44908</v>
      </c>
      <c r="G3137" s="215" t="s">
        <v>1207</v>
      </c>
      <c r="H3137" s="20" t="s">
        <v>1930</v>
      </c>
    </row>
    <row r="3138" spans="1:8" x14ac:dyDescent="0.25">
      <c r="A3138" s="218">
        <v>8098</v>
      </c>
      <c r="B3138" s="215" t="s">
        <v>3843</v>
      </c>
      <c r="C3138" s="215" t="s">
        <v>1208</v>
      </c>
      <c r="D3138" s="215" t="s">
        <v>1325</v>
      </c>
      <c r="E3138" s="215" t="s">
        <v>1219</v>
      </c>
      <c r="F3138" s="216">
        <v>44911</v>
      </c>
      <c r="G3138" s="215" t="s">
        <v>1253</v>
      </c>
      <c r="H3138" s="20" t="s">
        <v>1930</v>
      </c>
    </row>
    <row r="3139" spans="1:8" x14ac:dyDescent="0.25">
      <c r="A3139" s="218">
        <v>8099</v>
      </c>
      <c r="B3139" s="215" t="s">
        <v>3844</v>
      </c>
      <c r="C3139" s="215" t="s">
        <v>1208</v>
      </c>
      <c r="D3139" s="215" t="s">
        <v>1325</v>
      </c>
      <c r="E3139" s="215" t="s">
        <v>1219</v>
      </c>
      <c r="F3139" s="216">
        <v>44911</v>
      </c>
      <c r="G3139" s="215" t="s">
        <v>1253</v>
      </c>
      <c r="H3139" s="20" t="s">
        <v>1930</v>
      </c>
    </row>
    <row r="3140" spans="1:8" x14ac:dyDescent="0.25">
      <c r="A3140" s="218">
        <v>8100</v>
      </c>
      <c r="B3140" s="215" t="s">
        <v>3874</v>
      </c>
      <c r="C3140" s="215" t="s">
        <v>3720</v>
      </c>
      <c r="D3140" s="215" t="s">
        <v>1672</v>
      </c>
      <c r="E3140" s="215" t="s">
        <v>1231</v>
      </c>
      <c r="F3140" s="216">
        <v>44912</v>
      </c>
      <c r="G3140" s="215" t="s">
        <v>1253</v>
      </c>
      <c r="H3140" s="58" t="s">
        <v>1930</v>
      </c>
    </row>
    <row r="3141" spans="1:8" x14ac:dyDescent="0.25">
      <c r="A3141" s="218">
        <v>8101</v>
      </c>
      <c r="B3141" s="215" t="s">
        <v>3854</v>
      </c>
      <c r="C3141" s="215" t="s">
        <v>890</v>
      </c>
      <c r="D3141" s="215" t="s">
        <v>1746</v>
      </c>
      <c r="E3141" s="215" t="s">
        <v>1219</v>
      </c>
      <c r="F3141" s="216">
        <v>44911</v>
      </c>
      <c r="G3141" s="215" t="s">
        <v>2976</v>
      </c>
      <c r="H3141" s="20" t="s">
        <v>4955</v>
      </c>
    </row>
    <row r="3142" spans="1:8" x14ac:dyDescent="0.25">
      <c r="A3142" s="218">
        <v>8102</v>
      </c>
      <c r="B3142" s="215" t="s">
        <v>3855</v>
      </c>
      <c r="C3142" s="215" t="s">
        <v>890</v>
      </c>
      <c r="D3142" s="215" t="s">
        <v>1230</v>
      </c>
      <c r="E3142" s="215" t="s">
        <v>1231</v>
      </c>
      <c r="F3142" s="216">
        <v>44910</v>
      </c>
      <c r="G3142" s="215" t="s">
        <v>2976</v>
      </c>
      <c r="H3142" s="20" t="s">
        <v>4955</v>
      </c>
    </row>
    <row r="3143" spans="1:8" x14ac:dyDescent="0.25">
      <c r="A3143" s="218">
        <v>8103</v>
      </c>
      <c r="B3143" s="215" t="s">
        <v>3872</v>
      </c>
      <c r="C3143" s="215" t="s">
        <v>3795</v>
      </c>
      <c r="D3143" s="215" t="s">
        <v>1671</v>
      </c>
      <c r="E3143" s="215" t="s">
        <v>1212</v>
      </c>
      <c r="F3143" s="216">
        <v>44913</v>
      </c>
      <c r="G3143" s="215" t="s">
        <v>1253</v>
      </c>
      <c r="H3143" s="217"/>
    </row>
    <row r="3144" spans="1:8" x14ac:dyDescent="0.25">
      <c r="A3144" s="218">
        <v>8104</v>
      </c>
      <c r="B3144" s="215" t="s">
        <v>3845</v>
      </c>
      <c r="C3144" s="215" t="s">
        <v>1208</v>
      </c>
      <c r="D3144" s="215" t="s">
        <v>1325</v>
      </c>
      <c r="E3144" s="215" t="s">
        <v>1219</v>
      </c>
      <c r="F3144" s="216">
        <v>44913</v>
      </c>
      <c r="G3144" s="215" t="s">
        <v>1253</v>
      </c>
      <c r="H3144" s="20" t="s">
        <v>1930</v>
      </c>
    </row>
    <row r="3145" spans="1:8" x14ac:dyDescent="0.25">
      <c r="A3145" s="218">
        <v>8105</v>
      </c>
      <c r="B3145" s="215" t="s">
        <v>3875</v>
      </c>
      <c r="C3145" s="215" t="s">
        <v>3720</v>
      </c>
      <c r="D3145" s="215" t="s">
        <v>1672</v>
      </c>
      <c r="E3145" s="215" t="s">
        <v>1231</v>
      </c>
      <c r="F3145" s="216">
        <v>44914</v>
      </c>
      <c r="G3145" s="215" t="s">
        <v>1253</v>
      </c>
      <c r="H3145" s="58" t="s">
        <v>1930</v>
      </c>
    </row>
    <row r="3146" spans="1:8" x14ac:dyDescent="0.25">
      <c r="A3146" s="218">
        <v>8106</v>
      </c>
      <c r="B3146" s="215" t="s">
        <v>3856</v>
      </c>
      <c r="C3146" s="215" t="s">
        <v>890</v>
      </c>
      <c r="D3146" s="215" t="s">
        <v>1746</v>
      </c>
      <c r="E3146" s="215" t="s">
        <v>1231</v>
      </c>
      <c r="F3146" s="216">
        <v>44911</v>
      </c>
      <c r="G3146" s="215" t="s">
        <v>2976</v>
      </c>
      <c r="H3146" s="20" t="s">
        <v>4955</v>
      </c>
    </row>
    <row r="3147" spans="1:8" x14ac:dyDescent="0.25">
      <c r="A3147" s="218">
        <v>8107</v>
      </c>
      <c r="B3147" s="215" t="s">
        <v>3857</v>
      </c>
      <c r="C3147" s="215" t="s">
        <v>890</v>
      </c>
      <c r="D3147" s="215" t="s">
        <v>1746</v>
      </c>
      <c r="E3147" s="215" t="s">
        <v>1219</v>
      </c>
      <c r="F3147" s="216">
        <v>44911</v>
      </c>
      <c r="G3147" s="215" t="s">
        <v>2976</v>
      </c>
      <c r="H3147" s="20" t="s">
        <v>4955</v>
      </c>
    </row>
    <row r="3148" spans="1:8" x14ac:dyDescent="0.25">
      <c r="A3148" s="218">
        <v>8108</v>
      </c>
      <c r="B3148" s="215" t="s">
        <v>3846</v>
      </c>
      <c r="C3148" s="215" t="s">
        <v>1208</v>
      </c>
      <c r="D3148" s="215" t="s">
        <v>1325</v>
      </c>
      <c r="E3148" s="215" t="s">
        <v>1219</v>
      </c>
      <c r="F3148" s="216">
        <v>44917</v>
      </c>
      <c r="G3148" s="215" t="s">
        <v>1253</v>
      </c>
      <c r="H3148" s="20" t="s">
        <v>1930</v>
      </c>
    </row>
    <row r="3149" spans="1:8" x14ac:dyDescent="0.25">
      <c r="A3149" s="218">
        <v>8109</v>
      </c>
      <c r="B3149" s="215" t="s">
        <v>3847</v>
      </c>
      <c r="C3149" s="215" t="s">
        <v>1208</v>
      </c>
      <c r="D3149" s="215" t="s">
        <v>1325</v>
      </c>
      <c r="E3149" s="215" t="s">
        <v>1219</v>
      </c>
      <c r="F3149" s="216">
        <v>44917</v>
      </c>
      <c r="G3149" s="215" t="s">
        <v>1253</v>
      </c>
      <c r="H3149" s="20" t="s">
        <v>1930</v>
      </c>
    </row>
    <row r="3150" spans="1:8" x14ac:dyDescent="0.25">
      <c r="A3150" s="218">
        <v>8110</v>
      </c>
      <c r="B3150" s="215" t="s">
        <v>3868</v>
      </c>
      <c r="C3150" s="215" t="s">
        <v>3510</v>
      </c>
      <c r="D3150" s="215" t="s">
        <v>1230</v>
      </c>
      <c r="E3150" s="215" t="s">
        <v>1231</v>
      </c>
      <c r="F3150" s="216">
        <v>44914</v>
      </c>
      <c r="G3150" s="215" t="s">
        <v>1220</v>
      </c>
      <c r="H3150" s="20" t="s">
        <v>3459</v>
      </c>
    </row>
    <row r="3151" spans="1:8" x14ac:dyDescent="0.25">
      <c r="A3151" s="218">
        <v>8111</v>
      </c>
      <c r="B3151" s="215" t="s">
        <v>3858</v>
      </c>
      <c r="C3151" s="215" t="s">
        <v>890</v>
      </c>
      <c r="D3151" s="215" t="s">
        <v>1230</v>
      </c>
      <c r="E3151" s="215" t="s">
        <v>1231</v>
      </c>
      <c r="F3151" s="216">
        <v>44916</v>
      </c>
      <c r="G3151" s="215" t="s">
        <v>2976</v>
      </c>
      <c r="H3151" s="20" t="s">
        <v>4955</v>
      </c>
    </row>
    <row r="3152" spans="1:8" x14ac:dyDescent="0.25">
      <c r="A3152" s="218">
        <v>8112</v>
      </c>
      <c r="B3152" s="215" t="s">
        <v>3870</v>
      </c>
      <c r="C3152" s="215" t="s">
        <v>3535</v>
      </c>
      <c r="D3152" s="215" t="s">
        <v>1746</v>
      </c>
      <c r="E3152" s="215" t="s">
        <v>1219</v>
      </c>
      <c r="F3152" s="216">
        <v>44915</v>
      </c>
      <c r="G3152" s="215" t="s">
        <v>1255</v>
      </c>
      <c r="H3152" s="58" t="s">
        <v>3621</v>
      </c>
    </row>
    <row r="3153" spans="1:8" x14ac:dyDescent="0.25">
      <c r="A3153" s="218">
        <v>8113</v>
      </c>
      <c r="B3153" s="215" t="s">
        <v>3841</v>
      </c>
      <c r="C3153" s="215" t="s">
        <v>1208</v>
      </c>
      <c r="D3153" s="215" t="s">
        <v>1236</v>
      </c>
      <c r="E3153" s="215" t="s">
        <v>1219</v>
      </c>
      <c r="F3153" s="216">
        <v>44917</v>
      </c>
      <c r="G3153" s="215" t="s">
        <v>1207</v>
      </c>
      <c r="H3153" s="20" t="s">
        <v>1930</v>
      </c>
    </row>
    <row r="3154" spans="1:8" x14ac:dyDescent="0.25">
      <c r="A3154" s="218">
        <v>8114</v>
      </c>
      <c r="B3154" s="215" t="s">
        <v>3871</v>
      </c>
      <c r="C3154" s="215" t="s">
        <v>1339</v>
      </c>
      <c r="D3154" s="215" t="s">
        <v>1315</v>
      </c>
      <c r="E3154" s="215" t="s">
        <v>1219</v>
      </c>
      <c r="F3154" s="216">
        <v>44915</v>
      </c>
      <c r="G3154" s="215" t="s">
        <v>1255</v>
      </c>
      <c r="H3154" s="217"/>
    </row>
    <row r="3155" spans="1:8" x14ac:dyDescent="0.25">
      <c r="A3155" s="218">
        <v>8115</v>
      </c>
      <c r="B3155" s="215" t="s">
        <v>3862</v>
      </c>
      <c r="C3155" s="215" t="s">
        <v>200</v>
      </c>
      <c r="D3155" s="215" t="s">
        <v>1230</v>
      </c>
      <c r="E3155" s="215" t="s">
        <v>1231</v>
      </c>
      <c r="F3155" s="216">
        <v>44916</v>
      </c>
      <c r="G3155" s="215" t="s">
        <v>1220</v>
      </c>
      <c r="H3155" s="217"/>
    </row>
    <row r="3156" spans="1:8" x14ac:dyDescent="0.25">
      <c r="A3156" s="218">
        <v>8116</v>
      </c>
      <c r="B3156" s="215" t="s">
        <v>3834</v>
      </c>
      <c r="C3156" s="215" t="s">
        <v>3629</v>
      </c>
      <c r="D3156" s="215" t="s">
        <v>1236</v>
      </c>
      <c r="E3156" s="215" t="s">
        <v>1219</v>
      </c>
      <c r="F3156" s="216">
        <v>44916</v>
      </c>
      <c r="G3156" s="215" t="s">
        <v>1207</v>
      </c>
      <c r="H3156" s="217"/>
    </row>
    <row r="3157" spans="1:8" x14ac:dyDescent="0.25">
      <c r="A3157" s="218">
        <v>8117</v>
      </c>
      <c r="B3157" s="215" t="s">
        <v>3831</v>
      </c>
      <c r="C3157" s="215" t="s">
        <v>3277</v>
      </c>
      <c r="D3157" s="215" t="s">
        <v>1746</v>
      </c>
      <c r="E3157" s="215" t="s">
        <v>1219</v>
      </c>
      <c r="F3157" s="216">
        <v>44916</v>
      </c>
      <c r="G3157" s="215" t="s">
        <v>1220</v>
      </c>
      <c r="H3157" s="20" t="s">
        <v>1930</v>
      </c>
    </row>
    <row r="3158" spans="1:8" x14ac:dyDescent="0.25">
      <c r="A3158" s="218">
        <v>8118</v>
      </c>
      <c r="B3158" s="215" t="s">
        <v>3878</v>
      </c>
      <c r="C3158" s="215" t="s">
        <v>1208</v>
      </c>
      <c r="D3158" s="215" t="s">
        <v>1236</v>
      </c>
      <c r="E3158" s="215" t="s">
        <v>1219</v>
      </c>
      <c r="F3158" s="216">
        <v>44912</v>
      </c>
      <c r="G3158" s="215" t="s">
        <v>1207</v>
      </c>
      <c r="H3158" s="20" t="s">
        <v>1930</v>
      </c>
    </row>
    <row r="3159" spans="1:8" x14ac:dyDescent="0.25">
      <c r="A3159" s="218">
        <v>8119</v>
      </c>
      <c r="B3159" s="215" t="s">
        <v>3869</v>
      </c>
      <c r="C3159" s="215" t="s">
        <v>3510</v>
      </c>
      <c r="D3159" s="215" t="s">
        <v>1230</v>
      </c>
      <c r="E3159" s="215" t="s">
        <v>1231</v>
      </c>
      <c r="F3159" s="216">
        <v>44919</v>
      </c>
      <c r="G3159" s="215" t="s">
        <v>1220</v>
      </c>
      <c r="H3159" s="20" t="s">
        <v>3459</v>
      </c>
    </row>
    <row r="3160" spans="1:8" x14ac:dyDescent="0.25">
      <c r="A3160" s="218">
        <v>8120</v>
      </c>
      <c r="B3160" s="215" t="s">
        <v>3859</v>
      </c>
      <c r="C3160" s="215" t="s">
        <v>890</v>
      </c>
      <c r="D3160" s="215" t="s">
        <v>1230</v>
      </c>
      <c r="E3160" s="215" t="s">
        <v>1231</v>
      </c>
      <c r="F3160" s="216">
        <v>44918</v>
      </c>
      <c r="G3160" s="215" t="s">
        <v>2976</v>
      </c>
      <c r="H3160" s="20" t="s">
        <v>4955</v>
      </c>
    </row>
    <row r="3161" spans="1:8" x14ac:dyDescent="0.25">
      <c r="A3161" s="218">
        <v>8121</v>
      </c>
      <c r="B3161" s="215" t="s">
        <v>3866</v>
      </c>
      <c r="C3161" s="215" t="s">
        <v>1437</v>
      </c>
      <c r="D3161" s="215" t="s">
        <v>1230</v>
      </c>
      <c r="E3161" s="215" t="s">
        <v>1231</v>
      </c>
      <c r="F3161" s="216">
        <v>44918</v>
      </c>
      <c r="G3161" s="215" t="s">
        <v>1220</v>
      </c>
      <c r="H3161" s="112" t="s">
        <v>1930</v>
      </c>
    </row>
    <row r="3162" spans="1:8" x14ac:dyDescent="0.25">
      <c r="A3162" s="218">
        <v>8122</v>
      </c>
      <c r="B3162" s="215" t="s">
        <v>3879</v>
      </c>
      <c r="C3162" s="215" t="s">
        <v>3510</v>
      </c>
      <c r="D3162" s="215" t="s">
        <v>1230</v>
      </c>
      <c r="E3162" s="215" t="s">
        <v>1231</v>
      </c>
      <c r="F3162" s="216">
        <v>44918</v>
      </c>
      <c r="G3162" s="215" t="s">
        <v>1220</v>
      </c>
      <c r="H3162" s="20" t="s">
        <v>3459</v>
      </c>
    </row>
    <row r="3163" spans="1:8" x14ac:dyDescent="0.25">
      <c r="A3163" s="218">
        <v>8123</v>
      </c>
      <c r="B3163" s="215" t="s">
        <v>3833</v>
      </c>
      <c r="C3163" s="215" t="s">
        <v>1217</v>
      </c>
      <c r="D3163" s="215" t="s">
        <v>1746</v>
      </c>
      <c r="E3163" s="215" t="s">
        <v>1219</v>
      </c>
      <c r="F3163" s="216">
        <v>44924</v>
      </c>
      <c r="G3163" s="215" t="s">
        <v>2976</v>
      </c>
      <c r="H3163" s="20" t="s">
        <v>1930</v>
      </c>
    </row>
    <row r="3164" spans="1:8" x14ac:dyDescent="0.25">
      <c r="A3164" s="218">
        <v>8124</v>
      </c>
      <c r="B3164" s="215" t="s">
        <v>3848</v>
      </c>
      <c r="C3164" s="215" t="s">
        <v>2254</v>
      </c>
      <c r="D3164" s="215" t="s">
        <v>1230</v>
      </c>
      <c r="E3164" s="215" t="s">
        <v>1231</v>
      </c>
      <c r="F3164" s="216">
        <v>44926</v>
      </c>
      <c r="G3164" s="215" t="s">
        <v>1254</v>
      </c>
      <c r="H3164" s="217"/>
    </row>
    <row r="3165" spans="1:8" x14ac:dyDescent="0.25">
      <c r="A3165" s="218">
        <v>8125</v>
      </c>
      <c r="B3165" s="215" t="s">
        <v>3880</v>
      </c>
      <c r="C3165" s="215" t="s">
        <v>3128</v>
      </c>
      <c r="D3165" s="215" t="s">
        <v>1230</v>
      </c>
      <c r="E3165" s="215" t="s">
        <v>1231</v>
      </c>
      <c r="F3165" s="216">
        <v>44930</v>
      </c>
      <c r="G3165" s="215" t="s">
        <v>1220</v>
      </c>
      <c r="H3165" s="217"/>
    </row>
    <row r="3166" spans="1:8" x14ac:dyDescent="0.25">
      <c r="A3166" s="218">
        <v>8126</v>
      </c>
      <c r="B3166" s="215" t="s">
        <v>3881</v>
      </c>
      <c r="C3166" s="215" t="s">
        <v>1217</v>
      </c>
      <c r="D3166" s="215" t="s">
        <v>1230</v>
      </c>
      <c r="E3166" s="215" t="s">
        <v>1231</v>
      </c>
      <c r="F3166" s="216">
        <v>44931</v>
      </c>
      <c r="G3166" s="215" t="s">
        <v>2976</v>
      </c>
      <c r="H3166" s="20" t="s">
        <v>1930</v>
      </c>
    </row>
    <row r="3167" spans="1:8" x14ac:dyDescent="0.25">
      <c r="A3167" s="218">
        <v>8127</v>
      </c>
      <c r="B3167" s="215" t="s">
        <v>3882</v>
      </c>
      <c r="C3167" s="215" t="s">
        <v>1217</v>
      </c>
      <c r="D3167" s="215" t="s">
        <v>1746</v>
      </c>
      <c r="E3167" s="215" t="s">
        <v>1219</v>
      </c>
      <c r="F3167" s="216">
        <v>44931</v>
      </c>
      <c r="G3167" s="215" t="s">
        <v>2976</v>
      </c>
      <c r="H3167" s="20" t="s">
        <v>1930</v>
      </c>
    </row>
    <row r="3168" spans="1:8" x14ac:dyDescent="0.25">
      <c r="A3168" s="218">
        <v>8128</v>
      </c>
      <c r="B3168" s="215" t="s">
        <v>3883</v>
      </c>
      <c r="C3168" s="215" t="s">
        <v>1208</v>
      </c>
      <c r="D3168" s="215" t="s">
        <v>1236</v>
      </c>
      <c r="E3168" s="215" t="s">
        <v>1219</v>
      </c>
      <c r="F3168" s="216">
        <v>44930</v>
      </c>
      <c r="G3168" s="215" t="s">
        <v>1207</v>
      </c>
      <c r="H3168" s="20" t="s">
        <v>1930</v>
      </c>
    </row>
    <row r="3169" spans="1:8" x14ac:dyDescent="0.25">
      <c r="A3169" s="218">
        <v>8129</v>
      </c>
      <c r="B3169" s="215" t="s">
        <v>3884</v>
      </c>
      <c r="C3169" s="215" t="s">
        <v>890</v>
      </c>
      <c r="D3169" s="215" t="s">
        <v>1230</v>
      </c>
      <c r="E3169" s="215" t="s">
        <v>1231</v>
      </c>
      <c r="F3169" s="216">
        <v>44931</v>
      </c>
      <c r="G3169" s="215" t="s">
        <v>2976</v>
      </c>
      <c r="H3169" s="20" t="s">
        <v>4955</v>
      </c>
    </row>
    <row r="3170" spans="1:8" x14ac:dyDescent="0.25">
      <c r="A3170" s="218">
        <v>8130</v>
      </c>
      <c r="B3170" s="215" t="s">
        <v>3885</v>
      </c>
      <c r="C3170" s="215" t="s">
        <v>890</v>
      </c>
      <c r="D3170" s="215" t="s">
        <v>1230</v>
      </c>
      <c r="E3170" s="215" t="s">
        <v>1231</v>
      </c>
      <c r="F3170" s="216">
        <v>44932</v>
      </c>
      <c r="G3170" s="215" t="s">
        <v>2976</v>
      </c>
      <c r="H3170" s="20" t="s">
        <v>4955</v>
      </c>
    </row>
    <row r="3171" spans="1:8" x14ac:dyDescent="0.25">
      <c r="A3171" s="218">
        <v>8131</v>
      </c>
      <c r="B3171" s="215" t="s">
        <v>3886</v>
      </c>
      <c r="C3171" s="215" t="s">
        <v>3720</v>
      </c>
      <c r="D3171" s="215" t="s">
        <v>1672</v>
      </c>
      <c r="E3171" s="215" t="s">
        <v>1231</v>
      </c>
      <c r="F3171" s="216">
        <v>44935</v>
      </c>
      <c r="G3171" s="215" t="s">
        <v>1253</v>
      </c>
      <c r="H3171" s="58" t="s">
        <v>1930</v>
      </c>
    </row>
    <row r="3172" spans="1:8" x14ac:dyDescent="0.25">
      <c r="A3172" s="218">
        <v>8132</v>
      </c>
      <c r="B3172" s="215" t="s">
        <v>3887</v>
      </c>
      <c r="C3172" s="215" t="s">
        <v>1737</v>
      </c>
      <c r="D3172" s="215" t="s">
        <v>1236</v>
      </c>
      <c r="E3172" s="215" t="s">
        <v>1219</v>
      </c>
      <c r="F3172" s="216">
        <v>44934</v>
      </c>
      <c r="G3172" s="215" t="s">
        <v>2200</v>
      </c>
      <c r="H3172" s="20" t="s">
        <v>1930</v>
      </c>
    </row>
    <row r="3173" spans="1:8" x14ac:dyDescent="0.25">
      <c r="A3173" s="218">
        <v>8133</v>
      </c>
      <c r="B3173" s="215" t="s">
        <v>3888</v>
      </c>
      <c r="C3173" s="215" t="s">
        <v>3277</v>
      </c>
      <c r="D3173" s="215" t="s">
        <v>1746</v>
      </c>
      <c r="E3173" s="215" t="s">
        <v>1219</v>
      </c>
      <c r="F3173" s="216">
        <v>44932</v>
      </c>
      <c r="G3173" s="215" t="s">
        <v>1220</v>
      </c>
      <c r="H3173" s="20" t="s">
        <v>1930</v>
      </c>
    </row>
    <row r="3174" spans="1:8" x14ac:dyDescent="0.25">
      <c r="A3174" s="218">
        <v>8134</v>
      </c>
      <c r="B3174" s="215" t="s">
        <v>3942</v>
      </c>
      <c r="C3174" s="223" t="s">
        <v>1208</v>
      </c>
      <c r="D3174" s="223" t="s">
        <v>1236</v>
      </c>
      <c r="E3174" s="223" t="s">
        <v>1219</v>
      </c>
      <c r="F3174" s="216">
        <v>44932</v>
      </c>
      <c r="G3174" s="215" t="s">
        <v>1207</v>
      </c>
      <c r="H3174" s="20" t="s">
        <v>1930</v>
      </c>
    </row>
    <row r="3175" spans="1:8" x14ac:dyDescent="0.25">
      <c r="A3175" s="226">
        <v>8135</v>
      </c>
      <c r="B3175" s="223" t="s">
        <v>3890</v>
      </c>
      <c r="C3175" s="223" t="s">
        <v>1208</v>
      </c>
      <c r="D3175" s="223" t="s">
        <v>1236</v>
      </c>
      <c r="E3175" s="223" t="s">
        <v>1219</v>
      </c>
      <c r="F3175" s="224">
        <v>44938</v>
      </c>
      <c r="G3175" s="223" t="s">
        <v>2200</v>
      </c>
      <c r="H3175" s="20" t="s">
        <v>1930</v>
      </c>
    </row>
    <row r="3176" spans="1:8" x14ac:dyDescent="0.25">
      <c r="A3176" s="226">
        <v>8136</v>
      </c>
      <c r="B3176" s="223" t="s">
        <v>3891</v>
      </c>
      <c r="C3176" s="223" t="s">
        <v>1208</v>
      </c>
      <c r="D3176" s="223" t="s">
        <v>1236</v>
      </c>
      <c r="E3176" s="223" t="s">
        <v>1219</v>
      </c>
      <c r="F3176" s="224">
        <v>44938</v>
      </c>
      <c r="G3176" s="223" t="s">
        <v>2200</v>
      </c>
      <c r="H3176" s="20" t="s">
        <v>1930</v>
      </c>
    </row>
    <row r="3177" spans="1:8" x14ac:dyDescent="0.25">
      <c r="A3177" s="226">
        <v>8137</v>
      </c>
      <c r="B3177" s="223" t="s">
        <v>3892</v>
      </c>
      <c r="C3177" s="223" t="s">
        <v>3795</v>
      </c>
      <c r="D3177" s="223" t="s">
        <v>1671</v>
      </c>
      <c r="E3177" s="223" t="s">
        <v>1212</v>
      </c>
      <c r="F3177" s="224">
        <v>44937</v>
      </c>
      <c r="G3177" s="223" t="s">
        <v>1253</v>
      </c>
      <c r="H3177" s="225"/>
    </row>
    <row r="3178" spans="1:8" x14ac:dyDescent="0.25">
      <c r="A3178" s="226">
        <v>8138</v>
      </c>
      <c r="B3178" s="223" t="s">
        <v>3893</v>
      </c>
      <c r="C3178" s="223" t="s">
        <v>1737</v>
      </c>
      <c r="D3178" s="223" t="s">
        <v>1236</v>
      </c>
      <c r="E3178" s="223" t="s">
        <v>1219</v>
      </c>
      <c r="F3178" s="224">
        <v>44937</v>
      </c>
      <c r="G3178" s="223" t="s">
        <v>2200</v>
      </c>
      <c r="H3178" s="20" t="s">
        <v>1930</v>
      </c>
    </row>
    <row r="3179" spans="1:8" x14ac:dyDescent="0.25">
      <c r="A3179" s="226">
        <v>8139</v>
      </c>
      <c r="B3179" s="223" t="s">
        <v>3894</v>
      </c>
      <c r="C3179" s="223" t="s">
        <v>1208</v>
      </c>
      <c r="D3179" s="223" t="s">
        <v>1236</v>
      </c>
      <c r="E3179" s="223" t="s">
        <v>1219</v>
      </c>
      <c r="F3179" s="224">
        <v>44939</v>
      </c>
      <c r="G3179" s="223" t="s">
        <v>1207</v>
      </c>
      <c r="H3179" s="20" t="s">
        <v>1930</v>
      </c>
    </row>
    <row r="3180" spans="1:8" x14ac:dyDescent="0.25">
      <c r="A3180" s="226">
        <v>8140</v>
      </c>
      <c r="B3180" s="223" t="s">
        <v>3895</v>
      </c>
      <c r="C3180" s="223" t="s">
        <v>1208</v>
      </c>
      <c r="D3180" s="223" t="s">
        <v>1236</v>
      </c>
      <c r="E3180" s="223" t="s">
        <v>1219</v>
      </c>
      <c r="F3180" s="224">
        <v>44939</v>
      </c>
      <c r="G3180" s="223" t="s">
        <v>1207</v>
      </c>
      <c r="H3180" s="20" t="s">
        <v>1930</v>
      </c>
    </row>
    <row r="3181" spans="1:8" x14ac:dyDescent="0.25">
      <c r="A3181" s="226">
        <v>8141</v>
      </c>
      <c r="B3181" s="223" t="s">
        <v>3896</v>
      </c>
      <c r="C3181" s="223" t="s">
        <v>1737</v>
      </c>
      <c r="D3181" s="223" t="s">
        <v>1236</v>
      </c>
      <c r="E3181" s="223" t="s">
        <v>1219</v>
      </c>
      <c r="F3181" s="224">
        <v>44940</v>
      </c>
      <c r="G3181" s="223" t="s">
        <v>2200</v>
      </c>
      <c r="H3181" s="20" t="s">
        <v>1930</v>
      </c>
    </row>
    <row r="3182" spans="1:8" x14ac:dyDescent="0.25">
      <c r="A3182" s="226">
        <v>8142</v>
      </c>
      <c r="B3182" s="223" t="s">
        <v>3897</v>
      </c>
      <c r="C3182" s="223" t="s">
        <v>1208</v>
      </c>
      <c r="D3182" s="223" t="s">
        <v>1214</v>
      </c>
      <c r="E3182" s="223" t="s">
        <v>1219</v>
      </c>
      <c r="F3182" s="224">
        <v>44938</v>
      </c>
      <c r="G3182" s="223" t="s">
        <v>1207</v>
      </c>
      <c r="H3182" s="20" t="s">
        <v>1930</v>
      </c>
    </row>
    <row r="3183" spans="1:8" x14ac:dyDescent="0.25">
      <c r="A3183" s="226">
        <v>8143</v>
      </c>
      <c r="B3183" s="223" t="s">
        <v>3898</v>
      </c>
      <c r="C3183" s="223" t="s">
        <v>1208</v>
      </c>
      <c r="D3183" s="223" t="s">
        <v>1325</v>
      </c>
      <c r="E3183" s="223" t="s">
        <v>1219</v>
      </c>
      <c r="F3183" s="224">
        <v>44942</v>
      </c>
      <c r="G3183" s="223" t="s">
        <v>1253</v>
      </c>
      <c r="H3183" s="20" t="s">
        <v>1930</v>
      </c>
    </row>
    <row r="3184" spans="1:8" x14ac:dyDescent="0.25">
      <c r="A3184" s="226">
        <v>8145</v>
      </c>
      <c r="B3184" s="223" t="s">
        <v>3899</v>
      </c>
      <c r="C3184" s="223" t="s">
        <v>1021</v>
      </c>
      <c r="D3184" s="223" t="s">
        <v>1236</v>
      </c>
      <c r="E3184" s="223" t="s">
        <v>1219</v>
      </c>
      <c r="F3184" s="224">
        <v>44942</v>
      </c>
      <c r="G3184" s="223" t="s">
        <v>1207</v>
      </c>
      <c r="H3184" s="225"/>
    </row>
    <row r="3185" spans="1:8" x14ac:dyDescent="0.25">
      <c r="A3185" s="226">
        <v>8146</v>
      </c>
      <c r="B3185" s="223" t="s">
        <v>3900</v>
      </c>
      <c r="C3185" s="223" t="s">
        <v>2446</v>
      </c>
      <c r="D3185" s="223" t="s">
        <v>1236</v>
      </c>
      <c r="E3185" s="223" t="s">
        <v>1219</v>
      </c>
      <c r="F3185" s="224">
        <v>44942</v>
      </c>
      <c r="G3185" s="223" t="s">
        <v>2555</v>
      </c>
      <c r="H3185" s="225"/>
    </row>
    <row r="3186" spans="1:8" x14ac:dyDescent="0.25">
      <c r="A3186" s="226">
        <v>8147</v>
      </c>
      <c r="B3186" s="223" t="s">
        <v>3901</v>
      </c>
      <c r="C3186" s="223" t="s">
        <v>1208</v>
      </c>
      <c r="D3186" s="223" t="s">
        <v>1325</v>
      </c>
      <c r="E3186" s="223" t="s">
        <v>1219</v>
      </c>
      <c r="F3186" s="224">
        <v>44945</v>
      </c>
      <c r="G3186" s="223" t="s">
        <v>1253</v>
      </c>
      <c r="H3186" s="20" t="s">
        <v>1930</v>
      </c>
    </row>
    <row r="3187" spans="1:8" x14ac:dyDescent="0.25">
      <c r="A3187" s="226">
        <v>8148</v>
      </c>
      <c r="B3187" s="223" t="s">
        <v>3902</v>
      </c>
      <c r="C3187" s="223" t="s">
        <v>1208</v>
      </c>
      <c r="D3187" s="223" t="s">
        <v>1325</v>
      </c>
      <c r="E3187" s="223" t="s">
        <v>1219</v>
      </c>
      <c r="F3187" s="224">
        <v>44945</v>
      </c>
      <c r="G3187" s="223" t="s">
        <v>1253</v>
      </c>
      <c r="H3187" s="20" t="s">
        <v>1930</v>
      </c>
    </row>
    <row r="3188" spans="1:8" x14ac:dyDescent="0.25">
      <c r="A3188" s="226">
        <v>8149</v>
      </c>
      <c r="B3188" s="223" t="s">
        <v>3903</v>
      </c>
      <c r="C3188" s="223" t="s">
        <v>1208</v>
      </c>
      <c r="D3188" s="223" t="s">
        <v>1236</v>
      </c>
      <c r="E3188" s="223" t="s">
        <v>1219</v>
      </c>
      <c r="F3188" s="224">
        <v>44943</v>
      </c>
      <c r="G3188" s="223" t="s">
        <v>2200</v>
      </c>
      <c r="H3188" s="20" t="s">
        <v>1930</v>
      </c>
    </row>
    <row r="3189" spans="1:8" x14ac:dyDescent="0.25">
      <c r="A3189" s="226">
        <v>8150</v>
      </c>
      <c r="B3189" s="223" t="s">
        <v>3904</v>
      </c>
      <c r="C3189" s="223" t="s">
        <v>1208</v>
      </c>
      <c r="D3189" s="223" t="s">
        <v>1236</v>
      </c>
      <c r="E3189" s="223" t="s">
        <v>1219</v>
      </c>
      <c r="F3189" s="224">
        <v>44943</v>
      </c>
      <c r="G3189" s="223" t="s">
        <v>1207</v>
      </c>
      <c r="H3189" s="20" t="s">
        <v>1930</v>
      </c>
    </row>
    <row r="3190" spans="1:8" x14ac:dyDescent="0.25">
      <c r="A3190" s="226">
        <v>8151</v>
      </c>
      <c r="B3190" s="223" t="s">
        <v>3905</v>
      </c>
      <c r="C3190" s="223" t="s">
        <v>1217</v>
      </c>
      <c r="D3190" s="223" t="s">
        <v>1746</v>
      </c>
      <c r="E3190" s="223" t="s">
        <v>1219</v>
      </c>
      <c r="F3190" s="224">
        <v>44944</v>
      </c>
      <c r="G3190" s="223" t="s">
        <v>2976</v>
      </c>
      <c r="H3190" s="20" t="s">
        <v>1930</v>
      </c>
    </row>
    <row r="3191" spans="1:8" x14ac:dyDescent="0.25">
      <c r="A3191" s="226">
        <v>8152</v>
      </c>
      <c r="B3191" s="223" t="s">
        <v>3906</v>
      </c>
      <c r="C3191" s="223" t="s">
        <v>3535</v>
      </c>
      <c r="D3191" s="223" t="s">
        <v>1315</v>
      </c>
      <c r="E3191" s="223" t="s">
        <v>1219</v>
      </c>
      <c r="F3191" s="224">
        <v>44944</v>
      </c>
      <c r="G3191" s="223" t="s">
        <v>1255</v>
      </c>
      <c r="H3191" s="225"/>
    </row>
    <row r="3192" spans="1:8" x14ac:dyDescent="0.25">
      <c r="A3192" s="226">
        <v>8153</v>
      </c>
      <c r="B3192" s="223" t="s">
        <v>3907</v>
      </c>
      <c r="C3192" s="223" t="s">
        <v>1737</v>
      </c>
      <c r="D3192" s="223" t="s">
        <v>1236</v>
      </c>
      <c r="E3192" s="223" t="s">
        <v>1219</v>
      </c>
      <c r="F3192" s="224">
        <v>44945</v>
      </c>
      <c r="G3192" s="223" t="s">
        <v>2200</v>
      </c>
      <c r="H3192" s="20" t="s">
        <v>1930</v>
      </c>
    </row>
    <row r="3193" spans="1:8" x14ac:dyDescent="0.25">
      <c r="A3193" s="226">
        <v>8154</v>
      </c>
      <c r="B3193" s="223" t="s">
        <v>3908</v>
      </c>
      <c r="C3193" s="223" t="s">
        <v>2991</v>
      </c>
      <c r="D3193" s="223" t="s">
        <v>1236</v>
      </c>
      <c r="E3193" s="223" t="s">
        <v>1219</v>
      </c>
      <c r="F3193" s="224">
        <v>44945</v>
      </c>
      <c r="G3193" s="223" t="s">
        <v>2200</v>
      </c>
      <c r="H3193" s="225"/>
    </row>
    <row r="3194" spans="1:8" x14ac:dyDescent="0.25">
      <c r="A3194" s="226">
        <v>8155</v>
      </c>
      <c r="B3194" s="223" t="s">
        <v>3909</v>
      </c>
      <c r="C3194" s="223" t="s">
        <v>3128</v>
      </c>
      <c r="D3194" s="223" t="s">
        <v>1230</v>
      </c>
      <c r="E3194" s="223" t="s">
        <v>1231</v>
      </c>
      <c r="F3194" s="224">
        <v>44943</v>
      </c>
      <c r="G3194" s="223" t="s">
        <v>1220</v>
      </c>
      <c r="H3194" s="225"/>
    </row>
    <row r="3195" spans="1:8" x14ac:dyDescent="0.25">
      <c r="A3195" s="226">
        <v>8156</v>
      </c>
      <c r="B3195" s="223" t="s">
        <v>3910</v>
      </c>
      <c r="C3195" s="223" t="s">
        <v>3128</v>
      </c>
      <c r="D3195" s="223" t="s">
        <v>1230</v>
      </c>
      <c r="E3195" s="223" t="s">
        <v>1231</v>
      </c>
      <c r="F3195" s="224">
        <v>44943</v>
      </c>
      <c r="G3195" s="223" t="s">
        <v>1220</v>
      </c>
      <c r="H3195" s="225"/>
    </row>
    <row r="3196" spans="1:8" x14ac:dyDescent="0.25">
      <c r="A3196" s="226">
        <v>8157</v>
      </c>
      <c r="B3196" s="223" t="s">
        <v>3911</v>
      </c>
      <c r="C3196" s="223" t="s">
        <v>3912</v>
      </c>
      <c r="D3196" s="223" t="s">
        <v>1746</v>
      </c>
      <c r="E3196" s="223" t="s">
        <v>1219</v>
      </c>
      <c r="F3196" s="224">
        <v>44945</v>
      </c>
      <c r="G3196" s="223" t="s">
        <v>1254</v>
      </c>
      <c r="H3196" s="225"/>
    </row>
    <row r="3197" spans="1:8" x14ac:dyDescent="0.25">
      <c r="A3197" s="226">
        <v>8158</v>
      </c>
      <c r="B3197" s="223" t="s">
        <v>3913</v>
      </c>
      <c r="C3197" s="223" t="s">
        <v>3914</v>
      </c>
      <c r="D3197" s="223" t="s">
        <v>1236</v>
      </c>
      <c r="E3197" s="223" t="s">
        <v>1219</v>
      </c>
      <c r="F3197" s="224">
        <v>44944</v>
      </c>
      <c r="G3197" s="223" t="s">
        <v>2200</v>
      </c>
      <c r="H3197" s="225"/>
    </row>
    <row r="3198" spans="1:8" x14ac:dyDescent="0.25">
      <c r="A3198" s="226">
        <v>8159</v>
      </c>
      <c r="B3198" s="223" t="s">
        <v>3915</v>
      </c>
      <c r="C3198" s="223" t="s">
        <v>890</v>
      </c>
      <c r="D3198" s="223" t="s">
        <v>1746</v>
      </c>
      <c r="E3198" s="223" t="s">
        <v>1219</v>
      </c>
      <c r="F3198" s="224">
        <v>44945</v>
      </c>
      <c r="G3198" s="223" t="s">
        <v>2976</v>
      </c>
      <c r="H3198" s="20" t="s">
        <v>4955</v>
      </c>
    </row>
    <row r="3199" spans="1:8" x14ac:dyDescent="0.25">
      <c r="A3199" s="226">
        <v>8160</v>
      </c>
      <c r="B3199" s="223" t="s">
        <v>3916</v>
      </c>
      <c r="C3199" s="223" t="s">
        <v>3651</v>
      </c>
      <c r="D3199" s="223" t="s">
        <v>1230</v>
      </c>
      <c r="E3199" s="223" t="s">
        <v>1231</v>
      </c>
      <c r="F3199" s="224">
        <v>44946</v>
      </c>
      <c r="G3199" s="223" t="s">
        <v>2976</v>
      </c>
      <c r="H3199" s="225"/>
    </row>
    <row r="3200" spans="1:8" x14ac:dyDescent="0.25">
      <c r="A3200" s="226">
        <v>8161</v>
      </c>
      <c r="B3200" s="223" t="s">
        <v>3917</v>
      </c>
      <c r="C3200" s="223" t="s">
        <v>1923</v>
      </c>
      <c r="D3200" s="223" t="s">
        <v>1746</v>
      </c>
      <c r="E3200" s="223" t="s">
        <v>1219</v>
      </c>
      <c r="F3200" s="224">
        <v>44947</v>
      </c>
      <c r="G3200" s="223" t="s">
        <v>1220</v>
      </c>
      <c r="H3200" s="20" t="s">
        <v>1930</v>
      </c>
    </row>
    <row r="3201" spans="1:8" x14ac:dyDescent="0.25">
      <c r="A3201" s="226">
        <v>8162</v>
      </c>
      <c r="B3201" s="223" t="s">
        <v>3918</v>
      </c>
      <c r="C3201" s="223" t="s">
        <v>3759</v>
      </c>
      <c r="D3201" s="223" t="s">
        <v>1236</v>
      </c>
      <c r="E3201" s="223" t="s">
        <v>1219</v>
      </c>
      <c r="F3201" s="224">
        <v>44939</v>
      </c>
      <c r="G3201" s="223" t="s">
        <v>2200</v>
      </c>
      <c r="H3201" s="225"/>
    </row>
    <row r="3202" spans="1:8" x14ac:dyDescent="0.25">
      <c r="A3202" s="30">
        <v>8163</v>
      </c>
      <c r="B3202" s="29" t="s">
        <v>3921</v>
      </c>
      <c r="C3202" s="29" t="s">
        <v>890</v>
      </c>
      <c r="D3202" s="29" t="s">
        <v>1230</v>
      </c>
      <c r="E3202" s="29" t="s">
        <v>1231</v>
      </c>
      <c r="F3202" s="31">
        <v>44947</v>
      </c>
      <c r="G3202" s="29" t="s">
        <v>2976</v>
      </c>
      <c r="H3202" s="20" t="s">
        <v>4955</v>
      </c>
    </row>
    <row r="3203" spans="1:8" x14ac:dyDescent="0.25">
      <c r="A3203" s="30">
        <v>8164</v>
      </c>
      <c r="B3203" s="29" t="s">
        <v>3922</v>
      </c>
      <c r="C3203" s="29" t="s">
        <v>890</v>
      </c>
      <c r="D3203" s="29" t="s">
        <v>1746</v>
      </c>
      <c r="E3203" s="29" t="s">
        <v>1231</v>
      </c>
      <c r="F3203" s="31">
        <v>44948</v>
      </c>
      <c r="G3203" s="29" t="s">
        <v>2976</v>
      </c>
      <c r="H3203" s="20" t="s">
        <v>4955</v>
      </c>
    </row>
    <row r="3204" spans="1:8" x14ac:dyDescent="0.25">
      <c r="A3204" s="30">
        <v>8165</v>
      </c>
      <c r="B3204" s="29" t="s">
        <v>3938</v>
      </c>
      <c r="C3204" s="29" t="s">
        <v>3937</v>
      </c>
      <c r="D3204" s="29" t="s">
        <v>1257</v>
      </c>
      <c r="E3204" s="29" t="s">
        <v>1231</v>
      </c>
      <c r="F3204" s="31">
        <v>44946</v>
      </c>
      <c r="G3204" s="29" t="s">
        <v>2200</v>
      </c>
      <c r="H3204" s="58"/>
    </row>
    <row r="3205" spans="1:8" x14ac:dyDescent="0.25">
      <c r="A3205" s="30">
        <v>8166</v>
      </c>
      <c r="B3205" s="29" t="s">
        <v>3945</v>
      </c>
      <c r="C3205" s="29" t="s">
        <v>3944</v>
      </c>
      <c r="D3205" s="29" t="s">
        <v>1315</v>
      </c>
      <c r="E3205" s="29" t="s">
        <v>1219</v>
      </c>
      <c r="F3205" s="31">
        <v>44949</v>
      </c>
      <c r="G3205" s="29" t="s">
        <v>1255</v>
      </c>
      <c r="H3205" s="58"/>
    </row>
    <row r="3206" spans="1:8" x14ac:dyDescent="0.25">
      <c r="A3206" s="30">
        <v>8167</v>
      </c>
      <c r="B3206" s="29" t="s">
        <v>3940</v>
      </c>
      <c r="C3206" s="29" t="s">
        <v>1208</v>
      </c>
      <c r="D3206" s="29" t="s">
        <v>1236</v>
      </c>
      <c r="E3206" s="29" t="s">
        <v>1219</v>
      </c>
      <c r="F3206" s="31">
        <v>44951</v>
      </c>
      <c r="G3206" s="29" t="s">
        <v>1207</v>
      </c>
      <c r="H3206" s="20" t="s">
        <v>1930</v>
      </c>
    </row>
    <row r="3207" spans="1:8" x14ac:dyDescent="0.25">
      <c r="A3207" s="30">
        <v>8168</v>
      </c>
      <c r="B3207" s="29" t="s">
        <v>3941</v>
      </c>
      <c r="C3207" s="29" t="s">
        <v>1208</v>
      </c>
      <c r="D3207" s="29" t="s">
        <v>1236</v>
      </c>
      <c r="E3207" s="29" t="s">
        <v>1219</v>
      </c>
      <c r="F3207" s="31">
        <v>44952</v>
      </c>
      <c r="G3207" s="29" t="s">
        <v>1207</v>
      </c>
      <c r="H3207" s="20" t="s">
        <v>1930</v>
      </c>
    </row>
    <row r="3208" spans="1:8" x14ac:dyDescent="0.25">
      <c r="A3208" s="30">
        <v>8169</v>
      </c>
      <c r="B3208" s="29" t="s">
        <v>3939</v>
      </c>
      <c r="C3208" s="29" t="s">
        <v>3001</v>
      </c>
      <c r="D3208" s="29" t="s">
        <v>1236</v>
      </c>
      <c r="E3208" s="29" t="s">
        <v>1219</v>
      </c>
      <c r="F3208" s="31">
        <v>44950</v>
      </c>
      <c r="G3208" s="29" t="s">
        <v>1207</v>
      </c>
      <c r="H3208" s="58"/>
    </row>
    <row r="3209" spans="1:8" x14ac:dyDescent="0.25">
      <c r="A3209" s="30">
        <v>8170</v>
      </c>
      <c r="B3209" s="29" t="s">
        <v>3934</v>
      </c>
      <c r="C3209" s="29" t="s">
        <v>3933</v>
      </c>
      <c r="D3209" s="29" t="s">
        <v>1236</v>
      </c>
      <c r="E3209" s="29" t="s">
        <v>1219</v>
      </c>
      <c r="F3209" s="31">
        <v>44950</v>
      </c>
      <c r="G3209" s="29" t="s">
        <v>2200</v>
      </c>
      <c r="H3209" s="58" t="s">
        <v>1930</v>
      </c>
    </row>
    <row r="3210" spans="1:8" x14ac:dyDescent="0.25">
      <c r="A3210" s="30">
        <v>8171</v>
      </c>
      <c r="B3210" s="29" t="s">
        <v>3923</v>
      </c>
      <c r="C3210" s="29" t="s">
        <v>890</v>
      </c>
      <c r="D3210" s="29" t="s">
        <v>1230</v>
      </c>
      <c r="E3210" s="29" t="s">
        <v>1231</v>
      </c>
      <c r="F3210" s="31">
        <v>44951</v>
      </c>
      <c r="G3210" s="29" t="s">
        <v>2976</v>
      </c>
      <c r="H3210" s="20" t="s">
        <v>4955</v>
      </c>
    </row>
    <row r="3211" spans="1:8" x14ac:dyDescent="0.25">
      <c r="A3211" s="30">
        <v>8172</v>
      </c>
      <c r="B3211" s="29" t="s">
        <v>3947</v>
      </c>
      <c r="C3211" s="29" t="s">
        <v>1558</v>
      </c>
      <c r="D3211" s="29" t="s">
        <v>1746</v>
      </c>
      <c r="E3211" s="29" t="s">
        <v>1212</v>
      </c>
      <c r="F3211" s="31">
        <v>44952</v>
      </c>
      <c r="G3211" s="29" t="s">
        <v>1254</v>
      </c>
      <c r="H3211" s="58"/>
    </row>
    <row r="3212" spans="1:8" x14ac:dyDescent="0.25">
      <c r="A3212" s="30">
        <v>8173</v>
      </c>
      <c r="B3212" s="29" t="s">
        <v>3935</v>
      </c>
      <c r="C3212" s="29" t="s">
        <v>3527</v>
      </c>
      <c r="D3212" s="29" t="s">
        <v>1236</v>
      </c>
      <c r="E3212" s="29" t="s">
        <v>1219</v>
      </c>
      <c r="F3212" s="31">
        <v>44953</v>
      </c>
      <c r="G3212" s="29" t="s">
        <v>2200</v>
      </c>
      <c r="H3212" s="58"/>
    </row>
    <row r="3213" spans="1:8" x14ac:dyDescent="0.25">
      <c r="A3213" s="30">
        <v>8174</v>
      </c>
      <c r="B3213" s="29" t="s">
        <v>3948</v>
      </c>
      <c r="C3213" s="29" t="s">
        <v>1021</v>
      </c>
      <c r="D3213" s="29" t="s">
        <v>1236</v>
      </c>
      <c r="E3213" s="29" t="s">
        <v>1219</v>
      </c>
      <c r="F3213" s="31">
        <v>44945</v>
      </c>
      <c r="G3213" s="29" t="s">
        <v>1207</v>
      </c>
      <c r="H3213" s="58"/>
    </row>
    <row r="3214" spans="1:8" x14ac:dyDescent="0.25">
      <c r="A3214" s="30">
        <v>8175</v>
      </c>
      <c r="B3214" s="29" t="s">
        <v>3924</v>
      </c>
      <c r="C3214" s="29" t="s">
        <v>890</v>
      </c>
      <c r="D3214" s="29" t="s">
        <v>1746</v>
      </c>
      <c r="E3214" s="29" t="s">
        <v>1219</v>
      </c>
      <c r="F3214" s="31">
        <v>44953</v>
      </c>
      <c r="G3214" s="29" t="s">
        <v>2976</v>
      </c>
      <c r="H3214" s="20" t="s">
        <v>4955</v>
      </c>
    </row>
    <row r="3215" spans="1:8" x14ac:dyDescent="0.25">
      <c r="A3215" s="30">
        <v>8176</v>
      </c>
      <c r="B3215" s="29" t="s">
        <v>3925</v>
      </c>
      <c r="C3215" s="29" t="s">
        <v>890</v>
      </c>
      <c r="D3215" s="29" t="s">
        <v>1230</v>
      </c>
      <c r="E3215" s="29" t="s">
        <v>1231</v>
      </c>
      <c r="F3215" s="31">
        <v>44953</v>
      </c>
      <c r="G3215" s="29" t="s">
        <v>2976</v>
      </c>
      <c r="H3215" s="20" t="s">
        <v>4955</v>
      </c>
    </row>
    <row r="3216" spans="1:8" x14ac:dyDescent="0.25">
      <c r="A3216" s="30">
        <v>8177</v>
      </c>
      <c r="B3216" s="29" t="s">
        <v>3929</v>
      </c>
      <c r="C3216" s="29" t="s">
        <v>200</v>
      </c>
      <c r="D3216" s="29" t="s">
        <v>1230</v>
      </c>
      <c r="E3216" s="29" t="s">
        <v>1231</v>
      </c>
      <c r="F3216" s="31">
        <v>44952</v>
      </c>
      <c r="G3216" s="29" t="s">
        <v>1220</v>
      </c>
      <c r="H3216" s="58"/>
    </row>
    <row r="3217" spans="1:8" x14ac:dyDescent="0.25">
      <c r="A3217" s="30">
        <v>8178</v>
      </c>
      <c r="B3217" s="29" t="s">
        <v>3936</v>
      </c>
      <c r="C3217" s="29" t="s">
        <v>3527</v>
      </c>
      <c r="D3217" s="29" t="s">
        <v>1236</v>
      </c>
      <c r="E3217" s="29" t="s">
        <v>1219</v>
      </c>
      <c r="F3217" s="31">
        <v>44954</v>
      </c>
      <c r="G3217" s="29" t="s">
        <v>2200</v>
      </c>
      <c r="H3217" s="58"/>
    </row>
    <row r="3218" spans="1:8" x14ac:dyDescent="0.25">
      <c r="A3218" s="30">
        <v>8179</v>
      </c>
      <c r="B3218" s="29" t="s">
        <v>3946</v>
      </c>
      <c r="C3218" s="29" t="s">
        <v>3527</v>
      </c>
      <c r="D3218" s="29" t="s">
        <v>1236</v>
      </c>
      <c r="E3218" s="29" t="s">
        <v>1219</v>
      </c>
      <c r="F3218" s="31">
        <v>44954</v>
      </c>
      <c r="G3218" s="29" t="s">
        <v>2200</v>
      </c>
      <c r="H3218" s="58"/>
    </row>
    <row r="3219" spans="1:8" x14ac:dyDescent="0.25">
      <c r="A3219" s="30">
        <v>8180</v>
      </c>
      <c r="B3219" s="29" t="s">
        <v>3932</v>
      </c>
      <c r="C3219" s="29" t="s">
        <v>199</v>
      </c>
      <c r="D3219" s="29" t="s">
        <v>1230</v>
      </c>
      <c r="E3219" s="29" t="s">
        <v>1231</v>
      </c>
      <c r="F3219" s="31">
        <v>44952</v>
      </c>
      <c r="G3219" s="29" t="s">
        <v>1220</v>
      </c>
      <c r="H3219" s="58"/>
    </row>
    <row r="3220" spans="1:8" x14ac:dyDescent="0.25">
      <c r="A3220" s="30">
        <v>8181</v>
      </c>
      <c r="B3220" s="29" t="s">
        <v>3920</v>
      </c>
      <c r="C3220" s="29" t="s">
        <v>1217</v>
      </c>
      <c r="D3220" s="29" t="s">
        <v>1746</v>
      </c>
      <c r="E3220" s="29" t="s">
        <v>1219</v>
      </c>
      <c r="F3220" s="31">
        <v>44953</v>
      </c>
      <c r="G3220" s="29" t="s">
        <v>2976</v>
      </c>
      <c r="H3220" s="20" t="s">
        <v>1930</v>
      </c>
    </row>
    <row r="3221" spans="1:8" x14ac:dyDescent="0.25">
      <c r="A3221" s="30">
        <v>8182</v>
      </c>
      <c r="B3221" s="29" t="s">
        <v>3926</v>
      </c>
      <c r="C3221" s="29" t="s">
        <v>890</v>
      </c>
      <c r="D3221" s="29" t="s">
        <v>1230</v>
      </c>
      <c r="E3221" s="29" t="s">
        <v>1231</v>
      </c>
      <c r="F3221" s="31">
        <v>44953</v>
      </c>
      <c r="G3221" s="29" t="s">
        <v>2976</v>
      </c>
      <c r="H3221" s="20" t="s">
        <v>4955</v>
      </c>
    </row>
    <row r="3222" spans="1:8" x14ac:dyDescent="0.25">
      <c r="A3222" s="30">
        <v>8183</v>
      </c>
      <c r="B3222" s="29" t="s">
        <v>3927</v>
      </c>
      <c r="C3222" s="29" t="s">
        <v>890</v>
      </c>
      <c r="D3222" s="29" t="s">
        <v>1746</v>
      </c>
      <c r="E3222" s="29" t="s">
        <v>1219</v>
      </c>
      <c r="F3222" s="31">
        <v>44954</v>
      </c>
      <c r="G3222" s="29" t="s">
        <v>2976</v>
      </c>
      <c r="H3222" s="20" t="s">
        <v>4955</v>
      </c>
    </row>
    <row r="3223" spans="1:8" x14ac:dyDescent="0.25">
      <c r="A3223" s="30">
        <v>8184</v>
      </c>
      <c r="B3223" s="29" t="s">
        <v>3930</v>
      </c>
      <c r="C3223" s="29" t="s">
        <v>3128</v>
      </c>
      <c r="D3223" s="29" t="s">
        <v>1746</v>
      </c>
      <c r="E3223" s="29" t="s">
        <v>1231</v>
      </c>
      <c r="F3223" s="31">
        <v>44954</v>
      </c>
      <c r="G3223" s="29" t="s">
        <v>1220</v>
      </c>
      <c r="H3223" s="58"/>
    </row>
    <row r="3224" spans="1:8" x14ac:dyDescent="0.25">
      <c r="A3224" s="30">
        <v>8185</v>
      </c>
      <c r="B3224" s="29" t="s">
        <v>3931</v>
      </c>
      <c r="C3224" s="29" t="s">
        <v>3128</v>
      </c>
      <c r="D3224" s="29" t="s">
        <v>1230</v>
      </c>
      <c r="E3224" s="29" t="s">
        <v>1231</v>
      </c>
      <c r="F3224" s="31">
        <v>44954</v>
      </c>
      <c r="G3224" s="29" t="s">
        <v>1220</v>
      </c>
      <c r="H3224" s="58"/>
    </row>
    <row r="3225" spans="1:8" x14ac:dyDescent="0.25">
      <c r="A3225" s="30">
        <v>8186</v>
      </c>
      <c r="B3225" s="29" t="s">
        <v>3928</v>
      </c>
      <c r="C3225" s="29" t="s">
        <v>890</v>
      </c>
      <c r="D3225" s="29" t="s">
        <v>1230</v>
      </c>
      <c r="E3225" s="29" t="s">
        <v>1231</v>
      </c>
      <c r="F3225" s="31">
        <v>44953</v>
      </c>
      <c r="G3225" s="29" t="s">
        <v>2976</v>
      </c>
      <c r="H3225" s="20" t="s">
        <v>4955</v>
      </c>
    </row>
    <row r="3226" spans="1:8" x14ac:dyDescent="0.25">
      <c r="A3226" s="30">
        <v>8187</v>
      </c>
      <c r="B3226" s="29" t="s">
        <v>3949</v>
      </c>
      <c r="C3226" s="29" t="s">
        <v>3950</v>
      </c>
      <c r="D3226" s="29" t="s">
        <v>1236</v>
      </c>
      <c r="E3226" s="29" t="s">
        <v>1219</v>
      </c>
      <c r="F3226" s="31">
        <v>44958</v>
      </c>
      <c r="G3226" s="29" t="s">
        <v>2200</v>
      </c>
      <c r="H3226" s="58"/>
    </row>
    <row r="3227" spans="1:8" x14ac:dyDescent="0.25">
      <c r="A3227" s="30">
        <v>8188</v>
      </c>
      <c r="B3227" s="29" t="s">
        <v>3951</v>
      </c>
      <c r="C3227" s="29" t="s">
        <v>3933</v>
      </c>
      <c r="D3227" s="29" t="s">
        <v>1236</v>
      </c>
      <c r="E3227" s="29" t="s">
        <v>1219</v>
      </c>
      <c r="F3227" s="31">
        <v>44956</v>
      </c>
      <c r="G3227" s="29" t="s">
        <v>2200</v>
      </c>
      <c r="H3227" s="58"/>
    </row>
    <row r="3228" spans="1:8" x14ac:dyDescent="0.25">
      <c r="A3228" s="30">
        <v>8189</v>
      </c>
      <c r="B3228" s="29" t="s">
        <v>3952</v>
      </c>
      <c r="C3228" s="29" t="s">
        <v>3914</v>
      </c>
      <c r="D3228" s="29" t="s">
        <v>1236</v>
      </c>
      <c r="E3228" s="29" t="s">
        <v>1219</v>
      </c>
      <c r="F3228" s="31">
        <v>44957</v>
      </c>
      <c r="G3228" s="29" t="s">
        <v>2200</v>
      </c>
      <c r="H3228" s="58"/>
    </row>
    <row r="3229" spans="1:8" x14ac:dyDescent="0.25">
      <c r="A3229" s="30">
        <v>8190</v>
      </c>
      <c r="B3229" s="29" t="s">
        <v>3953</v>
      </c>
      <c r="C3229" s="29" t="s">
        <v>1208</v>
      </c>
      <c r="D3229" s="29" t="s">
        <v>1236</v>
      </c>
      <c r="E3229" s="29" t="s">
        <v>1219</v>
      </c>
      <c r="F3229" s="31">
        <v>44957</v>
      </c>
      <c r="G3229" s="29" t="s">
        <v>1207</v>
      </c>
      <c r="H3229" s="20" t="s">
        <v>1930</v>
      </c>
    </row>
    <row r="3230" spans="1:8" x14ac:dyDescent="0.25">
      <c r="A3230" s="30">
        <v>8191</v>
      </c>
      <c r="B3230" s="29" t="s">
        <v>3954</v>
      </c>
      <c r="C3230" s="29" t="s">
        <v>1208</v>
      </c>
      <c r="D3230" s="29" t="s">
        <v>1236</v>
      </c>
      <c r="E3230" s="29" t="s">
        <v>1219</v>
      </c>
      <c r="F3230" s="31">
        <v>44957</v>
      </c>
      <c r="G3230" s="29" t="s">
        <v>1207</v>
      </c>
      <c r="H3230" s="20" t="s">
        <v>1930</v>
      </c>
    </row>
    <row r="3231" spans="1:8" x14ac:dyDescent="0.25">
      <c r="A3231" s="30">
        <v>8192</v>
      </c>
      <c r="B3231" s="29" t="s">
        <v>3943</v>
      </c>
      <c r="C3231" s="29" t="s">
        <v>1208</v>
      </c>
      <c r="D3231" s="29" t="s">
        <v>1236</v>
      </c>
      <c r="E3231" s="29" t="s">
        <v>1219</v>
      </c>
      <c r="F3231" s="31">
        <v>44957</v>
      </c>
      <c r="G3231" s="29" t="s">
        <v>1207</v>
      </c>
      <c r="H3231" s="20" t="s">
        <v>1930</v>
      </c>
    </row>
    <row r="3232" spans="1:8" x14ac:dyDescent="0.25">
      <c r="A3232" s="30">
        <v>8193</v>
      </c>
      <c r="B3232" s="29" t="s">
        <v>3955</v>
      </c>
      <c r="C3232" s="29" t="s">
        <v>1208</v>
      </c>
      <c r="D3232" s="29" t="s">
        <v>1236</v>
      </c>
      <c r="E3232" s="29" t="s">
        <v>1219</v>
      </c>
      <c r="F3232" s="31">
        <v>44959</v>
      </c>
      <c r="G3232" s="29" t="s">
        <v>1207</v>
      </c>
      <c r="H3232" s="20" t="s">
        <v>1930</v>
      </c>
    </row>
    <row r="3233" spans="1:8" x14ac:dyDescent="0.25">
      <c r="A3233" s="30">
        <v>8194</v>
      </c>
      <c r="B3233" s="29" t="s">
        <v>3956</v>
      </c>
      <c r="C3233" s="29" t="s">
        <v>1208</v>
      </c>
      <c r="D3233" s="29" t="s">
        <v>1236</v>
      </c>
      <c r="E3233" s="29" t="s">
        <v>1219</v>
      </c>
      <c r="F3233" s="31">
        <v>44959</v>
      </c>
      <c r="G3233" s="29" t="s">
        <v>1207</v>
      </c>
      <c r="H3233" s="20" t="s">
        <v>1930</v>
      </c>
    </row>
    <row r="3234" spans="1:8" x14ac:dyDescent="0.25">
      <c r="A3234" s="30">
        <v>8195</v>
      </c>
      <c r="B3234" s="29" t="s">
        <v>3957</v>
      </c>
      <c r="C3234" s="29" t="s">
        <v>1208</v>
      </c>
      <c r="D3234" s="29" t="s">
        <v>1325</v>
      </c>
      <c r="E3234" s="29" t="s">
        <v>1219</v>
      </c>
      <c r="F3234" s="31">
        <v>44958</v>
      </c>
      <c r="G3234" s="29" t="s">
        <v>1253</v>
      </c>
      <c r="H3234" s="20" t="s">
        <v>1930</v>
      </c>
    </row>
    <row r="3235" spans="1:8" x14ac:dyDescent="0.25">
      <c r="A3235" s="30">
        <v>8196</v>
      </c>
      <c r="B3235" s="29" t="s">
        <v>3958</v>
      </c>
      <c r="C3235" s="29" t="s">
        <v>1021</v>
      </c>
      <c r="D3235" s="29" t="s">
        <v>1236</v>
      </c>
      <c r="E3235" s="29" t="s">
        <v>1219</v>
      </c>
      <c r="F3235" s="31">
        <v>44960</v>
      </c>
      <c r="G3235" s="29" t="s">
        <v>1207</v>
      </c>
      <c r="H3235" s="58"/>
    </row>
    <row r="3236" spans="1:8" x14ac:dyDescent="0.25">
      <c r="A3236" s="30">
        <v>8197</v>
      </c>
      <c r="B3236" s="29" t="s">
        <v>3959</v>
      </c>
      <c r="C3236" s="29" t="s">
        <v>1021</v>
      </c>
      <c r="D3236" s="29" t="s">
        <v>1236</v>
      </c>
      <c r="E3236" s="29" t="s">
        <v>1219</v>
      </c>
      <c r="F3236" s="31">
        <v>44960</v>
      </c>
      <c r="G3236" s="29" t="s">
        <v>1207</v>
      </c>
      <c r="H3236" s="58"/>
    </row>
    <row r="3237" spans="1:8" x14ac:dyDescent="0.25">
      <c r="A3237" s="30">
        <v>8198</v>
      </c>
      <c r="B3237" s="29" t="s">
        <v>3960</v>
      </c>
      <c r="C3237" s="29" t="s">
        <v>3950</v>
      </c>
      <c r="D3237" s="29" t="s">
        <v>1236</v>
      </c>
      <c r="E3237" s="29" t="s">
        <v>1219</v>
      </c>
      <c r="F3237" s="31">
        <v>44958</v>
      </c>
      <c r="G3237" s="29" t="s">
        <v>2200</v>
      </c>
      <c r="H3237" s="58"/>
    </row>
    <row r="3238" spans="1:8" x14ac:dyDescent="0.25">
      <c r="A3238" s="30">
        <v>8199</v>
      </c>
      <c r="B3238" s="29" t="s">
        <v>3961</v>
      </c>
      <c r="C3238" s="29" t="s">
        <v>1208</v>
      </c>
      <c r="D3238" s="29" t="s">
        <v>1236</v>
      </c>
      <c r="E3238" s="29" t="s">
        <v>1219</v>
      </c>
      <c r="F3238" s="31">
        <v>44961</v>
      </c>
      <c r="G3238" s="29" t="s">
        <v>1207</v>
      </c>
      <c r="H3238" s="20" t="s">
        <v>1930</v>
      </c>
    </row>
    <row r="3239" spans="1:8" x14ac:dyDescent="0.25">
      <c r="A3239" s="30">
        <v>8200</v>
      </c>
      <c r="B3239" s="29" t="s">
        <v>3962</v>
      </c>
      <c r="C3239" s="29" t="s">
        <v>3527</v>
      </c>
      <c r="D3239" s="29" t="s">
        <v>1236</v>
      </c>
      <c r="E3239" s="29" t="s">
        <v>1219</v>
      </c>
      <c r="F3239" s="31">
        <v>44961</v>
      </c>
      <c r="G3239" s="29" t="s">
        <v>2555</v>
      </c>
      <c r="H3239" s="58"/>
    </row>
    <row r="3240" spans="1:8" x14ac:dyDescent="0.25">
      <c r="A3240" s="30">
        <v>8201</v>
      </c>
      <c r="B3240" s="29" t="s">
        <v>3963</v>
      </c>
      <c r="C3240" s="29" t="s">
        <v>2962</v>
      </c>
      <c r="D3240" s="29" t="s">
        <v>1315</v>
      </c>
      <c r="E3240" s="29" t="s">
        <v>1219</v>
      </c>
      <c r="F3240" s="31">
        <v>44959</v>
      </c>
      <c r="G3240" s="29" t="s">
        <v>1255</v>
      </c>
      <c r="H3240" s="58"/>
    </row>
    <row r="3241" spans="1:8" x14ac:dyDescent="0.25">
      <c r="A3241" s="30">
        <v>8202</v>
      </c>
      <c r="B3241" s="29" t="s">
        <v>3964</v>
      </c>
      <c r="C3241" s="29" t="s">
        <v>1208</v>
      </c>
      <c r="D3241" s="29" t="s">
        <v>1325</v>
      </c>
      <c r="E3241" s="29" t="s">
        <v>1219</v>
      </c>
      <c r="F3241" s="31">
        <v>44962</v>
      </c>
      <c r="G3241" s="29" t="s">
        <v>1253</v>
      </c>
      <c r="H3241" s="20" t="s">
        <v>1930</v>
      </c>
    </row>
    <row r="3242" spans="1:8" x14ac:dyDescent="0.25">
      <c r="A3242" s="30">
        <v>8203</v>
      </c>
      <c r="B3242" s="29" t="s">
        <v>3965</v>
      </c>
      <c r="C3242" s="29" t="s">
        <v>3277</v>
      </c>
      <c r="D3242" s="29" t="s">
        <v>1746</v>
      </c>
      <c r="E3242" s="29" t="s">
        <v>1219</v>
      </c>
      <c r="F3242" s="31">
        <v>44959</v>
      </c>
      <c r="G3242" s="29" t="s">
        <v>1220</v>
      </c>
      <c r="H3242" s="20" t="s">
        <v>1930</v>
      </c>
    </row>
    <row r="3243" spans="1:8" x14ac:dyDescent="0.25">
      <c r="A3243" s="30">
        <v>8204</v>
      </c>
      <c r="B3243" s="29" t="s">
        <v>3966</v>
      </c>
      <c r="C3243" s="29" t="s">
        <v>890</v>
      </c>
      <c r="D3243" s="29" t="s">
        <v>1230</v>
      </c>
      <c r="E3243" s="29" t="s">
        <v>1231</v>
      </c>
      <c r="F3243" s="31">
        <v>44961</v>
      </c>
      <c r="G3243" s="29" t="s">
        <v>2976</v>
      </c>
      <c r="H3243" s="20" t="s">
        <v>4955</v>
      </c>
    </row>
    <row r="3244" spans="1:8" x14ac:dyDescent="0.25">
      <c r="A3244" s="30">
        <v>8205</v>
      </c>
      <c r="B3244" s="29" t="s">
        <v>3967</v>
      </c>
      <c r="C3244" s="29" t="s">
        <v>3944</v>
      </c>
      <c r="D3244" s="29" t="s">
        <v>1352</v>
      </c>
      <c r="E3244" s="29" t="s">
        <v>1212</v>
      </c>
      <c r="F3244" s="31">
        <v>44961</v>
      </c>
      <c r="G3244" s="29" t="s">
        <v>1255</v>
      </c>
      <c r="H3244" s="58"/>
    </row>
    <row r="3245" spans="1:8" x14ac:dyDescent="0.25">
      <c r="A3245" s="30">
        <v>8206</v>
      </c>
      <c r="B3245" s="29" t="s">
        <v>3968</v>
      </c>
      <c r="C3245" s="29" t="s">
        <v>3001</v>
      </c>
      <c r="D3245" s="29" t="s">
        <v>1236</v>
      </c>
      <c r="E3245" s="29" t="s">
        <v>1219</v>
      </c>
      <c r="F3245" s="31"/>
      <c r="G3245" s="29" t="s">
        <v>1207</v>
      </c>
      <c r="H3245" s="58"/>
    </row>
    <row r="3246" spans="1:8" x14ac:dyDescent="0.25">
      <c r="A3246" s="30">
        <v>8207</v>
      </c>
      <c r="B3246" s="29" t="s">
        <v>3969</v>
      </c>
      <c r="C3246" s="29" t="s">
        <v>1021</v>
      </c>
      <c r="D3246" s="29" t="s">
        <v>1236</v>
      </c>
      <c r="E3246" s="29" t="s">
        <v>1219</v>
      </c>
      <c r="F3246" s="31">
        <v>44965</v>
      </c>
      <c r="G3246" s="29" t="s">
        <v>1207</v>
      </c>
      <c r="H3246" s="58"/>
    </row>
    <row r="3247" spans="1:8" x14ac:dyDescent="0.25">
      <c r="A3247" s="30">
        <v>8208</v>
      </c>
      <c r="B3247" s="29" t="s">
        <v>3970</v>
      </c>
      <c r="C3247" s="29" t="s">
        <v>1260</v>
      </c>
      <c r="D3247" s="29" t="s">
        <v>1236</v>
      </c>
      <c r="E3247" s="29" t="s">
        <v>1219</v>
      </c>
      <c r="F3247" s="31">
        <v>44965</v>
      </c>
      <c r="G3247" s="29" t="s">
        <v>1207</v>
      </c>
      <c r="H3247" s="58"/>
    </row>
    <row r="3248" spans="1:8" x14ac:dyDescent="0.25">
      <c r="A3248" s="30">
        <v>8209</v>
      </c>
      <c r="B3248" s="29" t="s">
        <v>3971</v>
      </c>
      <c r="C3248" s="29" t="s">
        <v>3128</v>
      </c>
      <c r="D3248" s="29" t="s">
        <v>1230</v>
      </c>
      <c r="E3248" s="29" t="s">
        <v>1231</v>
      </c>
      <c r="F3248" s="31">
        <v>44963</v>
      </c>
      <c r="G3248" s="29" t="s">
        <v>1220</v>
      </c>
      <c r="H3248" s="58"/>
    </row>
    <row r="3249" spans="1:8" x14ac:dyDescent="0.25">
      <c r="A3249" s="30">
        <v>8210</v>
      </c>
      <c r="B3249" s="29" t="s">
        <v>3972</v>
      </c>
      <c r="C3249" s="29" t="s">
        <v>3001</v>
      </c>
      <c r="D3249" s="29" t="s">
        <v>1236</v>
      </c>
      <c r="E3249" s="29" t="s">
        <v>1219</v>
      </c>
      <c r="F3249" s="31">
        <v>44963</v>
      </c>
      <c r="G3249" s="29" t="s">
        <v>1207</v>
      </c>
      <c r="H3249" s="58"/>
    </row>
    <row r="3250" spans="1:8" x14ac:dyDescent="0.25">
      <c r="A3250" s="30">
        <v>8211</v>
      </c>
      <c r="B3250" s="29" t="s">
        <v>3973</v>
      </c>
      <c r="C3250" s="29" t="s">
        <v>1578</v>
      </c>
      <c r="D3250" s="29" t="s">
        <v>1236</v>
      </c>
      <c r="E3250" s="29" t="s">
        <v>1219</v>
      </c>
      <c r="F3250" s="31">
        <v>44966</v>
      </c>
      <c r="G3250" s="29" t="s">
        <v>1207</v>
      </c>
      <c r="H3250" s="58"/>
    </row>
    <row r="3251" spans="1:8" x14ac:dyDescent="0.25">
      <c r="A3251" s="30">
        <v>8213</v>
      </c>
      <c r="B3251" s="29" t="s">
        <v>3974</v>
      </c>
      <c r="C3251" s="29" t="s">
        <v>1208</v>
      </c>
      <c r="D3251" s="29" t="s">
        <v>1236</v>
      </c>
      <c r="E3251" s="29" t="s">
        <v>1219</v>
      </c>
      <c r="F3251" s="31">
        <v>44966</v>
      </c>
      <c r="G3251" s="29" t="s">
        <v>1207</v>
      </c>
      <c r="H3251" s="20" t="s">
        <v>1930</v>
      </c>
    </row>
    <row r="3252" spans="1:8" x14ac:dyDescent="0.25">
      <c r="A3252" s="30">
        <v>8214</v>
      </c>
      <c r="B3252" s="29" t="s">
        <v>3975</v>
      </c>
      <c r="C3252" s="29" t="s">
        <v>1208</v>
      </c>
      <c r="D3252" s="29" t="s">
        <v>1325</v>
      </c>
      <c r="E3252" s="29" t="s">
        <v>1219</v>
      </c>
      <c r="F3252" s="31">
        <v>44967</v>
      </c>
      <c r="G3252" s="29" t="s">
        <v>1253</v>
      </c>
      <c r="H3252" s="20" t="s">
        <v>1930</v>
      </c>
    </row>
    <row r="3253" spans="1:8" x14ac:dyDescent="0.25">
      <c r="A3253" s="30">
        <v>8215</v>
      </c>
      <c r="B3253" s="29" t="s">
        <v>3976</v>
      </c>
      <c r="C3253" s="29" t="s">
        <v>3912</v>
      </c>
      <c r="D3253" s="29" t="s">
        <v>1746</v>
      </c>
      <c r="E3253" s="29" t="s">
        <v>1219</v>
      </c>
      <c r="F3253" s="31">
        <v>44966</v>
      </c>
      <c r="G3253" s="29" t="s">
        <v>1254</v>
      </c>
      <c r="H3253" s="58"/>
    </row>
    <row r="3254" spans="1:8" x14ac:dyDescent="0.25">
      <c r="A3254" s="30">
        <v>8216</v>
      </c>
      <c r="B3254" s="29" t="s">
        <v>3977</v>
      </c>
      <c r="C3254" s="29" t="s">
        <v>890</v>
      </c>
      <c r="D3254" s="29" t="s">
        <v>1230</v>
      </c>
      <c r="E3254" s="29" t="s">
        <v>1231</v>
      </c>
      <c r="F3254" s="31">
        <v>44965</v>
      </c>
      <c r="G3254" s="29" t="s">
        <v>2976</v>
      </c>
      <c r="H3254" s="20" t="s">
        <v>4955</v>
      </c>
    </row>
    <row r="3255" spans="1:8" x14ac:dyDescent="0.25">
      <c r="A3255" s="30">
        <v>8217</v>
      </c>
      <c r="B3255" s="29" t="s">
        <v>3978</v>
      </c>
      <c r="C3255" s="29" t="s">
        <v>3786</v>
      </c>
      <c r="D3255" s="29" t="s">
        <v>1236</v>
      </c>
      <c r="E3255" s="29" t="s">
        <v>1219</v>
      </c>
      <c r="F3255" s="31">
        <v>44967</v>
      </c>
      <c r="G3255" s="29" t="s">
        <v>2555</v>
      </c>
      <c r="H3255" s="58"/>
    </row>
    <row r="3256" spans="1:8" x14ac:dyDescent="0.25">
      <c r="A3256" s="30">
        <v>8218</v>
      </c>
      <c r="B3256" s="29" t="s">
        <v>3979</v>
      </c>
      <c r="C3256" s="29" t="s">
        <v>1208</v>
      </c>
      <c r="D3256" s="29" t="s">
        <v>1746</v>
      </c>
      <c r="E3256" s="29" t="s">
        <v>1219</v>
      </c>
      <c r="F3256" s="31">
        <v>44965</v>
      </c>
      <c r="G3256" s="29" t="s">
        <v>1207</v>
      </c>
      <c r="H3256" s="20" t="s">
        <v>1930</v>
      </c>
    </row>
    <row r="3257" spans="1:8" x14ac:dyDescent="0.25">
      <c r="A3257" s="30">
        <v>8219</v>
      </c>
      <c r="B3257" s="29" t="s">
        <v>3980</v>
      </c>
      <c r="C3257" s="29" t="s">
        <v>3132</v>
      </c>
      <c r="D3257" s="29" t="s">
        <v>1746</v>
      </c>
      <c r="E3257" s="29" t="s">
        <v>1219</v>
      </c>
      <c r="F3257" s="31">
        <v>44966</v>
      </c>
      <c r="G3257" s="29" t="s">
        <v>1220</v>
      </c>
      <c r="H3257" s="58"/>
    </row>
    <row r="3258" spans="1:8" x14ac:dyDescent="0.25">
      <c r="A3258" s="30">
        <v>8220</v>
      </c>
      <c r="B3258" s="29" t="s">
        <v>3981</v>
      </c>
      <c r="C3258" s="29" t="s">
        <v>3982</v>
      </c>
      <c r="D3258" s="29" t="s">
        <v>1230</v>
      </c>
      <c r="E3258" s="29" t="s">
        <v>1231</v>
      </c>
      <c r="F3258" s="31">
        <v>44967</v>
      </c>
      <c r="G3258" s="29" t="s">
        <v>1254</v>
      </c>
      <c r="H3258" s="58"/>
    </row>
    <row r="3259" spans="1:8" x14ac:dyDescent="0.25">
      <c r="A3259" s="30">
        <v>8221</v>
      </c>
      <c r="B3259" s="29" t="s">
        <v>3983</v>
      </c>
      <c r="C3259" s="29" t="s">
        <v>3277</v>
      </c>
      <c r="D3259" s="29" t="s">
        <v>1214</v>
      </c>
      <c r="E3259" s="29" t="s">
        <v>1212</v>
      </c>
      <c r="F3259" s="31">
        <v>44967</v>
      </c>
      <c r="G3259" s="29" t="s">
        <v>1220</v>
      </c>
      <c r="H3259" s="20" t="s">
        <v>1930</v>
      </c>
    </row>
    <row r="3260" spans="1:8" x14ac:dyDescent="0.25">
      <c r="A3260" s="30">
        <v>8222</v>
      </c>
      <c r="B3260" s="29" t="s">
        <v>3984</v>
      </c>
      <c r="C3260" s="29" t="s">
        <v>1558</v>
      </c>
      <c r="D3260" s="29" t="s">
        <v>1746</v>
      </c>
      <c r="E3260" s="29" t="s">
        <v>1219</v>
      </c>
      <c r="F3260" s="31">
        <v>44967</v>
      </c>
      <c r="G3260" s="29" t="s">
        <v>1254</v>
      </c>
      <c r="H3260" s="58"/>
    </row>
    <row r="3261" spans="1:8" x14ac:dyDescent="0.25">
      <c r="A3261" s="30">
        <v>8223</v>
      </c>
      <c r="B3261" s="29" t="s">
        <v>3985</v>
      </c>
      <c r="C3261" s="29" t="s">
        <v>2446</v>
      </c>
      <c r="D3261" s="29" t="s">
        <v>1236</v>
      </c>
      <c r="E3261" s="29" t="s">
        <v>1219</v>
      </c>
      <c r="F3261" s="31">
        <v>44966</v>
      </c>
      <c r="G3261" s="29" t="s">
        <v>2200</v>
      </c>
      <c r="H3261" s="58"/>
    </row>
    <row r="3262" spans="1:8" x14ac:dyDescent="0.25">
      <c r="A3262" s="30">
        <v>8224</v>
      </c>
      <c r="B3262" s="29" t="s">
        <v>3986</v>
      </c>
      <c r="C3262" s="29" t="s">
        <v>3982</v>
      </c>
      <c r="D3262" s="29" t="s">
        <v>1230</v>
      </c>
      <c r="E3262" s="29" t="s">
        <v>1231</v>
      </c>
      <c r="F3262" s="31">
        <v>44968</v>
      </c>
      <c r="G3262" s="29" t="s">
        <v>1254</v>
      </c>
      <c r="H3262" s="58"/>
    </row>
    <row r="3263" spans="1:8" x14ac:dyDescent="0.25">
      <c r="A3263" s="228">
        <v>8225</v>
      </c>
      <c r="B3263" s="227" t="s">
        <v>4002</v>
      </c>
      <c r="C3263" s="227" t="s">
        <v>3759</v>
      </c>
      <c r="D3263" s="227" t="s">
        <v>1236</v>
      </c>
      <c r="E3263" s="227" t="s">
        <v>1219</v>
      </c>
      <c r="F3263" s="229">
        <v>44969</v>
      </c>
      <c r="G3263" s="227" t="s">
        <v>2200</v>
      </c>
      <c r="H3263" s="230"/>
    </row>
    <row r="3264" spans="1:8" x14ac:dyDescent="0.25">
      <c r="A3264" s="228">
        <v>8226</v>
      </c>
      <c r="B3264" s="227" t="s">
        <v>4023</v>
      </c>
      <c r="C3264" s="227" t="s">
        <v>275</v>
      </c>
      <c r="D3264" s="227" t="s">
        <v>1315</v>
      </c>
      <c r="E3264" s="227" t="s">
        <v>1219</v>
      </c>
      <c r="F3264" s="229">
        <v>44967</v>
      </c>
      <c r="G3264" s="227" t="s">
        <v>1255</v>
      </c>
      <c r="H3264" s="230"/>
    </row>
    <row r="3265" spans="1:8" x14ac:dyDescent="0.25">
      <c r="A3265" s="228">
        <v>8227</v>
      </c>
      <c r="B3265" s="227" t="s">
        <v>3991</v>
      </c>
      <c r="C3265" s="227" t="s">
        <v>201</v>
      </c>
      <c r="D3265" s="227" t="s">
        <v>1230</v>
      </c>
      <c r="E3265" s="227" t="s">
        <v>1231</v>
      </c>
      <c r="F3265" s="229">
        <v>44968</v>
      </c>
      <c r="G3265" s="227" t="s">
        <v>1254</v>
      </c>
      <c r="H3265" s="230"/>
    </row>
    <row r="3266" spans="1:8" x14ac:dyDescent="0.25">
      <c r="A3266" s="228">
        <v>8228</v>
      </c>
      <c r="B3266" s="227" t="s">
        <v>3992</v>
      </c>
      <c r="C3266" s="227" t="s">
        <v>201</v>
      </c>
      <c r="D3266" s="227" t="s">
        <v>1230</v>
      </c>
      <c r="E3266" s="227" t="s">
        <v>1231</v>
      </c>
      <c r="F3266" s="229">
        <v>44968</v>
      </c>
      <c r="G3266" s="227" t="s">
        <v>1254</v>
      </c>
      <c r="H3266" s="230"/>
    </row>
    <row r="3267" spans="1:8" x14ac:dyDescent="0.25">
      <c r="A3267" s="228">
        <v>8229</v>
      </c>
      <c r="B3267" s="227" t="s">
        <v>4006</v>
      </c>
      <c r="C3267" s="227" t="s">
        <v>3277</v>
      </c>
      <c r="D3267" s="227" t="s">
        <v>1236</v>
      </c>
      <c r="E3267" s="227" t="s">
        <v>1219</v>
      </c>
      <c r="F3267" s="229">
        <v>44970</v>
      </c>
      <c r="G3267" s="227" t="s">
        <v>2200</v>
      </c>
      <c r="H3267" s="20" t="s">
        <v>1930</v>
      </c>
    </row>
    <row r="3268" spans="1:8" x14ac:dyDescent="0.25">
      <c r="A3268" s="228">
        <v>8230</v>
      </c>
      <c r="B3268" s="227" t="s">
        <v>3993</v>
      </c>
      <c r="C3268" s="227" t="s">
        <v>3982</v>
      </c>
      <c r="D3268" s="227" t="s">
        <v>1746</v>
      </c>
      <c r="E3268" s="227" t="s">
        <v>1231</v>
      </c>
      <c r="F3268" s="229">
        <v>44971</v>
      </c>
      <c r="G3268" s="227" t="s">
        <v>1254</v>
      </c>
      <c r="H3268" s="230"/>
    </row>
    <row r="3269" spans="1:8" x14ac:dyDescent="0.25">
      <c r="A3269" s="228">
        <v>8231</v>
      </c>
      <c r="B3269" s="227" t="s">
        <v>4026</v>
      </c>
      <c r="C3269" s="227" t="s">
        <v>1208</v>
      </c>
      <c r="D3269" s="227" t="s">
        <v>1236</v>
      </c>
      <c r="E3269" s="227" t="s">
        <v>1219</v>
      </c>
      <c r="F3269" s="229">
        <v>44972</v>
      </c>
      <c r="G3269" s="227" t="s">
        <v>1207</v>
      </c>
      <c r="H3269" s="20" t="s">
        <v>1930</v>
      </c>
    </row>
    <row r="3270" spans="1:8" x14ac:dyDescent="0.25">
      <c r="A3270" s="228">
        <v>8232</v>
      </c>
      <c r="B3270" s="227" t="s">
        <v>4020</v>
      </c>
      <c r="C3270" s="227" t="s">
        <v>3132</v>
      </c>
      <c r="D3270" s="227" t="s">
        <v>1746</v>
      </c>
      <c r="E3270" s="227" t="s">
        <v>1219</v>
      </c>
      <c r="F3270" s="229">
        <v>44971</v>
      </c>
      <c r="G3270" s="227" t="s">
        <v>1220</v>
      </c>
      <c r="H3270" s="230"/>
    </row>
    <row r="3271" spans="1:8" x14ac:dyDescent="0.25">
      <c r="A3271" s="228">
        <v>8233</v>
      </c>
      <c r="B3271" s="227" t="s">
        <v>4015</v>
      </c>
      <c r="C3271" s="227" t="s">
        <v>3277</v>
      </c>
      <c r="D3271" s="227" t="s">
        <v>1746</v>
      </c>
      <c r="E3271" s="227" t="s">
        <v>1219</v>
      </c>
      <c r="F3271" s="229">
        <v>44970</v>
      </c>
      <c r="G3271" s="227" t="s">
        <v>1220</v>
      </c>
      <c r="H3271" s="20" t="s">
        <v>1930</v>
      </c>
    </row>
    <row r="3272" spans="1:8" x14ac:dyDescent="0.25">
      <c r="A3272" s="228">
        <v>8234</v>
      </c>
      <c r="B3272" s="227" t="s">
        <v>3996</v>
      </c>
      <c r="C3272" s="227" t="s">
        <v>890</v>
      </c>
      <c r="D3272" s="227" t="s">
        <v>1230</v>
      </c>
      <c r="E3272" s="227" t="s">
        <v>1231</v>
      </c>
      <c r="F3272" s="229">
        <v>44972</v>
      </c>
      <c r="G3272" s="227" t="s">
        <v>2976</v>
      </c>
      <c r="H3272" s="20" t="s">
        <v>4955</v>
      </c>
    </row>
    <row r="3273" spans="1:8" x14ac:dyDescent="0.25">
      <c r="A3273" s="228">
        <v>8235</v>
      </c>
      <c r="B3273" s="227" t="s">
        <v>3988</v>
      </c>
      <c r="C3273" s="227" t="s">
        <v>1217</v>
      </c>
      <c r="D3273" s="227" t="s">
        <v>1746</v>
      </c>
      <c r="E3273" s="227" t="s">
        <v>1219</v>
      </c>
      <c r="F3273" s="229">
        <v>44972</v>
      </c>
      <c r="G3273" s="227" t="s">
        <v>2976</v>
      </c>
      <c r="H3273" s="20" t="s">
        <v>1930</v>
      </c>
    </row>
    <row r="3274" spans="1:8" x14ac:dyDescent="0.25">
      <c r="A3274" s="228">
        <v>8236</v>
      </c>
      <c r="B3274" s="227" t="s">
        <v>4031</v>
      </c>
      <c r="C3274" s="227" t="s">
        <v>3277</v>
      </c>
      <c r="D3274" s="227" t="s">
        <v>1214</v>
      </c>
      <c r="E3274" s="227" t="s">
        <v>1212</v>
      </c>
      <c r="F3274" s="229">
        <v>44973</v>
      </c>
      <c r="G3274" s="227" t="s">
        <v>1220</v>
      </c>
      <c r="H3274" s="20" t="s">
        <v>1930</v>
      </c>
    </row>
    <row r="3275" spans="1:8" x14ac:dyDescent="0.25">
      <c r="A3275" s="228">
        <v>8237</v>
      </c>
      <c r="B3275" s="227" t="s">
        <v>4016</v>
      </c>
      <c r="C3275" s="227" t="s">
        <v>3277</v>
      </c>
      <c r="D3275" s="227" t="s">
        <v>1214</v>
      </c>
      <c r="E3275" s="227" t="s">
        <v>1212</v>
      </c>
      <c r="F3275" s="229">
        <v>44973</v>
      </c>
      <c r="G3275" s="227" t="s">
        <v>1220</v>
      </c>
      <c r="H3275" s="20" t="s">
        <v>1930</v>
      </c>
    </row>
    <row r="3276" spans="1:8" x14ac:dyDescent="0.25">
      <c r="A3276" s="228">
        <v>8238</v>
      </c>
      <c r="B3276" s="227" t="s">
        <v>3997</v>
      </c>
      <c r="C3276" s="227" t="s">
        <v>890</v>
      </c>
      <c r="D3276" s="227" t="s">
        <v>1746</v>
      </c>
      <c r="E3276" s="227" t="s">
        <v>1219</v>
      </c>
      <c r="F3276" s="229">
        <v>44973</v>
      </c>
      <c r="G3276" s="227" t="s">
        <v>2976</v>
      </c>
      <c r="H3276" s="20" t="s">
        <v>4955</v>
      </c>
    </row>
    <row r="3277" spans="1:8" x14ac:dyDescent="0.25">
      <c r="A3277" s="228">
        <v>8239</v>
      </c>
      <c r="B3277" s="227" t="s">
        <v>4021</v>
      </c>
      <c r="C3277" s="227" t="s">
        <v>1923</v>
      </c>
      <c r="D3277" s="227" t="s">
        <v>1230</v>
      </c>
      <c r="E3277" s="227" t="s">
        <v>1231</v>
      </c>
      <c r="F3277" s="229">
        <v>44973</v>
      </c>
      <c r="G3277" s="227" t="s">
        <v>1220</v>
      </c>
      <c r="H3277" s="20" t="s">
        <v>1930</v>
      </c>
    </row>
    <row r="3278" spans="1:8" x14ac:dyDescent="0.25">
      <c r="A3278" s="228">
        <v>8240</v>
      </c>
      <c r="B3278" s="227" t="s">
        <v>4032</v>
      </c>
      <c r="C3278" s="227" t="s">
        <v>3128</v>
      </c>
      <c r="D3278" s="227" t="s">
        <v>1230</v>
      </c>
      <c r="E3278" s="227" t="s">
        <v>1231</v>
      </c>
      <c r="F3278" s="229">
        <v>44972</v>
      </c>
      <c r="G3278" s="227" t="s">
        <v>1220</v>
      </c>
      <c r="H3278" s="230"/>
    </row>
    <row r="3279" spans="1:8" x14ac:dyDescent="0.25">
      <c r="A3279" s="228">
        <v>8241</v>
      </c>
      <c r="B3279" s="227" t="s">
        <v>4012</v>
      </c>
      <c r="C3279" s="227" t="s">
        <v>1208</v>
      </c>
      <c r="D3279" s="227" t="s">
        <v>1236</v>
      </c>
      <c r="E3279" s="227" t="s">
        <v>1219</v>
      </c>
      <c r="F3279" s="229">
        <v>44973</v>
      </c>
      <c r="G3279" s="227" t="s">
        <v>1207</v>
      </c>
      <c r="H3279" s="20" t="s">
        <v>1930</v>
      </c>
    </row>
    <row r="3280" spans="1:8" x14ac:dyDescent="0.25">
      <c r="A3280" s="228">
        <v>8242</v>
      </c>
      <c r="B3280" s="227" t="s">
        <v>4025</v>
      </c>
      <c r="C3280" s="227" t="s">
        <v>1208</v>
      </c>
      <c r="D3280" s="227" t="s">
        <v>1236</v>
      </c>
      <c r="E3280" s="227" t="s">
        <v>1219</v>
      </c>
      <c r="F3280" s="229">
        <v>44976</v>
      </c>
      <c r="G3280" s="227" t="s">
        <v>1207</v>
      </c>
      <c r="H3280" s="20" t="s">
        <v>1930</v>
      </c>
    </row>
    <row r="3281" spans="1:8" x14ac:dyDescent="0.25">
      <c r="A3281" s="228">
        <v>8243</v>
      </c>
      <c r="B3281" s="227" t="s">
        <v>3989</v>
      </c>
      <c r="C3281" s="227" t="s">
        <v>1217</v>
      </c>
      <c r="D3281" s="227" t="s">
        <v>1230</v>
      </c>
      <c r="E3281" s="227" t="s">
        <v>1231</v>
      </c>
      <c r="F3281" s="229">
        <v>44975</v>
      </c>
      <c r="G3281" s="227" t="s">
        <v>2976</v>
      </c>
      <c r="H3281" s="20" t="s">
        <v>1930</v>
      </c>
    </row>
    <row r="3282" spans="1:8" x14ac:dyDescent="0.25">
      <c r="A3282" s="228">
        <v>8244</v>
      </c>
      <c r="B3282" s="227" t="s">
        <v>3998</v>
      </c>
      <c r="C3282" s="227" t="s">
        <v>890</v>
      </c>
      <c r="D3282" s="227" t="s">
        <v>1230</v>
      </c>
      <c r="E3282" s="227" t="s">
        <v>1231</v>
      </c>
      <c r="F3282" s="229">
        <v>44974</v>
      </c>
      <c r="G3282" s="227" t="s">
        <v>2976</v>
      </c>
      <c r="H3282" s="20" t="s">
        <v>4955</v>
      </c>
    </row>
    <row r="3283" spans="1:8" x14ac:dyDescent="0.25">
      <c r="A3283" s="228">
        <v>8245</v>
      </c>
      <c r="B3283" s="227" t="s">
        <v>4013</v>
      </c>
      <c r="C3283" s="227" t="s">
        <v>1208</v>
      </c>
      <c r="D3283" s="227" t="s">
        <v>1236</v>
      </c>
      <c r="E3283" s="227" t="s">
        <v>1219</v>
      </c>
      <c r="F3283" s="229">
        <v>44976</v>
      </c>
      <c r="G3283" s="227" t="s">
        <v>1207</v>
      </c>
      <c r="H3283" s="20" t="s">
        <v>1930</v>
      </c>
    </row>
    <row r="3284" spans="1:8" x14ac:dyDescent="0.25">
      <c r="A3284" s="228">
        <v>8246</v>
      </c>
      <c r="B3284" s="227" t="s">
        <v>4004</v>
      </c>
      <c r="C3284" s="227" t="s">
        <v>4003</v>
      </c>
      <c r="D3284" s="227" t="s">
        <v>1236</v>
      </c>
      <c r="E3284" s="227" t="s">
        <v>1219</v>
      </c>
      <c r="F3284" s="229">
        <v>44979</v>
      </c>
      <c r="G3284" s="227" t="s">
        <v>2200</v>
      </c>
      <c r="H3284" s="230"/>
    </row>
    <row r="3285" spans="1:8" x14ac:dyDescent="0.25">
      <c r="A3285" s="228">
        <v>8247</v>
      </c>
      <c r="B3285" s="227" t="s">
        <v>3999</v>
      </c>
      <c r="C3285" s="227" t="s">
        <v>890</v>
      </c>
      <c r="D3285" s="227" t="s">
        <v>1230</v>
      </c>
      <c r="E3285" s="227" t="s">
        <v>1231</v>
      </c>
      <c r="F3285" s="229">
        <v>44977</v>
      </c>
      <c r="G3285" s="227" t="s">
        <v>2976</v>
      </c>
      <c r="H3285" s="20" t="s">
        <v>4955</v>
      </c>
    </row>
    <row r="3286" spans="1:8" x14ac:dyDescent="0.25">
      <c r="A3286" s="228">
        <v>8248</v>
      </c>
      <c r="B3286" s="227" t="s">
        <v>4029</v>
      </c>
      <c r="C3286" s="227" t="s">
        <v>3944</v>
      </c>
      <c r="D3286" s="227" t="s">
        <v>1315</v>
      </c>
      <c r="E3286" s="227" t="s">
        <v>1219</v>
      </c>
      <c r="F3286" s="229">
        <v>44978</v>
      </c>
      <c r="G3286" s="227" t="s">
        <v>1255</v>
      </c>
      <c r="H3286" s="230"/>
    </row>
    <row r="3287" spans="1:8" x14ac:dyDescent="0.25">
      <c r="A3287" s="228">
        <v>8249</v>
      </c>
      <c r="B3287" s="227" t="s">
        <v>4005</v>
      </c>
      <c r="C3287" s="227" t="s">
        <v>3786</v>
      </c>
      <c r="D3287" s="227" t="s">
        <v>1746</v>
      </c>
      <c r="E3287" s="227" t="s">
        <v>1219</v>
      </c>
      <c r="F3287" s="229">
        <v>44980</v>
      </c>
      <c r="G3287" s="227" t="s">
        <v>2200</v>
      </c>
      <c r="H3287" s="230"/>
    </row>
    <row r="3288" spans="1:8" x14ac:dyDescent="0.25">
      <c r="A3288" s="228">
        <v>8250</v>
      </c>
      <c r="B3288" s="227" t="s">
        <v>4028</v>
      </c>
      <c r="C3288" s="227" t="s">
        <v>1339</v>
      </c>
      <c r="D3288" s="227" t="s">
        <v>1315</v>
      </c>
      <c r="E3288" s="227" t="s">
        <v>1219</v>
      </c>
      <c r="F3288" s="229">
        <v>44979</v>
      </c>
      <c r="G3288" s="227" t="s">
        <v>1255</v>
      </c>
      <c r="H3288" s="230"/>
    </row>
    <row r="3289" spans="1:8" x14ac:dyDescent="0.25">
      <c r="A3289" s="228">
        <v>8251</v>
      </c>
      <c r="B3289" s="227" t="s">
        <v>4027</v>
      </c>
      <c r="C3289" s="227" t="s">
        <v>1208</v>
      </c>
      <c r="D3289" s="227" t="s">
        <v>1325</v>
      </c>
      <c r="E3289" s="227" t="s">
        <v>1219</v>
      </c>
      <c r="F3289" s="229">
        <v>44981</v>
      </c>
      <c r="G3289" s="227" t="s">
        <v>1253</v>
      </c>
      <c r="H3289" s="20" t="s">
        <v>1930</v>
      </c>
    </row>
    <row r="3290" spans="1:8" x14ac:dyDescent="0.25">
      <c r="A3290" s="228">
        <v>8252</v>
      </c>
      <c r="B3290" s="227" t="s">
        <v>4000</v>
      </c>
      <c r="C3290" s="227" t="s">
        <v>890</v>
      </c>
      <c r="D3290" s="227" t="s">
        <v>1230</v>
      </c>
      <c r="E3290" s="227" t="s">
        <v>1231</v>
      </c>
      <c r="F3290" s="229">
        <v>44980</v>
      </c>
      <c r="G3290" s="227" t="s">
        <v>2976</v>
      </c>
      <c r="H3290" s="20" t="s">
        <v>4955</v>
      </c>
    </row>
    <row r="3291" spans="1:8" x14ac:dyDescent="0.25">
      <c r="A3291" s="228">
        <v>8253</v>
      </c>
      <c r="B3291" s="227" t="s">
        <v>4007</v>
      </c>
      <c r="C3291" s="227" t="s">
        <v>3277</v>
      </c>
      <c r="D3291" s="227" t="s">
        <v>1236</v>
      </c>
      <c r="E3291" s="227" t="s">
        <v>1219</v>
      </c>
      <c r="F3291" s="229">
        <v>44979</v>
      </c>
      <c r="G3291" s="227" t="s">
        <v>2200</v>
      </c>
      <c r="H3291" s="20" t="s">
        <v>1930</v>
      </c>
    </row>
    <row r="3292" spans="1:8" x14ac:dyDescent="0.25">
      <c r="A3292" s="228">
        <v>8254</v>
      </c>
      <c r="B3292" s="227" t="s">
        <v>4011</v>
      </c>
      <c r="C3292" s="227" t="s">
        <v>4010</v>
      </c>
      <c r="D3292" s="227" t="s">
        <v>1236</v>
      </c>
      <c r="E3292" s="227" t="s">
        <v>1219</v>
      </c>
      <c r="F3292" s="229">
        <v>44982</v>
      </c>
      <c r="G3292" s="227" t="s">
        <v>2200</v>
      </c>
      <c r="H3292" s="230"/>
    </row>
    <row r="3293" spans="1:8" x14ac:dyDescent="0.25">
      <c r="A3293" s="228">
        <v>8255</v>
      </c>
      <c r="B3293" s="227" t="s">
        <v>4009</v>
      </c>
      <c r="C3293" s="227" t="s">
        <v>4008</v>
      </c>
      <c r="D3293" s="227" t="s">
        <v>1236</v>
      </c>
      <c r="E3293" s="227" t="s">
        <v>1219</v>
      </c>
      <c r="F3293" s="229">
        <v>44982</v>
      </c>
      <c r="G3293" s="227" t="s">
        <v>2200</v>
      </c>
      <c r="H3293" s="230"/>
    </row>
    <row r="3294" spans="1:8" x14ac:dyDescent="0.25">
      <c r="A3294" s="228">
        <v>8256</v>
      </c>
      <c r="B3294" s="227" t="s">
        <v>4024</v>
      </c>
      <c r="C3294" s="227" t="s">
        <v>1208</v>
      </c>
      <c r="D3294" s="227" t="s">
        <v>1236</v>
      </c>
      <c r="E3294" s="227" t="s">
        <v>1219</v>
      </c>
      <c r="F3294" s="229">
        <v>44982</v>
      </c>
      <c r="G3294" s="227" t="s">
        <v>1207</v>
      </c>
      <c r="H3294" s="20" t="s">
        <v>1930</v>
      </c>
    </row>
    <row r="3295" spans="1:8" x14ac:dyDescent="0.25">
      <c r="A3295" s="228">
        <v>8257</v>
      </c>
      <c r="B3295" s="227" t="s">
        <v>4014</v>
      </c>
      <c r="C3295" s="227" t="s">
        <v>1208</v>
      </c>
      <c r="D3295" s="227" t="s">
        <v>1236</v>
      </c>
      <c r="E3295" s="227" t="s">
        <v>1219</v>
      </c>
      <c r="F3295" s="229">
        <v>44982</v>
      </c>
      <c r="G3295" s="227" t="s">
        <v>1207</v>
      </c>
      <c r="H3295" s="20" t="s">
        <v>1930</v>
      </c>
    </row>
    <row r="3296" spans="1:8" x14ac:dyDescent="0.25">
      <c r="A3296" s="228">
        <v>8258</v>
      </c>
      <c r="B3296" s="227" t="s">
        <v>4001</v>
      </c>
      <c r="C3296" s="227" t="s">
        <v>890</v>
      </c>
      <c r="D3296" s="227" t="s">
        <v>1230</v>
      </c>
      <c r="E3296" s="227" t="s">
        <v>1231</v>
      </c>
      <c r="F3296" s="229">
        <v>44982</v>
      </c>
      <c r="G3296" s="227" t="s">
        <v>2976</v>
      </c>
      <c r="H3296" s="20" t="s">
        <v>4955</v>
      </c>
    </row>
    <row r="3297" spans="1:8" x14ac:dyDescent="0.25">
      <c r="A3297" s="228">
        <v>8259</v>
      </c>
      <c r="B3297" s="227" t="s">
        <v>4017</v>
      </c>
      <c r="C3297" s="227" t="s">
        <v>3277</v>
      </c>
      <c r="D3297" s="227" t="s">
        <v>1746</v>
      </c>
      <c r="E3297" s="227" t="s">
        <v>1219</v>
      </c>
      <c r="F3297" s="229">
        <v>44981</v>
      </c>
      <c r="G3297" s="227" t="s">
        <v>1220</v>
      </c>
      <c r="H3297" s="20" t="s">
        <v>1930</v>
      </c>
    </row>
    <row r="3298" spans="1:8" x14ac:dyDescent="0.25">
      <c r="A3298" s="228">
        <v>8260</v>
      </c>
      <c r="B3298" s="227" t="s">
        <v>4018</v>
      </c>
      <c r="C3298" s="227" t="s">
        <v>3277</v>
      </c>
      <c r="D3298" s="227" t="s">
        <v>1746</v>
      </c>
      <c r="E3298" s="227" t="s">
        <v>1219</v>
      </c>
      <c r="F3298" s="229">
        <v>44982</v>
      </c>
      <c r="G3298" s="227" t="s">
        <v>1220</v>
      </c>
      <c r="H3298" s="20" t="s">
        <v>1930</v>
      </c>
    </row>
    <row r="3299" spans="1:8" x14ac:dyDescent="0.25">
      <c r="A3299" s="228">
        <v>8261</v>
      </c>
      <c r="B3299" s="227" t="s">
        <v>4033</v>
      </c>
      <c r="C3299" s="227" t="s">
        <v>3001</v>
      </c>
      <c r="D3299" s="227" t="s">
        <v>1236</v>
      </c>
      <c r="E3299" s="227" t="s">
        <v>1219</v>
      </c>
      <c r="F3299" s="229">
        <v>44982</v>
      </c>
      <c r="G3299" s="227" t="s">
        <v>1207</v>
      </c>
      <c r="H3299" s="230"/>
    </row>
    <row r="3300" spans="1:8" x14ac:dyDescent="0.25">
      <c r="A3300" s="228">
        <v>8262</v>
      </c>
      <c r="B3300" s="227" t="s">
        <v>3990</v>
      </c>
      <c r="C3300" s="227" t="s">
        <v>1217</v>
      </c>
      <c r="D3300" s="227" t="s">
        <v>1746</v>
      </c>
      <c r="E3300" s="227" t="s">
        <v>1219</v>
      </c>
      <c r="F3300" s="229">
        <v>44982</v>
      </c>
      <c r="G3300" s="227" t="s">
        <v>2976</v>
      </c>
      <c r="H3300" s="20" t="s">
        <v>1930</v>
      </c>
    </row>
    <row r="3301" spans="1:8" x14ac:dyDescent="0.25">
      <c r="A3301" s="228">
        <v>8263</v>
      </c>
      <c r="B3301" s="227" t="s">
        <v>4019</v>
      </c>
      <c r="C3301" s="227" t="s">
        <v>3277</v>
      </c>
      <c r="D3301" s="227" t="s">
        <v>1746</v>
      </c>
      <c r="E3301" s="227" t="s">
        <v>1219</v>
      </c>
      <c r="F3301" s="229"/>
      <c r="G3301" s="227" t="s">
        <v>1220</v>
      </c>
      <c r="H3301" s="20" t="s">
        <v>1930</v>
      </c>
    </row>
    <row r="3302" spans="1:8" x14ac:dyDescent="0.25">
      <c r="A3302" s="228">
        <v>8264</v>
      </c>
      <c r="B3302" s="227" t="s">
        <v>3995</v>
      </c>
      <c r="C3302" s="227" t="s">
        <v>3620</v>
      </c>
      <c r="D3302" s="227" t="s">
        <v>1214</v>
      </c>
      <c r="E3302" s="227" t="s">
        <v>1212</v>
      </c>
      <c r="F3302" s="229">
        <v>44985</v>
      </c>
      <c r="G3302" s="227" t="s">
        <v>2976</v>
      </c>
      <c r="H3302" s="230"/>
    </row>
    <row r="3303" spans="1:8" x14ac:dyDescent="0.25">
      <c r="A3303" s="228">
        <v>8265</v>
      </c>
      <c r="B3303" s="227" t="s">
        <v>4034</v>
      </c>
      <c r="C3303" s="227" t="s">
        <v>2446</v>
      </c>
      <c r="D3303" s="227" t="s">
        <v>1236</v>
      </c>
      <c r="E3303" s="227" t="s">
        <v>1219</v>
      </c>
      <c r="F3303" s="229">
        <v>44984</v>
      </c>
      <c r="G3303" s="227" t="s">
        <v>2200</v>
      </c>
      <c r="H3303" s="230"/>
    </row>
    <row r="3304" spans="1:8" x14ac:dyDescent="0.25">
      <c r="A3304" s="228">
        <v>8266</v>
      </c>
      <c r="B3304" s="227" t="s">
        <v>4030</v>
      </c>
      <c r="C3304" s="227" t="s">
        <v>3944</v>
      </c>
      <c r="D3304" s="227" t="s">
        <v>1746</v>
      </c>
      <c r="E3304" s="227" t="s">
        <v>1219</v>
      </c>
      <c r="F3304" s="229">
        <v>44985</v>
      </c>
      <c r="G3304" s="227" t="s">
        <v>1255</v>
      </c>
      <c r="H3304" s="230"/>
    </row>
    <row r="3305" spans="1:8" x14ac:dyDescent="0.25">
      <c r="A3305" s="228">
        <v>8267</v>
      </c>
      <c r="B3305" s="227" t="s">
        <v>3994</v>
      </c>
      <c r="C3305" s="227" t="s">
        <v>3982</v>
      </c>
      <c r="D3305" s="227" t="s">
        <v>1230</v>
      </c>
      <c r="E3305" s="227" t="s">
        <v>1231</v>
      </c>
      <c r="F3305" s="229">
        <v>44985</v>
      </c>
      <c r="G3305" s="227" t="s">
        <v>1254</v>
      </c>
      <c r="H3305" s="230"/>
    </row>
    <row r="3306" spans="1:8" x14ac:dyDescent="0.25">
      <c r="A3306" s="228">
        <v>8268</v>
      </c>
      <c r="B3306" s="227" t="s">
        <v>4035</v>
      </c>
      <c r="C3306" s="227" t="s">
        <v>3835</v>
      </c>
      <c r="D3306" s="227" t="s">
        <v>1236</v>
      </c>
      <c r="E3306" s="227" t="s">
        <v>1219</v>
      </c>
      <c r="F3306" s="229">
        <v>44986</v>
      </c>
      <c r="G3306" s="227" t="s">
        <v>1207</v>
      </c>
      <c r="H3306" s="20" t="s">
        <v>1930</v>
      </c>
    </row>
    <row r="3307" spans="1:8" x14ac:dyDescent="0.25">
      <c r="A3307" s="228">
        <v>8269</v>
      </c>
      <c r="B3307" s="227" t="s">
        <v>4022</v>
      </c>
      <c r="C3307" s="227" t="s">
        <v>1092</v>
      </c>
      <c r="D3307" s="227" t="s">
        <v>1230</v>
      </c>
      <c r="E3307" s="227" t="s">
        <v>1231</v>
      </c>
      <c r="F3307" s="229">
        <v>44958</v>
      </c>
      <c r="G3307" s="227" t="s">
        <v>1220</v>
      </c>
      <c r="H3307" s="230"/>
    </row>
    <row r="3308" spans="1:8" x14ac:dyDescent="0.25">
      <c r="A3308" s="228">
        <v>8270</v>
      </c>
      <c r="B3308" s="227" t="s">
        <v>4036</v>
      </c>
      <c r="C3308" s="227" t="s">
        <v>890</v>
      </c>
      <c r="D3308" s="227" t="s">
        <v>1746</v>
      </c>
      <c r="E3308" s="227" t="s">
        <v>1219</v>
      </c>
      <c r="F3308" s="229">
        <v>44986</v>
      </c>
      <c r="G3308" s="227" t="s">
        <v>2976</v>
      </c>
      <c r="H3308" s="20" t="s">
        <v>4955</v>
      </c>
    </row>
    <row r="3309" spans="1:8" x14ac:dyDescent="0.25">
      <c r="A3309" s="228">
        <v>8271</v>
      </c>
      <c r="B3309" s="227" t="s">
        <v>4037</v>
      </c>
      <c r="C3309" s="227" t="s">
        <v>1208</v>
      </c>
      <c r="D3309" s="227" t="s">
        <v>1236</v>
      </c>
      <c r="E3309" s="227" t="s">
        <v>1219</v>
      </c>
      <c r="F3309" s="229">
        <v>44985</v>
      </c>
      <c r="G3309" s="227" t="s">
        <v>1207</v>
      </c>
      <c r="H3309" s="20" t="s">
        <v>1930</v>
      </c>
    </row>
    <row r="3310" spans="1:8" x14ac:dyDescent="0.25">
      <c r="A3310" s="228">
        <v>8272</v>
      </c>
      <c r="B3310" s="227" t="s">
        <v>4038</v>
      </c>
      <c r="C3310" s="227" t="s">
        <v>1208</v>
      </c>
      <c r="D3310" s="227" t="s">
        <v>1236</v>
      </c>
      <c r="E3310" s="227" t="s">
        <v>1219</v>
      </c>
      <c r="F3310" s="229">
        <v>44985</v>
      </c>
      <c r="G3310" s="227" t="s">
        <v>1207</v>
      </c>
      <c r="H3310" s="20" t="s">
        <v>1930</v>
      </c>
    </row>
    <row r="3311" spans="1:8" x14ac:dyDescent="0.25">
      <c r="A3311" s="228">
        <v>8273</v>
      </c>
      <c r="B3311" s="227" t="s">
        <v>4039</v>
      </c>
      <c r="C3311" s="227" t="s">
        <v>1208</v>
      </c>
      <c r="D3311" s="227" t="s">
        <v>1236</v>
      </c>
      <c r="E3311" s="227" t="s">
        <v>1219</v>
      </c>
      <c r="F3311" s="229">
        <v>44985</v>
      </c>
      <c r="G3311" s="227" t="s">
        <v>1207</v>
      </c>
      <c r="H3311" s="20" t="s">
        <v>1930</v>
      </c>
    </row>
    <row r="3312" spans="1:8" x14ac:dyDescent="0.25">
      <c r="A3312" s="228">
        <v>8274</v>
      </c>
      <c r="B3312" s="227" t="s">
        <v>4040</v>
      </c>
      <c r="C3312" s="227" t="s">
        <v>1217</v>
      </c>
      <c r="D3312" s="227" t="s">
        <v>1230</v>
      </c>
      <c r="E3312" s="227" t="s">
        <v>1231</v>
      </c>
      <c r="F3312" s="229">
        <v>44987</v>
      </c>
      <c r="G3312" s="227" t="s">
        <v>2976</v>
      </c>
      <c r="H3312" s="20" t="s">
        <v>1930</v>
      </c>
    </row>
    <row r="3313" spans="1:8" x14ac:dyDescent="0.25">
      <c r="A3313" s="228">
        <v>8275</v>
      </c>
      <c r="B3313" s="227" t="s">
        <v>4041</v>
      </c>
      <c r="C3313" s="227" t="s">
        <v>890</v>
      </c>
      <c r="D3313" s="227" t="s">
        <v>1746</v>
      </c>
      <c r="E3313" s="227" t="s">
        <v>1219</v>
      </c>
      <c r="F3313" s="229">
        <v>44987</v>
      </c>
      <c r="G3313" s="227" t="s">
        <v>2976</v>
      </c>
      <c r="H3313" s="20" t="s">
        <v>4955</v>
      </c>
    </row>
    <row r="3314" spans="1:8" x14ac:dyDescent="0.25">
      <c r="A3314" s="228">
        <v>8276</v>
      </c>
      <c r="B3314" s="227" t="s">
        <v>4042</v>
      </c>
      <c r="C3314" s="227" t="s">
        <v>3485</v>
      </c>
      <c r="D3314" s="227" t="s">
        <v>1315</v>
      </c>
      <c r="E3314" s="227" t="s">
        <v>1219</v>
      </c>
      <c r="F3314" s="229">
        <v>44986</v>
      </c>
      <c r="G3314" s="227" t="s">
        <v>1255</v>
      </c>
      <c r="H3314" s="230"/>
    </row>
    <row r="3315" spans="1:8" x14ac:dyDescent="0.25">
      <c r="A3315" s="228">
        <v>8277</v>
      </c>
      <c r="B3315" s="227" t="s">
        <v>4043</v>
      </c>
      <c r="C3315" s="227" t="s">
        <v>3944</v>
      </c>
      <c r="D3315" s="227" t="s">
        <v>1315</v>
      </c>
      <c r="E3315" s="227" t="s">
        <v>1219</v>
      </c>
      <c r="F3315" s="229">
        <v>44988</v>
      </c>
      <c r="G3315" s="227" t="s">
        <v>1255</v>
      </c>
      <c r="H3315" s="230"/>
    </row>
    <row r="3316" spans="1:8" x14ac:dyDescent="0.25">
      <c r="A3316" s="228">
        <v>8278</v>
      </c>
      <c r="B3316" s="227" t="s">
        <v>4044</v>
      </c>
      <c r="C3316" s="227" t="s">
        <v>3944</v>
      </c>
      <c r="D3316" s="227" t="s">
        <v>1315</v>
      </c>
      <c r="E3316" s="227" t="s">
        <v>1219</v>
      </c>
      <c r="F3316" s="229">
        <v>44988</v>
      </c>
      <c r="G3316" s="227" t="s">
        <v>1255</v>
      </c>
      <c r="H3316" s="230"/>
    </row>
    <row r="3317" spans="1:8" x14ac:dyDescent="0.25">
      <c r="A3317" s="228">
        <v>8279</v>
      </c>
      <c r="B3317" s="227" t="s">
        <v>4045</v>
      </c>
      <c r="C3317" s="227" t="s">
        <v>1208</v>
      </c>
      <c r="D3317" s="227" t="s">
        <v>1236</v>
      </c>
      <c r="E3317" s="227" t="s">
        <v>1219</v>
      </c>
      <c r="F3317" s="229">
        <v>44987</v>
      </c>
      <c r="G3317" s="227" t="s">
        <v>1207</v>
      </c>
      <c r="H3317" s="20" t="s">
        <v>1930</v>
      </c>
    </row>
    <row r="3318" spans="1:8" x14ac:dyDescent="0.25">
      <c r="A3318" s="228">
        <v>8280</v>
      </c>
      <c r="B3318" s="227" t="s">
        <v>4046</v>
      </c>
      <c r="C3318" s="227" t="s">
        <v>890</v>
      </c>
      <c r="D3318" s="227" t="s">
        <v>1230</v>
      </c>
      <c r="E3318" s="227" t="s">
        <v>1231</v>
      </c>
      <c r="F3318" s="229">
        <v>44987</v>
      </c>
      <c r="G3318" s="227" t="s">
        <v>2976</v>
      </c>
      <c r="H3318" s="20" t="s">
        <v>4955</v>
      </c>
    </row>
    <row r="3319" spans="1:8" x14ac:dyDescent="0.25">
      <c r="A3319" s="228">
        <v>8281</v>
      </c>
      <c r="B3319" s="227" t="s">
        <v>4047</v>
      </c>
      <c r="C3319" s="227" t="s">
        <v>3277</v>
      </c>
      <c r="D3319" s="227" t="s">
        <v>1746</v>
      </c>
      <c r="E3319" s="227" t="s">
        <v>1219</v>
      </c>
      <c r="F3319" s="229">
        <v>44987</v>
      </c>
      <c r="G3319" s="227" t="s">
        <v>1220</v>
      </c>
      <c r="H3319" s="20" t="s">
        <v>1930</v>
      </c>
    </row>
    <row r="3320" spans="1:8" x14ac:dyDescent="0.25">
      <c r="A3320" s="228">
        <v>8282</v>
      </c>
      <c r="B3320" s="227" t="s">
        <v>4048</v>
      </c>
      <c r="C3320" s="227" t="s">
        <v>1208</v>
      </c>
      <c r="D3320" s="227" t="s">
        <v>1236</v>
      </c>
      <c r="E3320" s="227" t="s">
        <v>1219</v>
      </c>
      <c r="F3320" s="229">
        <v>44990</v>
      </c>
      <c r="G3320" s="227" t="s">
        <v>1207</v>
      </c>
      <c r="H3320" s="20" t="s">
        <v>1930</v>
      </c>
    </row>
    <row r="3321" spans="1:8" x14ac:dyDescent="0.25">
      <c r="A3321" s="228">
        <v>8283</v>
      </c>
      <c r="B3321" s="227" t="s">
        <v>4049</v>
      </c>
      <c r="C3321" s="227" t="s">
        <v>1260</v>
      </c>
      <c r="D3321" s="227" t="s">
        <v>1236</v>
      </c>
      <c r="E3321" s="227" t="s">
        <v>1219</v>
      </c>
      <c r="F3321" s="229">
        <v>44990</v>
      </c>
      <c r="G3321" s="227" t="s">
        <v>1207</v>
      </c>
      <c r="H3321" s="230"/>
    </row>
    <row r="3322" spans="1:8" x14ac:dyDescent="0.25">
      <c r="A3322" s="228">
        <v>8284</v>
      </c>
      <c r="B3322" s="227" t="s">
        <v>4050</v>
      </c>
      <c r="C3322" s="227" t="s">
        <v>1217</v>
      </c>
      <c r="D3322" s="227" t="s">
        <v>1746</v>
      </c>
      <c r="E3322" s="227" t="s">
        <v>1219</v>
      </c>
      <c r="F3322" s="229">
        <v>44988</v>
      </c>
      <c r="G3322" s="227" t="s">
        <v>2976</v>
      </c>
      <c r="H3322" s="20" t="s">
        <v>1930</v>
      </c>
    </row>
    <row r="3323" spans="1:8" x14ac:dyDescent="0.25">
      <c r="A3323" s="228">
        <v>8285</v>
      </c>
      <c r="B3323" s="227" t="s">
        <v>4051</v>
      </c>
      <c r="C3323" s="227" t="s">
        <v>1208</v>
      </c>
      <c r="D3323" s="227" t="s">
        <v>1236</v>
      </c>
      <c r="E3323" s="227" t="s">
        <v>1219</v>
      </c>
      <c r="F3323" s="229"/>
      <c r="G3323" s="227" t="s">
        <v>1253</v>
      </c>
      <c r="H3323" s="20" t="s">
        <v>1930</v>
      </c>
    </row>
    <row r="3324" spans="1:8" x14ac:dyDescent="0.25">
      <c r="A3324" s="228">
        <v>8286</v>
      </c>
      <c r="B3324" s="227" t="s">
        <v>4052</v>
      </c>
      <c r="C3324" s="227" t="s">
        <v>1217</v>
      </c>
      <c r="D3324" s="227" t="s">
        <v>1746</v>
      </c>
      <c r="E3324" s="227" t="s">
        <v>1219</v>
      </c>
      <c r="F3324" s="229"/>
      <c r="G3324" s="227" t="s">
        <v>2976</v>
      </c>
      <c r="H3324" s="20" t="s">
        <v>1930</v>
      </c>
    </row>
    <row r="3325" spans="1:8" x14ac:dyDescent="0.25">
      <c r="A3325" s="228">
        <v>8287</v>
      </c>
      <c r="B3325" s="227" t="s">
        <v>4053</v>
      </c>
      <c r="C3325" s="227" t="s">
        <v>890</v>
      </c>
      <c r="D3325" s="227" t="s">
        <v>1746</v>
      </c>
      <c r="E3325" s="227" t="s">
        <v>1219</v>
      </c>
      <c r="F3325" s="229">
        <v>44993</v>
      </c>
      <c r="G3325" s="227" t="s">
        <v>2976</v>
      </c>
      <c r="H3325" s="20" t="s">
        <v>4955</v>
      </c>
    </row>
    <row r="3326" spans="1:8" x14ac:dyDescent="0.25">
      <c r="A3326" s="228">
        <v>8288</v>
      </c>
      <c r="B3326" s="227" t="s">
        <v>4054</v>
      </c>
      <c r="C3326" s="227" t="s">
        <v>890</v>
      </c>
      <c r="D3326" s="227" t="s">
        <v>1230</v>
      </c>
      <c r="E3326" s="227" t="s">
        <v>1231</v>
      </c>
      <c r="F3326" s="229"/>
      <c r="G3326" s="227" t="s">
        <v>2976</v>
      </c>
      <c r="H3326" s="20" t="s">
        <v>4955</v>
      </c>
    </row>
    <row r="3327" spans="1:8" x14ac:dyDescent="0.25">
      <c r="A3327" s="228">
        <v>8289</v>
      </c>
      <c r="B3327" s="227" t="s">
        <v>4055</v>
      </c>
      <c r="C3327" s="227" t="s">
        <v>1558</v>
      </c>
      <c r="D3327" s="227" t="s">
        <v>1746</v>
      </c>
      <c r="E3327" s="227" t="s">
        <v>1219</v>
      </c>
      <c r="F3327" s="229">
        <v>44993</v>
      </c>
      <c r="G3327" s="227" t="s">
        <v>1254</v>
      </c>
      <c r="H3327" s="230"/>
    </row>
    <row r="3328" spans="1:8" x14ac:dyDescent="0.25">
      <c r="A3328" s="231">
        <v>8290</v>
      </c>
      <c r="B3328" s="232" t="s">
        <v>4056</v>
      </c>
      <c r="C3328" s="232" t="s">
        <v>1208</v>
      </c>
      <c r="D3328" s="232" t="s">
        <v>1325</v>
      </c>
      <c r="E3328" s="232" t="s">
        <v>1219</v>
      </c>
      <c r="F3328" s="233">
        <v>44994</v>
      </c>
      <c r="G3328" s="232" t="s">
        <v>1253</v>
      </c>
      <c r="H3328" s="20" t="s">
        <v>1930</v>
      </c>
    </row>
    <row r="3329" spans="1:8" x14ac:dyDescent="0.25">
      <c r="A3329" s="231">
        <v>8291</v>
      </c>
      <c r="B3329" s="232" t="s">
        <v>4057</v>
      </c>
      <c r="C3329" s="232" t="s">
        <v>1208</v>
      </c>
      <c r="D3329" s="232" t="s">
        <v>1325</v>
      </c>
      <c r="E3329" s="232" t="s">
        <v>1219</v>
      </c>
      <c r="F3329" s="233">
        <v>44994</v>
      </c>
      <c r="G3329" s="232" t="s">
        <v>1253</v>
      </c>
      <c r="H3329" s="20" t="s">
        <v>1930</v>
      </c>
    </row>
    <row r="3330" spans="1:8" x14ac:dyDescent="0.25">
      <c r="A3330" s="231">
        <v>8292</v>
      </c>
      <c r="B3330" s="232" t="s">
        <v>4058</v>
      </c>
      <c r="C3330" s="232" t="s">
        <v>1208</v>
      </c>
      <c r="D3330" s="232" t="s">
        <v>1325</v>
      </c>
      <c r="E3330" s="232" t="s">
        <v>1219</v>
      </c>
      <c r="F3330" s="233">
        <v>44994</v>
      </c>
      <c r="G3330" s="232" t="s">
        <v>1253</v>
      </c>
      <c r="H3330" s="20" t="s">
        <v>1930</v>
      </c>
    </row>
    <row r="3331" spans="1:8" x14ac:dyDescent="0.25">
      <c r="A3331" s="231">
        <v>8293</v>
      </c>
      <c r="B3331" s="232" t="s">
        <v>4059</v>
      </c>
      <c r="C3331" s="232" t="s">
        <v>1208</v>
      </c>
      <c r="D3331" s="232" t="s">
        <v>1325</v>
      </c>
      <c r="E3331" s="232" t="s">
        <v>1219</v>
      </c>
      <c r="F3331" s="233">
        <v>44994</v>
      </c>
      <c r="G3331" s="232" t="s">
        <v>1253</v>
      </c>
      <c r="H3331" s="20" t="s">
        <v>1930</v>
      </c>
    </row>
    <row r="3332" spans="1:8" x14ac:dyDescent="0.25">
      <c r="A3332" s="231">
        <v>8294</v>
      </c>
      <c r="B3332" s="232" t="s">
        <v>4060</v>
      </c>
      <c r="C3332" s="232" t="s">
        <v>1208</v>
      </c>
      <c r="D3332" s="232" t="s">
        <v>1325</v>
      </c>
      <c r="E3332" s="232" t="s">
        <v>1219</v>
      </c>
      <c r="F3332" s="233"/>
      <c r="G3332" s="232" t="s">
        <v>1253</v>
      </c>
      <c r="H3332" s="20" t="s">
        <v>1930</v>
      </c>
    </row>
    <row r="3333" spans="1:8" x14ac:dyDescent="0.25">
      <c r="A3333" s="231">
        <v>8295</v>
      </c>
      <c r="B3333" s="232" t="s">
        <v>4061</v>
      </c>
      <c r="C3333" s="232" t="s">
        <v>1208</v>
      </c>
      <c r="D3333" s="232" t="s">
        <v>1325</v>
      </c>
      <c r="E3333" s="232" t="s">
        <v>1219</v>
      </c>
      <c r="F3333" s="233">
        <v>44994</v>
      </c>
      <c r="G3333" s="232" t="s">
        <v>1253</v>
      </c>
      <c r="H3333" s="20" t="s">
        <v>1930</v>
      </c>
    </row>
    <row r="3334" spans="1:8" x14ac:dyDescent="0.25">
      <c r="A3334" s="231">
        <v>8296</v>
      </c>
      <c r="B3334" s="232" t="s">
        <v>4062</v>
      </c>
      <c r="C3334" s="232" t="s">
        <v>1208</v>
      </c>
      <c r="D3334" s="232" t="s">
        <v>1325</v>
      </c>
      <c r="E3334" s="232" t="s">
        <v>1219</v>
      </c>
      <c r="F3334" s="233">
        <v>44994</v>
      </c>
      <c r="G3334" s="232" t="s">
        <v>1253</v>
      </c>
      <c r="H3334" s="20" t="s">
        <v>1930</v>
      </c>
    </row>
    <row r="3335" spans="1:8" x14ac:dyDescent="0.25">
      <c r="A3335" s="231">
        <v>8297</v>
      </c>
      <c r="B3335" s="232" t="s">
        <v>4063</v>
      </c>
      <c r="C3335" s="232" t="s">
        <v>1208</v>
      </c>
      <c r="D3335" s="232" t="s">
        <v>1236</v>
      </c>
      <c r="E3335" s="232" t="s">
        <v>1219</v>
      </c>
      <c r="F3335" s="233">
        <v>44994</v>
      </c>
      <c r="G3335" s="232" t="s">
        <v>1207</v>
      </c>
      <c r="H3335" s="20" t="s">
        <v>1930</v>
      </c>
    </row>
    <row r="3336" spans="1:8" x14ac:dyDescent="0.25">
      <c r="A3336" s="231">
        <v>8298</v>
      </c>
      <c r="B3336" s="232" t="s">
        <v>4064</v>
      </c>
      <c r="C3336" s="232" t="s">
        <v>3277</v>
      </c>
      <c r="D3336" s="232" t="s">
        <v>1236</v>
      </c>
      <c r="E3336" s="232" t="s">
        <v>1219</v>
      </c>
      <c r="F3336" s="233">
        <v>44997</v>
      </c>
      <c r="G3336" s="232" t="s">
        <v>2200</v>
      </c>
      <c r="H3336" s="20" t="s">
        <v>1930</v>
      </c>
    </row>
    <row r="3337" spans="1:8" x14ac:dyDescent="0.25">
      <c r="A3337" s="231">
        <v>8299</v>
      </c>
      <c r="B3337" s="232" t="s">
        <v>4065</v>
      </c>
      <c r="C3337" s="232" t="s">
        <v>1208</v>
      </c>
      <c r="D3337" s="232" t="s">
        <v>1236</v>
      </c>
      <c r="E3337" s="232" t="s">
        <v>1219</v>
      </c>
      <c r="F3337" s="233">
        <v>44997</v>
      </c>
      <c r="G3337" s="232" t="s">
        <v>1207</v>
      </c>
      <c r="H3337" s="20" t="s">
        <v>1930</v>
      </c>
    </row>
    <row r="3338" spans="1:8" x14ac:dyDescent="0.25">
      <c r="A3338" s="231">
        <v>8300</v>
      </c>
      <c r="B3338" s="232" t="s">
        <v>4066</v>
      </c>
      <c r="C3338" s="232" t="s">
        <v>1208</v>
      </c>
      <c r="D3338" s="232" t="s">
        <v>1236</v>
      </c>
      <c r="E3338" s="232" t="s">
        <v>1219</v>
      </c>
      <c r="F3338" s="233">
        <v>44997</v>
      </c>
      <c r="G3338" s="232" t="s">
        <v>1207</v>
      </c>
      <c r="H3338" s="20" t="s">
        <v>1930</v>
      </c>
    </row>
    <row r="3339" spans="1:8" x14ac:dyDescent="0.25">
      <c r="A3339" s="231">
        <v>8301</v>
      </c>
      <c r="B3339" s="232" t="s">
        <v>4067</v>
      </c>
      <c r="C3339" s="232" t="s">
        <v>1208</v>
      </c>
      <c r="D3339" s="232" t="s">
        <v>1236</v>
      </c>
      <c r="E3339" s="232" t="s">
        <v>1219</v>
      </c>
      <c r="F3339" s="233">
        <v>44995</v>
      </c>
      <c r="G3339" s="232" t="s">
        <v>1207</v>
      </c>
      <c r="H3339" s="20" t="s">
        <v>1930</v>
      </c>
    </row>
    <row r="3340" spans="1:8" x14ac:dyDescent="0.25">
      <c r="A3340" s="231">
        <v>8302</v>
      </c>
      <c r="B3340" s="232" t="s">
        <v>4068</v>
      </c>
      <c r="C3340" s="232" t="s">
        <v>3277</v>
      </c>
      <c r="D3340" s="232" t="s">
        <v>1214</v>
      </c>
      <c r="E3340" s="232" t="s">
        <v>1212</v>
      </c>
      <c r="F3340" s="233">
        <v>44996</v>
      </c>
      <c r="G3340" s="232" t="s">
        <v>1220</v>
      </c>
      <c r="H3340" s="20" t="s">
        <v>1930</v>
      </c>
    </row>
    <row r="3341" spans="1:8" x14ac:dyDescent="0.25">
      <c r="A3341" s="231">
        <v>8303</v>
      </c>
      <c r="B3341" s="232" t="s">
        <v>4069</v>
      </c>
      <c r="C3341" s="232" t="s">
        <v>1208</v>
      </c>
      <c r="D3341" s="232" t="s">
        <v>1236</v>
      </c>
      <c r="E3341" s="232" t="s">
        <v>1219</v>
      </c>
      <c r="F3341" s="233">
        <v>44995</v>
      </c>
      <c r="G3341" s="232" t="s">
        <v>1207</v>
      </c>
      <c r="H3341" s="20" t="s">
        <v>1930</v>
      </c>
    </row>
    <row r="3342" spans="1:8" x14ac:dyDescent="0.25">
      <c r="A3342" s="231">
        <v>8304</v>
      </c>
      <c r="B3342" s="232" t="s">
        <v>4070</v>
      </c>
      <c r="C3342" s="232" t="s">
        <v>1217</v>
      </c>
      <c r="D3342" s="232" t="s">
        <v>1746</v>
      </c>
      <c r="E3342" s="232" t="s">
        <v>1219</v>
      </c>
      <c r="F3342" s="233">
        <v>44995</v>
      </c>
      <c r="G3342" s="232" t="s">
        <v>2976</v>
      </c>
      <c r="H3342" s="20" t="s">
        <v>1930</v>
      </c>
    </row>
    <row r="3343" spans="1:8" x14ac:dyDescent="0.25">
      <c r="A3343" s="231">
        <v>8305</v>
      </c>
      <c r="B3343" s="232" t="s">
        <v>4071</v>
      </c>
      <c r="C3343" s="232" t="s">
        <v>1208</v>
      </c>
      <c r="D3343" s="232" t="s">
        <v>1236</v>
      </c>
      <c r="E3343" s="232" t="s">
        <v>1219</v>
      </c>
      <c r="F3343" s="233">
        <v>44995</v>
      </c>
      <c r="G3343" s="232" t="s">
        <v>1207</v>
      </c>
      <c r="H3343" s="20" t="s">
        <v>1930</v>
      </c>
    </row>
    <row r="3344" spans="1:8" x14ac:dyDescent="0.25">
      <c r="A3344" s="231">
        <v>8306</v>
      </c>
      <c r="B3344" s="232" t="s">
        <v>4072</v>
      </c>
      <c r="C3344" s="232" t="s">
        <v>1923</v>
      </c>
      <c r="D3344" s="232" t="s">
        <v>1746</v>
      </c>
      <c r="E3344" s="232" t="s">
        <v>1219</v>
      </c>
      <c r="F3344" s="233">
        <v>44996</v>
      </c>
      <c r="G3344" s="232" t="s">
        <v>1220</v>
      </c>
      <c r="H3344" s="20" t="s">
        <v>1930</v>
      </c>
    </row>
    <row r="3345" spans="1:8" x14ac:dyDescent="0.25">
      <c r="A3345" s="231">
        <v>8307</v>
      </c>
      <c r="B3345" s="232" t="s">
        <v>4073</v>
      </c>
      <c r="C3345" s="232" t="s">
        <v>890</v>
      </c>
      <c r="D3345" s="232" t="s">
        <v>1746</v>
      </c>
      <c r="E3345" s="232" t="s">
        <v>1219</v>
      </c>
      <c r="F3345" s="233"/>
      <c r="G3345" s="232" t="s">
        <v>2976</v>
      </c>
      <c r="H3345" s="20" t="s">
        <v>4955</v>
      </c>
    </row>
    <row r="3346" spans="1:8" x14ac:dyDescent="0.25">
      <c r="A3346" s="231">
        <v>8308</v>
      </c>
      <c r="B3346" s="232" t="s">
        <v>4074</v>
      </c>
      <c r="C3346" s="232" t="s">
        <v>3510</v>
      </c>
      <c r="D3346" s="232" t="s">
        <v>1230</v>
      </c>
      <c r="E3346" s="232" t="s">
        <v>1231</v>
      </c>
      <c r="F3346" s="233">
        <v>45001</v>
      </c>
      <c r="G3346" s="232" t="s">
        <v>1220</v>
      </c>
      <c r="H3346" s="20" t="s">
        <v>3459</v>
      </c>
    </row>
    <row r="3347" spans="1:8" x14ac:dyDescent="0.25">
      <c r="A3347" s="231">
        <v>8309</v>
      </c>
      <c r="B3347" s="232" t="s">
        <v>4075</v>
      </c>
      <c r="C3347" s="232" t="s">
        <v>1558</v>
      </c>
      <c r="D3347" s="232" t="s">
        <v>1746</v>
      </c>
      <c r="E3347" s="232" t="s">
        <v>1219</v>
      </c>
      <c r="F3347" s="233">
        <v>45002</v>
      </c>
      <c r="G3347" s="232" t="s">
        <v>1254</v>
      </c>
      <c r="H3347" s="234"/>
    </row>
    <row r="3348" spans="1:8" x14ac:dyDescent="0.25">
      <c r="A3348" s="231">
        <v>8310</v>
      </c>
      <c r="B3348" s="232" t="s">
        <v>4076</v>
      </c>
      <c r="C3348" s="232" t="s">
        <v>1208</v>
      </c>
      <c r="D3348" s="232" t="s">
        <v>1236</v>
      </c>
      <c r="E3348" s="232" t="s">
        <v>1219</v>
      </c>
      <c r="F3348" s="233">
        <v>45003</v>
      </c>
      <c r="G3348" s="232" t="s">
        <v>2200</v>
      </c>
      <c r="H3348" s="20" t="s">
        <v>1930</v>
      </c>
    </row>
    <row r="3349" spans="1:8" x14ac:dyDescent="0.25">
      <c r="A3349" s="231">
        <v>8311</v>
      </c>
      <c r="B3349" s="232" t="s">
        <v>4077</v>
      </c>
      <c r="C3349" s="232" t="s">
        <v>1208</v>
      </c>
      <c r="D3349" s="232" t="s">
        <v>1236</v>
      </c>
      <c r="E3349" s="232" t="s">
        <v>1219</v>
      </c>
      <c r="F3349" s="233">
        <v>45004</v>
      </c>
      <c r="G3349" s="232" t="s">
        <v>2200</v>
      </c>
      <c r="H3349" s="20" t="s">
        <v>1930</v>
      </c>
    </row>
    <row r="3350" spans="1:8" x14ac:dyDescent="0.25">
      <c r="A3350" s="231">
        <v>8312</v>
      </c>
      <c r="B3350" s="232" t="s">
        <v>4078</v>
      </c>
      <c r="C3350" s="232" t="s">
        <v>199</v>
      </c>
      <c r="D3350" s="232" t="s">
        <v>1230</v>
      </c>
      <c r="E3350" s="232" t="s">
        <v>1231</v>
      </c>
      <c r="F3350" s="233">
        <v>45006</v>
      </c>
      <c r="G3350" s="232" t="s">
        <v>1220</v>
      </c>
      <c r="H3350" s="234"/>
    </row>
    <row r="3351" spans="1:8" x14ac:dyDescent="0.25">
      <c r="A3351" s="231">
        <v>8313</v>
      </c>
      <c r="B3351" s="232" t="s">
        <v>4079</v>
      </c>
      <c r="C3351" s="232" t="s">
        <v>3277</v>
      </c>
      <c r="D3351" s="232" t="s">
        <v>1746</v>
      </c>
      <c r="E3351" s="232" t="s">
        <v>1212</v>
      </c>
      <c r="F3351" s="233">
        <v>45007</v>
      </c>
      <c r="G3351" s="232" t="s">
        <v>1220</v>
      </c>
      <c r="H3351" s="20" t="s">
        <v>1930</v>
      </c>
    </row>
    <row r="3352" spans="1:8" x14ac:dyDescent="0.25">
      <c r="A3352" s="231">
        <v>8314</v>
      </c>
      <c r="B3352" s="232" t="s">
        <v>4080</v>
      </c>
      <c r="C3352" s="232" t="s">
        <v>4008</v>
      </c>
      <c r="D3352" s="232" t="s">
        <v>1236</v>
      </c>
      <c r="E3352" s="232" t="s">
        <v>1219</v>
      </c>
      <c r="F3352" s="233">
        <v>45008</v>
      </c>
      <c r="G3352" s="232" t="s">
        <v>2200</v>
      </c>
      <c r="H3352" s="234"/>
    </row>
    <row r="3353" spans="1:8" x14ac:dyDescent="0.25">
      <c r="A3353" s="231">
        <v>8315</v>
      </c>
      <c r="B3353" s="232" t="s">
        <v>4081</v>
      </c>
      <c r="C3353" s="232" t="s">
        <v>1208</v>
      </c>
      <c r="D3353" s="232" t="s">
        <v>1325</v>
      </c>
      <c r="E3353" s="232" t="s">
        <v>1219</v>
      </c>
      <c r="F3353" s="233">
        <v>45006</v>
      </c>
      <c r="G3353" s="232" t="s">
        <v>1253</v>
      </c>
      <c r="H3353" s="20" t="s">
        <v>1930</v>
      </c>
    </row>
    <row r="3354" spans="1:8" x14ac:dyDescent="0.25">
      <c r="A3354" s="231">
        <v>8316</v>
      </c>
      <c r="B3354" s="232" t="s">
        <v>4082</v>
      </c>
      <c r="C3354" s="232" t="s">
        <v>1208</v>
      </c>
      <c r="D3354" s="232" t="s">
        <v>1236</v>
      </c>
      <c r="E3354" s="232" t="s">
        <v>1219</v>
      </c>
      <c r="F3354" s="233">
        <v>45009</v>
      </c>
      <c r="G3354" s="232" t="s">
        <v>2200</v>
      </c>
      <c r="H3354" s="20" t="s">
        <v>1930</v>
      </c>
    </row>
    <row r="3355" spans="1:8" x14ac:dyDescent="0.25">
      <c r="A3355" s="231">
        <v>8317</v>
      </c>
      <c r="B3355" s="232" t="s">
        <v>4083</v>
      </c>
      <c r="C3355" s="232" t="s">
        <v>4084</v>
      </c>
      <c r="D3355" s="232" t="s">
        <v>1230</v>
      </c>
      <c r="E3355" s="232" t="s">
        <v>1231</v>
      </c>
      <c r="F3355" s="233">
        <v>45008</v>
      </c>
      <c r="G3355" s="232" t="s">
        <v>1254</v>
      </c>
      <c r="H3355" s="234"/>
    </row>
    <row r="3356" spans="1:8" x14ac:dyDescent="0.25">
      <c r="A3356" s="231">
        <v>8318</v>
      </c>
      <c r="B3356" s="232" t="s">
        <v>4085</v>
      </c>
      <c r="C3356" s="232" t="s">
        <v>890</v>
      </c>
      <c r="D3356" s="232" t="s">
        <v>1746</v>
      </c>
      <c r="E3356" s="232" t="s">
        <v>1219</v>
      </c>
      <c r="F3356" s="233">
        <v>45008</v>
      </c>
      <c r="G3356" s="232" t="s">
        <v>2976</v>
      </c>
      <c r="H3356" s="20" t="s">
        <v>4955</v>
      </c>
    </row>
    <row r="3357" spans="1:8" x14ac:dyDescent="0.25">
      <c r="A3357" s="231">
        <v>8319</v>
      </c>
      <c r="B3357" s="232" t="s">
        <v>4086</v>
      </c>
      <c r="C3357" s="232" t="s">
        <v>1558</v>
      </c>
      <c r="D3357" s="232" t="s">
        <v>1746</v>
      </c>
      <c r="E3357" s="232" t="s">
        <v>1219</v>
      </c>
      <c r="F3357" s="233">
        <v>45008</v>
      </c>
      <c r="G3357" s="232" t="s">
        <v>1254</v>
      </c>
      <c r="H3357" s="234"/>
    </row>
    <row r="3358" spans="1:8" x14ac:dyDescent="0.25">
      <c r="A3358" s="231">
        <v>8320</v>
      </c>
      <c r="B3358" s="232" t="s">
        <v>4087</v>
      </c>
      <c r="C3358" s="232" t="s">
        <v>1208</v>
      </c>
      <c r="D3358" s="232" t="s">
        <v>1236</v>
      </c>
      <c r="E3358" s="232" t="s">
        <v>1219</v>
      </c>
      <c r="F3358" s="233">
        <v>45010</v>
      </c>
      <c r="G3358" s="232" t="s">
        <v>1207</v>
      </c>
      <c r="H3358" s="20" t="s">
        <v>1930</v>
      </c>
    </row>
    <row r="3359" spans="1:8" x14ac:dyDescent="0.25">
      <c r="A3359" s="231">
        <v>8321</v>
      </c>
      <c r="B3359" s="232" t="s">
        <v>4088</v>
      </c>
      <c r="C3359" s="232" t="s">
        <v>4089</v>
      </c>
      <c r="D3359" s="232" t="s">
        <v>1236</v>
      </c>
      <c r="E3359" s="232" t="s">
        <v>1219</v>
      </c>
      <c r="F3359" s="233">
        <v>45010</v>
      </c>
      <c r="G3359" s="232" t="s">
        <v>2200</v>
      </c>
      <c r="H3359" s="234"/>
    </row>
    <row r="3360" spans="1:8" x14ac:dyDescent="0.25">
      <c r="A3360" s="231">
        <v>8322</v>
      </c>
      <c r="B3360" s="232" t="s">
        <v>4090</v>
      </c>
      <c r="C3360" s="232" t="s">
        <v>1208</v>
      </c>
      <c r="D3360" s="232" t="s">
        <v>1236</v>
      </c>
      <c r="E3360" s="232" t="s">
        <v>1219</v>
      </c>
      <c r="F3360" s="233">
        <v>45011</v>
      </c>
      <c r="G3360" s="232" t="s">
        <v>1207</v>
      </c>
      <c r="H3360" s="20" t="s">
        <v>1930</v>
      </c>
    </row>
    <row r="3361" spans="1:8" x14ac:dyDescent="0.25">
      <c r="A3361" s="231">
        <v>8323</v>
      </c>
      <c r="B3361" s="232" t="s">
        <v>4091</v>
      </c>
      <c r="C3361" s="232" t="s">
        <v>1208</v>
      </c>
      <c r="D3361" s="232" t="s">
        <v>1236</v>
      </c>
      <c r="E3361" s="232" t="s">
        <v>1219</v>
      </c>
      <c r="F3361" s="233">
        <v>45011</v>
      </c>
      <c r="G3361" s="232" t="s">
        <v>1207</v>
      </c>
      <c r="H3361" s="20" t="s">
        <v>1930</v>
      </c>
    </row>
    <row r="3362" spans="1:8" x14ac:dyDescent="0.25">
      <c r="A3362" s="231">
        <v>8324</v>
      </c>
      <c r="B3362" s="232" t="s">
        <v>4092</v>
      </c>
      <c r="C3362" s="232" t="s">
        <v>1260</v>
      </c>
      <c r="D3362" s="232" t="s">
        <v>1236</v>
      </c>
      <c r="E3362" s="232" t="s">
        <v>1219</v>
      </c>
      <c r="F3362" s="233">
        <v>45014</v>
      </c>
      <c r="G3362" s="232" t="s">
        <v>1207</v>
      </c>
      <c r="H3362" s="234"/>
    </row>
    <row r="3363" spans="1:8" x14ac:dyDescent="0.25">
      <c r="A3363" s="231">
        <v>8325</v>
      </c>
      <c r="B3363" s="232" t="s">
        <v>4093</v>
      </c>
      <c r="C3363" s="232" t="s">
        <v>1260</v>
      </c>
      <c r="D3363" s="232" t="s">
        <v>1236</v>
      </c>
      <c r="E3363" s="232" t="s">
        <v>1219</v>
      </c>
      <c r="F3363" s="233">
        <v>45014</v>
      </c>
      <c r="G3363" s="232" t="s">
        <v>1207</v>
      </c>
      <c r="H3363" s="234"/>
    </row>
    <row r="3364" spans="1:8" x14ac:dyDescent="0.25">
      <c r="A3364" s="231">
        <v>8326</v>
      </c>
      <c r="B3364" s="232" t="s">
        <v>4094</v>
      </c>
      <c r="C3364" s="232" t="s">
        <v>890</v>
      </c>
      <c r="D3364" s="232" t="s">
        <v>1746</v>
      </c>
      <c r="E3364" s="232" t="s">
        <v>1219</v>
      </c>
      <c r="F3364" s="233">
        <v>45013</v>
      </c>
      <c r="G3364" s="232" t="s">
        <v>2976</v>
      </c>
      <c r="H3364" s="20" t="s">
        <v>4955</v>
      </c>
    </row>
    <row r="3365" spans="1:8" x14ac:dyDescent="0.25">
      <c r="A3365" s="231">
        <v>8327</v>
      </c>
      <c r="B3365" s="232" t="s">
        <v>4095</v>
      </c>
      <c r="C3365" s="232" t="s">
        <v>4089</v>
      </c>
      <c r="D3365" s="232" t="s">
        <v>1236</v>
      </c>
      <c r="E3365" s="232" t="s">
        <v>1219</v>
      </c>
      <c r="F3365" s="233">
        <v>45013</v>
      </c>
      <c r="G3365" s="232" t="s">
        <v>2200</v>
      </c>
      <c r="H3365" s="234"/>
    </row>
    <row r="3366" spans="1:8" x14ac:dyDescent="0.25">
      <c r="A3366" s="231">
        <v>8328</v>
      </c>
      <c r="B3366" s="232" t="s">
        <v>4096</v>
      </c>
      <c r="C3366" s="232" t="s">
        <v>4097</v>
      </c>
      <c r="D3366" s="232" t="s">
        <v>1325</v>
      </c>
      <c r="E3366" s="232" t="s">
        <v>1219</v>
      </c>
      <c r="F3366" s="233">
        <v>45013</v>
      </c>
      <c r="G3366" s="232" t="s">
        <v>1253</v>
      </c>
      <c r="H3366" s="234"/>
    </row>
    <row r="3367" spans="1:8" x14ac:dyDescent="0.25">
      <c r="A3367" s="231">
        <v>8329</v>
      </c>
      <c r="B3367" s="232" t="s">
        <v>4098</v>
      </c>
      <c r="C3367" s="232" t="s">
        <v>3001</v>
      </c>
      <c r="D3367" s="232" t="s">
        <v>1236</v>
      </c>
      <c r="E3367" s="232" t="s">
        <v>1219</v>
      </c>
      <c r="F3367" s="233">
        <v>45015</v>
      </c>
      <c r="G3367" s="232" t="s">
        <v>1207</v>
      </c>
      <c r="H3367" s="234"/>
    </row>
    <row r="3368" spans="1:8" x14ac:dyDescent="0.25">
      <c r="A3368" s="236">
        <v>8330</v>
      </c>
      <c r="B3368" s="237" t="s">
        <v>4099</v>
      </c>
      <c r="C3368" s="237" t="s">
        <v>1558</v>
      </c>
      <c r="D3368" s="237" t="s">
        <v>1746</v>
      </c>
      <c r="E3368" s="237" t="s">
        <v>1219</v>
      </c>
      <c r="F3368" s="238">
        <v>45015</v>
      </c>
      <c r="G3368" s="237" t="s">
        <v>1254</v>
      </c>
      <c r="H3368" s="239"/>
    </row>
    <row r="3369" spans="1:8" x14ac:dyDescent="0.25">
      <c r="A3369" s="236">
        <v>8331</v>
      </c>
      <c r="B3369" s="237" t="s">
        <v>4100</v>
      </c>
      <c r="C3369" s="237" t="s">
        <v>1208</v>
      </c>
      <c r="D3369" s="237" t="s">
        <v>1746</v>
      </c>
      <c r="E3369" s="237" t="s">
        <v>1219</v>
      </c>
      <c r="F3369" s="238">
        <v>45014</v>
      </c>
      <c r="G3369" s="237" t="s">
        <v>1207</v>
      </c>
      <c r="H3369" s="20" t="s">
        <v>1930</v>
      </c>
    </row>
    <row r="3370" spans="1:8" x14ac:dyDescent="0.25">
      <c r="A3370" s="236">
        <v>8332</v>
      </c>
      <c r="B3370" s="237" t="s">
        <v>4101</v>
      </c>
      <c r="C3370" s="237" t="s">
        <v>1208</v>
      </c>
      <c r="D3370" s="237" t="s">
        <v>1236</v>
      </c>
      <c r="E3370" s="237" t="s">
        <v>1219</v>
      </c>
      <c r="F3370" s="238">
        <v>45014</v>
      </c>
      <c r="G3370" s="237" t="s">
        <v>1207</v>
      </c>
      <c r="H3370" s="20" t="s">
        <v>1930</v>
      </c>
    </row>
    <row r="3371" spans="1:8" x14ac:dyDescent="0.25">
      <c r="A3371" s="236">
        <v>8333</v>
      </c>
      <c r="B3371" s="237" t="s">
        <v>4102</v>
      </c>
      <c r="C3371" s="237" t="s">
        <v>1208</v>
      </c>
      <c r="D3371" s="237" t="s">
        <v>1236</v>
      </c>
      <c r="E3371" s="237" t="s">
        <v>1219</v>
      </c>
      <c r="F3371" s="238">
        <v>45017</v>
      </c>
      <c r="G3371" s="237" t="s">
        <v>1207</v>
      </c>
      <c r="H3371" s="20" t="s">
        <v>1930</v>
      </c>
    </row>
    <row r="3372" spans="1:8" x14ac:dyDescent="0.25">
      <c r="A3372" s="236">
        <v>8334</v>
      </c>
      <c r="B3372" s="237" t="s">
        <v>4103</v>
      </c>
      <c r="C3372" s="237" t="s">
        <v>1208</v>
      </c>
      <c r="D3372" s="237" t="s">
        <v>1236</v>
      </c>
      <c r="E3372" s="237" t="s">
        <v>1219</v>
      </c>
      <c r="F3372" s="238">
        <v>45015</v>
      </c>
      <c r="G3372" s="237" t="s">
        <v>1207</v>
      </c>
      <c r="H3372" s="20" t="s">
        <v>1930</v>
      </c>
    </row>
    <row r="3373" spans="1:8" x14ac:dyDescent="0.25">
      <c r="A3373" s="236">
        <v>8335</v>
      </c>
      <c r="B3373" s="237" t="s">
        <v>4104</v>
      </c>
      <c r="C3373" s="237" t="s">
        <v>1208</v>
      </c>
      <c r="D3373" s="237" t="s">
        <v>1236</v>
      </c>
      <c r="E3373" s="237" t="s">
        <v>1219</v>
      </c>
      <c r="F3373" s="238">
        <v>45015</v>
      </c>
      <c r="G3373" s="237" t="s">
        <v>1207</v>
      </c>
      <c r="H3373" s="20" t="s">
        <v>1930</v>
      </c>
    </row>
    <row r="3374" spans="1:8" x14ac:dyDescent="0.25">
      <c r="A3374" s="236">
        <v>8337</v>
      </c>
      <c r="B3374" s="237" t="s">
        <v>4105</v>
      </c>
      <c r="C3374" s="237" t="s">
        <v>3720</v>
      </c>
      <c r="D3374" s="237" t="s">
        <v>1325</v>
      </c>
      <c r="E3374" s="237" t="s">
        <v>1219</v>
      </c>
      <c r="F3374" s="238">
        <v>45019</v>
      </c>
      <c r="G3374" s="237" t="s">
        <v>1253</v>
      </c>
      <c r="H3374" s="58" t="s">
        <v>1930</v>
      </c>
    </row>
    <row r="3375" spans="1:8" x14ac:dyDescent="0.25">
      <c r="A3375" s="236">
        <v>8338</v>
      </c>
      <c r="B3375" s="237" t="s">
        <v>4106</v>
      </c>
      <c r="C3375" s="237" t="s">
        <v>890</v>
      </c>
      <c r="D3375" s="237" t="s">
        <v>1746</v>
      </c>
      <c r="E3375" s="237" t="s">
        <v>1219</v>
      </c>
      <c r="F3375" s="238">
        <v>45016</v>
      </c>
      <c r="G3375" s="237" t="s">
        <v>2976</v>
      </c>
      <c r="H3375" s="20" t="s">
        <v>4955</v>
      </c>
    </row>
    <row r="3376" spans="1:8" x14ac:dyDescent="0.25">
      <c r="A3376" s="236">
        <v>8339</v>
      </c>
      <c r="B3376" s="237" t="s">
        <v>4107</v>
      </c>
      <c r="C3376" s="237" t="s">
        <v>4108</v>
      </c>
      <c r="D3376" s="237" t="s">
        <v>1315</v>
      </c>
      <c r="E3376" s="237" t="s">
        <v>1219</v>
      </c>
      <c r="F3376" s="238">
        <v>45020</v>
      </c>
      <c r="G3376" s="237" t="s">
        <v>1255</v>
      </c>
      <c r="H3376" s="239"/>
    </row>
    <row r="3377" spans="1:8" x14ac:dyDescent="0.25">
      <c r="A3377" s="236">
        <v>8340</v>
      </c>
      <c r="B3377" s="237" t="s">
        <v>4109</v>
      </c>
      <c r="C3377" s="237" t="s">
        <v>4108</v>
      </c>
      <c r="D3377" s="237" t="s">
        <v>1315</v>
      </c>
      <c r="E3377" s="237" t="s">
        <v>1219</v>
      </c>
      <c r="F3377" s="238">
        <v>45020</v>
      </c>
      <c r="G3377" s="237" t="s">
        <v>1255</v>
      </c>
      <c r="H3377" s="239"/>
    </row>
    <row r="3378" spans="1:8" x14ac:dyDescent="0.25">
      <c r="A3378" s="236">
        <v>8341</v>
      </c>
      <c r="B3378" s="237" t="s">
        <v>4110</v>
      </c>
      <c r="C3378" s="237" t="s">
        <v>4084</v>
      </c>
      <c r="D3378" s="237" t="s">
        <v>1230</v>
      </c>
      <c r="E3378" s="237" t="s">
        <v>1231</v>
      </c>
      <c r="F3378" s="238">
        <v>45020</v>
      </c>
      <c r="G3378" s="237" t="s">
        <v>1254</v>
      </c>
      <c r="H3378" s="239"/>
    </row>
    <row r="3379" spans="1:8" x14ac:dyDescent="0.25">
      <c r="A3379" s="244">
        <v>8342</v>
      </c>
      <c r="B3379" s="241" t="s">
        <v>4112</v>
      </c>
      <c r="C3379" s="241" t="s">
        <v>4084</v>
      </c>
      <c r="D3379" s="241" t="s">
        <v>1230</v>
      </c>
      <c r="E3379" s="241" t="s">
        <v>1231</v>
      </c>
      <c r="F3379" s="242">
        <v>45020</v>
      </c>
      <c r="G3379" s="241" t="s">
        <v>1254</v>
      </c>
      <c r="H3379" s="243"/>
    </row>
    <row r="3380" spans="1:8" x14ac:dyDescent="0.25">
      <c r="A3380" s="244">
        <v>8344</v>
      </c>
      <c r="B3380" s="241" t="s">
        <v>4113</v>
      </c>
      <c r="C3380" s="241" t="s">
        <v>3944</v>
      </c>
      <c r="D3380" s="241" t="s">
        <v>1315</v>
      </c>
      <c r="E3380" s="241" t="s">
        <v>1219</v>
      </c>
      <c r="F3380" s="242">
        <v>45021</v>
      </c>
      <c r="G3380" s="241" t="s">
        <v>1255</v>
      </c>
      <c r="H3380" s="243"/>
    </row>
    <row r="3381" spans="1:8" x14ac:dyDescent="0.25">
      <c r="A3381" s="244">
        <v>8345</v>
      </c>
      <c r="B3381" s="241" t="s">
        <v>4114</v>
      </c>
      <c r="C3381" s="241" t="s">
        <v>4084</v>
      </c>
      <c r="D3381" s="241" t="s">
        <v>1230</v>
      </c>
      <c r="E3381" s="241" t="s">
        <v>1231</v>
      </c>
      <c r="F3381" s="242">
        <v>45022</v>
      </c>
      <c r="G3381" s="241" t="s">
        <v>1254</v>
      </c>
      <c r="H3381" s="243"/>
    </row>
    <row r="3382" spans="1:8" x14ac:dyDescent="0.25">
      <c r="A3382" s="244">
        <v>8346</v>
      </c>
      <c r="B3382" s="241" t="s">
        <v>4115</v>
      </c>
      <c r="C3382" s="241" t="s">
        <v>1208</v>
      </c>
      <c r="D3382" s="241" t="s">
        <v>1325</v>
      </c>
      <c r="E3382" s="241" t="s">
        <v>1219</v>
      </c>
      <c r="F3382" s="242">
        <v>45024</v>
      </c>
      <c r="G3382" s="241" t="s">
        <v>1253</v>
      </c>
      <c r="H3382" s="20" t="s">
        <v>1930</v>
      </c>
    </row>
    <row r="3383" spans="1:8" x14ac:dyDescent="0.25">
      <c r="A3383" s="244">
        <v>8347</v>
      </c>
      <c r="B3383" s="241" t="s">
        <v>4116</v>
      </c>
      <c r="C3383" s="241" t="s">
        <v>1208</v>
      </c>
      <c r="D3383" s="241" t="s">
        <v>1325</v>
      </c>
      <c r="E3383" s="241" t="s">
        <v>1219</v>
      </c>
      <c r="F3383" s="242">
        <v>45024</v>
      </c>
      <c r="G3383" s="241" t="s">
        <v>1253</v>
      </c>
      <c r="H3383" s="20" t="s">
        <v>1930</v>
      </c>
    </row>
    <row r="3384" spans="1:8" x14ac:dyDescent="0.25">
      <c r="A3384" s="244">
        <v>8348</v>
      </c>
      <c r="B3384" s="241" t="s">
        <v>4117</v>
      </c>
      <c r="C3384" s="241" t="s">
        <v>1208</v>
      </c>
      <c r="D3384" s="241" t="s">
        <v>1325</v>
      </c>
      <c r="E3384" s="241" t="s">
        <v>1219</v>
      </c>
      <c r="F3384" s="242">
        <v>45024</v>
      </c>
      <c r="G3384" s="241" t="s">
        <v>1253</v>
      </c>
      <c r="H3384" s="20" t="s">
        <v>1930</v>
      </c>
    </row>
    <row r="3385" spans="1:8" x14ac:dyDescent="0.25">
      <c r="A3385" s="244">
        <v>8349</v>
      </c>
      <c r="B3385" s="241" t="s">
        <v>4118</v>
      </c>
      <c r="C3385" s="241" t="s">
        <v>1208</v>
      </c>
      <c r="D3385" s="241" t="s">
        <v>1325</v>
      </c>
      <c r="E3385" s="241" t="s">
        <v>1219</v>
      </c>
      <c r="F3385" s="242">
        <v>45046</v>
      </c>
      <c r="G3385" s="241" t="s">
        <v>1253</v>
      </c>
      <c r="H3385" s="20" t="s">
        <v>1930</v>
      </c>
    </row>
    <row r="3386" spans="1:8" x14ac:dyDescent="0.25">
      <c r="A3386" s="244">
        <v>8350</v>
      </c>
      <c r="B3386" s="241" t="s">
        <v>4119</v>
      </c>
      <c r="C3386" s="241" t="s">
        <v>1208</v>
      </c>
      <c r="D3386" s="241" t="s">
        <v>1325</v>
      </c>
      <c r="E3386" s="241" t="s">
        <v>1219</v>
      </c>
      <c r="F3386" s="242">
        <v>45029</v>
      </c>
      <c r="G3386" s="241" t="s">
        <v>1253</v>
      </c>
      <c r="H3386" s="20" t="s">
        <v>1930</v>
      </c>
    </row>
    <row r="3387" spans="1:8" x14ac:dyDescent="0.25">
      <c r="A3387" s="244">
        <v>8351</v>
      </c>
      <c r="B3387" s="241" t="s">
        <v>4120</v>
      </c>
      <c r="C3387" s="241" t="s">
        <v>3535</v>
      </c>
      <c r="D3387" s="241" t="s">
        <v>1315</v>
      </c>
      <c r="E3387" s="241" t="s">
        <v>1219</v>
      </c>
      <c r="F3387" s="242">
        <v>45027</v>
      </c>
      <c r="G3387" s="241" t="s">
        <v>1255</v>
      </c>
      <c r="H3387" s="243"/>
    </row>
    <row r="3388" spans="1:8" x14ac:dyDescent="0.25">
      <c r="A3388" s="244">
        <v>8352</v>
      </c>
      <c r="B3388" s="241" t="s">
        <v>4121</v>
      </c>
      <c r="C3388" s="241" t="s">
        <v>3277</v>
      </c>
      <c r="D3388" s="241" t="s">
        <v>1214</v>
      </c>
      <c r="E3388" s="241" t="s">
        <v>1212</v>
      </c>
      <c r="F3388" s="242">
        <v>45026</v>
      </c>
      <c r="G3388" s="241" t="s">
        <v>1220</v>
      </c>
      <c r="H3388" s="20" t="s">
        <v>1930</v>
      </c>
    </row>
    <row r="3389" spans="1:8" x14ac:dyDescent="0.25">
      <c r="A3389" s="244">
        <v>8353</v>
      </c>
      <c r="B3389" s="241" t="s">
        <v>4122</v>
      </c>
      <c r="C3389" s="241" t="s">
        <v>3795</v>
      </c>
      <c r="D3389" s="241" t="s">
        <v>1671</v>
      </c>
      <c r="E3389" s="241" t="s">
        <v>1212</v>
      </c>
      <c r="F3389" s="242">
        <v>45030</v>
      </c>
      <c r="G3389" s="241" t="s">
        <v>1253</v>
      </c>
      <c r="H3389" s="243"/>
    </row>
    <row r="3390" spans="1:8" x14ac:dyDescent="0.25">
      <c r="A3390" s="244">
        <v>8354</v>
      </c>
      <c r="B3390" s="241" t="s">
        <v>4123</v>
      </c>
      <c r="C3390" s="241" t="s">
        <v>1437</v>
      </c>
      <c r="D3390" s="241" t="s">
        <v>1230</v>
      </c>
      <c r="E3390" s="241" t="s">
        <v>1231</v>
      </c>
      <c r="F3390" s="242">
        <v>45028</v>
      </c>
      <c r="G3390" s="241" t="s">
        <v>1220</v>
      </c>
      <c r="H3390" s="112" t="s">
        <v>1930</v>
      </c>
    </row>
    <row r="3391" spans="1:8" x14ac:dyDescent="0.25">
      <c r="A3391" s="244">
        <v>8355</v>
      </c>
      <c r="B3391" s="241" t="s">
        <v>4124</v>
      </c>
      <c r="C3391" s="241" t="s">
        <v>3535</v>
      </c>
      <c r="D3391" s="241" t="s">
        <v>1315</v>
      </c>
      <c r="E3391" s="241" t="s">
        <v>1219</v>
      </c>
      <c r="F3391" s="242">
        <v>45028</v>
      </c>
      <c r="G3391" s="241" t="s">
        <v>1255</v>
      </c>
      <c r="H3391" s="243"/>
    </row>
    <row r="3392" spans="1:8" x14ac:dyDescent="0.25">
      <c r="A3392" s="244">
        <v>8356</v>
      </c>
      <c r="B3392" s="241" t="s">
        <v>4125</v>
      </c>
      <c r="C3392" s="241" t="s">
        <v>2254</v>
      </c>
      <c r="D3392" s="241" t="s">
        <v>1230</v>
      </c>
      <c r="E3392" s="241" t="s">
        <v>1231</v>
      </c>
      <c r="F3392" s="242">
        <v>45028</v>
      </c>
      <c r="G3392" s="241" t="s">
        <v>1254</v>
      </c>
      <c r="H3392" s="243"/>
    </row>
    <row r="3393" spans="1:8" x14ac:dyDescent="0.25">
      <c r="A3393" s="244">
        <v>8357</v>
      </c>
      <c r="B3393" s="241" t="s">
        <v>4126</v>
      </c>
      <c r="C3393" s="241" t="s">
        <v>3277</v>
      </c>
      <c r="D3393" s="241" t="s">
        <v>1746</v>
      </c>
      <c r="E3393" s="241" t="s">
        <v>1219</v>
      </c>
      <c r="F3393" s="242">
        <v>45030</v>
      </c>
      <c r="G3393" s="241" t="s">
        <v>1220</v>
      </c>
      <c r="H3393" s="20" t="s">
        <v>1930</v>
      </c>
    </row>
    <row r="3394" spans="1:8" x14ac:dyDescent="0.25">
      <c r="A3394" s="244">
        <v>8358</v>
      </c>
      <c r="B3394" s="241" t="s">
        <v>4127</v>
      </c>
      <c r="C3394" s="241" t="s">
        <v>1208</v>
      </c>
      <c r="D3394" s="241" t="s">
        <v>1236</v>
      </c>
      <c r="E3394" s="241" t="s">
        <v>1219</v>
      </c>
      <c r="F3394" s="242">
        <v>45029</v>
      </c>
      <c r="G3394" s="241" t="s">
        <v>1207</v>
      </c>
      <c r="H3394" s="20" t="s">
        <v>1930</v>
      </c>
    </row>
    <row r="3395" spans="1:8" x14ac:dyDescent="0.25">
      <c r="A3395" s="244">
        <v>8359</v>
      </c>
      <c r="B3395" s="241" t="s">
        <v>4128</v>
      </c>
      <c r="C3395" s="241" t="s">
        <v>890</v>
      </c>
      <c r="D3395" s="241" t="s">
        <v>1746</v>
      </c>
      <c r="E3395" s="241" t="s">
        <v>1219</v>
      </c>
      <c r="F3395" s="242">
        <v>45029</v>
      </c>
      <c r="G3395" s="241" t="s">
        <v>2976</v>
      </c>
      <c r="H3395" s="20" t="s">
        <v>4955</v>
      </c>
    </row>
    <row r="3396" spans="1:8" x14ac:dyDescent="0.25">
      <c r="A3396" s="244">
        <v>8360</v>
      </c>
      <c r="B3396" s="241" t="s">
        <v>4129</v>
      </c>
      <c r="C3396" s="241" t="s">
        <v>890</v>
      </c>
      <c r="D3396" s="241" t="s">
        <v>1746</v>
      </c>
      <c r="E3396" s="241" t="s">
        <v>1219</v>
      </c>
      <c r="F3396" s="242">
        <v>45029</v>
      </c>
      <c r="G3396" s="241" t="s">
        <v>2976</v>
      </c>
      <c r="H3396" s="20" t="s">
        <v>4955</v>
      </c>
    </row>
    <row r="3397" spans="1:8" x14ac:dyDescent="0.25">
      <c r="A3397" s="244">
        <v>8361</v>
      </c>
      <c r="B3397" s="241" t="s">
        <v>4130</v>
      </c>
      <c r="C3397" s="241" t="s">
        <v>2446</v>
      </c>
      <c r="D3397" s="241" t="s">
        <v>1236</v>
      </c>
      <c r="E3397" s="241" t="s">
        <v>1219</v>
      </c>
      <c r="F3397" s="242">
        <v>45032</v>
      </c>
      <c r="G3397" s="241" t="s">
        <v>2200</v>
      </c>
      <c r="H3397" s="243"/>
    </row>
    <row r="3398" spans="1:8" x14ac:dyDescent="0.25">
      <c r="A3398" s="244">
        <v>8362</v>
      </c>
      <c r="B3398" s="241" t="s">
        <v>4131</v>
      </c>
      <c r="C3398" s="241" t="s">
        <v>1208</v>
      </c>
      <c r="D3398" s="241" t="s">
        <v>1236</v>
      </c>
      <c r="E3398" s="241" t="s">
        <v>1219</v>
      </c>
      <c r="F3398" s="242">
        <v>45030</v>
      </c>
      <c r="G3398" s="241" t="s">
        <v>1207</v>
      </c>
      <c r="H3398" s="20" t="s">
        <v>1930</v>
      </c>
    </row>
    <row r="3399" spans="1:8" x14ac:dyDescent="0.25">
      <c r="A3399" s="244">
        <v>8363</v>
      </c>
      <c r="B3399" s="241" t="s">
        <v>4132</v>
      </c>
      <c r="C3399" s="241" t="s">
        <v>3776</v>
      </c>
      <c r="D3399" s="241" t="s">
        <v>1230</v>
      </c>
      <c r="E3399" s="241" t="s">
        <v>1231</v>
      </c>
      <c r="F3399" s="242">
        <v>45031</v>
      </c>
      <c r="G3399" s="241" t="s">
        <v>2976</v>
      </c>
      <c r="H3399" s="243"/>
    </row>
    <row r="3400" spans="1:8" x14ac:dyDescent="0.25">
      <c r="A3400" s="244">
        <v>8364</v>
      </c>
      <c r="B3400" s="241" t="s">
        <v>4133</v>
      </c>
      <c r="C3400" s="241" t="s">
        <v>4108</v>
      </c>
      <c r="D3400" s="241" t="s">
        <v>1315</v>
      </c>
      <c r="E3400" s="241" t="s">
        <v>1219</v>
      </c>
      <c r="F3400" s="242">
        <v>45031</v>
      </c>
      <c r="G3400" s="241" t="s">
        <v>1255</v>
      </c>
      <c r="H3400" s="243"/>
    </row>
    <row r="3401" spans="1:8" x14ac:dyDescent="0.25">
      <c r="A3401" s="244">
        <v>8365</v>
      </c>
      <c r="B3401" s="241" t="s">
        <v>4134</v>
      </c>
      <c r="C3401" s="241" t="s">
        <v>1208</v>
      </c>
      <c r="D3401" s="241" t="s">
        <v>1325</v>
      </c>
      <c r="E3401" s="241" t="s">
        <v>1219</v>
      </c>
      <c r="F3401" s="242">
        <v>45033</v>
      </c>
      <c r="G3401" s="241" t="s">
        <v>1253</v>
      </c>
      <c r="H3401" s="20" t="s">
        <v>1930</v>
      </c>
    </row>
    <row r="3402" spans="1:8" x14ac:dyDescent="0.25">
      <c r="A3402" s="244">
        <v>8366</v>
      </c>
      <c r="B3402" s="241" t="s">
        <v>4135</v>
      </c>
      <c r="C3402" s="241" t="s">
        <v>200</v>
      </c>
      <c r="D3402" s="241" t="s">
        <v>1230</v>
      </c>
      <c r="E3402" s="241" t="s">
        <v>1231</v>
      </c>
      <c r="F3402" s="242">
        <v>45030</v>
      </c>
      <c r="G3402" s="241" t="s">
        <v>1220</v>
      </c>
      <c r="H3402" s="243"/>
    </row>
    <row r="3403" spans="1:8" x14ac:dyDescent="0.25">
      <c r="A3403" s="244">
        <v>8367</v>
      </c>
      <c r="B3403" s="241" t="s">
        <v>4136</v>
      </c>
      <c r="C3403" s="241" t="s">
        <v>200</v>
      </c>
      <c r="D3403" s="241" t="s">
        <v>1230</v>
      </c>
      <c r="E3403" s="241" t="s">
        <v>1231</v>
      </c>
      <c r="F3403" s="242">
        <v>45031</v>
      </c>
      <c r="G3403" s="241" t="s">
        <v>1220</v>
      </c>
      <c r="H3403" s="243"/>
    </row>
    <row r="3404" spans="1:8" x14ac:dyDescent="0.25">
      <c r="A3404" s="244">
        <v>8368</v>
      </c>
      <c r="B3404" s="241" t="s">
        <v>4137</v>
      </c>
      <c r="C3404" s="241" t="s">
        <v>4138</v>
      </c>
      <c r="D3404" s="241" t="s">
        <v>1230</v>
      </c>
      <c r="E3404" s="241" t="s">
        <v>1231</v>
      </c>
      <c r="F3404" s="242">
        <v>45031</v>
      </c>
      <c r="G3404" s="241" t="s">
        <v>2976</v>
      </c>
      <c r="H3404" s="243"/>
    </row>
    <row r="3405" spans="1:8" x14ac:dyDescent="0.25">
      <c r="A3405" s="244">
        <v>8369</v>
      </c>
      <c r="B3405" s="241" t="s">
        <v>4139</v>
      </c>
      <c r="C3405" s="241" t="s">
        <v>4140</v>
      </c>
      <c r="D3405" s="241" t="s">
        <v>1671</v>
      </c>
      <c r="E3405" s="241" t="s">
        <v>1212</v>
      </c>
      <c r="F3405" s="242">
        <v>45031</v>
      </c>
      <c r="G3405" s="241" t="s">
        <v>1253</v>
      </c>
      <c r="H3405" s="243"/>
    </row>
    <row r="3406" spans="1:8" x14ac:dyDescent="0.25">
      <c r="A3406" s="244">
        <v>8370</v>
      </c>
      <c r="B3406" s="241" t="s">
        <v>4141</v>
      </c>
      <c r="C3406" s="241" t="s">
        <v>4142</v>
      </c>
      <c r="D3406" s="241" t="s">
        <v>1230</v>
      </c>
      <c r="E3406" s="241" t="s">
        <v>1231</v>
      </c>
      <c r="F3406" s="242">
        <v>45033</v>
      </c>
      <c r="G3406" s="241" t="s">
        <v>2976</v>
      </c>
      <c r="H3406" s="243"/>
    </row>
    <row r="3407" spans="1:8" x14ac:dyDescent="0.25">
      <c r="A3407" s="244">
        <v>8371</v>
      </c>
      <c r="B3407" s="241" t="s">
        <v>4143</v>
      </c>
      <c r="C3407" s="241" t="s">
        <v>890</v>
      </c>
      <c r="D3407" s="241" t="s">
        <v>1746</v>
      </c>
      <c r="E3407" s="241" t="s">
        <v>1219</v>
      </c>
      <c r="F3407" s="242">
        <v>45034</v>
      </c>
      <c r="G3407" s="241" t="s">
        <v>2976</v>
      </c>
      <c r="H3407" s="20" t="s">
        <v>4955</v>
      </c>
    </row>
    <row r="3408" spans="1:8" x14ac:dyDescent="0.25">
      <c r="A3408" s="244">
        <v>8372</v>
      </c>
      <c r="B3408" s="241" t="s">
        <v>4144</v>
      </c>
      <c r="C3408" s="241" t="s">
        <v>1437</v>
      </c>
      <c r="D3408" s="241" t="s">
        <v>1230</v>
      </c>
      <c r="E3408" s="241" t="s">
        <v>1231</v>
      </c>
      <c r="F3408" s="242">
        <v>45034</v>
      </c>
      <c r="G3408" s="241" t="s">
        <v>1220</v>
      </c>
      <c r="H3408" s="112" t="s">
        <v>1930</v>
      </c>
    </row>
    <row r="3409" spans="1:8" x14ac:dyDescent="0.25">
      <c r="A3409" s="244">
        <v>8373</v>
      </c>
      <c r="B3409" s="241" t="s">
        <v>4145</v>
      </c>
      <c r="C3409" s="241" t="s">
        <v>3277</v>
      </c>
      <c r="D3409" s="241" t="s">
        <v>1746</v>
      </c>
      <c r="E3409" s="241" t="s">
        <v>1219</v>
      </c>
      <c r="F3409" s="242">
        <v>45034</v>
      </c>
      <c r="G3409" s="241" t="s">
        <v>1220</v>
      </c>
      <c r="H3409" s="20" t="s">
        <v>1930</v>
      </c>
    </row>
    <row r="3410" spans="1:8" x14ac:dyDescent="0.25">
      <c r="A3410" s="244">
        <v>8374</v>
      </c>
      <c r="B3410" s="241" t="s">
        <v>4146</v>
      </c>
      <c r="C3410" s="241" t="s">
        <v>4140</v>
      </c>
      <c r="D3410" s="241" t="s">
        <v>1671</v>
      </c>
      <c r="E3410" s="241" t="s">
        <v>1212</v>
      </c>
      <c r="F3410" s="242">
        <v>45035</v>
      </c>
      <c r="G3410" s="241" t="s">
        <v>1253</v>
      </c>
      <c r="H3410" s="243"/>
    </row>
    <row r="3411" spans="1:8" x14ac:dyDescent="0.25">
      <c r="A3411" s="244">
        <v>8375</v>
      </c>
      <c r="B3411" s="241" t="s">
        <v>4147</v>
      </c>
      <c r="C3411" s="241" t="s">
        <v>1006</v>
      </c>
      <c r="D3411" s="241" t="s">
        <v>1746</v>
      </c>
      <c r="E3411" s="241" t="s">
        <v>1219</v>
      </c>
      <c r="F3411" s="242">
        <v>45034</v>
      </c>
      <c r="G3411" s="241" t="s">
        <v>1254</v>
      </c>
      <c r="H3411" s="243"/>
    </row>
    <row r="3412" spans="1:8" x14ac:dyDescent="0.25">
      <c r="A3412" s="244">
        <v>8376</v>
      </c>
      <c r="B3412" s="241" t="s">
        <v>4148</v>
      </c>
      <c r="C3412" s="241" t="s">
        <v>1611</v>
      </c>
      <c r="D3412" s="241" t="s">
        <v>1268</v>
      </c>
      <c r="E3412" s="241" t="s">
        <v>1219</v>
      </c>
      <c r="F3412" s="242">
        <v>45034</v>
      </c>
      <c r="G3412" s="241" t="s">
        <v>1254</v>
      </c>
      <c r="H3412" s="243"/>
    </row>
    <row r="3413" spans="1:8" x14ac:dyDescent="0.25">
      <c r="A3413" s="244">
        <v>8377</v>
      </c>
      <c r="B3413" s="241" t="s">
        <v>4149</v>
      </c>
      <c r="C3413" s="241" t="s">
        <v>1208</v>
      </c>
      <c r="D3413" s="241" t="s">
        <v>1325</v>
      </c>
      <c r="E3413" s="241" t="s">
        <v>1219</v>
      </c>
      <c r="F3413" s="242">
        <v>45035</v>
      </c>
      <c r="G3413" s="241" t="s">
        <v>1253</v>
      </c>
      <c r="H3413" s="20" t="s">
        <v>1930</v>
      </c>
    </row>
    <row r="3414" spans="1:8" x14ac:dyDescent="0.25">
      <c r="A3414" s="244">
        <v>8378</v>
      </c>
      <c r="B3414" s="241" t="s">
        <v>4150</v>
      </c>
      <c r="C3414" s="241" t="s">
        <v>4151</v>
      </c>
      <c r="D3414" s="241" t="s">
        <v>1313</v>
      </c>
      <c r="E3414" s="241" t="s">
        <v>1231</v>
      </c>
      <c r="F3414" s="242">
        <v>45036</v>
      </c>
      <c r="G3414" s="241" t="s">
        <v>1255</v>
      </c>
      <c r="H3414" s="243"/>
    </row>
    <row r="3415" spans="1:8" x14ac:dyDescent="0.25">
      <c r="A3415" s="244">
        <v>8379</v>
      </c>
      <c r="B3415" s="241" t="s">
        <v>4152</v>
      </c>
      <c r="C3415" s="241" t="s">
        <v>797</v>
      </c>
      <c r="D3415" s="241" t="s">
        <v>1230</v>
      </c>
      <c r="E3415" s="241" t="s">
        <v>1231</v>
      </c>
      <c r="F3415" s="242">
        <v>45035</v>
      </c>
      <c r="G3415" s="241" t="s">
        <v>1220</v>
      </c>
      <c r="H3415" s="243"/>
    </row>
    <row r="3416" spans="1:8" x14ac:dyDescent="0.25">
      <c r="A3416" s="244">
        <v>8380</v>
      </c>
      <c r="B3416" s="241" t="s">
        <v>4153</v>
      </c>
      <c r="C3416" s="241" t="s">
        <v>3277</v>
      </c>
      <c r="D3416" s="241" t="s">
        <v>1746</v>
      </c>
      <c r="E3416" s="241" t="s">
        <v>1219</v>
      </c>
      <c r="F3416" s="242">
        <v>45037</v>
      </c>
      <c r="G3416" s="241" t="s">
        <v>1220</v>
      </c>
      <c r="H3416" s="20" t="s">
        <v>1930</v>
      </c>
    </row>
    <row r="3417" spans="1:8" x14ac:dyDescent="0.25">
      <c r="A3417" s="244">
        <v>8381</v>
      </c>
      <c r="B3417" s="241" t="s">
        <v>4154</v>
      </c>
      <c r="C3417" s="241" t="s">
        <v>3720</v>
      </c>
      <c r="D3417" s="241" t="s">
        <v>1325</v>
      </c>
      <c r="E3417" s="241" t="s">
        <v>1219</v>
      </c>
      <c r="F3417" s="242">
        <v>45039</v>
      </c>
      <c r="G3417" s="241" t="s">
        <v>1253</v>
      </c>
      <c r="H3417" s="58" t="s">
        <v>1930</v>
      </c>
    </row>
    <row r="3418" spans="1:8" x14ac:dyDescent="0.25">
      <c r="A3418" s="244">
        <v>8382</v>
      </c>
      <c r="B3418" s="241" t="s">
        <v>4155</v>
      </c>
      <c r="C3418" s="241" t="s">
        <v>4156</v>
      </c>
      <c r="D3418" s="241" t="s">
        <v>1230</v>
      </c>
      <c r="E3418" s="241" t="s">
        <v>1231</v>
      </c>
      <c r="F3418" s="242">
        <v>45036</v>
      </c>
      <c r="G3418" s="241" t="s">
        <v>1220</v>
      </c>
      <c r="H3418" s="243"/>
    </row>
    <row r="3419" spans="1:8" x14ac:dyDescent="0.25">
      <c r="A3419" s="244">
        <v>8383</v>
      </c>
      <c r="B3419" s="241" t="s">
        <v>4157</v>
      </c>
      <c r="C3419" s="241" t="s">
        <v>1437</v>
      </c>
      <c r="D3419" s="241" t="s">
        <v>1230</v>
      </c>
      <c r="E3419" s="241" t="s">
        <v>1231</v>
      </c>
      <c r="F3419" s="242">
        <v>45036</v>
      </c>
      <c r="G3419" s="241" t="s">
        <v>1220</v>
      </c>
      <c r="H3419" s="112" t="s">
        <v>1930</v>
      </c>
    </row>
    <row r="3420" spans="1:8" x14ac:dyDescent="0.25">
      <c r="A3420" s="244">
        <v>8384</v>
      </c>
      <c r="B3420" s="241" t="s">
        <v>4158</v>
      </c>
      <c r="C3420" s="241" t="s">
        <v>1558</v>
      </c>
      <c r="D3420" s="241" t="s">
        <v>1746</v>
      </c>
      <c r="E3420" s="241" t="s">
        <v>1219</v>
      </c>
      <c r="F3420" s="242">
        <v>45038</v>
      </c>
      <c r="G3420" s="241" t="s">
        <v>1254</v>
      </c>
      <c r="H3420" s="243"/>
    </row>
    <row r="3421" spans="1:8" x14ac:dyDescent="0.25">
      <c r="A3421" s="244">
        <v>8385</v>
      </c>
      <c r="B3421" s="241" t="s">
        <v>4159</v>
      </c>
      <c r="C3421" s="241" t="s">
        <v>3786</v>
      </c>
      <c r="D3421" s="241" t="s">
        <v>1236</v>
      </c>
      <c r="E3421" s="241" t="s">
        <v>1219</v>
      </c>
      <c r="F3421" s="242">
        <v>45037</v>
      </c>
      <c r="G3421" s="241" t="s">
        <v>2200</v>
      </c>
      <c r="H3421" s="243"/>
    </row>
    <row r="3422" spans="1:8" x14ac:dyDescent="0.25">
      <c r="A3422" s="244">
        <v>8386</v>
      </c>
      <c r="B3422" s="241" t="s">
        <v>4160</v>
      </c>
      <c r="C3422" s="241" t="s">
        <v>1208</v>
      </c>
      <c r="D3422" s="241" t="s">
        <v>1325</v>
      </c>
      <c r="E3422" s="241" t="s">
        <v>1219</v>
      </c>
      <c r="F3422" s="242">
        <v>45040</v>
      </c>
      <c r="G3422" s="241" t="s">
        <v>1207</v>
      </c>
      <c r="H3422" s="20" t="s">
        <v>1930</v>
      </c>
    </row>
    <row r="3423" spans="1:8" x14ac:dyDescent="0.25">
      <c r="A3423" s="244">
        <v>8387</v>
      </c>
      <c r="B3423" s="241" t="s">
        <v>4161</v>
      </c>
      <c r="C3423" s="241" t="s">
        <v>1208</v>
      </c>
      <c r="D3423" s="241" t="s">
        <v>1236</v>
      </c>
      <c r="E3423" s="241" t="s">
        <v>1219</v>
      </c>
      <c r="F3423" s="242">
        <v>45042</v>
      </c>
      <c r="G3423" s="241" t="s">
        <v>1207</v>
      </c>
      <c r="H3423" s="20" t="s">
        <v>1930</v>
      </c>
    </row>
    <row r="3424" spans="1:8" x14ac:dyDescent="0.25">
      <c r="A3424" s="244">
        <v>8388</v>
      </c>
      <c r="B3424" s="241" t="s">
        <v>4162</v>
      </c>
      <c r="C3424" s="241" t="s">
        <v>1208</v>
      </c>
      <c r="D3424" s="241" t="s">
        <v>1236</v>
      </c>
      <c r="E3424" s="241" t="s">
        <v>1219</v>
      </c>
      <c r="F3424" s="242">
        <v>45042</v>
      </c>
      <c r="G3424" s="241" t="s">
        <v>1207</v>
      </c>
      <c r="H3424" s="20" t="s">
        <v>1930</v>
      </c>
    </row>
    <row r="3425" spans="1:8" x14ac:dyDescent="0.25">
      <c r="A3425" s="244">
        <v>8389</v>
      </c>
      <c r="B3425" s="241" t="s">
        <v>4163</v>
      </c>
      <c r="C3425" s="241" t="s">
        <v>3795</v>
      </c>
      <c r="D3425" s="241" t="s">
        <v>1671</v>
      </c>
      <c r="E3425" s="241" t="s">
        <v>1212</v>
      </c>
      <c r="F3425" s="242">
        <v>45040</v>
      </c>
      <c r="G3425" s="241" t="s">
        <v>1253</v>
      </c>
      <c r="H3425" s="243"/>
    </row>
    <row r="3426" spans="1:8" x14ac:dyDescent="0.25">
      <c r="A3426" s="244">
        <v>8390</v>
      </c>
      <c r="B3426" s="241" t="s">
        <v>4164</v>
      </c>
      <c r="C3426" s="241" t="s">
        <v>1339</v>
      </c>
      <c r="D3426" s="241" t="s">
        <v>1315</v>
      </c>
      <c r="E3426" s="241" t="s">
        <v>1219</v>
      </c>
      <c r="F3426" s="242">
        <v>45041</v>
      </c>
      <c r="G3426" s="241" t="s">
        <v>1255</v>
      </c>
      <c r="H3426" s="243"/>
    </row>
    <row r="3427" spans="1:8" x14ac:dyDescent="0.25">
      <c r="A3427" s="244">
        <v>8391</v>
      </c>
      <c r="B3427" s="241" t="s">
        <v>4165</v>
      </c>
      <c r="C3427" s="241" t="s">
        <v>3912</v>
      </c>
      <c r="D3427" s="241" t="s">
        <v>1746</v>
      </c>
      <c r="E3427" s="241" t="s">
        <v>1219</v>
      </c>
      <c r="F3427" s="242">
        <v>45042</v>
      </c>
      <c r="G3427" s="241" t="s">
        <v>1254</v>
      </c>
      <c r="H3427" s="243"/>
    </row>
    <row r="3428" spans="1:8" x14ac:dyDescent="0.25">
      <c r="A3428" s="244">
        <v>8392</v>
      </c>
      <c r="B3428" s="241" t="s">
        <v>4166</v>
      </c>
      <c r="C3428" s="241" t="s">
        <v>3489</v>
      </c>
      <c r="D3428" s="241" t="s">
        <v>1257</v>
      </c>
      <c r="E3428" s="241" t="s">
        <v>1219</v>
      </c>
      <c r="F3428" s="242">
        <v>45042</v>
      </c>
      <c r="G3428" s="241" t="s">
        <v>2200</v>
      </c>
      <c r="H3428" s="20" t="s">
        <v>3652</v>
      </c>
    </row>
    <row r="3429" spans="1:8" x14ac:dyDescent="0.25">
      <c r="A3429" s="244">
        <v>8393</v>
      </c>
      <c r="B3429" s="241" t="s">
        <v>4167</v>
      </c>
      <c r="C3429" s="241" t="s">
        <v>890</v>
      </c>
      <c r="D3429" s="241" t="s">
        <v>1230</v>
      </c>
      <c r="E3429" s="241" t="s">
        <v>1231</v>
      </c>
      <c r="F3429" s="242">
        <v>45042</v>
      </c>
      <c r="G3429" s="241" t="s">
        <v>2976</v>
      </c>
      <c r="H3429" s="20" t="s">
        <v>4955</v>
      </c>
    </row>
    <row r="3430" spans="1:8" x14ac:dyDescent="0.25">
      <c r="A3430" s="244">
        <v>8394</v>
      </c>
      <c r="B3430" s="241" t="s">
        <v>4168</v>
      </c>
      <c r="C3430" s="241" t="s">
        <v>890</v>
      </c>
      <c r="D3430" s="241" t="s">
        <v>1230</v>
      </c>
      <c r="E3430" s="241" t="s">
        <v>1231</v>
      </c>
      <c r="F3430" s="242">
        <v>45042</v>
      </c>
      <c r="G3430" s="241" t="s">
        <v>2976</v>
      </c>
      <c r="H3430" s="20" t="s">
        <v>4955</v>
      </c>
    </row>
    <row r="3431" spans="1:8" x14ac:dyDescent="0.25">
      <c r="A3431" s="244">
        <v>8395</v>
      </c>
      <c r="B3431" s="241" t="s">
        <v>4169</v>
      </c>
      <c r="C3431" s="241" t="s">
        <v>1097</v>
      </c>
      <c r="D3431" s="241" t="s">
        <v>1746</v>
      </c>
      <c r="E3431" s="241" t="s">
        <v>1219</v>
      </c>
      <c r="F3431" s="242">
        <v>45042</v>
      </c>
      <c r="G3431" s="241" t="s">
        <v>3023</v>
      </c>
      <c r="H3431" s="243"/>
    </row>
    <row r="3432" spans="1:8" x14ac:dyDescent="0.25">
      <c r="A3432" s="244">
        <v>8396</v>
      </c>
      <c r="B3432" s="241" t="s">
        <v>4170</v>
      </c>
      <c r="C3432" s="241" t="s">
        <v>4156</v>
      </c>
      <c r="D3432" s="241" t="s">
        <v>1230</v>
      </c>
      <c r="E3432" s="241" t="s">
        <v>1231</v>
      </c>
      <c r="F3432" s="242">
        <v>45043</v>
      </c>
      <c r="G3432" s="241" t="s">
        <v>1220</v>
      </c>
      <c r="H3432" s="243"/>
    </row>
    <row r="3433" spans="1:8" x14ac:dyDescent="0.25">
      <c r="A3433" s="244">
        <v>8397</v>
      </c>
      <c r="B3433" s="241" t="s">
        <v>4171</v>
      </c>
      <c r="C3433" s="241" t="s">
        <v>1208</v>
      </c>
      <c r="D3433" s="241" t="s">
        <v>1325</v>
      </c>
      <c r="E3433" s="241" t="s">
        <v>1219</v>
      </c>
      <c r="F3433" s="242">
        <v>45045</v>
      </c>
      <c r="G3433" s="241" t="s">
        <v>1253</v>
      </c>
      <c r="H3433" s="20" t="s">
        <v>1930</v>
      </c>
    </row>
    <row r="3434" spans="1:8" x14ac:dyDescent="0.25">
      <c r="A3434" s="244">
        <v>8398</v>
      </c>
      <c r="B3434" s="241" t="s">
        <v>4172</v>
      </c>
      <c r="C3434" s="241" t="s">
        <v>3489</v>
      </c>
      <c r="D3434" s="241" t="s">
        <v>1257</v>
      </c>
      <c r="E3434" s="241" t="s">
        <v>1231</v>
      </c>
      <c r="F3434" s="242">
        <v>45042</v>
      </c>
      <c r="G3434" s="241" t="s">
        <v>2200</v>
      </c>
      <c r="H3434" s="20" t="s">
        <v>3652</v>
      </c>
    </row>
    <row r="3435" spans="1:8" x14ac:dyDescent="0.25">
      <c r="A3435" s="244">
        <v>8399</v>
      </c>
      <c r="B3435" s="241" t="s">
        <v>4173</v>
      </c>
      <c r="C3435" s="241" t="s">
        <v>890</v>
      </c>
      <c r="D3435" s="241" t="s">
        <v>1746</v>
      </c>
      <c r="E3435" s="241" t="s">
        <v>1219</v>
      </c>
      <c r="F3435" s="242">
        <v>45044</v>
      </c>
      <c r="G3435" s="241" t="s">
        <v>2976</v>
      </c>
      <c r="H3435" s="20" t="s">
        <v>4955</v>
      </c>
    </row>
    <row r="3436" spans="1:8" x14ac:dyDescent="0.25">
      <c r="A3436" s="244">
        <v>8400</v>
      </c>
      <c r="B3436" s="241" t="s">
        <v>4174</v>
      </c>
      <c r="C3436" s="241" t="s">
        <v>3607</v>
      </c>
      <c r="D3436" s="241" t="s">
        <v>1746</v>
      </c>
      <c r="E3436" s="241" t="s">
        <v>1219</v>
      </c>
      <c r="F3436" s="242">
        <v>45043</v>
      </c>
      <c r="G3436" s="241" t="s">
        <v>2976</v>
      </c>
      <c r="H3436" s="243"/>
    </row>
    <row r="3437" spans="1:8" x14ac:dyDescent="0.25">
      <c r="A3437" s="244">
        <v>8401</v>
      </c>
      <c r="B3437" s="241" t="s">
        <v>4175</v>
      </c>
      <c r="C3437" s="241" t="s">
        <v>1437</v>
      </c>
      <c r="D3437" s="241" t="s">
        <v>1230</v>
      </c>
      <c r="E3437" s="241" t="s">
        <v>1231</v>
      </c>
      <c r="F3437" s="242">
        <v>45044</v>
      </c>
      <c r="G3437" s="241" t="s">
        <v>1220</v>
      </c>
      <c r="H3437" s="112" t="s">
        <v>1930</v>
      </c>
    </row>
    <row r="3438" spans="1:8" x14ac:dyDescent="0.25">
      <c r="A3438" s="244">
        <v>8402</v>
      </c>
      <c r="B3438" s="241" t="s">
        <v>4176</v>
      </c>
      <c r="C3438" s="241" t="s">
        <v>3277</v>
      </c>
      <c r="D3438" s="241" t="s">
        <v>1214</v>
      </c>
      <c r="E3438" s="241" t="s">
        <v>1212</v>
      </c>
      <c r="F3438" s="242">
        <v>45044</v>
      </c>
      <c r="G3438" s="241" t="s">
        <v>1220</v>
      </c>
      <c r="H3438" s="20" t="s">
        <v>1930</v>
      </c>
    </row>
    <row r="3439" spans="1:8" x14ac:dyDescent="0.25">
      <c r="A3439" s="244">
        <v>8403</v>
      </c>
      <c r="B3439" s="241" t="s">
        <v>4177</v>
      </c>
      <c r="C3439" s="241" t="s">
        <v>1208</v>
      </c>
      <c r="D3439" s="241" t="s">
        <v>1236</v>
      </c>
      <c r="E3439" s="241" t="s">
        <v>1219</v>
      </c>
      <c r="F3439" s="242">
        <v>45047</v>
      </c>
      <c r="G3439" s="241" t="s">
        <v>1207</v>
      </c>
      <c r="H3439" s="20" t="s">
        <v>1930</v>
      </c>
    </row>
    <row r="3440" spans="1:8" x14ac:dyDescent="0.25">
      <c r="A3440" s="244">
        <v>8404</v>
      </c>
      <c r="B3440" s="241" t="s">
        <v>4178</v>
      </c>
      <c r="C3440" s="241" t="s">
        <v>1208</v>
      </c>
      <c r="D3440" s="241" t="s">
        <v>1236</v>
      </c>
      <c r="E3440" s="241" t="s">
        <v>1219</v>
      </c>
      <c r="F3440" s="242">
        <v>45047</v>
      </c>
      <c r="G3440" s="241" t="s">
        <v>1207</v>
      </c>
      <c r="H3440" s="20" t="s">
        <v>1930</v>
      </c>
    </row>
    <row r="3441" spans="1:8" x14ac:dyDescent="0.25">
      <c r="A3441" s="244">
        <v>8405</v>
      </c>
      <c r="B3441" s="241" t="s">
        <v>4179</v>
      </c>
      <c r="C3441" s="241" t="s">
        <v>1923</v>
      </c>
      <c r="D3441" s="241" t="s">
        <v>1230</v>
      </c>
      <c r="E3441" s="241" t="s">
        <v>1231</v>
      </c>
      <c r="F3441" s="242">
        <v>45021</v>
      </c>
      <c r="G3441" s="241" t="s">
        <v>1220</v>
      </c>
      <c r="H3441" s="20" t="s">
        <v>1930</v>
      </c>
    </row>
    <row r="3442" spans="1:8" x14ac:dyDescent="0.25">
      <c r="A3442" s="244">
        <v>8406</v>
      </c>
      <c r="B3442" s="241" t="s">
        <v>4936</v>
      </c>
      <c r="C3442" s="241" t="s">
        <v>890</v>
      </c>
      <c r="D3442" s="241" t="s">
        <v>1230</v>
      </c>
      <c r="E3442" s="241" t="s">
        <v>1231</v>
      </c>
      <c r="F3442" s="242">
        <v>45048</v>
      </c>
      <c r="G3442" s="241" t="s">
        <v>2976</v>
      </c>
      <c r="H3442" s="20" t="s">
        <v>4955</v>
      </c>
    </row>
    <row r="3443" spans="1:8" x14ac:dyDescent="0.25">
      <c r="A3443" s="244">
        <v>8407</v>
      </c>
      <c r="B3443" s="241" t="s">
        <v>4937</v>
      </c>
      <c r="C3443" s="241" t="s">
        <v>3759</v>
      </c>
      <c r="D3443" s="241" t="s">
        <v>1236</v>
      </c>
      <c r="E3443" s="241" t="s">
        <v>1219</v>
      </c>
      <c r="F3443" s="242">
        <v>45050</v>
      </c>
      <c r="G3443" s="241" t="s">
        <v>2200</v>
      </c>
      <c r="H3443" s="243"/>
    </row>
    <row r="3444" spans="1:8" x14ac:dyDescent="0.25">
      <c r="A3444" s="244">
        <v>8408</v>
      </c>
      <c r="B3444" s="241" t="s">
        <v>4938</v>
      </c>
      <c r="C3444" s="241" t="s">
        <v>4084</v>
      </c>
      <c r="D3444" s="241" t="s">
        <v>1230</v>
      </c>
      <c r="E3444" s="241" t="s">
        <v>1231</v>
      </c>
      <c r="F3444" s="242">
        <v>45049</v>
      </c>
      <c r="G3444" s="241" t="s">
        <v>1254</v>
      </c>
      <c r="H3444" s="243"/>
    </row>
    <row r="3445" spans="1:8" x14ac:dyDescent="0.25">
      <c r="A3445" s="244">
        <v>8409</v>
      </c>
      <c r="B3445" s="241" t="s">
        <v>4939</v>
      </c>
      <c r="C3445" s="241" t="s">
        <v>1208</v>
      </c>
      <c r="D3445" s="241" t="s">
        <v>1236</v>
      </c>
      <c r="E3445" s="241" t="s">
        <v>1219</v>
      </c>
      <c r="F3445" s="242">
        <v>45050</v>
      </c>
      <c r="G3445" s="241" t="s">
        <v>1207</v>
      </c>
      <c r="H3445" s="20" t="s">
        <v>1930</v>
      </c>
    </row>
    <row r="3446" spans="1:8" x14ac:dyDescent="0.25">
      <c r="A3446" s="244">
        <v>8410</v>
      </c>
      <c r="B3446" s="241" t="s">
        <v>4940</v>
      </c>
      <c r="C3446" s="241" t="s">
        <v>3174</v>
      </c>
      <c r="D3446" s="241" t="s">
        <v>1325</v>
      </c>
      <c r="E3446" s="241" t="s">
        <v>1219</v>
      </c>
      <c r="F3446" s="242">
        <v>45052</v>
      </c>
      <c r="G3446" s="241" t="s">
        <v>1253</v>
      </c>
      <c r="H3446" s="243"/>
    </row>
    <row r="3447" spans="1:8" x14ac:dyDescent="0.25">
      <c r="A3447" s="244">
        <v>8411</v>
      </c>
      <c r="B3447" s="241" t="s">
        <v>4941</v>
      </c>
      <c r="C3447" s="241" t="s">
        <v>4942</v>
      </c>
      <c r="D3447" s="241" t="s">
        <v>1236</v>
      </c>
      <c r="E3447" s="241" t="s">
        <v>1219</v>
      </c>
      <c r="F3447" s="242">
        <v>45049</v>
      </c>
      <c r="G3447" s="241" t="s">
        <v>2200</v>
      </c>
      <c r="H3447" s="243"/>
    </row>
    <row r="3448" spans="1:8" x14ac:dyDescent="0.25">
      <c r="A3448" s="244">
        <v>8412</v>
      </c>
      <c r="B3448" s="241" t="s">
        <v>4943</v>
      </c>
      <c r="C3448" s="241" t="s">
        <v>1208</v>
      </c>
      <c r="D3448" s="241" t="s">
        <v>1325</v>
      </c>
      <c r="E3448" s="241" t="s">
        <v>1219</v>
      </c>
      <c r="F3448" s="242">
        <v>45052</v>
      </c>
      <c r="G3448" s="241" t="s">
        <v>1253</v>
      </c>
      <c r="H3448" s="20" t="s">
        <v>1930</v>
      </c>
    </row>
    <row r="3449" spans="1:8" x14ac:dyDescent="0.25">
      <c r="A3449" s="244">
        <v>8413</v>
      </c>
      <c r="B3449" s="241" t="s">
        <v>4944</v>
      </c>
      <c r="C3449" s="241" t="s">
        <v>1208</v>
      </c>
      <c r="D3449" s="241" t="s">
        <v>1325</v>
      </c>
      <c r="E3449" s="241" t="s">
        <v>1219</v>
      </c>
      <c r="F3449" s="242">
        <v>45052</v>
      </c>
      <c r="G3449" s="241" t="s">
        <v>1253</v>
      </c>
      <c r="H3449" s="20" t="s">
        <v>1930</v>
      </c>
    </row>
    <row r="3450" spans="1:8" x14ac:dyDescent="0.25">
      <c r="A3450" s="244">
        <v>8414</v>
      </c>
      <c r="B3450" s="241" t="s">
        <v>4945</v>
      </c>
      <c r="C3450" s="241" t="s">
        <v>4140</v>
      </c>
      <c r="D3450" s="241" t="s">
        <v>1671</v>
      </c>
      <c r="E3450" s="241" t="s">
        <v>1212</v>
      </c>
      <c r="F3450" s="242">
        <v>45050</v>
      </c>
      <c r="G3450" s="241" t="s">
        <v>1253</v>
      </c>
      <c r="H3450" s="243"/>
    </row>
    <row r="3451" spans="1:8" x14ac:dyDescent="0.25">
      <c r="A3451" s="244">
        <v>8415</v>
      </c>
      <c r="B3451" s="241" t="s">
        <v>4946</v>
      </c>
      <c r="C3451" s="241" t="s">
        <v>1208</v>
      </c>
      <c r="D3451" s="241" t="s">
        <v>1325</v>
      </c>
      <c r="E3451" s="241" t="s">
        <v>1219</v>
      </c>
      <c r="F3451" s="242">
        <v>45051</v>
      </c>
      <c r="G3451" s="241" t="s">
        <v>1253</v>
      </c>
      <c r="H3451" s="20" t="s">
        <v>1930</v>
      </c>
    </row>
    <row r="3452" spans="1:8" x14ac:dyDescent="0.25">
      <c r="A3452" s="244">
        <v>8416</v>
      </c>
      <c r="B3452" s="241" t="s">
        <v>4947</v>
      </c>
      <c r="C3452" s="241" t="s">
        <v>3795</v>
      </c>
      <c r="D3452" s="241" t="s">
        <v>1671</v>
      </c>
      <c r="E3452" s="241" t="s">
        <v>1212</v>
      </c>
      <c r="F3452" s="242">
        <v>45054</v>
      </c>
      <c r="G3452" s="241" t="s">
        <v>1253</v>
      </c>
      <c r="H3452" s="243"/>
    </row>
    <row r="3453" spans="1:8" x14ac:dyDescent="0.25">
      <c r="A3453" s="244">
        <v>8417</v>
      </c>
      <c r="B3453" s="241" t="s">
        <v>4948</v>
      </c>
      <c r="C3453" s="241" t="s">
        <v>3489</v>
      </c>
      <c r="D3453" s="241" t="s">
        <v>1257</v>
      </c>
      <c r="E3453" s="241" t="s">
        <v>1231</v>
      </c>
      <c r="F3453" s="242">
        <v>45042</v>
      </c>
      <c r="G3453" s="241" t="s">
        <v>2200</v>
      </c>
      <c r="H3453" s="20" t="s">
        <v>3652</v>
      </c>
    </row>
    <row r="3454" spans="1:8" x14ac:dyDescent="0.25">
      <c r="A3454" s="244">
        <v>8418</v>
      </c>
      <c r="B3454" s="241" t="s">
        <v>4949</v>
      </c>
      <c r="C3454" s="241" t="s">
        <v>1208</v>
      </c>
      <c r="D3454" s="241" t="s">
        <v>1325</v>
      </c>
      <c r="E3454" s="241" t="s">
        <v>1219</v>
      </c>
      <c r="F3454" s="242">
        <v>45051</v>
      </c>
      <c r="G3454" s="241" t="s">
        <v>1253</v>
      </c>
      <c r="H3454" s="20" t="s">
        <v>1930</v>
      </c>
    </row>
    <row r="3455" spans="1:8" x14ac:dyDescent="0.25">
      <c r="A3455" s="244">
        <v>8419</v>
      </c>
      <c r="B3455" s="241" t="s">
        <v>4950</v>
      </c>
      <c r="C3455" s="241" t="s">
        <v>4089</v>
      </c>
      <c r="D3455" s="241" t="s">
        <v>1236</v>
      </c>
      <c r="E3455" s="241" t="s">
        <v>1219</v>
      </c>
      <c r="F3455" s="242">
        <v>45011</v>
      </c>
      <c r="G3455" s="241" t="s">
        <v>2200</v>
      </c>
      <c r="H3455" s="243"/>
    </row>
    <row r="3456" spans="1:8" x14ac:dyDescent="0.25">
      <c r="A3456" s="244">
        <v>8420</v>
      </c>
      <c r="B3456" s="241" t="s">
        <v>4951</v>
      </c>
      <c r="C3456" s="241" t="s">
        <v>1437</v>
      </c>
      <c r="D3456" s="241" t="s">
        <v>1230</v>
      </c>
      <c r="E3456" s="241" t="s">
        <v>1231</v>
      </c>
      <c r="F3456" s="242">
        <v>45051</v>
      </c>
      <c r="G3456" s="241" t="s">
        <v>1220</v>
      </c>
      <c r="H3456" s="112" t="s">
        <v>1930</v>
      </c>
    </row>
    <row r="3457" spans="1:8" x14ac:dyDescent="0.25">
      <c r="A3457" s="244">
        <v>8421</v>
      </c>
      <c r="B3457" s="241" t="s">
        <v>4952</v>
      </c>
      <c r="C3457" s="241" t="s">
        <v>3277</v>
      </c>
      <c r="D3457" s="241" t="s">
        <v>1746</v>
      </c>
      <c r="E3457" s="241" t="s">
        <v>1219</v>
      </c>
      <c r="F3457" s="242">
        <v>45054</v>
      </c>
      <c r="G3457" s="241" t="s">
        <v>1220</v>
      </c>
      <c r="H3457" s="20" t="s">
        <v>1930</v>
      </c>
    </row>
    <row r="3458" spans="1:8" x14ac:dyDescent="0.25">
      <c r="A3458" s="244">
        <v>8422</v>
      </c>
      <c r="B3458" s="241" t="s">
        <v>4953</v>
      </c>
      <c r="C3458" s="241" t="s">
        <v>3277</v>
      </c>
      <c r="D3458" s="241" t="s">
        <v>1746</v>
      </c>
      <c r="E3458" s="241" t="s">
        <v>1219</v>
      </c>
      <c r="F3458" s="242">
        <v>45055</v>
      </c>
      <c r="G3458" s="241" t="s">
        <v>1220</v>
      </c>
      <c r="H3458" s="20" t="s">
        <v>1930</v>
      </c>
    </row>
    <row r="3459" spans="1:8" x14ac:dyDescent="0.25">
      <c r="A3459" s="244">
        <v>8423</v>
      </c>
      <c r="B3459" s="241" t="s">
        <v>4954</v>
      </c>
      <c r="C3459" s="241" t="s">
        <v>3277</v>
      </c>
      <c r="D3459" s="241" t="s">
        <v>1746</v>
      </c>
      <c r="E3459" s="241" t="s">
        <v>1219</v>
      </c>
      <c r="F3459" s="242">
        <v>45056</v>
      </c>
      <c r="G3459" s="241" t="s">
        <v>1220</v>
      </c>
      <c r="H3459" s="20" t="s">
        <v>1930</v>
      </c>
    </row>
  </sheetData>
  <autoFilter ref="A1:L3459" xr:uid="{00000000-0009-0000-0000-000001000000}">
    <sortState xmlns:xlrd2="http://schemas.microsoft.com/office/spreadsheetml/2017/richdata2" ref="A2:L3173">
      <sortCondition ref="A1:A3173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R739"/>
  <sheetViews>
    <sheetView showGridLines="0" topLeftCell="E1" zoomScale="110" zoomScaleNormal="110" workbookViewId="0">
      <pane ySplit="2" topLeftCell="A3" activePane="bottomLeft" state="frozen"/>
      <selection activeCell="A406" sqref="A406:XFD406"/>
      <selection pane="bottomLeft" activeCell="L2" sqref="L1:M1048576"/>
    </sheetView>
  </sheetViews>
  <sheetFormatPr defaultColWidth="11.42578125" defaultRowHeight="15" x14ac:dyDescent="0.25"/>
  <cols>
    <col min="1" max="1" width="10.85546875" customWidth="1"/>
    <col min="2" max="2" width="12.28515625" customWidth="1"/>
    <col min="3" max="3" width="11.42578125" customWidth="1"/>
    <col min="4" max="4" width="31.5703125" customWidth="1"/>
    <col min="5" max="5" width="7.28515625" customWidth="1"/>
    <col min="6" max="6" width="47.140625" customWidth="1"/>
    <col min="7" max="7" width="15.5703125" customWidth="1"/>
    <col min="8" max="8" width="30.7109375" customWidth="1"/>
    <col min="9" max="9" width="12.42578125" customWidth="1"/>
    <col min="10" max="10" width="16.140625" customWidth="1"/>
    <col min="11" max="11" width="15.5703125" customWidth="1"/>
    <col min="12" max="12" width="15.5703125" style="7" customWidth="1"/>
    <col min="13" max="13" width="15.7109375" style="7" customWidth="1"/>
    <col min="14" max="14" width="12" style="192" customWidth="1"/>
    <col min="15" max="15" width="15.140625" customWidth="1"/>
    <col min="16" max="16" width="36.85546875" bestFit="1" customWidth="1"/>
    <col min="17" max="17" width="11.42578125" customWidth="1"/>
    <col min="18" max="18" width="12" bestFit="1" customWidth="1"/>
  </cols>
  <sheetData>
    <row r="1" spans="1:18" ht="15" customHeight="1" thickBot="1" x14ac:dyDescent="0.3">
      <c r="A1" s="260" t="s">
        <v>4111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79"/>
    </row>
    <row r="2" spans="1:18" ht="20.25" customHeight="1" thickBot="1" x14ac:dyDescent="0.3">
      <c r="A2" s="15" t="s">
        <v>0</v>
      </c>
      <c r="B2" s="15" t="s">
        <v>1</v>
      </c>
      <c r="C2" s="15" t="s">
        <v>2</v>
      </c>
      <c r="D2" s="15"/>
      <c r="E2" s="15" t="s">
        <v>3</v>
      </c>
      <c r="F2" s="15" t="s">
        <v>4</v>
      </c>
      <c r="G2" s="15" t="s">
        <v>5</v>
      </c>
      <c r="H2" s="15" t="s">
        <v>6</v>
      </c>
      <c r="I2" s="1" t="s">
        <v>7</v>
      </c>
      <c r="J2" s="1" t="s">
        <v>8</v>
      </c>
      <c r="K2" s="1" t="s">
        <v>9</v>
      </c>
      <c r="L2" s="14" t="s">
        <v>1771</v>
      </c>
      <c r="M2" s="82" t="s">
        <v>1929</v>
      </c>
      <c r="N2" s="193" t="s">
        <v>2703</v>
      </c>
      <c r="O2" s="5" t="s">
        <v>277</v>
      </c>
      <c r="P2" s="5" t="s">
        <v>623</v>
      </c>
      <c r="Q2" s="5" t="s">
        <v>1364</v>
      </c>
    </row>
    <row r="3" spans="1:18" ht="15" customHeight="1" x14ac:dyDescent="0.25">
      <c r="A3" s="245">
        <v>45046</v>
      </c>
      <c r="B3" s="241" t="s">
        <v>4180</v>
      </c>
      <c r="C3" s="244">
        <v>900150072</v>
      </c>
      <c r="D3" s="241" t="s">
        <v>2055</v>
      </c>
      <c r="E3" s="244">
        <v>6476</v>
      </c>
      <c r="F3" s="241" t="s">
        <v>2054</v>
      </c>
      <c r="G3" s="241" t="s">
        <v>3830</v>
      </c>
      <c r="H3" s="241" t="s">
        <v>1207</v>
      </c>
      <c r="I3" s="246">
        <v>20917</v>
      </c>
      <c r="J3" s="246">
        <v>0</v>
      </c>
      <c r="K3" s="246">
        <v>0</v>
      </c>
      <c r="L3" s="240">
        <f t="shared" ref="L3" si="0">I3+J3+K3</f>
        <v>20917</v>
      </c>
      <c r="M3" s="240">
        <f>L3</f>
        <v>20917</v>
      </c>
      <c r="N3" s="235"/>
      <c r="O3" t="str">
        <f>VLOOKUP(C3:C483,'Correos Cliente'!$A$1:$C$4990,3,FALSE)</f>
        <v>SI</v>
      </c>
      <c r="P3">
        <f>VLOOKUP($E3:$E$731,OBRAS!$A$1:$H$4974,8,FALSE)</f>
        <v>0</v>
      </c>
      <c r="R3" s="100"/>
    </row>
    <row r="4" spans="1:18" ht="15" customHeight="1" x14ac:dyDescent="0.25">
      <c r="A4" s="245">
        <v>45046</v>
      </c>
      <c r="B4" s="241" t="s">
        <v>4181</v>
      </c>
      <c r="C4" s="244">
        <v>900150072</v>
      </c>
      <c r="D4" s="241" t="s">
        <v>2055</v>
      </c>
      <c r="E4" s="244">
        <v>6493</v>
      </c>
      <c r="F4" s="241" t="s">
        <v>2097</v>
      </c>
      <c r="G4" s="241" t="s">
        <v>3830</v>
      </c>
      <c r="H4" s="241" t="s">
        <v>1207</v>
      </c>
      <c r="I4" s="246">
        <v>172117.39</v>
      </c>
      <c r="J4" s="246">
        <v>0</v>
      </c>
      <c r="K4" s="246">
        <v>0</v>
      </c>
      <c r="L4" s="240">
        <f t="shared" ref="L4:L67" si="1">I4+J4+K4</f>
        <v>172117.39</v>
      </c>
      <c r="M4" s="240">
        <f>L4</f>
        <v>172117.39</v>
      </c>
      <c r="N4" s="235"/>
      <c r="O4" t="str">
        <f>VLOOKUP(C4:C484,'Correos Cliente'!$A$1:$C$4990,3,FALSE)</f>
        <v>SI</v>
      </c>
      <c r="P4">
        <f>VLOOKUP($E4:$E$731,OBRAS!$A$1:$H$4974,8,FALSE)</f>
        <v>0</v>
      </c>
      <c r="R4" s="100"/>
    </row>
    <row r="5" spans="1:18" ht="15" customHeight="1" x14ac:dyDescent="0.25">
      <c r="A5" s="245">
        <v>45046</v>
      </c>
      <c r="B5" s="241" t="s">
        <v>4182</v>
      </c>
      <c r="C5" s="244">
        <v>900150072</v>
      </c>
      <c r="D5" s="241" t="s">
        <v>2055</v>
      </c>
      <c r="E5" s="244">
        <v>6636</v>
      </c>
      <c r="F5" s="241" t="s">
        <v>2245</v>
      </c>
      <c r="G5" s="241" t="s">
        <v>3830</v>
      </c>
      <c r="H5" s="241" t="s">
        <v>1207</v>
      </c>
      <c r="I5" s="246">
        <v>40484.6</v>
      </c>
      <c r="J5" s="246">
        <v>0</v>
      </c>
      <c r="K5" s="246">
        <v>0</v>
      </c>
      <c r="L5" s="240">
        <f t="shared" si="1"/>
        <v>40484.6</v>
      </c>
      <c r="M5" s="240">
        <f>L5</f>
        <v>40484.6</v>
      </c>
      <c r="N5" s="235"/>
      <c r="O5" t="str">
        <f>VLOOKUP(C5:C485,'Correos Cliente'!$A$1:$C$4990,3,FALSE)</f>
        <v>SI</v>
      </c>
      <c r="P5">
        <f>VLOOKUP($E5:$E$731,OBRAS!$A$1:$H$4974,8,FALSE)</f>
        <v>0</v>
      </c>
      <c r="R5" s="100"/>
    </row>
    <row r="6" spans="1:18" ht="15" customHeight="1" x14ac:dyDescent="0.25">
      <c r="A6" s="245">
        <v>45046</v>
      </c>
      <c r="B6" s="241" t="s">
        <v>4183</v>
      </c>
      <c r="C6" s="244">
        <v>900150072</v>
      </c>
      <c r="D6" s="241" t="s">
        <v>2055</v>
      </c>
      <c r="E6" s="244">
        <v>6763</v>
      </c>
      <c r="F6" s="241" t="s">
        <v>2379</v>
      </c>
      <c r="G6" s="241" t="s">
        <v>3830</v>
      </c>
      <c r="H6" s="241" t="s">
        <v>1207</v>
      </c>
      <c r="I6" s="246">
        <v>641859.41</v>
      </c>
      <c r="J6" s="246">
        <v>0</v>
      </c>
      <c r="K6" s="246">
        <v>0</v>
      </c>
      <c r="L6" s="240">
        <f t="shared" si="1"/>
        <v>641859.41</v>
      </c>
      <c r="M6" s="240">
        <f>L6</f>
        <v>641859.41</v>
      </c>
      <c r="N6" s="235"/>
      <c r="O6" t="str">
        <f>VLOOKUP(C6:C486,'Correos Cliente'!$A$1:$C$4990,3,FALSE)</f>
        <v>SI</v>
      </c>
      <c r="P6">
        <f>VLOOKUP($E6:$E$731,OBRAS!$A$1:$H$4974,8,FALSE)</f>
        <v>0</v>
      </c>
      <c r="R6" s="100"/>
    </row>
    <row r="7" spans="1:18" ht="15" customHeight="1" x14ac:dyDescent="0.25">
      <c r="A7" s="245">
        <v>45046</v>
      </c>
      <c r="B7" s="241" t="s">
        <v>4184</v>
      </c>
      <c r="C7" s="244">
        <v>900150072</v>
      </c>
      <c r="D7" s="241" t="s">
        <v>2055</v>
      </c>
      <c r="E7" s="244">
        <v>7666</v>
      </c>
      <c r="F7" s="241" t="s">
        <v>3370</v>
      </c>
      <c r="G7" s="241" t="s">
        <v>3830</v>
      </c>
      <c r="H7" s="241" t="s">
        <v>1207</v>
      </c>
      <c r="I7" s="246">
        <v>183248</v>
      </c>
      <c r="J7" s="246">
        <v>0</v>
      </c>
      <c r="K7" s="246">
        <v>0</v>
      </c>
      <c r="L7" s="240">
        <f t="shared" si="1"/>
        <v>183248</v>
      </c>
      <c r="M7" s="240">
        <f>L7</f>
        <v>183248</v>
      </c>
      <c r="N7" s="235"/>
      <c r="O7" t="str">
        <f>VLOOKUP(C7:C487,'Correos Cliente'!$A$1:$C$4990,3,FALSE)</f>
        <v>SI</v>
      </c>
      <c r="P7">
        <f>VLOOKUP($E7:$E$731,OBRAS!$A$1:$H$4974,8,FALSE)</f>
        <v>0</v>
      </c>
      <c r="R7" s="100"/>
    </row>
    <row r="8" spans="1:18" ht="15" customHeight="1" x14ac:dyDescent="0.25">
      <c r="A8" s="247">
        <v>45046</v>
      </c>
      <c r="B8" s="248" t="s">
        <v>4185</v>
      </c>
      <c r="C8" s="250">
        <v>890304967</v>
      </c>
      <c r="D8" s="248" t="s">
        <v>2254</v>
      </c>
      <c r="E8" s="250">
        <v>8050</v>
      </c>
      <c r="F8" s="248" t="s">
        <v>3772</v>
      </c>
      <c r="G8" s="248" t="s">
        <v>3830</v>
      </c>
      <c r="H8" s="248" t="s">
        <v>1254</v>
      </c>
      <c r="I8" s="249">
        <v>850957</v>
      </c>
      <c r="J8" s="249">
        <v>0</v>
      </c>
      <c r="K8" s="249">
        <v>0</v>
      </c>
      <c r="L8" s="251">
        <f t="shared" si="1"/>
        <v>850957</v>
      </c>
      <c r="M8" s="251">
        <f>L8</f>
        <v>850957</v>
      </c>
      <c r="N8" s="252">
        <v>86211</v>
      </c>
      <c r="O8" t="str">
        <f>VLOOKUP(C8:C488,'Correos Cliente'!$A$1:$C$4990,3,FALSE)</f>
        <v>SI</v>
      </c>
      <c r="P8">
        <f>VLOOKUP($E8:$E$731,OBRAS!$A$1:$H$4974,8,FALSE)</f>
        <v>0</v>
      </c>
      <c r="R8" s="100"/>
    </row>
    <row r="9" spans="1:18" ht="15" customHeight="1" x14ac:dyDescent="0.25">
      <c r="A9" s="247">
        <v>45046</v>
      </c>
      <c r="B9" s="248" t="s">
        <v>4186</v>
      </c>
      <c r="C9" s="250">
        <v>890304967</v>
      </c>
      <c r="D9" s="248" t="s">
        <v>2254</v>
      </c>
      <c r="E9" s="250">
        <v>8124</v>
      </c>
      <c r="F9" s="248" t="s">
        <v>3848</v>
      </c>
      <c r="G9" s="248" t="s">
        <v>3830</v>
      </c>
      <c r="H9" s="248" t="s">
        <v>1254</v>
      </c>
      <c r="I9" s="249">
        <v>1609862</v>
      </c>
      <c r="J9" s="249">
        <v>0</v>
      </c>
      <c r="K9" s="249">
        <v>0</v>
      </c>
      <c r="L9" s="251">
        <f t="shared" si="1"/>
        <v>1609862</v>
      </c>
      <c r="M9" s="251">
        <f>L9</f>
        <v>1609862</v>
      </c>
      <c r="N9" s="252">
        <v>86212</v>
      </c>
      <c r="O9" t="str">
        <f>VLOOKUP(C9:C489,'Correos Cliente'!$A$1:$C$4990,3,FALSE)</f>
        <v>SI</v>
      </c>
      <c r="P9">
        <f>VLOOKUP($E9:$E$731,OBRAS!$A$1:$H$4974,8,FALSE)</f>
        <v>0</v>
      </c>
      <c r="R9" s="100"/>
    </row>
    <row r="10" spans="1:18" ht="15" customHeight="1" x14ac:dyDescent="0.25">
      <c r="A10" s="247">
        <v>45046</v>
      </c>
      <c r="B10" s="248" t="s">
        <v>4187</v>
      </c>
      <c r="C10" s="250">
        <v>890304967</v>
      </c>
      <c r="D10" s="248" t="s">
        <v>2254</v>
      </c>
      <c r="E10" s="250">
        <v>8356</v>
      </c>
      <c r="F10" s="248" t="s">
        <v>4125</v>
      </c>
      <c r="G10" s="248" t="s">
        <v>3832</v>
      </c>
      <c r="H10" s="248" t="s">
        <v>1254</v>
      </c>
      <c r="I10" s="249">
        <v>0</v>
      </c>
      <c r="J10" s="249">
        <v>0</v>
      </c>
      <c r="K10" s="249">
        <v>350244</v>
      </c>
      <c r="L10" s="251">
        <f t="shared" si="1"/>
        <v>350244</v>
      </c>
      <c r="M10" s="251">
        <f>L10</f>
        <v>350244</v>
      </c>
      <c r="N10" s="252">
        <v>86213</v>
      </c>
      <c r="O10" t="str">
        <f>VLOOKUP(C10:C490,'Correos Cliente'!$A$1:$C$4990,3,FALSE)</f>
        <v>SI</v>
      </c>
      <c r="P10">
        <f>VLOOKUP($E10:$E$731,OBRAS!$A$1:$H$4974,8,FALSE)</f>
        <v>0</v>
      </c>
      <c r="R10" s="100"/>
    </row>
    <row r="11" spans="1:18" ht="15" customHeight="1" x14ac:dyDescent="0.25">
      <c r="A11" s="247">
        <v>45046</v>
      </c>
      <c r="B11" s="248" t="s">
        <v>4188</v>
      </c>
      <c r="C11" s="250">
        <v>890304967</v>
      </c>
      <c r="D11" s="248" t="s">
        <v>2254</v>
      </c>
      <c r="E11" s="250">
        <v>8356</v>
      </c>
      <c r="F11" s="248" t="s">
        <v>4125</v>
      </c>
      <c r="G11" s="248" t="s">
        <v>3830</v>
      </c>
      <c r="H11" s="248" t="s">
        <v>1254</v>
      </c>
      <c r="I11" s="249">
        <v>1943468.4</v>
      </c>
      <c r="J11" s="249">
        <v>0</v>
      </c>
      <c r="K11" s="249">
        <v>0</v>
      </c>
      <c r="L11" s="251">
        <f t="shared" si="1"/>
        <v>1943468.4</v>
      </c>
      <c r="M11" s="251">
        <f>L11</f>
        <v>1943468.4</v>
      </c>
      <c r="N11" s="252">
        <v>86214</v>
      </c>
      <c r="O11" t="str">
        <f>VLOOKUP(C11:C491,'Correos Cliente'!$A$1:$C$4990,3,FALSE)</f>
        <v>SI</v>
      </c>
      <c r="P11">
        <f>VLOOKUP($E11:$E$731,OBRAS!$A$1:$H$4974,8,FALSE)</f>
        <v>0</v>
      </c>
      <c r="R11" s="100"/>
    </row>
    <row r="12" spans="1:18" ht="15" customHeight="1" x14ac:dyDescent="0.25">
      <c r="A12" s="245">
        <v>45046</v>
      </c>
      <c r="B12" s="241" t="s">
        <v>4189</v>
      </c>
      <c r="C12" s="244">
        <v>890311243</v>
      </c>
      <c r="D12" s="241" t="s">
        <v>1437</v>
      </c>
      <c r="E12" s="244">
        <v>7943</v>
      </c>
      <c r="F12" s="241" t="s">
        <v>3658</v>
      </c>
      <c r="G12" s="241" t="s">
        <v>3830</v>
      </c>
      <c r="H12" s="241" t="s">
        <v>1220</v>
      </c>
      <c r="I12" s="246">
        <v>2219784.17</v>
      </c>
      <c r="J12" s="246">
        <v>0</v>
      </c>
      <c r="K12" s="246">
        <v>0</v>
      </c>
      <c r="L12" s="240">
        <f t="shared" si="1"/>
        <v>2219784.17</v>
      </c>
      <c r="M12" s="240">
        <f>L12</f>
        <v>2219784.17</v>
      </c>
      <c r="N12" s="235"/>
      <c r="O12" t="str">
        <f>VLOOKUP(C12:C492,'Correos Cliente'!$A$1:$C$4990,3,FALSE)</f>
        <v>SI</v>
      </c>
      <c r="P12" t="str">
        <f>VLOOKUP($E12:$E$731,OBRAS!$A$1:$H$4974,8,FALSE)</f>
        <v>ACTA PARA FACTURAR</v>
      </c>
      <c r="R12" s="100"/>
    </row>
    <row r="13" spans="1:18" ht="15" customHeight="1" x14ac:dyDescent="0.25">
      <c r="A13" s="245">
        <v>45046</v>
      </c>
      <c r="B13" s="241" t="s">
        <v>4190</v>
      </c>
      <c r="C13" s="244">
        <v>890311243</v>
      </c>
      <c r="D13" s="241" t="s">
        <v>1437</v>
      </c>
      <c r="E13" s="244">
        <v>8062</v>
      </c>
      <c r="F13" s="241" t="s">
        <v>3781</v>
      </c>
      <c r="G13" s="241" t="s">
        <v>3830</v>
      </c>
      <c r="H13" s="241" t="s">
        <v>1220</v>
      </c>
      <c r="I13" s="246">
        <v>1324309.57</v>
      </c>
      <c r="J13" s="246">
        <v>0</v>
      </c>
      <c r="K13" s="246">
        <v>0</v>
      </c>
      <c r="L13" s="240">
        <f t="shared" si="1"/>
        <v>1324309.57</v>
      </c>
      <c r="M13" s="240">
        <f>L13</f>
        <v>1324309.57</v>
      </c>
      <c r="N13" s="235"/>
      <c r="O13" t="str">
        <f>VLOOKUP(C13:C493,'Correos Cliente'!$A$1:$C$4990,3,FALSE)</f>
        <v>SI</v>
      </c>
      <c r="P13" t="str">
        <f>VLOOKUP($E13:$E$731,OBRAS!$A$1:$H$4974,8,FALSE)</f>
        <v>ACTA PARA FACTURAR</v>
      </c>
      <c r="R13" s="100"/>
    </row>
    <row r="14" spans="1:18" ht="15" customHeight="1" x14ac:dyDescent="0.25">
      <c r="A14" s="245">
        <v>45046</v>
      </c>
      <c r="B14" s="241" t="s">
        <v>4191</v>
      </c>
      <c r="C14" s="244">
        <v>890311243</v>
      </c>
      <c r="D14" s="241" t="s">
        <v>1437</v>
      </c>
      <c r="E14" s="244">
        <v>8062</v>
      </c>
      <c r="F14" s="241" t="s">
        <v>3781</v>
      </c>
      <c r="G14" s="244" t="s">
        <v>4192</v>
      </c>
      <c r="H14" s="241" t="s">
        <v>1220</v>
      </c>
      <c r="I14" s="246">
        <v>0</v>
      </c>
      <c r="J14" s="246">
        <v>25664</v>
      </c>
      <c r="K14" s="246">
        <v>0</v>
      </c>
      <c r="L14" s="240">
        <f t="shared" si="1"/>
        <v>25664</v>
      </c>
      <c r="M14" s="240">
        <f>L14</f>
        <v>25664</v>
      </c>
      <c r="N14" s="235"/>
      <c r="O14" t="str">
        <f>VLOOKUP(C14:C494,'Correos Cliente'!$A$1:$C$4990,3,FALSE)</f>
        <v>SI</v>
      </c>
      <c r="P14" t="str">
        <f>VLOOKUP($E14:$E$731,OBRAS!$A$1:$H$4974,8,FALSE)</f>
        <v>ACTA PARA FACTURAR</v>
      </c>
      <c r="R14" s="100"/>
    </row>
    <row r="15" spans="1:18" ht="15" customHeight="1" x14ac:dyDescent="0.25">
      <c r="A15" s="245">
        <v>45046</v>
      </c>
      <c r="B15" s="241" t="s">
        <v>4193</v>
      </c>
      <c r="C15" s="244">
        <v>890311243</v>
      </c>
      <c r="D15" s="241" t="s">
        <v>1437</v>
      </c>
      <c r="E15" s="244">
        <v>8085</v>
      </c>
      <c r="F15" s="241" t="s">
        <v>3865</v>
      </c>
      <c r="G15" s="241" t="s">
        <v>3830</v>
      </c>
      <c r="H15" s="241" t="s">
        <v>1220</v>
      </c>
      <c r="I15" s="246">
        <v>152615.34</v>
      </c>
      <c r="J15" s="246">
        <v>0</v>
      </c>
      <c r="K15" s="246">
        <v>0</v>
      </c>
      <c r="L15" s="240">
        <f t="shared" si="1"/>
        <v>152615.34</v>
      </c>
      <c r="M15" s="240">
        <f>L15</f>
        <v>152615.34</v>
      </c>
      <c r="N15" s="235"/>
      <c r="O15" t="str">
        <f>VLOOKUP(C15:C495,'Correos Cliente'!$A$1:$C$4990,3,FALSE)</f>
        <v>SI</v>
      </c>
      <c r="P15" t="str">
        <f>VLOOKUP($E15:$E$731,OBRAS!$A$1:$H$4974,8,FALSE)</f>
        <v>ACTA PARA FACTURAR</v>
      </c>
      <c r="R15" s="100"/>
    </row>
    <row r="16" spans="1:18" ht="15" customHeight="1" x14ac:dyDescent="0.25">
      <c r="A16" s="245">
        <v>45046</v>
      </c>
      <c r="B16" s="241" t="s">
        <v>4194</v>
      </c>
      <c r="C16" s="244">
        <v>890311243</v>
      </c>
      <c r="D16" s="241" t="s">
        <v>1437</v>
      </c>
      <c r="E16" s="244">
        <v>8121</v>
      </c>
      <c r="F16" s="241" t="s">
        <v>3866</v>
      </c>
      <c r="G16" s="241" t="s">
        <v>3830</v>
      </c>
      <c r="H16" s="241" t="s">
        <v>1220</v>
      </c>
      <c r="I16" s="246">
        <v>179395.94</v>
      </c>
      <c r="J16" s="246">
        <v>0</v>
      </c>
      <c r="K16" s="246">
        <v>0</v>
      </c>
      <c r="L16" s="240">
        <f t="shared" si="1"/>
        <v>179395.94</v>
      </c>
      <c r="M16" s="240">
        <f>L16</f>
        <v>179395.94</v>
      </c>
      <c r="N16" s="235"/>
      <c r="O16" t="str">
        <f>VLOOKUP(C16:C496,'Correos Cliente'!$A$1:$C$4990,3,FALSE)</f>
        <v>SI</v>
      </c>
      <c r="P16" t="str">
        <f>VLOOKUP($E16:$E$731,OBRAS!$A$1:$H$4974,8,FALSE)</f>
        <v>ACTA PARA FACTURAR</v>
      </c>
      <c r="R16" s="100"/>
    </row>
    <row r="17" spans="1:18" ht="15" customHeight="1" x14ac:dyDescent="0.25">
      <c r="A17" s="245">
        <v>45046</v>
      </c>
      <c r="B17" s="241" t="s">
        <v>4195</v>
      </c>
      <c r="C17" s="244">
        <v>890311243</v>
      </c>
      <c r="D17" s="241" t="s">
        <v>1437</v>
      </c>
      <c r="E17" s="244">
        <v>8354</v>
      </c>
      <c r="F17" s="241" t="s">
        <v>4123</v>
      </c>
      <c r="G17" s="241" t="s">
        <v>3830</v>
      </c>
      <c r="H17" s="241" t="s">
        <v>1220</v>
      </c>
      <c r="I17" s="246">
        <v>1873428</v>
      </c>
      <c r="J17" s="246">
        <v>0</v>
      </c>
      <c r="K17" s="246">
        <v>0</v>
      </c>
      <c r="L17" s="240">
        <f t="shared" si="1"/>
        <v>1873428</v>
      </c>
      <c r="M17" s="240">
        <f>L17</f>
        <v>1873428</v>
      </c>
      <c r="N17" s="235"/>
      <c r="O17" t="str">
        <f>VLOOKUP(C17:C497,'Correos Cliente'!$A$1:$C$4990,3,FALSE)</f>
        <v>SI</v>
      </c>
      <c r="P17" t="str">
        <f>VLOOKUP($E17:$E$731,OBRAS!$A$1:$H$4974,8,FALSE)</f>
        <v>ACTA PARA FACTURAR</v>
      </c>
      <c r="R17" s="100"/>
    </row>
    <row r="18" spans="1:18" ht="15" customHeight="1" x14ac:dyDescent="0.25">
      <c r="A18" s="245">
        <v>45046</v>
      </c>
      <c r="B18" s="241" t="s">
        <v>4196</v>
      </c>
      <c r="C18" s="244">
        <v>890311243</v>
      </c>
      <c r="D18" s="241" t="s">
        <v>1437</v>
      </c>
      <c r="E18" s="244">
        <v>8372</v>
      </c>
      <c r="F18" s="241" t="s">
        <v>4144</v>
      </c>
      <c r="G18" s="241" t="s">
        <v>3830</v>
      </c>
      <c r="H18" s="241" t="s">
        <v>1220</v>
      </c>
      <c r="I18" s="246">
        <v>504402.6</v>
      </c>
      <c r="J18" s="246">
        <v>0</v>
      </c>
      <c r="K18" s="246">
        <v>0</v>
      </c>
      <c r="L18" s="240">
        <f t="shared" si="1"/>
        <v>504402.6</v>
      </c>
      <c r="M18" s="240">
        <f>L18</f>
        <v>504402.6</v>
      </c>
      <c r="N18" s="235"/>
      <c r="O18" t="str">
        <f>VLOOKUP(C18:C498,'Correos Cliente'!$A$1:$C$4990,3,FALSE)</f>
        <v>SI</v>
      </c>
      <c r="P18" t="str">
        <f>VLOOKUP($E18:$E$731,OBRAS!$A$1:$H$4974,8,FALSE)</f>
        <v>ACTA PARA FACTURAR</v>
      </c>
      <c r="R18" s="100"/>
    </row>
    <row r="19" spans="1:18" ht="15" customHeight="1" x14ac:dyDescent="0.25">
      <c r="A19" s="247">
        <v>45046</v>
      </c>
      <c r="B19" s="255" t="s">
        <v>4197</v>
      </c>
      <c r="C19" s="250">
        <v>890311243</v>
      </c>
      <c r="D19" s="248" t="s">
        <v>1437</v>
      </c>
      <c r="E19" s="250">
        <v>8372</v>
      </c>
      <c r="F19" s="248" t="s">
        <v>4144</v>
      </c>
      <c r="G19" s="248" t="s">
        <v>3832</v>
      </c>
      <c r="H19" s="248" t="s">
        <v>1220</v>
      </c>
      <c r="I19" s="246">
        <v>0</v>
      </c>
      <c r="J19" s="246">
        <v>0</v>
      </c>
      <c r="K19" s="246">
        <v>116479</v>
      </c>
      <c r="L19" s="240">
        <v>116479</v>
      </c>
      <c r="M19" s="256">
        <v>116479</v>
      </c>
      <c r="N19" s="252">
        <v>86272</v>
      </c>
      <c r="O19" t="str">
        <f>VLOOKUP(C19:C499,'Correos Cliente'!$A$1:$C$4990,3,FALSE)</f>
        <v>SI</v>
      </c>
      <c r="P19" t="str">
        <f>VLOOKUP($E19:$E$731,OBRAS!$A$1:$H$4974,8,FALSE)</f>
        <v>ACTA PARA FACTURAR</v>
      </c>
      <c r="R19" s="100"/>
    </row>
    <row r="20" spans="1:18" ht="15" customHeight="1" x14ac:dyDescent="0.25">
      <c r="A20" s="247">
        <v>45046</v>
      </c>
      <c r="B20" s="248" t="s">
        <v>4198</v>
      </c>
      <c r="C20" s="250">
        <v>890311243</v>
      </c>
      <c r="D20" s="248" t="s">
        <v>1437</v>
      </c>
      <c r="E20" s="250">
        <v>8372</v>
      </c>
      <c r="F20" s="248" t="s">
        <v>4144</v>
      </c>
      <c r="G20" s="248" t="s">
        <v>4199</v>
      </c>
      <c r="H20" s="248" t="s">
        <v>1220</v>
      </c>
      <c r="I20" s="246">
        <v>0</v>
      </c>
      <c r="J20" s="246">
        <v>0</v>
      </c>
      <c r="K20" s="246">
        <v>1535836</v>
      </c>
      <c r="L20" s="251">
        <f t="shared" si="1"/>
        <v>1535836</v>
      </c>
      <c r="M20" s="251">
        <f>L20</f>
        <v>1535836</v>
      </c>
      <c r="N20" s="252">
        <v>862742</v>
      </c>
      <c r="O20" t="str">
        <f>VLOOKUP(C20:C500,'Correos Cliente'!$A$1:$C$4990,3,FALSE)</f>
        <v>SI</v>
      </c>
      <c r="P20" t="str">
        <f>VLOOKUP($E20:$E$731,OBRAS!$A$1:$H$4974,8,FALSE)</f>
        <v>ACTA PARA FACTURAR</v>
      </c>
      <c r="R20" s="100"/>
    </row>
    <row r="21" spans="1:18" ht="15" customHeight="1" x14ac:dyDescent="0.25">
      <c r="A21" s="245">
        <v>45046</v>
      </c>
      <c r="B21" s="241" t="s">
        <v>4200</v>
      </c>
      <c r="C21" s="244">
        <v>890311243</v>
      </c>
      <c r="D21" s="241" t="s">
        <v>1437</v>
      </c>
      <c r="E21" s="244">
        <v>8383</v>
      </c>
      <c r="F21" s="241" t="s">
        <v>4157</v>
      </c>
      <c r="G21" s="241" t="s">
        <v>3830</v>
      </c>
      <c r="H21" s="241" t="s">
        <v>1220</v>
      </c>
      <c r="I21" s="246">
        <v>29324.66</v>
      </c>
      <c r="J21" s="246">
        <v>0</v>
      </c>
      <c r="K21" s="246">
        <v>0</v>
      </c>
      <c r="L21" s="240">
        <f t="shared" si="1"/>
        <v>29324.66</v>
      </c>
      <c r="M21" s="240">
        <f>L21</f>
        <v>29324.66</v>
      </c>
      <c r="N21" s="235"/>
      <c r="O21" t="str">
        <f>VLOOKUP(C21:C501,'Correos Cliente'!$A$1:$C$4990,3,FALSE)</f>
        <v>SI</v>
      </c>
      <c r="P21" t="str">
        <f>VLOOKUP($E21:$E$731,OBRAS!$A$1:$H$4974,8,FALSE)</f>
        <v>ACTA PARA FACTURAR</v>
      </c>
      <c r="R21" s="100"/>
    </row>
    <row r="22" spans="1:18" ht="15" customHeight="1" x14ac:dyDescent="0.25">
      <c r="A22" s="245">
        <v>45046</v>
      </c>
      <c r="B22" s="241" t="s">
        <v>4201</v>
      </c>
      <c r="C22" s="244">
        <v>890311243</v>
      </c>
      <c r="D22" s="241" t="s">
        <v>1437</v>
      </c>
      <c r="E22" s="244">
        <v>8401</v>
      </c>
      <c r="F22" s="241" t="s">
        <v>4175</v>
      </c>
      <c r="G22" s="241" t="s">
        <v>3830</v>
      </c>
      <c r="H22" s="241" t="s">
        <v>1220</v>
      </c>
      <c r="I22" s="246">
        <v>17858</v>
      </c>
      <c r="J22" s="246">
        <v>0</v>
      </c>
      <c r="K22" s="246">
        <v>0</v>
      </c>
      <c r="L22" s="240">
        <f t="shared" si="1"/>
        <v>17858</v>
      </c>
      <c r="M22" s="240">
        <f>L22</f>
        <v>17858</v>
      </c>
      <c r="N22" s="235"/>
      <c r="O22" t="str">
        <f>VLOOKUP(C22:C502,'Correos Cliente'!$A$1:$C$4990,3,FALSE)</f>
        <v>SI</v>
      </c>
      <c r="P22" t="str">
        <f>VLOOKUP($E22:$E$731,OBRAS!$A$1:$H$4974,8,FALSE)</f>
        <v>ACTA PARA FACTURAR</v>
      </c>
      <c r="R22" s="100"/>
    </row>
    <row r="23" spans="1:18" ht="15" customHeight="1" x14ac:dyDescent="0.25">
      <c r="A23" s="247">
        <v>45046</v>
      </c>
      <c r="B23" s="248" t="s">
        <v>4202</v>
      </c>
      <c r="C23" s="250">
        <v>900316995</v>
      </c>
      <c r="D23" s="248" t="s">
        <v>1558</v>
      </c>
      <c r="E23" s="250">
        <v>8043</v>
      </c>
      <c r="F23" s="248" t="s">
        <v>3765</v>
      </c>
      <c r="G23" s="248" t="s">
        <v>3830</v>
      </c>
      <c r="H23" s="248" t="s">
        <v>1254</v>
      </c>
      <c r="I23" s="246">
        <v>1675999</v>
      </c>
      <c r="J23" s="246">
        <v>0</v>
      </c>
      <c r="K23" s="246">
        <v>0</v>
      </c>
      <c r="L23" s="251">
        <f t="shared" si="1"/>
        <v>1675999</v>
      </c>
      <c r="M23" s="251">
        <f>L23</f>
        <v>1675999</v>
      </c>
      <c r="N23" s="252">
        <v>86235</v>
      </c>
      <c r="O23" t="str">
        <f>VLOOKUP(C23:C503,'Correos Cliente'!$A$1:$C$4990,3,FALSE)</f>
        <v>SI</v>
      </c>
      <c r="P23">
        <f>VLOOKUP($E23:$E$731,OBRAS!$A$1:$H$4974,8,FALSE)</f>
        <v>0</v>
      </c>
      <c r="R23" s="100"/>
    </row>
    <row r="24" spans="1:18" ht="15" customHeight="1" x14ac:dyDescent="0.25">
      <c r="A24" s="247">
        <v>45046</v>
      </c>
      <c r="B24" s="248" t="s">
        <v>4203</v>
      </c>
      <c r="C24" s="250">
        <v>900316995</v>
      </c>
      <c r="D24" s="248" t="s">
        <v>1558</v>
      </c>
      <c r="E24" s="250">
        <v>8077</v>
      </c>
      <c r="F24" s="248" t="s">
        <v>3826</v>
      </c>
      <c r="G24" s="248" t="s">
        <v>3830</v>
      </c>
      <c r="H24" s="248" t="s">
        <v>1254</v>
      </c>
      <c r="I24" s="246">
        <v>100608</v>
      </c>
      <c r="J24" s="246">
        <v>0</v>
      </c>
      <c r="K24" s="246">
        <v>0</v>
      </c>
      <c r="L24" s="251">
        <f t="shared" si="1"/>
        <v>100608</v>
      </c>
      <c r="M24" s="251">
        <f>L24</f>
        <v>100608</v>
      </c>
      <c r="N24" s="252">
        <v>86236</v>
      </c>
      <c r="O24" t="str">
        <f>VLOOKUP(C24:C504,'Correos Cliente'!$A$1:$C$4990,3,FALSE)</f>
        <v>SI</v>
      </c>
      <c r="P24">
        <f>VLOOKUP($E24:$E$731,OBRAS!$A$1:$H$4974,8,FALSE)</f>
        <v>0</v>
      </c>
      <c r="R24" s="100"/>
    </row>
    <row r="25" spans="1:18" ht="15" customHeight="1" x14ac:dyDescent="0.25">
      <c r="A25" s="247">
        <v>45046</v>
      </c>
      <c r="B25" s="248" t="s">
        <v>4204</v>
      </c>
      <c r="C25" s="250">
        <v>900316995</v>
      </c>
      <c r="D25" s="248" t="s">
        <v>1558</v>
      </c>
      <c r="E25" s="250">
        <v>8384</v>
      </c>
      <c r="F25" s="248" t="s">
        <v>4158</v>
      </c>
      <c r="G25" s="248" t="s">
        <v>3832</v>
      </c>
      <c r="H25" s="248" t="s">
        <v>1254</v>
      </c>
      <c r="I25" s="246">
        <v>0</v>
      </c>
      <c r="J25" s="246">
        <v>0</v>
      </c>
      <c r="K25" s="246">
        <v>479730</v>
      </c>
      <c r="L25" s="251">
        <f t="shared" si="1"/>
        <v>479730</v>
      </c>
      <c r="M25" s="251">
        <f>L25</f>
        <v>479730</v>
      </c>
      <c r="N25" s="252">
        <v>86237</v>
      </c>
      <c r="O25" t="str">
        <f>VLOOKUP(C25:C505,'Correos Cliente'!$A$1:$C$4990,3,FALSE)</f>
        <v>SI</v>
      </c>
      <c r="P25">
        <f>VLOOKUP($E25:$E$731,OBRAS!$A$1:$H$4974,8,FALSE)</f>
        <v>0</v>
      </c>
      <c r="R25" s="100"/>
    </row>
    <row r="26" spans="1:18" ht="15" customHeight="1" x14ac:dyDescent="0.25">
      <c r="A26" s="247">
        <v>45046</v>
      </c>
      <c r="B26" s="248" t="s">
        <v>4205</v>
      </c>
      <c r="C26" s="250">
        <v>900316995</v>
      </c>
      <c r="D26" s="248" t="s">
        <v>1558</v>
      </c>
      <c r="E26" s="250">
        <v>8384</v>
      </c>
      <c r="F26" s="248" t="s">
        <v>4158</v>
      </c>
      <c r="G26" s="248" t="s">
        <v>3830</v>
      </c>
      <c r="H26" s="248" t="s">
        <v>1254</v>
      </c>
      <c r="I26" s="246">
        <v>1315984.2</v>
      </c>
      <c r="J26" s="246">
        <v>0</v>
      </c>
      <c r="K26" s="246">
        <v>0</v>
      </c>
      <c r="L26" s="251">
        <f t="shared" si="1"/>
        <v>1315984.2</v>
      </c>
      <c r="M26" s="251">
        <f>L26</f>
        <v>1315984.2</v>
      </c>
      <c r="N26" s="252">
        <v>86238</v>
      </c>
      <c r="O26" t="str">
        <f>VLOOKUP(C26:C506,'Correos Cliente'!$A$1:$C$4990,3,FALSE)</f>
        <v>SI</v>
      </c>
      <c r="P26">
        <f>VLOOKUP($E26:$E$731,OBRAS!$A$1:$H$4974,8,FALSE)</f>
        <v>0</v>
      </c>
      <c r="R26" s="100"/>
    </row>
    <row r="27" spans="1:18" ht="15" customHeight="1" x14ac:dyDescent="0.25">
      <c r="A27" s="247">
        <v>45046</v>
      </c>
      <c r="B27" s="248" t="s">
        <v>4206</v>
      </c>
      <c r="C27" s="250">
        <v>900316995</v>
      </c>
      <c r="D27" s="248" t="s">
        <v>1558</v>
      </c>
      <c r="E27" s="250">
        <v>8289</v>
      </c>
      <c r="F27" s="248" t="s">
        <v>4055</v>
      </c>
      <c r="G27" s="248" t="s">
        <v>3830</v>
      </c>
      <c r="H27" s="248" t="s">
        <v>1254</v>
      </c>
      <c r="I27" s="246">
        <v>23304481.420000002</v>
      </c>
      <c r="J27" s="246">
        <v>0</v>
      </c>
      <c r="K27" s="246">
        <v>0</v>
      </c>
      <c r="L27" s="251">
        <f t="shared" si="1"/>
        <v>23304481.420000002</v>
      </c>
      <c r="M27" s="251">
        <f>L27</f>
        <v>23304481.420000002</v>
      </c>
      <c r="N27" s="252">
        <v>86239</v>
      </c>
      <c r="O27" t="str">
        <f>VLOOKUP(C27:C507,'Correos Cliente'!$A$1:$C$4990,3,FALSE)</f>
        <v>SI</v>
      </c>
      <c r="P27">
        <f>VLOOKUP($E27:$E$731,OBRAS!$A$1:$H$4974,8,FALSE)</f>
        <v>0</v>
      </c>
      <c r="R27" s="100"/>
    </row>
    <row r="28" spans="1:18" ht="15" customHeight="1" x14ac:dyDescent="0.25">
      <c r="A28" s="247">
        <v>45046</v>
      </c>
      <c r="B28" s="248" t="s">
        <v>4207</v>
      </c>
      <c r="C28" s="250">
        <v>900316995</v>
      </c>
      <c r="D28" s="248" t="s">
        <v>1558</v>
      </c>
      <c r="E28" s="250">
        <v>8289</v>
      </c>
      <c r="F28" s="248" t="s">
        <v>4055</v>
      </c>
      <c r="G28" s="250" t="s">
        <v>4192</v>
      </c>
      <c r="H28" s="248" t="s">
        <v>1254</v>
      </c>
      <c r="I28" s="246">
        <v>0</v>
      </c>
      <c r="J28" s="246">
        <v>87900</v>
      </c>
      <c r="K28" s="246">
        <v>0</v>
      </c>
      <c r="L28" s="251">
        <f t="shared" si="1"/>
        <v>87900</v>
      </c>
      <c r="M28" s="251">
        <f>L28</f>
        <v>87900</v>
      </c>
      <c r="N28" s="252">
        <v>86240</v>
      </c>
      <c r="O28" t="str">
        <f>VLOOKUP(C28:C508,'Correos Cliente'!$A$1:$C$4990,3,FALSE)</f>
        <v>SI</v>
      </c>
      <c r="P28">
        <f>VLOOKUP($E28:$E$731,OBRAS!$A$1:$H$4974,8,FALSE)</f>
        <v>0</v>
      </c>
      <c r="R28" s="100"/>
    </row>
    <row r="29" spans="1:18" ht="15" customHeight="1" x14ac:dyDescent="0.25">
      <c r="A29" s="247">
        <v>45046</v>
      </c>
      <c r="B29" s="248" t="s">
        <v>4208</v>
      </c>
      <c r="C29" s="250">
        <v>900316995</v>
      </c>
      <c r="D29" s="248" t="s">
        <v>1558</v>
      </c>
      <c r="E29" s="250">
        <v>8309</v>
      </c>
      <c r="F29" s="248" t="s">
        <v>4209</v>
      </c>
      <c r="G29" s="250" t="s">
        <v>4192</v>
      </c>
      <c r="H29" s="248" t="s">
        <v>1254</v>
      </c>
      <c r="I29" s="246">
        <v>0</v>
      </c>
      <c r="J29" s="246">
        <v>11974</v>
      </c>
      <c r="K29" s="246">
        <v>0</v>
      </c>
      <c r="L29" s="251">
        <f t="shared" si="1"/>
        <v>11974</v>
      </c>
      <c r="M29" s="251">
        <f>L29</f>
        <v>11974</v>
      </c>
      <c r="N29" s="252">
        <v>86241</v>
      </c>
      <c r="O29" t="str">
        <f>VLOOKUP(C29:C509,'Correos Cliente'!$A$1:$C$4990,3,FALSE)</f>
        <v>SI</v>
      </c>
      <c r="P29">
        <f>VLOOKUP($E29:$E$731,OBRAS!$A$1:$H$4974,8,FALSE)</f>
        <v>0</v>
      </c>
      <c r="R29" s="100"/>
    </row>
    <row r="30" spans="1:18" ht="15" customHeight="1" x14ac:dyDescent="0.25">
      <c r="A30" s="247">
        <v>45046</v>
      </c>
      <c r="B30" s="248" t="s">
        <v>4210</v>
      </c>
      <c r="C30" s="250">
        <v>900316995</v>
      </c>
      <c r="D30" s="248" t="s">
        <v>1558</v>
      </c>
      <c r="E30" s="250">
        <v>8309</v>
      </c>
      <c r="F30" s="248" t="s">
        <v>4209</v>
      </c>
      <c r="G30" s="248" t="s">
        <v>3830</v>
      </c>
      <c r="H30" s="248" t="s">
        <v>1254</v>
      </c>
      <c r="I30" s="246">
        <v>571005.80000000005</v>
      </c>
      <c r="J30" s="246">
        <v>0</v>
      </c>
      <c r="K30" s="246">
        <v>0</v>
      </c>
      <c r="L30" s="251">
        <f t="shared" si="1"/>
        <v>571005.80000000005</v>
      </c>
      <c r="M30" s="251">
        <f>L30</f>
        <v>571005.80000000005</v>
      </c>
      <c r="N30" s="252">
        <v>86242</v>
      </c>
      <c r="O30" t="str">
        <f>VLOOKUP(C30:C510,'Correos Cliente'!$A$1:$C$4990,3,FALSE)</f>
        <v>SI</v>
      </c>
      <c r="P30">
        <f>VLOOKUP($E30:$E$731,OBRAS!$A$1:$H$4974,8,FALSE)</f>
        <v>0</v>
      </c>
      <c r="R30" s="100"/>
    </row>
    <row r="31" spans="1:18" ht="15" customHeight="1" x14ac:dyDescent="0.25">
      <c r="A31" s="247">
        <v>45046</v>
      </c>
      <c r="B31" s="248" t="s">
        <v>4211</v>
      </c>
      <c r="C31" s="250">
        <v>900316995</v>
      </c>
      <c r="D31" s="248" t="s">
        <v>1558</v>
      </c>
      <c r="E31" s="250">
        <v>8330</v>
      </c>
      <c r="F31" s="248" t="s">
        <v>4099</v>
      </c>
      <c r="G31" s="248" t="s">
        <v>3830</v>
      </c>
      <c r="H31" s="248" t="s">
        <v>1254</v>
      </c>
      <c r="I31" s="246">
        <v>2261589</v>
      </c>
      <c r="J31" s="246">
        <v>0</v>
      </c>
      <c r="K31" s="246">
        <v>0</v>
      </c>
      <c r="L31" s="251">
        <f t="shared" si="1"/>
        <v>2261589</v>
      </c>
      <c r="M31" s="251">
        <f>L31</f>
        <v>2261589</v>
      </c>
      <c r="N31" s="252">
        <v>86243</v>
      </c>
      <c r="O31" t="str">
        <f>VLOOKUP(C31:C511,'Correos Cliente'!$A$1:$C$4990,3,FALSE)</f>
        <v>SI</v>
      </c>
      <c r="P31">
        <f>VLOOKUP($E31:$E$731,OBRAS!$A$1:$H$4974,8,FALSE)</f>
        <v>0</v>
      </c>
      <c r="R31" s="100"/>
    </row>
    <row r="32" spans="1:18" ht="15" customHeight="1" x14ac:dyDescent="0.25">
      <c r="A32" s="247">
        <v>45046</v>
      </c>
      <c r="B32" s="248" t="s">
        <v>4212</v>
      </c>
      <c r="C32" s="250">
        <v>860037900</v>
      </c>
      <c r="D32" s="248" t="s">
        <v>1217</v>
      </c>
      <c r="E32" s="250">
        <v>6233</v>
      </c>
      <c r="F32" s="248" t="s">
        <v>1769</v>
      </c>
      <c r="G32" s="248" t="s">
        <v>3830</v>
      </c>
      <c r="H32" s="248" t="s">
        <v>2976</v>
      </c>
      <c r="I32" s="246">
        <v>645984</v>
      </c>
      <c r="J32" s="246">
        <v>0</v>
      </c>
      <c r="K32" s="246">
        <v>0</v>
      </c>
      <c r="L32" s="251">
        <f t="shared" si="1"/>
        <v>645984</v>
      </c>
      <c r="M32" s="251">
        <f>L32</f>
        <v>645984</v>
      </c>
      <c r="N32" s="252">
        <v>86641</v>
      </c>
      <c r="O32" t="str">
        <f>VLOOKUP(C32:C512,'Correos Cliente'!$A$1:$C$4990,3,FALSE)</f>
        <v>si</v>
      </c>
      <c r="P32" t="str">
        <f>VLOOKUP($E32:$E$731,OBRAS!$A$1:$H$4974,8,FALSE)</f>
        <v>ACTA PARA FACTURAR</v>
      </c>
      <c r="R32" s="100"/>
    </row>
    <row r="33" spans="1:18" ht="15" customHeight="1" x14ac:dyDescent="0.25">
      <c r="A33" s="247">
        <v>45046</v>
      </c>
      <c r="B33" s="248" t="s">
        <v>4213</v>
      </c>
      <c r="C33" s="250">
        <v>860037900</v>
      </c>
      <c r="D33" s="248" t="s">
        <v>1217</v>
      </c>
      <c r="E33" s="250">
        <v>7207</v>
      </c>
      <c r="F33" s="248" t="s">
        <v>2889</v>
      </c>
      <c r="G33" s="248" t="s">
        <v>3830</v>
      </c>
      <c r="H33" s="248" t="s">
        <v>2976</v>
      </c>
      <c r="I33" s="246">
        <v>182475</v>
      </c>
      <c r="J33" s="246">
        <v>0</v>
      </c>
      <c r="K33" s="246">
        <v>0</v>
      </c>
      <c r="L33" s="251">
        <f t="shared" si="1"/>
        <v>182475</v>
      </c>
      <c r="M33" s="251">
        <f>L33</f>
        <v>182475</v>
      </c>
      <c r="N33" s="252">
        <v>86642</v>
      </c>
      <c r="O33" t="str">
        <f>VLOOKUP(C33:C513,'Correos Cliente'!$A$1:$C$4990,3,FALSE)</f>
        <v>si</v>
      </c>
      <c r="P33" t="str">
        <f>VLOOKUP($E33:$E$731,OBRAS!$A$1:$H$4974,8,FALSE)</f>
        <v>ACTA PARA FACTURAR</v>
      </c>
      <c r="R33" s="100"/>
    </row>
    <row r="34" spans="1:18" ht="15" customHeight="1" x14ac:dyDescent="0.25">
      <c r="A34" s="247">
        <v>45046</v>
      </c>
      <c r="B34" s="248" t="s">
        <v>4214</v>
      </c>
      <c r="C34" s="250">
        <v>860037900</v>
      </c>
      <c r="D34" s="248" t="s">
        <v>1217</v>
      </c>
      <c r="E34" s="250">
        <v>7948</v>
      </c>
      <c r="F34" s="248" t="s">
        <v>3685</v>
      </c>
      <c r="G34" s="248" t="s">
        <v>3830</v>
      </c>
      <c r="H34" s="248" t="s">
        <v>2976</v>
      </c>
      <c r="I34" s="246">
        <v>28689</v>
      </c>
      <c r="J34" s="246">
        <v>0</v>
      </c>
      <c r="K34" s="246">
        <v>0</v>
      </c>
      <c r="L34" s="251">
        <f t="shared" si="1"/>
        <v>28689</v>
      </c>
      <c r="M34" s="251">
        <f>L34</f>
        <v>28689</v>
      </c>
      <c r="N34" s="252">
        <v>86643</v>
      </c>
      <c r="O34" t="str">
        <f>VLOOKUP(C34:C514,'Correos Cliente'!$A$1:$C$4990,3,FALSE)</f>
        <v>si</v>
      </c>
      <c r="P34" t="str">
        <f>VLOOKUP($E34:$E$731,OBRAS!$A$1:$H$4974,8,FALSE)</f>
        <v>ACTA PARA FACTURAR</v>
      </c>
      <c r="R34" s="100"/>
    </row>
    <row r="35" spans="1:18" ht="15" customHeight="1" x14ac:dyDescent="0.25">
      <c r="A35" s="247">
        <v>45046</v>
      </c>
      <c r="B35" s="248" t="s">
        <v>4215</v>
      </c>
      <c r="C35" s="250">
        <v>860037900</v>
      </c>
      <c r="D35" s="248" t="s">
        <v>1217</v>
      </c>
      <c r="E35" s="250">
        <v>7361</v>
      </c>
      <c r="F35" s="248" t="s">
        <v>4216</v>
      </c>
      <c r="G35" s="250" t="s">
        <v>4192</v>
      </c>
      <c r="H35" s="248" t="s">
        <v>2976</v>
      </c>
      <c r="I35" s="246">
        <v>0</v>
      </c>
      <c r="J35" s="246">
        <v>2334630</v>
      </c>
      <c r="K35" s="246">
        <v>0</v>
      </c>
      <c r="L35" s="251">
        <f t="shared" si="1"/>
        <v>2334630</v>
      </c>
      <c r="M35" s="251">
        <f>L35</f>
        <v>2334630</v>
      </c>
      <c r="N35" s="252">
        <v>86644</v>
      </c>
      <c r="O35" t="str">
        <f>VLOOKUP(C35:C515,'Correos Cliente'!$A$1:$C$4990,3,FALSE)</f>
        <v>si</v>
      </c>
      <c r="P35" t="str">
        <f>VLOOKUP($E35:$E$731,OBRAS!$A$1:$H$4974,8,FALSE)</f>
        <v>ACTA PARA FACTURAR</v>
      </c>
      <c r="R35" s="100"/>
    </row>
    <row r="36" spans="1:18" ht="15" customHeight="1" x14ac:dyDescent="0.25">
      <c r="A36" s="247">
        <v>45046</v>
      </c>
      <c r="B36" s="248" t="s">
        <v>4217</v>
      </c>
      <c r="C36" s="250">
        <v>860037900</v>
      </c>
      <c r="D36" s="248" t="s">
        <v>1217</v>
      </c>
      <c r="E36" s="250">
        <v>7361</v>
      </c>
      <c r="F36" s="248" t="s">
        <v>4216</v>
      </c>
      <c r="G36" s="248" t="s">
        <v>3830</v>
      </c>
      <c r="H36" s="248" t="s">
        <v>2976</v>
      </c>
      <c r="I36" s="246">
        <v>10375620.859999999</v>
      </c>
      <c r="J36" s="246">
        <v>0</v>
      </c>
      <c r="K36" s="246">
        <v>0</v>
      </c>
      <c r="L36" s="251">
        <f t="shared" si="1"/>
        <v>10375620.859999999</v>
      </c>
      <c r="M36" s="251">
        <f>L36-1</f>
        <v>10375619.859999999</v>
      </c>
      <c r="N36" s="252">
        <v>86552</v>
      </c>
      <c r="O36" t="str">
        <f>VLOOKUP(C36:C516,'Correos Cliente'!$A$1:$C$4990,3,FALSE)</f>
        <v>si</v>
      </c>
      <c r="P36" t="str">
        <f>VLOOKUP($E36:$E$731,OBRAS!$A$1:$H$4974,8,FALSE)</f>
        <v>ACTA PARA FACTURAR</v>
      </c>
      <c r="R36" s="100"/>
    </row>
    <row r="37" spans="1:18" ht="15" customHeight="1" x14ac:dyDescent="0.25">
      <c r="A37" s="247">
        <v>45046</v>
      </c>
      <c r="B37" s="248" t="s">
        <v>4218</v>
      </c>
      <c r="C37" s="250">
        <v>860037900</v>
      </c>
      <c r="D37" s="248" t="s">
        <v>1217</v>
      </c>
      <c r="E37" s="250">
        <v>7361</v>
      </c>
      <c r="F37" s="248" t="s">
        <v>4216</v>
      </c>
      <c r="G37" s="248" t="s">
        <v>4219</v>
      </c>
      <c r="H37" s="248" t="s">
        <v>2976</v>
      </c>
      <c r="I37" s="246">
        <v>0</v>
      </c>
      <c r="J37" s="246">
        <v>0</v>
      </c>
      <c r="K37" s="246">
        <v>2298481</v>
      </c>
      <c r="L37" s="251">
        <f t="shared" si="1"/>
        <v>2298481</v>
      </c>
      <c r="M37" s="251">
        <f>L37</f>
        <v>2298481</v>
      </c>
      <c r="N37" s="252">
        <v>86645</v>
      </c>
      <c r="O37" t="str">
        <f>VLOOKUP(C37:C517,'Correos Cliente'!$A$1:$C$4990,3,FALSE)</f>
        <v>si</v>
      </c>
      <c r="P37" t="str">
        <f>VLOOKUP($E37:$E$731,OBRAS!$A$1:$H$4974,8,FALSE)</f>
        <v>ACTA PARA FACTURAR</v>
      </c>
      <c r="R37" s="100"/>
    </row>
    <row r="38" spans="1:18" ht="15" customHeight="1" x14ac:dyDescent="0.25">
      <c r="A38" s="247">
        <v>45046</v>
      </c>
      <c r="B38" s="248" t="s">
        <v>4220</v>
      </c>
      <c r="C38" s="250">
        <v>860037900</v>
      </c>
      <c r="D38" s="248" t="s">
        <v>1217</v>
      </c>
      <c r="E38" s="250">
        <v>7484</v>
      </c>
      <c r="F38" s="248" t="s">
        <v>3185</v>
      </c>
      <c r="G38" s="248" t="s">
        <v>3830</v>
      </c>
      <c r="H38" s="248" t="s">
        <v>2976</v>
      </c>
      <c r="I38" s="246">
        <v>20454860.510000002</v>
      </c>
      <c r="J38" s="246">
        <v>0</v>
      </c>
      <c r="K38" s="246">
        <v>0</v>
      </c>
      <c r="L38" s="251">
        <f t="shared" si="1"/>
        <v>20454860.510000002</v>
      </c>
      <c r="M38" s="251">
        <f>L38</f>
        <v>20454860.510000002</v>
      </c>
      <c r="N38" s="252">
        <v>86552</v>
      </c>
      <c r="O38" t="str">
        <f>VLOOKUP(C38:C518,'Correos Cliente'!$A$1:$C$4990,3,FALSE)</f>
        <v>si</v>
      </c>
      <c r="P38" t="str">
        <f>VLOOKUP($E38:$E$731,OBRAS!$A$1:$H$4974,8,FALSE)</f>
        <v>ACTA PARA FACTURAR</v>
      </c>
      <c r="R38" s="100"/>
    </row>
    <row r="39" spans="1:18" ht="15" customHeight="1" x14ac:dyDescent="0.25">
      <c r="A39" s="247">
        <v>45046</v>
      </c>
      <c r="B39" s="248" t="s">
        <v>4221</v>
      </c>
      <c r="C39" s="250">
        <v>860037900</v>
      </c>
      <c r="D39" s="248" t="s">
        <v>1217</v>
      </c>
      <c r="E39" s="250">
        <v>7484</v>
      </c>
      <c r="F39" s="248" t="s">
        <v>3185</v>
      </c>
      <c r="G39" s="250" t="s">
        <v>4192</v>
      </c>
      <c r="H39" s="248" t="s">
        <v>2976</v>
      </c>
      <c r="I39" s="246">
        <v>0</v>
      </c>
      <c r="J39" s="246">
        <v>1862449</v>
      </c>
      <c r="K39" s="246">
        <v>0</v>
      </c>
      <c r="L39" s="251">
        <f t="shared" si="1"/>
        <v>1862449</v>
      </c>
      <c r="M39" s="251">
        <f>L39</f>
        <v>1862449</v>
      </c>
      <c r="N39" s="252">
        <v>86646</v>
      </c>
      <c r="O39" t="str">
        <f>VLOOKUP(C39:C519,'Correos Cliente'!$A$1:$C$4990,3,FALSE)</f>
        <v>si</v>
      </c>
      <c r="P39" t="str">
        <f>VLOOKUP($E39:$E$731,OBRAS!$A$1:$H$4974,8,FALSE)</f>
        <v>ACTA PARA FACTURAR</v>
      </c>
      <c r="R39" s="100"/>
    </row>
    <row r="40" spans="1:18" ht="15" customHeight="1" x14ac:dyDescent="0.25">
      <c r="A40" s="247">
        <v>45046</v>
      </c>
      <c r="B40" s="248" t="s">
        <v>4222</v>
      </c>
      <c r="C40" s="250">
        <v>860037900</v>
      </c>
      <c r="D40" s="248" t="s">
        <v>1217</v>
      </c>
      <c r="E40" s="250">
        <v>7484</v>
      </c>
      <c r="F40" s="248" t="s">
        <v>3185</v>
      </c>
      <c r="G40" s="248" t="s">
        <v>4219</v>
      </c>
      <c r="H40" s="248" t="s">
        <v>2976</v>
      </c>
      <c r="I40" s="246">
        <v>0</v>
      </c>
      <c r="J40" s="246">
        <v>0</v>
      </c>
      <c r="K40" s="246">
        <v>5900219</v>
      </c>
      <c r="L40" s="251">
        <f t="shared" si="1"/>
        <v>5900219</v>
      </c>
      <c r="M40" s="251">
        <f>L40</f>
        <v>5900219</v>
      </c>
      <c r="N40" s="252">
        <v>86647</v>
      </c>
      <c r="O40" t="str">
        <f>VLOOKUP(C40:C520,'Correos Cliente'!$A$1:$C$4990,3,FALSE)</f>
        <v>si</v>
      </c>
      <c r="P40" t="str">
        <f>VLOOKUP($E40:$E$731,OBRAS!$A$1:$H$4974,8,FALSE)</f>
        <v>ACTA PARA FACTURAR</v>
      </c>
      <c r="R40" s="100"/>
    </row>
    <row r="41" spans="1:18" ht="15" customHeight="1" x14ac:dyDescent="0.25">
      <c r="A41" s="247">
        <v>45046</v>
      </c>
      <c r="B41" s="248" t="s">
        <v>4223</v>
      </c>
      <c r="C41" s="250">
        <v>860037900</v>
      </c>
      <c r="D41" s="248" t="s">
        <v>1217</v>
      </c>
      <c r="E41" s="250">
        <v>7519</v>
      </c>
      <c r="F41" s="248" t="s">
        <v>3218</v>
      </c>
      <c r="G41" s="250" t="s">
        <v>4192</v>
      </c>
      <c r="H41" s="248" t="s">
        <v>2976</v>
      </c>
      <c r="I41" s="246">
        <v>0</v>
      </c>
      <c r="J41" s="246">
        <v>127894</v>
      </c>
      <c r="K41" s="246">
        <v>0</v>
      </c>
      <c r="L41" s="251">
        <f t="shared" si="1"/>
        <v>127894</v>
      </c>
      <c r="M41" s="251">
        <f>L41</f>
        <v>127894</v>
      </c>
      <c r="N41" s="252">
        <v>86648</v>
      </c>
      <c r="O41" t="str">
        <f>VLOOKUP(C41:C521,'Correos Cliente'!$A$1:$C$4990,3,FALSE)</f>
        <v>si</v>
      </c>
      <c r="P41" t="str">
        <f>VLOOKUP($E41:$E$731,OBRAS!$A$1:$H$4974,8,FALSE)</f>
        <v>ACTA PARA FACTURAR</v>
      </c>
      <c r="R41" s="100"/>
    </row>
    <row r="42" spans="1:18" ht="15" customHeight="1" x14ac:dyDescent="0.25">
      <c r="A42" s="247">
        <v>45046</v>
      </c>
      <c r="B42" s="248" t="s">
        <v>4224</v>
      </c>
      <c r="C42" s="250">
        <v>860037900</v>
      </c>
      <c r="D42" s="248" t="s">
        <v>1217</v>
      </c>
      <c r="E42" s="250">
        <v>7519</v>
      </c>
      <c r="F42" s="248" t="s">
        <v>3218</v>
      </c>
      <c r="G42" s="248" t="s">
        <v>3830</v>
      </c>
      <c r="H42" s="248" t="s">
        <v>2976</v>
      </c>
      <c r="I42" s="246">
        <v>1982902.77</v>
      </c>
      <c r="J42" s="246">
        <v>0</v>
      </c>
      <c r="K42" s="246">
        <v>0</v>
      </c>
      <c r="L42" s="251">
        <f t="shared" si="1"/>
        <v>1982902.77</v>
      </c>
      <c r="M42" s="251">
        <f>L42</f>
        <v>1982902.77</v>
      </c>
      <c r="N42" s="252">
        <v>86552</v>
      </c>
      <c r="O42" t="str">
        <f>VLOOKUP(C42:C522,'Correos Cliente'!$A$1:$C$4990,3,FALSE)</f>
        <v>si</v>
      </c>
      <c r="P42" t="str">
        <f>VLOOKUP($E42:$E$731,OBRAS!$A$1:$H$4974,8,FALSE)</f>
        <v>ACTA PARA FACTURAR</v>
      </c>
      <c r="R42" s="100"/>
    </row>
    <row r="43" spans="1:18" ht="15" customHeight="1" x14ac:dyDescent="0.25">
      <c r="A43" s="247">
        <v>45046</v>
      </c>
      <c r="B43" s="248" t="s">
        <v>4225</v>
      </c>
      <c r="C43" s="250">
        <v>860037900</v>
      </c>
      <c r="D43" s="248" t="s">
        <v>1217</v>
      </c>
      <c r="E43" s="250">
        <v>7519</v>
      </c>
      <c r="F43" s="248" t="s">
        <v>3218</v>
      </c>
      <c r="G43" s="248" t="s">
        <v>4219</v>
      </c>
      <c r="H43" s="248" t="s">
        <v>2976</v>
      </c>
      <c r="I43" s="246">
        <v>0</v>
      </c>
      <c r="J43" s="246">
        <v>0</v>
      </c>
      <c r="K43" s="246">
        <v>125293</v>
      </c>
      <c r="L43" s="251">
        <f t="shared" si="1"/>
        <v>125293</v>
      </c>
      <c r="M43" s="251">
        <f>L43</f>
        <v>125293</v>
      </c>
      <c r="N43" s="252">
        <v>86649</v>
      </c>
      <c r="O43" t="str">
        <f>VLOOKUP(C43:C523,'Correos Cliente'!$A$1:$C$4990,3,FALSE)</f>
        <v>si</v>
      </c>
      <c r="P43" t="str">
        <f>VLOOKUP($E43:$E$731,OBRAS!$A$1:$H$4974,8,FALSE)</f>
        <v>ACTA PARA FACTURAR</v>
      </c>
      <c r="R43" s="100"/>
    </row>
    <row r="44" spans="1:18" ht="15" customHeight="1" x14ac:dyDescent="0.25">
      <c r="A44" s="247">
        <v>45046</v>
      </c>
      <c r="B44" s="248" t="s">
        <v>4226</v>
      </c>
      <c r="C44" s="250">
        <v>860037900</v>
      </c>
      <c r="D44" s="248" t="s">
        <v>1217</v>
      </c>
      <c r="E44" s="250">
        <v>7520</v>
      </c>
      <c r="F44" s="248" t="s">
        <v>3219</v>
      </c>
      <c r="G44" s="248" t="s">
        <v>3830</v>
      </c>
      <c r="H44" s="248" t="s">
        <v>2976</v>
      </c>
      <c r="I44" s="246">
        <v>2718414.77</v>
      </c>
      <c r="J44" s="246">
        <v>0</v>
      </c>
      <c r="K44" s="246">
        <v>0</v>
      </c>
      <c r="L44" s="251">
        <f t="shared" si="1"/>
        <v>2718414.77</v>
      </c>
      <c r="M44" s="251">
        <f>L44</f>
        <v>2718414.77</v>
      </c>
      <c r="N44" s="252">
        <v>86552</v>
      </c>
      <c r="O44" t="str">
        <f>VLOOKUP(C44:C524,'Correos Cliente'!$A$1:$C$4990,3,FALSE)</f>
        <v>si</v>
      </c>
      <c r="P44" t="str">
        <f>VLOOKUP($E44:$E$731,OBRAS!$A$1:$H$4974,8,FALSE)</f>
        <v>ACTA PARA FACTURAR</v>
      </c>
      <c r="R44" s="100"/>
    </row>
    <row r="45" spans="1:18" ht="15" customHeight="1" x14ac:dyDescent="0.25">
      <c r="A45" s="247">
        <v>45046</v>
      </c>
      <c r="B45" s="248" t="s">
        <v>4227</v>
      </c>
      <c r="C45" s="250">
        <v>860037900</v>
      </c>
      <c r="D45" s="248" t="s">
        <v>1217</v>
      </c>
      <c r="E45" s="250">
        <v>7619</v>
      </c>
      <c r="F45" s="248" t="s">
        <v>3321</v>
      </c>
      <c r="G45" s="248" t="s">
        <v>3830</v>
      </c>
      <c r="H45" s="248" t="s">
        <v>2976</v>
      </c>
      <c r="I45" s="246">
        <v>201779.20000000001</v>
      </c>
      <c r="J45" s="246">
        <v>0</v>
      </c>
      <c r="K45" s="246">
        <v>0</v>
      </c>
      <c r="L45" s="251">
        <f t="shared" si="1"/>
        <v>201779.20000000001</v>
      </c>
      <c r="M45" s="251">
        <f>L45</f>
        <v>201779.20000000001</v>
      </c>
      <c r="N45" s="252">
        <v>86552</v>
      </c>
      <c r="O45" t="str">
        <f>VLOOKUP(C45:C525,'Correos Cliente'!$A$1:$C$4990,3,FALSE)</f>
        <v>si</v>
      </c>
      <c r="P45" t="str">
        <f>VLOOKUP($E45:$E$731,OBRAS!$A$1:$H$4974,8,FALSE)</f>
        <v>ACTA PARA FACTURAR</v>
      </c>
      <c r="R45" s="100"/>
    </row>
    <row r="46" spans="1:18" ht="15" customHeight="1" x14ac:dyDescent="0.25">
      <c r="A46" s="247">
        <v>45046</v>
      </c>
      <c r="B46" s="248" t="s">
        <v>4228</v>
      </c>
      <c r="C46" s="250">
        <v>860037900</v>
      </c>
      <c r="D46" s="248" t="s">
        <v>1217</v>
      </c>
      <c r="E46" s="250">
        <v>7620</v>
      </c>
      <c r="F46" s="248" t="s">
        <v>3322</v>
      </c>
      <c r="G46" s="248" t="s">
        <v>3830</v>
      </c>
      <c r="H46" s="248" t="s">
        <v>2976</v>
      </c>
      <c r="I46" s="246">
        <v>237474.4</v>
      </c>
      <c r="J46" s="246">
        <v>0</v>
      </c>
      <c r="K46" s="246">
        <v>0</v>
      </c>
      <c r="L46" s="251">
        <f t="shared" si="1"/>
        <v>237474.4</v>
      </c>
      <c r="M46" s="251">
        <f>L46</f>
        <v>237474.4</v>
      </c>
      <c r="N46" s="252">
        <v>86552</v>
      </c>
      <c r="O46" t="str">
        <f>VLOOKUP(C46:C526,'Correos Cliente'!$A$1:$C$4990,3,FALSE)</f>
        <v>si</v>
      </c>
      <c r="P46" t="str">
        <f>VLOOKUP($E46:$E$731,OBRAS!$A$1:$H$4974,8,FALSE)</f>
        <v>ACTA PARA FACTURAR</v>
      </c>
      <c r="R46" s="100"/>
    </row>
    <row r="47" spans="1:18" ht="15" customHeight="1" x14ac:dyDescent="0.25">
      <c r="A47" s="247">
        <v>45046</v>
      </c>
      <c r="B47" s="248" t="s">
        <v>4229</v>
      </c>
      <c r="C47" s="250">
        <v>860037900</v>
      </c>
      <c r="D47" s="248" t="s">
        <v>1217</v>
      </c>
      <c r="E47" s="250">
        <v>7639</v>
      </c>
      <c r="F47" s="248" t="s">
        <v>3338</v>
      </c>
      <c r="G47" s="248" t="s">
        <v>3830</v>
      </c>
      <c r="H47" s="248" t="s">
        <v>2976</v>
      </c>
      <c r="I47" s="246">
        <v>952980.8</v>
      </c>
      <c r="J47" s="246">
        <v>0</v>
      </c>
      <c r="K47" s="246">
        <v>0</v>
      </c>
      <c r="L47" s="251">
        <f t="shared" si="1"/>
        <v>952980.8</v>
      </c>
      <c r="M47" s="251">
        <f>L47</f>
        <v>952980.8</v>
      </c>
      <c r="N47" s="252">
        <v>86552</v>
      </c>
      <c r="O47" t="str">
        <f>VLOOKUP(C47:C527,'Correos Cliente'!$A$1:$C$4990,3,FALSE)</f>
        <v>si</v>
      </c>
      <c r="P47" t="str">
        <f>VLOOKUP($E47:$E$731,OBRAS!$A$1:$H$4974,8,FALSE)</f>
        <v>ACTA PARA FACTURAR</v>
      </c>
      <c r="R47" s="100"/>
    </row>
    <row r="48" spans="1:18" ht="15" customHeight="1" x14ac:dyDescent="0.25">
      <c r="A48" s="247">
        <v>45046</v>
      </c>
      <c r="B48" s="248" t="s">
        <v>4230</v>
      </c>
      <c r="C48" s="250">
        <v>860037900</v>
      </c>
      <c r="D48" s="248" t="s">
        <v>1217</v>
      </c>
      <c r="E48" s="250">
        <v>7641</v>
      </c>
      <c r="F48" s="248" t="s">
        <v>3339</v>
      </c>
      <c r="G48" s="248" t="s">
        <v>3830</v>
      </c>
      <c r="H48" s="248" t="s">
        <v>2976</v>
      </c>
      <c r="I48" s="246">
        <v>1558335.24</v>
      </c>
      <c r="J48" s="246">
        <v>0</v>
      </c>
      <c r="K48" s="246">
        <v>0</v>
      </c>
      <c r="L48" s="251">
        <f t="shared" si="1"/>
        <v>1558335.24</v>
      </c>
      <c r="M48" s="251">
        <f>L48</f>
        <v>1558335.24</v>
      </c>
      <c r="N48" s="252">
        <v>86552</v>
      </c>
      <c r="O48" t="str">
        <f>VLOOKUP(C48:C528,'Correos Cliente'!$A$1:$C$4990,3,FALSE)</f>
        <v>si</v>
      </c>
      <c r="P48" t="str">
        <f>VLOOKUP($E48:$E$731,OBRAS!$A$1:$H$4974,8,FALSE)</f>
        <v>ACTA PARA FACTURAR</v>
      </c>
      <c r="R48" s="100"/>
    </row>
    <row r="49" spans="1:18" ht="15" customHeight="1" x14ac:dyDescent="0.25">
      <c r="A49" s="247">
        <v>45046</v>
      </c>
      <c r="B49" s="248" t="s">
        <v>4231</v>
      </c>
      <c r="C49" s="250">
        <v>860037900</v>
      </c>
      <c r="D49" s="248" t="s">
        <v>1217</v>
      </c>
      <c r="E49" s="250">
        <v>7827</v>
      </c>
      <c r="F49" s="248" t="s">
        <v>3548</v>
      </c>
      <c r="G49" s="248" t="s">
        <v>3830</v>
      </c>
      <c r="H49" s="248" t="s">
        <v>2976</v>
      </c>
      <c r="I49" s="246">
        <v>641781.4</v>
      </c>
      <c r="J49" s="246">
        <v>0</v>
      </c>
      <c r="K49" s="246">
        <v>0</v>
      </c>
      <c r="L49" s="251">
        <f t="shared" si="1"/>
        <v>641781.4</v>
      </c>
      <c r="M49" s="251">
        <f>L49</f>
        <v>641781.4</v>
      </c>
      <c r="N49" s="252">
        <v>86552</v>
      </c>
      <c r="O49" t="str">
        <f>VLOOKUP(C49:C529,'Correos Cliente'!$A$1:$C$4990,3,FALSE)</f>
        <v>si</v>
      </c>
      <c r="P49" t="str">
        <f>VLOOKUP($E49:$E$731,OBRAS!$A$1:$H$4974,8,FALSE)</f>
        <v>ACTA PARA FACTURAR</v>
      </c>
      <c r="R49" s="100"/>
    </row>
    <row r="50" spans="1:18" ht="15" customHeight="1" x14ac:dyDescent="0.25">
      <c r="A50" s="247">
        <v>45046</v>
      </c>
      <c r="B50" s="248" t="s">
        <v>4232</v>
      </c>
      <c r="C50" s="250">
        <v>860037900</v>
      </c>
      <c r="D50" s="248" t="s">
        <v>1217</v>
      </c>
      <c r="E50" s="250">
        <v>7893</v>
      </c>
      <c r="F50" s="248" t="s">
        <v>3624</v>
      </c>
      <c r="G50" s="248" t="s">
        <v>3830</v>
      </c>
      <c r="H50" s="248" t="s">
        <v>2976</v>
      </c>
      <c r="I50" s="246">
        <v>497520</v>
      </c>
      <c r="J50" s="246">
        <v>0</v>
      </c>
      <c r="K50" s="246">
        <v>0</v>
      </c>
      <c r="L50" s="251">
        <f t="shared" si="1"/>
        <v>497520</v>
      </c>
      <c r="M50" s="251">
        <f>L50</f>
        <v>497520</v>
      </c>
      <c r="N50" s="252">
        <v>86552</v>
      </c>
      <c r="O50" t="str">
        <f>VLOOKUP(C50:C530,'Correos Cliente'!$A$1:$C$4990,3,FALSE)</f>
        <v>si</v>
      </c>
      <c r="P50" t="str">
        <f>VLOOKUP($E50:$E$731,OBRAS!$A$1:$H$4974,8,FALSE)</f>
        <v>ACTA PARA FACTURAR</v>
      </c>
      <c r="R50" s="100"/>
    </row>
    <row r="51" spans="1:18" ht="15" customHeight="1" x14ac:dyDescent="0.25">
      <c r="A51" s="247">
        <v>45046</v>
      </c>
      <c r="B51" s="248" t="s">
        <v>4233</v>
      </c>
      <c r="C51" s="250">
        <v>860037900</v>
      </c>
      <c r="D51" s="248" t="s">
        <v>1217</v>
      </c>
      <c r="E51" s="250">
        <v>7589</v>
      </c>
      <c r="F51" s="248" t="s">
        <v>3306</v>
      </c>
      <c r="G51" s="248" t="s">
        <v>3830</v>
      </c>
      <c r="H51" s="248" t="s">
        <v>2976</v>
      </c>
      <c r="I51" s="246">
        <v>26221240</v>
      </c>
      <c r="J51" s="246">
        <v>0</v>
      </c>
      <c r="K51" s="246">
        <v>0</v>
      </c>
      <c r="L51" s="251">
        <f t="shared" si="1"/>
        <v>26221240</v>
      </c>
      <c r="M51" s="251">
        <f>L51</f>
        <v>26221240</v>
      </c>
      <c r="N51" s="252">
        <v>86599</v>
      </c>
      <c r="O51" t="str">
        <f>VLOOKUP(C51:C531,'Correos Cliente'!$A$1:$C$4990,3,FALSE)</f>
        <v>si</v>
      </c>
      <c r="P51" t="str">
        <f>VLOOKUP($E51:$E$731,OBRAS!$A$1:$H$4974,8,FALSE)</f>
        <v>ACTA PARA FACTURAR</v>
      </c>
      <c r="R51" s="100"/>
    </row>
    <row r="52" spans="1:18" ht="15" customHeight="1" x14ac:dyDescent="0.25">
      <c r="A52" s="247">
        <v>45046</v>
      </c>
      <c r="B52" s="248" t="s">
        <v>4234</v>
      </c>
      <c r="C52" s="250">
        <v>860037900</v>
      </c>
      <c r="D52" s="248" t="s">
        <v>1217</v>
      </c>
      <c r="E52" s="250">
        <v>7664</v>
      </c>
      <c r="F52" s="248" t="s">
        <v>3341</v>
      </c>
      <c r="G52" s="248" t="s">
        <v>3830</v>
      </c>
      <c r="H52" s="248" t="s">
        <v>2976</v>
      </c>
      <c r="I52" s="246">
        <v>207922</v>
      </c>
      <c r="J52" s="246">
        <v>0</v>
      </c>
      <c r="K52" s="246">
        <v>0</v>
      </c>
      <c r="L52" s="251">
        <f t="shared" si="1"/>
        <v>207922</v>
      </c>
      <c r="M52" s="251">
        <f>L52</f>
        <v>207922</v>
      </c>
      <c r="N52" s="252">
        <v>86599</v>
      </c>
      <c r="O52" t="str">
        <f>VLOOKUP(C52:C532,'Correos Cliente'!$A$1:$C$4990,3,FALSE)</f>
        <v>si</v>
      </c>
      <c r="P52" t="str">
        <f>VLOOKUP($E52:$E$731,OBRAS!$A$1:$H$4974,8,FALSE)</f>
        <v>ACTA PARA FACTURAR</v>
      </c>
      <c r="R52" s="100"/>
    </row>
    <row r="53" spans="1:18" ht="15" customHeight="1" x14ac:dyDescent="0.25">
      <c r="A53" s="247">
        <v>45046</v>
      </c>
      <c r="B53" s="248" t="s">
        <v>4235</v>
      </c>
      <c r="C53" s="250">
        <v>860037900</v>
      </c>
      <c r="D53" s="248" t="s">
        <v>1217</v>
      </c>
      <c r="E53" s="250">
        <v>7684</v>
      </c>
      <c r="F53" s="248" t="s">
        <v>3394</v>
      </c>
      <c r="G53" s="248" t="s">
        <v>3830</v>
      </c>
      <c r="H53" s="248" t="s">
        <v>2976</v>
      </c>
      <c r="I53" s="246">
        <v>89825</v>
      </c>
      <c r="J53" s="246">
        <v>0</v>
      </c>
      <c r="K53" s="246">
        <v>0</v>
      </c>
      <c r="L53" s="251">
        <f t="shared" si="1"/>
        <v>89825</v>
      </c>
      <c r="M53" s="251">
        <f>L53</f>
        <v>89825</v>
      </c>
      <c r="N53" s="252">
        <v>86599</v>
      </c>
      <c r="O53" t="str">
        <f>VLOOKUP(C53:C533,'Correos Cliente'!$A$1:$C$4990,3,FALSE)</f>
        <v>si</v>
      </c>
      <c r="P53" t="str">
        <f>VLOOKUP($E53:$E$731,OBRAS!$A$1:$H$4974,8,FALSE)</f>
        <v>ACTA PARA FACTURAR</v>
      </c>
      <c r="R53" s="100"/>
    </row>
    <row r="54" spans="1:18" ht="15" customHeight="1" x14ac:dyDescent="0.25">
      <c r="A54" s="247">
        <v>45046</v>
      </c>
      <c r="B54" s="248" t="s">
        <v>4236</v>
      </c>
      <c r="C54" s="250">
        <v>860037900</v>
      </c>
      <c r="D54" s="248" t="s">
        <v>1217</v>
      </c>
      <c r="E54" s="250">
        <v>7718</v>
      </c>
      <c r="F54" s="248" t="s">
        <v>3425</v>
      </c>
      <c r="G54" s="248" t="s">
        <v>3830</v>
      </c>
      <c r="H54" s="248" t="s">
        <v>2976</v>
      </c>
      <c r="I54" s="246">
        <v>783000</v>
      </c>
      <c r="J54" s="246">
        <v>0</v>
      </c>
      <c r="K54" s="246">
        <v>0</v>
      </c>
      <c r="L54" s="251">
        <f t="shared" si="1"/>
        <v>783000</v>
      </c>
      <c r="M54" s="251">
        <f>L54</f>
        <v>783000</v>
      </c>
      <c r="N54" s="252">
        <v>86599</v>
      </c>
      <c r="O54" t="str">
        <f>VLOOKUP(C54:C534,'Correos Cliente'!$A$1:$C$4990,3,FALSE)</f>
        <v>si</v>
      </c>
      <c r="P54" t="str">
        <f>VLOOKUP($E54:$E$731,OBRAS!$A$1:$H$4974,8,FALSE)</f>
        <v>ACTA PARA FACTURAR</v>
      </c>
      <c r="R54" s="100"/>
    </row>
    <row r="55" spans="1:18" ht="15" customHeight="1" x14ac:dyDescent="0.25">
      <c r="A55" s="247">
        <v>45046</v>
      </c>
      <c r="B55" s="248" t="s">
        <v>4237</v>
      </c>
      <c r="C55" s="250">
        <v>860037900</v>
      </c>
      <c r="D55" s="248" t="s">
        <v>1217</v>
      </c>
      <c r="E55" s="250">
        <v>7749</v>
      </c>
      <c r="F55" s="248" t="s">
        <v>3460</v>
      </c>
      <c r="G55" s="248" t="s">
        <v>3830</v>
      </c>
      <c r="H55" s="248" t="s">
        <v>2976</v>
      </c>
      <c r="I55" s="246">
        <v>189051</v>
      </c>
      <c r="J55" s="246">
        <v>0</v>
      </c>
      <c r="K55" s="246">
        <v>0</v>
      </c>
      <c r="L55" s="251">
        <f t="shared" si="1"/>
        <v>189051</v>
      </c>
      <c r="M55" s="251">
        <f>L55</f>
        <v>189051</v>
      </c>
      <c r="N55" s="252">
        <v>86599</v>
      </c>
      <c r="O55" t="str">
        <f>VLOOKUP(C55:C535,'Correos Cliente'!$A$1:$C$4990,3,FALSE)</f>
        <v>si</v>
      </c>
      <c r="P55" t="str">
        <f>VLOOKUP($E55:$E$731,OBRAS!$A$1:$H$4974,8,FALSE)</f>
        <v>ACTA PARA FACTURAR</v>
      </c>
      <c r="R55" s="100"/>
    </row>
    <row r="56" spans="1:18" ht="15" customHeight="1" x14ac:dyDescent="0.25">
      <c r="A56" s="247">
        <v>45046</v>
      </c>
      <c r="B56" s="248" t="s">
        <v>4238</v>
      </c>
      <c r="C56" s="250">
        <v>860037900</v>
      </c>
      <c r="D56" s="248" t="s">
        <v>1217</v>
      </c>
      <c r="E56" s="250">
        <v>7785</v>
      </c>
      <c r="F56" s="248" t="s">
        <v>3477</v>
      </c>
      <c r="G56" s="248" t="s">
        <v>3830</v>
      </c>
      <c r="H56" s="248" t="s">
        <v>2976</v>
      </c>
      <c r="I56" s="246">
        <v>5096050</v>
      </c>
      <c r="J56" s="246">
        <v>0</v>
      </c>
      <c r="K56" s="246">
        <v>0</v>
      </c>
      <c r="L56" s="251">
        <f t="shared" si="1"/>
        <v>5096050</v>
      </c>
      <c r="M56" s="251">
        <f>L56</f>
        <v>5096050</v>
      </c>
      <c r="N56" s="252">
        <v>86599</v>
      </c>
      <c r="O56" t="str">
        <f>VLOOKUP(C56:C536,'Correos Cliente'!$A$1:$C$4990,3,FALSE)</f>
        <v>si</v>
      </c>
      <c r="P56" t="str">
        <f>VLOOKUP($E56:$E$731,OBRAS!$A$1:$H$4974,8,FALSE)</f>
        <v>ACTA PARA FACTURAR</v>
      </c>
      <c r="R56" s="100"/>
    </row>
    <row r="57" spans="1:18" ht="15" customHeight="1" x14ac:dyDescent="0.25">
      <c r="A57" s="247">
        <v>45046</v>
      </c>
      <c r="B57" s="248" t="s">
        <v>4239</v>
      </c>
      <c r="C57" s="250">
        <v>860037900</v>
      </c>
      <c r="D57" s="248" t="s">
        <v>1217</v>
      </c>
      <c r="E57" s="250">
        <v>7815</v>
      </c>
      <c r="F57" s="248" t="s">
        <v>3534</v>
      </c>
      <c r="G57" s="248" t="s">
        <v>3830</v>
      </c>
      <c r="H57" s="248" t="s">
        <v>2976</v>
      </c>
      <c r="I57" s="246">
        <v>774925</v>
      </c>
      <c r="J57" s="246">
        <v>0</v>
      </c>
      <c r="K57" s="246">
        <v>0</v>
      </c>
      <c r="L57" s="251">
        <f t="shared" si="1"/>
        <v>774925</v>
      </c>
      <c r="M57" s="251">
        <f>L57</f>
        <v>774925</v>
      </c>
      <c r="N57" s="252">
        <v>86599</v>
      </c>
      <c r="O57" t="str">
        <f>VLOOKUP(C57:C537,'Correos Cliente'!$A$1:$C$4990,3,FALSE)</f>
        <v>si</v>
      </c>
      <c r="P57" t="str">
        <f>VLOOKUP($E57:$E$731,OBRAS!$A$1:$H$4974,8,FALSE)</f>
        <v>ACTA PARA FACTURAR</v>
      </c>
      <c r="R57" s="100"/>
    </row>
    <row r="58" spans="1:18" ht="15" customHeight="1" x14ac:dyDescent="0.25">
      <c r="A58" s="247">
        <v>45046</v>
      </c>
      <c r="B58" s="248" t="s">
        <v>4240</v>
      </c>
      <c r="C58" s="250">
        <v>860037900</v>
      </c>
      <c r="D58" s="248" t="s">
        <v>1217</v>
      </c>
      <c r="E58" s="250">
        <v>7826</v>
      </c>
      <c r="F58" s="248" t="s">
        <v>3547</v>
      </c>
      <c r="G58" s="248" t="s">
        <v>3830</v>
      </c>
      <c r="H58" s="248" t="s">
        <v>2976</v>
      </c>
      <c r="I58" s="246">
        <v>535740</v>
      </c>
      <c r="J58" s="246">
        <v>0</v>
      </c>
      <c r="K58" s="246">
        <v>0</v>
      </c>
      <c r="L58" s="251">
        <f t="shared" si="1"/>
        <v>535740</v>
      </c>
      <c r="M58" s="251">
        <f>L58</f>
        <v>535740</v>
      </c>
      <c r="N58" s="252">
        <v>86599</v>
      </c>
      <c r="O58" t="str">
        <f>VLOOKUP(C58:C538,'Correos Cliente'!$A$1:$C$4990,3,FALSE)</f>
        <v>si</v>
      </c>
      <c r="P58" t="str">
        <f>VLOOKUP($E58:$E$731,OBRAS!$A$1:$H$4974,8,FALSE)</f>
        <v>ACTA PARA FACTURAR</v>
      </c>
      <c r="R58" s="100"/>
    </row>
    <row r="59" spans="1:18" ht="15" customHeight="1" x14ac:dyDescent="0.25">
      <c r="A59" s="247">
        <v>45046</v>
      </c>
      <c r="B59" s="248" t="s">
        <v>4241</v>
      </c>
      <c r="C59" s="250">
        <v>860037900</v>
      </c>
      <c r="D59" s="248" t="s">
        <v>1217</v>
      </c>
      <c r="E59" s="250">
        <v>7971</v>
      </c>
      <c r="F59" s="248" t="s">
        <v>3711</v>
      </c>
      <c r="G59" s="248" t="s">
        <v>3830</v>
      </c>
      <c r="H59" s="248" t="s">
        <v>2976</v>
      </c>
      <c r="I59" s="246">
        <v>779500</v>
      </c>
      <c r="J59" s="246">
        <v>0</v>
      </c>
      <c r="K59" s="246">
        <v>0</v>
      </c>
      <c r="L59" s="251">
        <f t="shared" si="1"/>
        <v>779500</v>
      </c>
      <c r="M59" s="251">
        <f>L59</f>
        <v>779500</v>
      </c>
      <c r="N59" s="252">
        <v>86599</v>
      </c>
      <c r="O59" t="str">
        <f>VLOOKUP(C59:C539,'Correos Cliente'!$A$1:$C$4990,3,FALSE)</f>
        <v>si</v>
      </c>
      <c r="P59" t="str">
        <f>VLOOKUP($E59:$E$731,OBRAS!$A$1:$H$4974,8,FALSE)</f>
        <v>ACTA PARA FACTURAR</v>
      </c>
      <c r="R59" s="100"/>
    </row>
    <row r="60" spans="1:18" ht="15" customHeight="1" x14ac:dyDescent="0.25">
      <c r="A60" s="247">
        <v>45046</v>
      </c>
      <c r="B60" s="248" t="s">
        <v>4242</v>
      </c>
      <c r="C60" s="250">
        <v>860037900</v>
      </c>
      <c r="D60" s="248" t="s">
        <v>1217</v>
      </c>
      <c r="E60" s="250">
        <v>7991</v>
      </c>
      <c r="F60" s="248" t="s">
        <v>3733</v>
      </c>
      <c r="G60" s="248" t="s">
        <v>3830</v>
      </c>
      <c r="H60" s="248" t="s">
        <v>2976</v>
      </c>
      <c r="I60" s="246">
        <v>470400</v>
      </c>
      <c r="J60" s="246">
        <v>0</v>
      </c>
      <c r="K60" s="246">
        <v>0</v>
      </c>
      <c r="L60" s="251">
        <f t="shared" si="1"/>
        <v>470400</v>
      </c>
      <c r="M60" s="251">
        <f>L60</f>
        <v>470400</v>
      </c>
      <c r="N60" s="252">
        <v>86599</v>
      </c>
      <c r="O60" t="str">
        <f>VLOOKUP(C60:C540,'Correos Cliente'!$A$1:$C$4990,3,FALSE)</f>
        <v>si</v>
      </c>
      <c r="P60" t="str">
        <f>VLOOKUP($E60:$E$731,OBRAS!$A$1:$H$4974,8,FALSE)</f>
        <v>ACTA PARA FACTURAR</v>
      </c>
      <c r="R60" s="100"/>
    </row>
    <row r="61" spans="1:18" ht="15" customHeight="1" x14ac:dyDescent="0.25">
      <c r="A61" s="247">
        <v>45046</v>
      </c>
      <c r="B61" s="248" t="s">
        <v>4243</v>
      </c>
      <c r="C61" s="250">
        <v>860037900</v>
      </c>
      <c r="D61" s="248" t="s">
        <v>1217</v>
      </c>
      <c r="E61" s="250">
        <v>8181</v>
      </c>
      <c r="F61" s="248" t="s">
        <v>3920</v>
      </c>
      <c r="G61" s="248" t="s">
        <v>3830</v>
      </c>
      <c r="H61" s="248" t="s">
        <v>2976</v>
      </c>
      <c r="I61" s="246">
        <v>186000</v>
      </c>
      <c r="J61" s="246">
        <v>0</v>
      </c>
      <c r="K61" s="246">
        <v>0</v>
      </c>
      <c r="L61" s="251">
        <f t="shared" si="1"/>
        <v>186000</v>
      </c>
      <c r="M61" s="251">
        <f>L61</f>
        <v>186000</v>
      </c>
      <c r="N61" s="252">
        <v>86599</v>
      </c>
      <c r="O61" t="str">
        <f>VLOOKUP(C61:C541,'Correos Cliente'!$A$1:$C$4990,3,FALSE)</f>
        <v>si</v>
      </c>
      <c r="P61" t="str">
        <f>VLOOKUP($E61:$E$731,OBRAS!$A$1:$H$4974,8,FALSE)</f>
        <v>ACTA PARA FACTURAR</v>
      </c>
      <c r="R61" s="100"/>
    </row>
    <row r="62" spans="1:18" ht="15" customHeight="1" x14ac:dyDescent="0.25">
      <c r="A62" s="247">
        <v>45046</v>
      </c>
      <c r="B62" s="248" t="s">
        <v>4244</v>
      </c>
      <c r="C62" s="250">
        <v>860037900</v>
      </c>
      <c r="D62" s="248" t="s">
        <v>1217</v>
      </c>
      <c r="E62" s="250">
        <v>8304</v>
      </c>
      <c r="F62" s="248" t="s">
        <v>4070</v>
      </c>
      <c r="G62" s="248" t="s">
        <v>3830</v>
      </c>
      <c r="H62" s="248" t="s">
        <v>2976</v>
      </c>
      <c r="I62" s="246">
        <v>232500</v>
      </c>
      <c r="J62" s="246">
        <v>0</v>
      </c>
      <c r="K62" s="246">
        <v>0</v>
      </c>
      <c r="L62" s="251">
        <f t="shared" si="1"/>
        <v>232500</v>
      </c>
      <c r="M62" s="251">
        <f>L62</f>
        <v>232500</v>
      </c>
      <c r="N62" s="252">
        <v>86599</v>
      </c>
      <c r="O62" t="str">
        <f>VLOOKUP(C62:C542,'Correos Cliente'!$A$1:$C$4990,3,FALSE)</f>
        <v>si</v>
      </c>
      <c r="P62" t="str">
        <f>VLOOKUP($E62:$E$731,OBRAS!$A$1:$H$4974,8,FALSE)</f>
        <v>ACTA PARA FACTURAR</v>
      </c>
      <c r="R62" s="100"/>
    </row>
    <row r="63" spans="1:18" ht="15" customHeight="1" x14ac:dyDescent="0.25">
      <c r="A63" s="247">
        <v>45046</v>
      </c>
      <c r="B63" s="248" t="s">
        <v>4245</v>
      </c>
      <c r="C63" s="250">
        <v>860037900</v>
      </c>
      <c r="D63" s="248" t="s">
        <v>1217</v>
      </c>
      <c r="E63" s="250">
        <v>7605</v>
      </c>
      <c r="F63" s="248" t="s">
        <v>3259</v>
      </c>
      <c r="G63" s="248" t="s">
        <v>3830</v>
      </c>
      <c r="H63" s="248" t="s">
        <v>2976</v>
      </c>
      <c r="I63" s="246">
        <v>795445</v>
      </c>
      <c r="J63" s="246">
        <v>0</v>
      </c>
      <c r="K63" s="246">
        <v>0</v>
      </c>
      <c r="L63" s="251">
        <f t="shared" si="1"/>
        <v>795445</v>
      </c>
      <c r="M63" s="251">
        <f>L63</f>
        <v>795445</v>
      </c>
      <c r="N63" s="252">
        <v>86650</v>
      </c>
      <c r="O63" t="str">
        <f>VLOOKUP(C63:C543,'Correos Cliente'!$A$1:$C$4990,3,FALSE)</f>
        <v>si</v>
      </c>
      <c r="P63" t="str">
        <f>VLOOKUP($E63:$E$731,OBRAS!$A$1:$H$4974,8,FALSE)</f>
        <v>ACTA PARA FACTURAR</v>
      </c>
      <c r="R63" s="100"/>
    </row>
    <row r="64" spans="1:18" ht="15" customHeight="1" x14ac:dyDescent="0.25">
      <c r="A64" s="247">
        <v>45046</v>
      </c>
      <c r="B64" s="248" t="s">
        <v>4246</v>
      </c>
      <c r="C64" s="250">
        <v>860037900</v>
      </c>
      <c r="D64" s="248" t="s">
        <v>1217</v>
      </c>
      <c r="E64" s="250">
        <v>7935</v>
      </c>
      <c r="F64" s="248" t="s">
        <v>3653</v>
      </c>
      <c r="G64" s="248" t="s">
        <v>3830</v>
      </c>
      <c r="H64" s="248" t="s">
        <v>2976</v>
      </c>
      <c r="I64" s="246">
        <v>2285171.67</v>
      </c>
      <c r="J64" s="246">
        <v>0</v>
      </c>
      <c r="K64" s="246">
        <v>0</v>
      </c>
      <c r="L64" s="251">
        <f t="shared" si="1"/>
        <v>2285171.67</v>
      </c>
      <c r="M64" s="251">
        <f>L64</f>
        <v>2285171.67</v>
      </c>
      <c r="N64" s="252">
        <v>86651</v>
      </c>
      <c r="O64" t="str">
        <f>VLOOKUP(C64:C544,'Correos Cliente'!$A$1:$C$4990,3,FALSE)</f>
        <v>si</v>
      </c>
      <c r="P64" t="str">
        <f>VLOOKUP($E64:$E$731,OBRAS!$A$1:$H$4974,8,FALSE)</f>
        <v>ACTA PARA FACTURAR</v>
      </c>
      <c r="R64" s="100"/>
    </row>
    <row r="65" spans="1:18" ht="15" customHeight="1" x14ac:dyDescent="0.25">
      <c r="A65" s="247">
        <v>45046</v>
      </c>
      <c r="B65" s="248" t="s">
        <v>4247</v>
      </c>
      <c r="C65" s="250">
        <v>860037900</v>
      </c>
      <c r="D65" s="248" t="s">
        <v>1217</v>
      </c>
      <c r="E65" s="250">
        <v>7935</v>
      </c>
      <c r="F65" s="248" t="s">
        <v>3653</v>
      </c>
      <c r="G65" s="250" t="s">
        <v>4192</v>
      </c>
      <c r="H65" s="248" t="s">
        <v>2976</v>
      </c>
      <c r="I65" s="246">
        <v>0</v>
      </c>
      <c r="J65" s="246">
        <v>20000</v>
      </c>
      <c r="K65" s="246">
        <v>0</v>
      </c>
      <c r="L65" s="251">
        <f t="shared" si="1"/>
        <v>20000</v>
      </c>
      <c r="M65" s="251">
        <f>L65</f>
        <v>20000</v>
      </c>
      <c r="N65" s="252">
        <v>86652</v>
      </c>
      <c r="O65" t="str">
        <f>VLOOKUP(C65:C545,'Correos Cliente'!$A$1:$C$4990,3,FALSE)</f>
        <v>si</v>
      </c>
      <c r="P65" t="str">
        <f>VLOOKUP($E65:$E$731,OBRAS!$A$1:$H$4974,8,FALSE)</f>
        <v>ACTA PARA FACTURAR</v>
      </c>
      <c r="R65" s="100"/>
    </row>
    <row r="66" spans="1:18" ht="15" customHeight="1" x14ac:dyDescent="0.25">
      <c r="A66" s="245">
        <v>45046</v>
      </c>
      <c r="B66" s="241" t="s">
        <v>4248</v>
      </c>
      <c r="C66" s="244">
        <v>860037900</v>
      </c>
      <c r="D66" s="241" t="s">
        <v>1217</v>
      </c>
      <c r="E66" s="244">
        <v>7940</v>
      </c>
      <c r="F66" s="241" t="s">
        <v>3655</v>
      </c>
      <c r="G66" s="241" t="s">
        <v>3830</v>
      </c>
      <c r="H66" s="241" t="s">
        <v>2976</v>
      </c>
      <c r="I66" s="246">
        <v>332676</v>
      </c>
      <c r="J66" s="246">
        <v>0</v>
      </c>
      <c r="K66" s="246">
        <v>0</v>
      </c>
      <c r="L66" s="240">
        <f t="shared" si="1"/>
        <v>332676</v>
      </c>
      <c r="M66" s="240">
        <f>L66</f>
        <v>332676</v>
      </c>
      <c r="N66" s="235"/>
      <c r="O66" t="str">
        <f>VLOOKUP(C66:C546,'Correos Cliente'!$A$1:$C$4990,3,FALSE)</f>
        <v>si</v>
      </c>
      <c r="P66" t="str">
        <f>VLOOKUP($E66:$E$731,OBRAS!$A$1:$H$4974,8,FALSE)</f>
        <v>ACTA PARA FACTURAR</v>
      </c>
      <c r="R66" s="100"/>
    </row>
    <row r="67" spans="1:18" ht="15" customHeight="1" x14ac:dyDescent="0.25">
      <c r="A67" s="245">
        <v>45046</v>
      </c>
      <c r="B67" s="241" t="s">
        <v>4249</v>
      </c>
      <c r="C67" s="244">
        <v>860037900</v>
      </c>
      <c r="D67" s="241" t="s">
        <v>1217</v>
      </c>
      <c r="E67" s="244">
        <v>8019</v>
      </c>
      <c r="F67" s="241" t="s">
        <v>3747</v>
      </c>
      <c r="G67" s="241" t="s">
        <v>3830</v>
      </c>
      <c r="H67" s="241" t="s">
        <v>2976</v>
      </c>
      <c r="I67" s="246">
        <v>1266510</v>
      </c>
      <c r="J67" s="246">
        <v>0</v>
      </c>
      <c r="K67" s="246">
        <v>0</v>
      </c>
      <c r="L67" s="240">
        <f t="shared" si="1"/>
        <v>1266510</v>
      </c>
      <c r="M67" s="240">
        <f>L67</f>
        <v>1266510</v>
      </c>
      <c r="N67" s="235"/>
      <c r="O67" t="str">
        <f>VLOOKUP(C67:C547,'Correos Cliente'!$A$1:$C$4990,3,FALSE)</f>
        <v>si</v>
      </c>
      <c r="P67" t="str">
        <f>VLOOKUP($E67:$E$731,OBRAS!$A$1:$H$4974,8,FALSE)</f>
        <v>ACTA PARA FACTURAR</v>
      </c>
      <c r="R67" s="100"/>
    </row>
    <row r="68" spans="1:18" ht="15" customHeight="1" x14ac:dyDescent="0.25">
      <c r="A68" s="245">
        <v>45046</v>
      </c>
      <c r="B68" s="241" t="s">
        <v>4250</v>
      </c>
      <c r="C68" s="244">
        <v>860037900</v>
      </c>
      <c r="D68" s="241" t="s">
        <v>1217</v>
      </c>
      <c r="E68" s="244">
        <v>8123</v>
      </c>
      <c r="F68" s="241" t="s">
        <v>3833</v>
      </c>
      <c r="G68" s="241" t="s">
        <v>3830</v>
      </c>
      <c r="H68" s="241" t="s">
        <v>2976</v>
      </c>
      <c r="I68" s="246">
        <v>154520.32999999999</v>
      </c>
      <c r="J68" s="246">
        <v>0</v>
      </c>
      <c r="K68" s="246">
        <v>0</v>
      </c>
      <c r="L68" s="240">
        <f t="shared" ref="L68:L131" si="2">I68+J68+K68</f>
        <v>154520.32999999999</v>
      </c>
      <c r="M68" s="240">
        <f>L68</f>
        <v>154520.32999999999</v>
      </c>
      <c r="N68" s="235"/>
      <c r="O68" t="str">
        <f>VLOOKUP(C68:C548,'Correos Cliente'!$A$1:$C$4990,3,FALSE)</f>
        <v>si</v>
      </c>
      <c r="P68" t="str">
        <f>VLOOKUP($E68:$E$731,OBRAS!$A$1:$H$4974,8,FALSE)</f>
        <v>ACTA PARA FACTURAR</v>
      </c>
      <c r="R68" s="100"/>
    </row>
    <row r="69" spans="1:18" ht="15" customHeight="1" x14ac:dyDescent="0.25">
      <c r="A69" s="245">
        <v>45046</v>
      </c>
      <c r="B69" s="241" t="s">
        <v>4251</v>
      </c>
      <c r="C69" s="244">
        <v>860037900</v>
      </c>
      <c r="D69" s="241" t="s">
        <v>1217</v>
      </c>
      <c r="E69" s="244">
        <v>8127</v>
      </c>
      <c r="F69" s="241" t="s">
        <v>3882</v>
      </c>
      <c r="G69" s="241" t="s">
        <v>3830</v>
      </c>
      <c r="H69" s="241" t="s">
        <v>2976</v>
      </c>
      <c r="I69" s="246">
        <v>356614.96</v>
      </c>
      <c r="J69" s="246">
        <v>0</v>
      </c>
      <c r="K69" s="246">
        <v>0</v>
      </c>
      <c r="L69" s="240">
        <f t="shared" si="2"/>
        <v>356614.96</v>
      </c>
      <c r="M69" s="240">
        <f>L69</f>
        <v>356614.96</v>
      </c>
      <c r="N69" s="235"/>
      <c r="O69" t="str">
        <f>VLOOKUP(C69:C549,'Correos Cliente'!$A$1:$C$4990,3,FALSE)</f>
        <v>si</v>
      </c>
      <c r="P69" t="str">
        <f>VLOOKUP($E69:$E$731,OBRAS!$A$1:$H$4974,8,FALSE)</f>
        <v>ACTA PARA FACTURAR</v>
      </c>
      <c r="R69" s="100"/>
    </row>
    <row r="70" spans="1:18" ht="15" customHeight="1" x14ac:dyDescent="0.25">
      <c r="A70" s="245">
        <v>45046</v>
      </c>
      <c r="B70" s="241" t="s">
        <v>4252</v>
      </c>
      <c r="C70" s="244">
        <v>860037900</v>
      </c>
      <c r="D70" s="241" t="s">
        <v>1217</v>
      </c>
      <c r="E70" s="244">
        <v>8127</v>
      </c>
      <c r="F70" s="241" t="s">
        <v>3882</v>
      </c>
      <c r="G70" s="244" t="s">
        <v>4192</v>
      </c>
      <c r="H70" s="241" t="s">
        <v>2976</v>
      </c>
      <c r="I70" s="246">
        <v>0</v>
      </c>
      <c r="J70" s="246">
        <v>94500</v>
      </c>
      <c r="K70" s="246">
        <v>0</v>
      </c>
      <c r="L70" s="240">
        <f t="shared" si="2"/>
        <v>94500</v>
      </c>
      <c r="M70" s="240">
        <f>L70</f>
        <v>94500</v>
      </c>
      <c r="N70" s="235"/>
      <c r="O70" t="str">
        <f>VLOOKUP(C70:C550,'Correos Cliente'!$A$1:$C$4990,3,FALSE)</f>
        <v>si</v>
      </c>
      <c r="P70" t="str">
        <f>VLOOKUP($E70:$E$731,OBRAS!$A$1:$H$4974,8,FALSE)</f>
        <v>ACTA PARA FACTURAR</v>
      </c>
      <c r="R70" s="100"/>
    </row>
    <row r="71" spans="1:18" ht="15" customHeight="1" x14ac:dyDescent="0.25">
      <c r="A71" s="245">
        <v>45046</v>
      </c>
      <c r="B71" s="241" t="s">
        <v>4253</v>
      </c>
      <c r="C71" s="244">
        <v>860037900</v>
      </c>
      <c r="D71" s="241" t="s">
        <v>1217</v>
      </c>
      <c r="E71" s="244">
        <v>8284</v>
      </c>
      <c r="F71" s="241" t="s">
        <v>4050</v>
      </c>
      <c r="G71" s="241" t="s">
        <v>3830</v>
      </c>
      <c r="H71" s="241" t="s">
        <v>2976</v>
      </c>
      <c r="I71" s="246">
        <v>1365632.66</v>
      </c>
      <c r="J71" s="246">
        <v>0</v>
      </c>
      <c r="K71" s="246">
        <v>0</v>
      </c>
      <c r="L71" s="240">
        <f t="shared" si="2"/>
        <v>1365632.66</v>
      </c>
      <c r="M71" s="240">
        <f>L71</f>
        <v>1365632.66</v>
      </c>
      <c r="N71" s="235"/>
      <c r="O71" t="str">
        <f>VLOOKUP(C71:C551,'Correos Cliente'!$A$1:$C$4990,3,FALSE)</f>
        <v>si</v>
      </c>
      <c r="P71" t="str">
        <f>VLOOKUP($E71:$E$731,OBRAS!$A$1:$H$4974,8,FALSE)</f>
        <v>ACTA PARA FACTURAR</v>
      </c>
      <c r="R71" s="100"/>
    </row>
    <row r="72" spans="1:18" ht="15" customHeight="1" x14ac:dyDescent="0.25">
      <c r="A72" s="247">
        <v>45046</v>
      </c>
      <c r="B72" s="248" t="s">
        <v>4254</v>
      </c>
      <c r="C72" s="250">
        <v>860037900</v>
      </c>
      <c r="D72" s="248" t="s">
        <v>1217</v>
      </c>
      <c r="E72" s="250">
        <v>8151</v>
      </c>
      <c r="F72" s="248" t="s">
        <v>3905</v>
      </c>
      <c r="G72" s="248" t="s">
        <v>3830</v>
      </c>
      <c r="H72" s="248" t="s">
        <v>2976</v>
      </c>
      <c r="I72" s="246">
        <v>633987</v>
      </c>
      <c r="J72" s="246">
        <v>0</v>
      </c>
      <c r="K72" s="246">
        <v>0</v>
      </c>
      <c r="L72" s="251">
        <f t="shared" si="2"/>
        <v>633987</v>
      </c>
      <c r="M72" s="251">
        <f>L72</f>
        <v>633987</v>
      </c>
      <c r="N72" s="252">
        <v>86653</v>
      </c>
      <c r="O72" t="str">
        <f>VLOOKUP(C72:C552,'Correos Cliente'!$A$1:$C$4990,3,FALSE)</f>
        <v>si</v>
      </c>
      <c r="P72" t="str">
        <f>VLOOKUP($E72:$E$731,OBRAS!$A$1:$H$4974,8,FALSE)</f>
        <v>ACTA PARA FACTURAR</v>
      </c>
      <c r="R72" s="100"/>
    </row>
    <row r="73" spans="1:18" ht="15" customHeight="1" x14ac:dyDescent="0.25">
      <c r="A73" s="247">
        <v>45046</v>
      </c>
      <c r="B73" s="248" t="s">
        <v>4255</v>
      </c>
      <c r="C73" s="250">
        <v>860037900</v>
      </c>
      <c r="D73" s="248" t="s">
        <v>1217</v>
      </c>
      <c r="E73" s="250">
        <v>8235</v>
      </c>
      <c r="F73" s="248" t="s">
        <v>3988</v>
      </c>
      <c r="G73" s="248" t="s">
        <v>3830</v>
      </c>
      <c r="H73" s="248" t="s">
        <v>2976</v>
      </c>
      <c r="I73" s="246">
        <v>3438562</v>
      </c>
      <c r="J73" s="246">
        <v>0</v>
      </c>
      <c r="K73" s="246">
        <v>0</v>
      </c>
      <c r="L73" s="251">
        <f t="shared" si="2"/>
        <v>3438562</v>
      </c>
      <c r="M73" s="251">
        <f>L73</f>
        <v>3438562</v>
      </c>
      <c r="N73" s="252">
        <v>86654</v>
      </c>
      <c r="O73" t="str">
        <f>VLOOKUP(C73:C553,'Correos Cliente'!$A$1:$C$4990,3,FALSE)</f>
        <v>si</v>
      </c>
      <c r="P73" t="str">
        <f>VLOOKUP($E73:$E$731,OBRAS!$A$1:$H$4974,8,FALSE)</f>
        <v>ACTA PARA FACTURAR</v>
      </c>
      <c r="R73" s="100"/>
    </row>
    <row r="74" spans="1:18" ht="15" customHeight="1" x14ac:dyDescent="0.25">
      <c r="A74" s="247">
        <v>45046</v>
      </c>
      <c r="B74" s="248" t="s">
        <v>4256</v>
      </c>
      <c r="C74" s="250">
        <v>860037900</v>
      </c>
      <c r="D74" s="248" t="s">
        <v>1217</v>
      </c>
      <c r="E74" s="250">
        <v>8286</v>
      </c>
      <c r="F74" s="248" t="s">
        <v>4052</v>
      </c>
      <c r="G74" s="248" t="s">
        <v>3830</v>
      </c>
      <c r="H74" s="248" t="s">
        <v>2976</v>
      </c>
      <c r="I74" s="246">
        <v>634196</v>
      </c>
      <c r="J74" s="246">
        <v>0</v>
      </c>
      <c r="K74" s="246">
        <v>0</v>
      </c>
      <c r="L74" s="251">
        <f t="shared" si="2"/>
        <v>634196</v>
      </c>
      <c r="M74" s="251">
        <f>L74</f>
        <v>634196</v>
      </c>
      <c r="N74" s="252">
        <v>86655</v>
      </c>
      <c r="O74" t="str">
        <f>VLOOKUP(C74:C554,'Correos Cliente'!$A$1:$C$4990,3,FALSE)</f>
        <v>si</v>
      </c>
      <c r="P74" t="str">
        <f>VLOOKUP($E74:$E$731,OBRAS!$A$1:$H$4974,8,FALSE)</f>
        <v>ACTA PARA FACTURAR</v>
      </c>
      <c r="R74" s="100"/>
    </row>
    <row r="75" spans="1:18" ht="15" customHeight="1" x14ac:dyDescent="0.25">
      <c r="A75" s="247">
        <v>45046</v>
      </c>
      <c r="B75" s="248" t="s">
        <v>4257</v>
      </c>
      <c r="C75" s="250">
        <v>860037900</v>
      </c>
      <c r="D75" s="248" t="s">
        <v>1217</v>
      </c>
      <c r="E75" s="250">
        <v>8262</v>
      </c>
      <c r="F75" s="248" t="s">
        <v>3990</v>
      </c>
      <c r="G75" s="248" t="s">
        <v>4219</v>
      </c>
      <c r="H75" s="248" t="s">
        <v>2976</v>
      </c>
      <c r="I75" s="246">
        <v>0</v>
      </c>
      <c r="J75" s="246">
        <v>0</v>
      </c>
      <c r="K75" s="246">
        <v>38000</v>
      </c>
      <c r="L75" s="251">
        <f t="shared" si="2"/>
        <v>38000</v>
      </c>
      <c r="M75" s="251">
        <f>L75</f>
        <v>38000</v>
      </c>
      <c r="N75" s="252">
        <v>86656</v>
      </c>
      <c r="O75" t="str">
        <f>VLOOKUP(C75:C555,'Correos Cliente'!$A$1:$C$4990,3,FALSE)</f>
        <v>si</v>
      </c>
      <c r="P75" t="str">
        <f>VLOOKUP($E75:$E$731,OBRAS!$A$1:$H$4974,8,FALSE)</f>
        <v>ACTA PARA FACTURAR</v>
      </c>
      <c r="R75" s="100"/>
    </row>
    <row r="76" spans="1:18" ht="15" customHeight="1" x14ac:dyDescent="0.25">
      <c r="A76" s="247">
        <v>45046</v>
      </c>
      <c r="B76" s="248" t="s">
        <v>4258</v>
      </c>
      <c r="C76" s="250">
        <v>860037900</v>
      </c>
      <c r="D76" s="248" t="s">
        <v>1217</v>
      </c>
      <c r="E76" s="250">
        <v>8262</v>
      </c>
      <c r="F76" s="248" t="s">
        <v>3990</v>
      </c>
      <c r="G76" s="250" t="s">
        <v>4192</v>
      </c>
      <c r="H76" s="248" t="s">
        <v>2976</v>
      </c>
      <c r="I76" s="246">
        <v>0</v>
      </c>
      <c r="J76" s="246">
        <v>32691</v>
      </c>
      <c r="K76" s="246">
        <v>0</v>
      </c>
      <c r="L76" s="251">
        <f t="shared" si="2"/>
        <v>32691</v>
      </c>
      <c r="M76" s="251">
        <f>L76</f>
        <v>32691</v>
      </c>
      <c r="N76" s="252">
        <v>86657</v>
      </c>
      <c r="O76" t="str">
        <f>VLOOKUP(C76:C556,'Correos Cliente'!$A$1:$C$4990,3,FALSE)</f>
        <v>si</v>
      </c>
      <c r="P76" t="str">
        <f>VLOOKUP($E76:$E$731,OBRAS!$A$1:$H$4974,8,FALSE)</f>
        <v>ACTA PARA FACTURAR</v>
      </c>
      <c r="R76" s="100"/>
    </row>
    <row r="77" spans="1:18" ht="15" customHeight="1" x14ac:dyDescent="0.25">
      <c r="A77" s="247">
        <v>45046</v>
      </c>
      <c r="B77" s="248" t="s">
        <v>4259</v>
      </c>
      <c r="C77" s="250">
        <v>860037900</v>
      </c>
      <c r="D77" s="248" t="s">
        <v>1217</v>
      </c>
      <c r="E77" s="250">
        <v>8262</v>
      </c>
      <c r="F77" s="248" t="s">
        <v>3990</v>
      </c>
      <c r="G77" s="248" t="s">
        <v>3830</v>
      </c>
      <c r="H77" s="248" t="s">
        <v>2976</v>
      </c>
      <c r="I77" s="246">
        <v>3977619.1</v>
      </c>
      <c r="J77" s="246">
        <v>0</v>
      </c>
      <c r="K77" s="246">
        <v>0</v>
      </c>
      <c r="L77" s="251">
        <f t="shared" si="2"/>
        <v>3977619.1</v>
      </c>
      <c r="M77" s="251">
        <f>L77</f>
        <v>3977619.1</v>
      </c>
      <c r="N77" s="252">
        <v>86658</v>
      </c>
      <c r="O77" t="str">
        <f>VLOOKUP(C77:C557,'Correos Cliente'!$A$1:$C$4990,3,FALSE)</f>
        <v>si</v>
      </c>
      <c r="P77" t="str">
        <f>VLOOKUP($E77:$E$731,OBRAS!$A$1:$H$4974,8,FALSE)</f>
        <v>ACTA PARA FACTURAR</v>
      </c>
      <c r="R77" s="100"/>
    </row>
    <row r="78" spans="1:18" ht="15" customHeight="1" x14ac:dyDescent="0.25">
      <c r="A78" s="247">
        <v>45046</v>
      </c>
      <c r="B78" s="248" t="s">
        <v>4260</v>
      </c>
      <c r="C78" s="250">
        <v>860037900</v>
      </c>
      <c r="D78" s="248" t="s">
        <v>1217</v>
      </c>
      <c r="E78" s="250">
        <v>8274</v>
      </c>
      <c r="F78" s="248" t="s">
        <v>4261</v>
      </c>
      <c r="G78" s="250" t="s">
        <v>4192</v>
      </c>
      <c r="H78" s="248" t="s">
        <v>2976</v>
      </c>
      <c r="I78" s="246">
        <v>0</v>
      </c>
      <c r="J78" s="246">
        <v>158096</v>
      </c>
      <c r="K78" s="246">
        <v>0</v>
      </c>
      <c r="L78" s="251">
        <f t="shared" si="2"/>
        <v>158096</v>
      </c>
      <c r="M78" s="251">
        <f>L78</f>
        <v>158096</v>
      </c>
      <c r="N78" s="252">
        <v>86659</v>
      </c>
      <c r="O78" t="str">
        <f>VLOOKUP(C78:C558,'Correos Cliente'!$A$1:$C$4990,3,FALSE)</f>
        <v>si</v>
      </c>
      <c r="P78" t="str">
        <f>VLOOKUP($E78:$E$731,OBRAS!$A$1:$H$4974,8,FALSE)</f>
        <v>ACTA PARA FACTURAR</v>
      </c>
      <c r="R78" s="100"/>
    </row>
    <row r="79" spans="1:18" ht="15" customHeight="1" x14ac:dyDescent="0.25">
      <c r="A79" s="247">
        <v>45046</v>
      </c>
      <c r="B79" s="248" t="s">
        <v>4262</v>
      </c>
      <c r="C79" s="250">
        <v>860037900</v>
      </c>
      <c r="D79" s="248" t="s">
        <v>1217</v>
      </c>
      <c r="E79" s="250">
        <v>8274</v>
      </c>
      <c r="F79" s="248" t="s">
        <v>4261</v>
      </c>
      <c r="G79" s="248" t="s">
        <v>3830</v>
      </c>
      <c r="H79" s="248" t="s">
        <v>2976</v>
      </c>
      <c r="I79" s="246">
        <v>1141634.8</v>
      </c>
      <c r="J79" s="246">
        <v>0</v>
      </c>
      <c r="K79" s="246">
        <v>0</v>
      </c>
      <c r="L79" s="251">
        <f t="shared" si="2"/>
        <v>1141634.8</v>
      </c>
      <c r="M79" s="251">
        <f>L79</f>
        <v>1141634.8</v>
      </c>
      <c r="N79" s="252">
        <v>86660</v>
      </c>
      <c r="O79" t="str">
        <f>VLOOKUP(C79:C559,'Correos Cliente'!$A$1:$C$4990,3,FALSE)</f>
        <v>si</v>
      </c>
      <c r="P79" t="str">
        <f>VLOOKUP($E79:$E$731,OBRAS!$A$1:$H$4974,8,FALSE)</f>
        <v>ACTA PARA FACTURAR</v>
      </c>
      <c r="R79" s="100"/>
    </row>
    <row r="80" spans="1:18" ht="15" customHeight="1" x14ac:dyDescent="0.25">
      <c r="A80" s="247">
        <v>45046</v>
      </c>
      <c r="B80" s="248" t="s">
        <v>4263</v>
      </c>
      <c r="C80" s="250">
        <v>901631841</v>
      </c>
      <c r="D80" s="248" t="s">
        <v>4264</v>
      </c>
      <c r="E80" s="250">
        <v>7921</v>
      </c>
      <c r="F80" s="248" t="s">
        <v>3670</v>
      </c>
      <c r="G80" s="248" t="s">
        <v>3830</v>
      </c>
      <c r="H80" s="248" t="s">
        <v>2200</v>
      </c>
      <c r="I80" s="246">
        <v>3026020</v>
      </c>
      <c r="J80" s="246">
        <v>0</v>
      </c>
      <c r="K80" s="246">
        <v>0</v>
      </c>
      <c r="L80" s="251">
        <f t="shared" si="2"/>
        <v>3026020</v>
      </c>
      <c r="M80" s="251">
        <f>L80</f>
        <v>3026020</v>
      </c>
      <c r="N80" s="252">
        <v>86362</v>
      </c>
      <c r="O80" t="str">
        <f>VLOOKUP(C80:C560,'Correos Cliente'!$A$1:$C$4990,3,FALSE)</f>
        <v>SI</v>
      </c>
      <c r="P80">
        <f>VLOOKUP($E80:$E$731,OBRAS!$A$1:$H$4974,8,FALSE)</f>
        <v>0</v>
      </c>
      <c r="R80" s="100"/>
    </row>
    <row r="81" spans="1:18" ht="15" customHeight="1" x14ac:dyDescent="0.25">
      <c r="A81" s="247">
        <v>45046</v>
      </c>
      <c r="B81" s="248" t="s">
        <v>4265</v>
      </c>
      <c r="C81" s="250">
        <v>901631841</v>
      </c>
      <c r="D81" s="248" t="s">
        <v>4264</v>
      </c>
      <c r="E81" s="250">
        <v>7922</v>
      </c>
      <c r="F81" s="248" t="s">
        <v>3671</v>
      </c>
      <c r="G81" s="248" t="s">
        <v>3830</v>
      </c>
      <c r="H81" s="248" t="s">
        <v>2200</v>
      </c>
      <c r="I81" s="246">
        <v>3060010</v>
      </c>
      <c r="J81" s="246">
        <v>0</v>
      </c>
      <c r="K81" s="246">
        <v>0</v>
      </c>
      <c r="L81" s="251">
        <f t="shared" si="2"/>
        <v>3060010</v>
      </c>
      <c r="M81" s="251">
        <f>L81</f>
        <v>3060010</v>
      </c>
      <c r="N81" s="252">
        <v>86363</v>
      </c>
      <c r="O81" t="str">
        <f>VLOOKUP(C81:C561,'Correos Cliente'!$A$1:$C$4990,3,FALSE)</f>
        <v>SI</v>
      </c>
      <c r="P81">
        <f>VLOOKUP($E81:$E$731,OBRAS!$A$1:$H$4974,8,FALSE)</f>
        <v>0</v>
      </c>
      <c r="R81" s="100"/>
    </row>
    <row r="82" spans="1:18" ht="15" customHeight="1" x14ac:dyDescent="0.25">
      <c r="A82" s="247">
        <v>45046</v>
      </c>
      <c r="B82" s="248" t="s">
        <v>4266</v>
      </c>
      <c r="C82" s="250">
        <v>860029995</v>
      </c>
      <c r="D82" s="248" t="s">
        <v>214</v>
      </c>
      <c r="E82" s="250">
        <v>4467</v>
      </c>
      <c r="F82" s="248" t="s">
        <v>286</v>
      </c>
      <c r="G82" s="248" t="s">
        <v>3830</v>
      </c>
      <c r="H82" s="248" t="s">
        <v>1254</v>
      </c>
      <c r="I82" s="246">
        <v>618420</v>
      </c>
      <c r="J82" s="246">
        <v>0</v>
      </c>
      <c r="K82" s="246">
        <v>0</v>
      </c>
      <c r="L82" s="251">
        <f t="shared" si="2"/>
        <v>618420</v>
      </c>
      <c r="M82" s="251">
        <f>L82</f>
        <v>618420</v>
      </c>
      <c r="N82" s="252">
        <v>86527</v>
      </c>
      <c r="O82" t="str">
        <f>VLOOKUP(C82:C562,'Correos Cliente'!$A$1:$C$4990,3,FALSE)</f>
        <v>si</v>
      </c>
      <c r="P82" t="str">
        <f>VLOOKUP($E82:$E$731,OBRAS!$A$1:$H$4974,8,FALSE)</f>
        <v>ACTA PARA FACTURAR</v>
      </c>
      <c r="R82" s="100"/>
    </row>
    <row r="83" spans="1:18" ht="15" customHeight="1" x14ac:dyDescent="0.25">
      <c r="A83" s="247">
        <v>45046</v>
      </c>
      <c r="B83" s="248" t="s">
        <v>4267</v>
      </c>
      <c r="C83" s="250">
        <v>805016309</v>
      </c>
      <c r="D83" s="248" t="s">
        <v>3659</v>
      </c>
      <c r="E83" s="250">
        <v>7905</v>
      </c>
      <c r="F83" s="248" t="s">
        <v>3637</v>
      </c>
      <c r="G83" s="250" t="s">
        <v>4192</v>
      </c>
      <c r="H83" s="248" t="s">
        <v>1254</v>
      </c>
      <c r="I83" s="246">
        <v>0</v>
      </c>
      <c r="J83" s="246">
        <v>407604</v>
      </c>
      <c r="K83" s="246">
        <v>0</v>
      </c>
      <c r="L83" s="251">
        <f t="shared" si="2"/>
        <v>407604</v>
      </c>
      <c r="M83" s="251">
        <f>L83</f>
        <v>407604</v>
      </c>
      <c r="N83" s="252">
        <v>86273</v>
      </c>
      <c r="O83" t="str">
        <f>VLOOKUP(C83:C563,'Correos Cliente'!$A$1:$C$4990,3,FALSE)</f>
        <v>SI</v>
      </c>
      <c r="P83">
        <f>VLOOKUP($E83:$E$731,OBRAS!$A$1:$H$4974,8,FALSE)</f>
        <v>0</v>
      </c>
      <c r="R83" s="100"/>
    </row>
    <row r="84" spans="1:18" ht="15" customHeight="1" x14ac:dyDescent="0.25">
      <c r="A84" s="247">
        <v>45046</v>
      </c>
      <c r="B84" s="248" t="s">
        <v>4268</v>
      </c>
      <c r="C84" s="250">
        <v>805016309</v>
      </c>
      <c r="D84" s="248" t="s">
        <v>3659</v>
      </c>
      <c r="E84" s="250">
        <v>7905</v>
      </c>
      <c r="F84" s="248" t="s">
        <v>3637</v>
      </c>
      <c r="G84" s="248" t="s">
        <v>4219</v>
      </c>
      <c r="H84" s="248" t="s">
        <v>1254</v>
      </c>
      <c r="I84" s="246">
        <v>0</v>
      </c>
      <c r="J84" s="246">
        <v>0</v>
      </c>
      <c r="K84" s="246">
        <v>126729</v>
      </c>
      <c r="L84" s="251">
        <f t="shared" si="2"/>
        <v>126729</v>
      </c>
      <c r="M84" s="251">
        <f>L84</f>
        <v>126729</v>
      </c>
      <c r="N84" s="252">
        <v>86274</v>
      </c>
      <c r="O84" t="str">
        <f>VLOOKUP(C84:C564,'Correos Cliente'!$A$1:$C$4990,3,FALSE)</f>
        <v>SI</v>
      </c>
      <c r="P84">
        <f>VLOOKUP($E84:$E$731,OBRAS!$A$1:$H$4974,8,FALSE)</f>
        <v>0</v>
      </c>
      <c r="R84" s="100"/>
    </row>
    <row r="85" spans="1:18" ht="15" customHeight="1" x14ac:dyDescent="0.25">
      <c r="A85" s="247">
        <v>45046</v>
      </c>
      <c r="B85" s="248" t="s">
        <v>4269</v>
      </c>
      <c r="C85" s="250">
        <v>805016309</v>
      </c>
      <c r="D85" s="248" t="s">
        <v>3659</v>
      </c>
      <c r="E85" s="250">
        <v>7905</v>
      </c>
      <c r="F85" s="248" t="s">
        <v>3637</v>
      </c>
      <c r="G85" s="248" t="s">
        <v>3830</v>
      </c>
      <c r="H85" s="248" t="s">
        <v>1254</v>
      </c>
      <c r="I85" s="246">
        <v>2100947.15</v>
      </c>
      <c r="J85" s="246">
        <v>0</v>
      </c>
      <c r="K85" s="246">
        <v>0</v>
      </c>
      <c r="L85" s="251">
        <f t="shared" si="2"/>
        <v>2100947.15</v>
      </c>
      <c r="M85" s="251">
        <f>L85</f>
        <v>2100947.15</v>
      </c>
      <c r="N85" s="252">
        <v>86275</v>
      </c>
      <c r="O85" t="str">
        <f>VLOOKUP(C85:C565,'Correos Cliente'!$A$1:$C$4990,3,FALSE)</f>
        <v>SI</v>
      </c>
      <c r="P85">
        <f>VLOOKUP($E85:$E$731,OBRAS!$A$1:$H$4974,8,FALSE)</f>
        <v>0</v>
      </c>
      <c r="R85" s="100"/>
    </row>
    <row r="86" spans="1:18" ht="15" customHeight="1" x14ac:dyDescent="0.25">
      <c r="A86" s="247">
        <v>45046</v>
      </c>
      <c r="B86" s="248" t="s">
        <v>4270</v>
      </c>
      <c r="C86" s="250">
        <v>805016309</v>
      </c>
      <c r="D86" s="248" t="s">
        <v>3659</v>
      </c>
      <c r="E86" s="250">
        <v>7917</v>
      </c>
      <c r="F86" s="248" t="s">
        <v>3678</v>
      </c>
      <c r="G86" s="250" t="s">
        <v>4192</v>
      </c>
      <c r="H86" s="248" t="s">
        <v>1254</v>
      </c>
      <c r="I86" s="246">
        <v>0</v>
      </c>
      <c r="J86" s="246">
        <v>59571</v>
      </c>
      <c r="K86" s="246">
        <v>0</v>
      </c>
      <c r="L86" s="251">
        <f t="shared" si="2"/>
        <v>59571</v>
      </c>
      <c r="M86" s="251">
        <f>L86</f>
        <v>59571</v>
      </c>
      <c r="N86" s="252">
        <v>86276</v>
      </c>
      <c r="O86" t="str">
        <f>VLOOKUP(C86:C566,'Correos Cliente'!$A$1:$C$4990,3,FALSE)</f>
        <v>SI</v>
      </c>
      <c r="P86">
        <f>VLOOKUP($E86:$E$731,OBRAS!$A$1:$H$4974,8,FALSE)</f>
        <v>0</v>
      </c>
      <c r="R86" s="100"/>
    </row>
    <row r="87" spans="1:18" ht="15" customHeight="1" x14ac:dyDescent="0.25">
      <c r="A87" s="247">
        <v>45046</v>
      </c>
      <c r="B87" s="248" t="s">
        <v>4271</v>
      </c>
      <c r="C87" s="250">
        <v>805016309</v>
      </c>
      <c r="D87" s="248" t="s">
        <v>3659</v>
      </c>
      <c r="E87" s="250">
        <v>7917</v>
      </c>
      <c r="F87" s="248" t="s">
        <v>3678</v>
      </c>
      <c r="G87" s="248" t="s">
        <v>3830</v>
      </c>
      <c r="H87" s="248" t="s">
        <v>1254</v>
      </c>
      <c r="I87" s="246">
        <v>1374607.11</v>
      </c>
      <c r="J87" s="246">
        <v>0</v>
      </c>
      <c r="K87" s="246">
        <v>0</v>
      </c>
      <c r="L87" s="251">
        <f t="shared" si="2"/>
        <v>1374607.11</v>
      </c>
      <c r="M87" s="251">
        <f>L87</f>
        <v>1374607.11</v>
      </c>
      <c r="N87" s="252">
        <v>86277</v>
      </c>
      <c r="O87" t="str">
        <f>VLOOKUP(C87:C567,'Correos Cliente'!$A$1:$C$4990,3,FALSE)</f>
        <v>SI</v>
      </c>
      <c r="P87">
        <f>VLOOKUP($E87:$E$731,OBRAS!$A$1:$H$4974,8,FALSE)</f>
        <v>0</v>
      </c>
      <c r="R87" s="100"/>
    </row>
    <row r="88" spans="1:18" ht="15" customHeight="1" x14ac:dyDescent="0.25">
      <c r="A88" s="247">
        <v>45046</v>
      </c>
      <c r="B88" s="248" t="s">
        <v>4272</v>
      </c>
      <c r="C88" s="250">
        <v>805016309</v>
      </c>
      <c r="D88" s="248" t="s">
        <v>3659</v>
      </c>
      <c r="E88" s="250">
        <v>7918</v>
      </c>
      <c r="F88" s="248" t="s">
        <v>3660</v>
      </c>
      <c r="G88" s="248" t="s">
        <v>4219</v>
      </c>
      <c r="H88" s="248" t="s">
        <v>1254</v>
      </c>
      <c r="I88" s="246">
        <v>0</v>
      </c>
      <c r="J88" s="246">
        <v>0</v>
      </c>
      <c r="K88" s="246">
        <v>136512</v>
      </c>
      <c r="L88" s="251">
        <f t="shared" si="2"/>
        <v>136512</v>
      </c>
      <c r="M88" s="251">
        <f>L88</f>
        <v>136512</v>
      </c>
      <c r="N88" s="252">
        <v>86278</v>
      </c>
      <c r="O88" t="str">
        <f>VLOOKUP(C88:C568,'Correos Cliente'!$A$1:$C$4990,3,FALSE)</f>
        <v>SI</v>
      </c>
      <c r="P88">
        <f>VLOOKUP($E88:$E$731,OBRAS!$A$1:$H$4974,8,FALSE)</f>
        <v>0</v>
      </c>
      <c r="R88" s="100"/>
    </row>
    <row r="89" spans="1:18" ht="15" customHeight="1" x14ac:dyDescent="0.25">
      <c r="A89" s="247">
        <v>45046</v>
      </c>
      <c r="B89" s="248" t="s">
        <v>4273</v>
      </c>
      <c r="C89" s="250">
        <v>805016309</v>
      </c>
      <c r="D89" s="248" t="s">
        <v>3659</v>
      </c>
      <c r="E89" s="250">
        <v>7918</v>
      </c>
      <c r="F89" s="248" t="s">
        <v>3660</v>
      </c>
      <c r="G89" s="248" t="s">
        <v>3830</v>
      </c>
      <c r="H89" s="248" t="s">
        <v>1254</v>
      </c>
      <c r="I89" s="246">
        <v>4293596.57</v>
      </c>
      <c r="J89" s="246">
        <v>0</v>
      </c>
      <c r="K89" s="246">
        <v>0</v>
      </c>
      <c r="L89" s="251">
        <f t="shared" si="2"/>
        <v>4293596.57</v>
      </c>
      <c r="M89" s="251">
        <f>L89</f>
        <v>4293596.57</v>
      </c>
      <c r="N89" s="252">
        <v>86279</v>
      </c>
      <c r="O89" t="str">
        <f>VLOOKUP(C89:C569,'Correos Cliente'!$A$1:$C$4990,3,FALSE)</f>
        <v>SI</v>
      </c>
      <c r="P89">
        <f>VLOOKUP($E89:$E$731,OBRAS!$A$1:$H$4974,8,FALSE)</f>
        <v>0</v>
      </c>
      <c r="R89" s="100"/>
    </row>
    <row r="90" spans="1:18" ht="15" customHeight="1" x14ac:dyDescent="0.25">
      <c r="A90" s="247">
        <v>45046</v>
      </c>
      <c r="B90" s="248" t="s">
        <v>4274</v>
      </c>
      <c r="C90" s="250">
        <v>805016309</v>
      </c>
      <c r="D90" s="248" t="s">
        <v>3659</v>
      </c>
      <c r="E90" s="250">
        <v>7918</v>
      </c>
      <c r="F90" s="248" t="s">
        <v>3660</v>
      </c>
      <c r="G90" s="250" t="s">
        <v>4192</v>
      </c>
      <c r="H90" s="248" t="s">
        <v>1254</v>
      </c>
      <c r="I90" s="246">
        <v>0</v>
      </c>
      <c r="J90" s="246">
        <v>558420</v>
      </c>
      <c r="K90" s="246">
        <v>0</v>
      </c>
      <c r="L90" s="251">
        <f t="shared" si="2"/>
        <v>558420</v>
      </c>
      <c r="M90" s="251">
        <f>L90</f>
        <v>558420</v>
      </c>
      <c r="N90" s="252">
        <v>86280</v>
      </c>
      <c r="O90" t="str">
        <f>VLOOKUP(C90:C570,'Correos Cliente'!$A$1:$C$4990,3,FALSE)</f>
        <v>SI</v>
      </c>
      <c r="P90">
        <f>VLOOKUP($E90:$E$731,OBRAS!$A$1:$H$4974,8,FALSE)</f>
        <v>0</v>
      </c>
      <c r="R90" s="100"/>
    </row>
    <row r="91" spans="1:18" ht="15" customHeight="1" x14ac:dyDescent="0.25">
      <c r="A91" s="247">
        <v>45046</v>
      </c>
      <c r="B91" s="248" t="s">
        <v>4275</v>
      </c>
      <c r="C91" s="250">
        <v>901476320</v>
      </c>
      <c r="D91" s="248" t="s">
        <v>3426</v>
      </c>
      <c r="E91" s="250">
        <v>7709</v>
      </c>
      <c r="F91" s="248" t="s">
        <v>3427</v>
      </c>
      <c r="G91" s="248" t="s">
        <v>3830</v>
      </c>
      <c r="H91" s="248" t="s">
        <v>1254</v>
      </c>
      <c r="I91" s="246">
        <v>8311277.3099999996</v>
      </c>
      <c r="J91" s="246">
        <v>0</v>
      </c>
      <c r="K91" s="246">
        <v>0</v>
      </c>
      <c r="L91" s="251">
        <f t="shared" si="2"/>
        <v>8311277.3099999996</v>
      </c>
      <c r="M91" s="251">
        <f>L91</f>
        <v>8311277.3099999996</v>
      </c>
      <c r="N91" s="252">
        <v>86281</v>
      </c>
      <c r="O91" t="str">
        <f>VLOOKUP(C91:C571,'Correos Cliente'!$A$1:$C$4990,3,FALSE)</f>
        <v>SI</v>
      </c>
      <c r="P91">
        <f>VLOOKUP($E91:$E$731,OBRAS!$A$1:$H$4974,8,FALSE)</f>
        <v>0</v>
      </c>
      <c r="R91" s="100"/>
    </row>
    <row r="92" spans="1:18" ht="15" customHeight="1" x14ac:dyDescent="0.25">
      <c r="A92" s="247">
        <v>45046</v>
      </c>
      <c r="B92" s="248" t="s">
        <v>4276</v>
      </c>
      <c r="C92" s="250">
        <v>901476320</v>
      </c>
      <c r="D92" s="248" t="s">
        <v>3426</v>
      </c>
      <c r="E92" s="250">
        <v>7709</v>
      </c>
      <c r="F92" s="248" t="s">
        <v>3427</v>
      </c>
      <c r="G92" s="248" t="s">
        <v>4219</v>
      </c>
      <c r="H92" s="248" t="s">
        <v>1254</v>
      </c>
      <c r="I92" s="246">
        <v>0</v>
      </c>
      <c r="J92" s="246">
        <v>0</v>
      </c>
      <c r="K92" s="246">
        <v>37114</v>
      </c>
      <c r="L92" s="251">
        <f t="shared" si="2"/>
        <v>37114</v>
      </c>
      <c r="M92" s="251">
        <f>L92</f>
        <v>37114</v>
      </c>
      <c r="N92" s="252">
        <v>86282</v>
      </c>
      <c r="O92" t="str">
        <f>VLOOKUP(C92:C572,'Correos Cliente'!$A$1:$C$4990,3,FALSE)</f>
        <v>SI</v>
      </c>
      <c r="P92">
        <f>VLOOKUP($E92:$E$731,OBRAS!$A$1:$H$4974,8,FALSE)</f>
        <v>0</v>
      </c>
      <c r="R92" s="100"/>
    </row>
    <row r="93" spans="1:18" ht="15" customHeight="1" x14ac:dyDescent="0.25">
      <c r="A93" s="247">
        <v>45046</v>
      </c>
      <c r="B93" s="248" t="s">
        <v>4277</v>
      </c>
      <c r="C93" s="250">
        <v>901476320</v>
      </c>
      <c r="D93" s="248" t="s">
        <v>3426</v>
      </c>
      <c r="E93" s="250">
        <v>7709</v>
      </c>
      <c r="F93" s="248" t="s">
        <v>3427</v>
      </c>
      <c r="G93" s="250" t="s">
        <v>4192</v>
      </c>
      <c r="H93" s="248" t="s">
        <v>1254</v>
      </c>
      <c r="I93" s="246">
        <v>0</v>
      </c>
      <c r="J93" s="246">
        <v>7800</v>
      </c>
      <c r="K93" s="246">
        <v>0</v>
      </c>
      <c r="L93" s="251">
        <f t="shared" si="2"/>
        <v>7800</v>
      </c>
      <c r="M93" s="251">
        <f>L93</f>
        <v>7800</v>
      </c>
      <c r="N93" s="252">
        <v>86283</v>
      </c>
      <c r="O93" t="str">
        <f>VLOOKUP(C93:C573,'Correos Cliente'!$A$1:$C$4990,3,FALSE)</f>
        <v>SI</v>
      </c>
      <c r="P93">
        <f>VLOOKUP($E93:$E$731,OBRAS!$A$1:$H$4974,8,FALSE)</f>
        <v>0</v>
      </c>
      <c r="R93" s="100"/>
    </row>
    <row r="94" spans="1:18" ht="15" customHeight="1" x14ac:dyDescent="0.25">
      <c r="A94" s="247">
        <v>45046</v>
      </c>
      <c r="B94" s="248" t="s">
        <v>4278</v>
      </c>
      <c r="C94" s="250">
        <v>901476320</v>
      </c>
      <c r="D94" s="248" t="s">
        <v>3426</v>
      </c>
      <c r="E94" s="250">
        <v>8041</v>
      </c>
      <c r="F94" s="248" t="s">
        <v>3773</v>
      </c>
      <c r="G94" s="248" t="s">
        <v>3830</v>
      </c>
      <c r="H94" s="248" t="s">
        <v>1254</v>
      </c>
      <c r="I94" s="246">
        <v>7948678.21</v>
      </c>
      <c r="J94" s="246">
        <v>0</v>
      </c>
      <c r="K94" s="246">
        <v>0</v>
      </c>
      <c r="L94" s="251">
        <f t="shared" si="2"/>
        <v>7948678.21</v>
      </c>
      <c r="M94" s="251">
        <f>L94</f>
        <v>7948678.21</v>
      </c>
      <c r="N94" s="252">
        <v>86284</v>
      </c>
      <c r="O94" t="str">
        <f>VLOOKUP(C94:C574,'Correos Cliente'!$A$1:$C$4990,3,FALSE)</f>
        <v>SI</v>
      </c>
      <c r="P94">
        <f>VLOOKUP($E94:$E$731,OBRAS!$A$1:$H$4974,8,FALSE)</f>
        <v>0</v>
      </c>
      <c r="R94" s="100"/>
    </row>
    <row r="95" spans="1:18" ht="15" customHeight="1" x14ac:dyDescent="0.25">
      <c r="A95" s="247">
        <v>45046</v>
      </c>
      <c r="B95" s="248" t="s">
        <v>4279</v>
      </c>
      <c r="C95" s="250">
        <v>901476320</v>
      </c>
      <c r="D95" s="248" t="s">
        <v>3426</v>
      </c>
      <c r="E95" s="250">
        <v>8041</v>
      </c>
      <c r="F95" s="248" t="s">
        <v>3773</v>
      </c>
      <c r="G95" s="250" t="s">
        <v>4192</v>
      </c>
      <c r="H95" s="248" t="s">
        <v>1254</v>
      </c>
      <c r="I95" s="246">
        <v>0</v>
      </c>
      <c r="J95" s="246">
        <v>5801</v>
      </c>
      <c r="K95" s="246">
        <v>0</v>
      </c>
      <c r="L95" s="251">
        <f t="shared" si="2"/>
        <v>5801</v>
      </c>
      <c r="M95" s="251">
        <f>L95</f>
        <v>5801</v>
      </c>
      <c r="N95" s="252">
        <v>86285</v>
      </c>
      <c r="O95" t="str">
        <f>VLOOKUP(C95:C575,'Correos Cliente'!$A$1:$C$4990,3,FALSE)</f>
        <v>SI</v>
      </c>
      <c r="P95">
        <f>VLOOKUP($E95:$E$731,OBRAS!$A$1:$H$4974,8,FALSE)</f>
        <v>0</v>
      </c>
      <c r="R95" s="100"/>
    </row>
    <row r="96" spans="1:18" ht="15" customHeight="1" x14ac:dyDescent="0.25">
      <c r="A96" s="247">
        <v>45046</v>
      </c>
      <c r="B96" s="248" t="s">
        <v>4280</v>
      </c>
      <c r="C96" s="250">
        <v>810002455</v>
      </c>
      <c r="D96" s="248" t="s">
        <v>4281</v>
      </c>
      <c r="E96" s="250">
        <v>7236</v>
      </c>
      <c r="F96" s="248" t="s">
        <v>2917</v>
      </c>
      <c r="G96" s="248" t="s">
        <v>3830</v>
      </c>
      <c r="H96" s="248" t="s">
        <v>1254</v>
      </c>
      <c r="I96" s="246">
        <v>19704163</v>
      </c>
      <c r="J96" s="246">
        <v>0</v>
      </c>
      <c r="K96" s="246">
        <v>0</v>
      </c>
      <c r="L96" s="251">
        <f t="shared" si="2"/>
        <v>19704163</v>
      </c>
      <c r="M96" s="251">
        <f>L96</f>
        <v>19704163</v>
      </c>
      <c r="N96" s="252">
        <v>86286</v>
      </c>
      <c r="O96" t="str">
        <f>VLOOKUP(C96:C576,'Correos Cliente'!$A$1:$C$4990,3,FALSE)</f>
        <v>SI</v>
      </c>
      <c r="P96">
        <f>VLOOKUP($E96:$E$731,OBRAS!$A$1:$H$4974,8,FALSE)</f>
        <v>0</v>
      </c>
      <c r="R96" s="100"/>
    </row>
    <row r="97" spans="1:18" ht="15" customHeight="1" x14ac:dyDescent="0.25">
      <c r="A97" s="247">
        <v>45046</v>
      </c>
      <c r="B97" s="248" t="s">
        <v>4282</v>
      </c>
      <c r="C97" s="250">
        <v>900554587</v>
      </c>
      <c r="D97" s="248" t="s">
        <v>3383</v>
      </c>
      <c r="E97" s="250">
        <v>7674</v>
      </c>
      <c r="F97" s="248" t="s">
        <v>3382</v>
      </c>
      <c r="G97" s="248" t="s">
        <v>3830</v>
      </c>
      <c r="H97" s="248" t="s">
        <v>1254</v>
      </c>
      <c r="I97" s="246">
        <v>126306.17</v>
      </c>
      <c r="J97" s="246">
        <v>0</v>
      </c>
      <c r="K97" s="246">
        <v>0</v>
      </c>
      <c r="L97" s="251">
        <f t="shared" si="2"/>
        <v>126306.17</v>
      </c>
      <c r="M97" s="251">
        <f>L97</f>
        <v>126306.17</v>
      </c>
      <c r="N97" s="252">
        <v>86287</v>
      </c>
      <c r="O97" t="str">
        <f>VLOOKUP(C97:C577,'Correos Cliente'!$A$1:$C$4990,3,FALSE)</f>
        <v>SI</v>
      </c>
      <c r="P97">
        <f>VLOOKUP($E97:$E$731,OBRAS!$A$1:$H$4974,8,FALSE)</f>
        <v>0</v>
      </c>
      <c r="R97" s="100"/>
    </row>
    <row r="98" spans="1:18" ht="15" customHeight="1" x14ac:dyDescent="0.25">
      <c r="A98" s="247">
        <v>45046</v>
      </c>
      <c r="B98" s="248" t="s">
        <v>4283</v>
      </c>
      <c r="C98" s="250">
        <v>900554587</v>
      </c>
      <c r="D98" s="248" t="s">
        <v>3383</v>
      </c>
      <c r="E98" s="250">
        <v>7722</v>
      </c>
      <c r="F98" s="248" t="s">
        <v>3429</v>
      </c>
      <c r="G98" s="250" t="s">
        <v>4192</v>
      </c>
      <c r="H98" s="248" t="s">
        <v>1254</v>
      </c>
      <c r="I98" s="246">
        <v>0</v>
      </c>
      <c r="J98" s="246">
        <v>3537415</v>
      </c>
      <c r="K98" s="246">
        <v>0</v>
      </c>
      <c r="L98" s="251">
        <f t="shared" si="2"/>
        <v>3537415</v>
      </c>
      <c r="M98" s="251">
        <f>L98</f>
        <v>3537415</v>
      </c>
      <c r="N98" s="252">
        <v>86288</v>
      </c>
      <c r="O98" t="str">
        <f>VLOOKUP(C98:C578,'Correos Cliente'!$A$1:$C$4990,3,FALSE)</f>
        <v>SI</v>
      </c>
      <c r="P98">
        <f>VLOOKUP($E98:$E$731,OBRAS!$A$1:$H$4974,8,FALSE)</f>
        <v>0</v>
      </c>
      <c r="R98" s="100"/>
    </row>
    <row r="99" spans="1:18" ht="15" customHeight="1" x14ac:dyDescent="0.25">
      <c r="A99" s="247">
        <v>45046</v>
      </c>
      <c r="B99" s="248" t="s">
        <v>4284</v>
      </c>
      <c r="C99" s="250">
        <v>900554587</v>
      </c>
      <c r="D99" s="248" t="s">
        <v>3383</v>
      </c>
      <c r="E99" s="250">
        <v>7722</v>
      </c>
      <c r="F99" s="248" t="s">
        <v>3429</v>
      </c>
      <c r="G99" s="248" t="s">
        <v>3830</v>
      </c>
      <c r="H99" s="248" t="s">
        <v>1254</v>
      </c>
      <c r="I99" s="246">
        <v>1774914.09</v>
      </c>
      <c r="J99" s="246">
        <v>0</v>
      </c>
      <c r="K99" s="246">
        <v>0</v>
      </c>
      <c r="L99" s="251">
        <f t="shared" si="2"/>
        <v>1774914.09</v>
      </c>
      <c r="M99" s="251">
        <f>L99</f>
        <v>1774914.09</v>
      </c>
      <c r="N99" s="252">
        <v>86289</v>
      </c>
      <c r="O99" t="str">
        <f>VLOOKUP(C99:C579,'Correos Cliente'!$A$1:$C$4990,3,FALSE)</f>
        <v>SI</v>
      </c>
      <c r="P99">
        <f>VLOOKUP($E99:$E$731,OBRAS!$A$1:$H$4974,8,FALSE)</f>
        <v>0</v>
      </c>
      <c r="R99" s="100"/>
    </row>
    <row r="100" spans="1:18" ht="15" customHeight="1" x14ac:dyDescent="0.25">
      <c r="A100" s="247">
        <v>45046</v>
      </c>
      <c r="B100" s="248" t="s">
        <v>4285</v>
      </c>
      <c r="C100" s="250">
        <v>900554587</v>
      </c>
      <c r="D100" s="248" t="s">
        <v>3383</v>
      </c>
      <c r="E100" s="250">
        <v>7743</v>
      </c>
      <c r="F100" s="248" t="s">
        <v>3480</v>
      </c>
      <c r="G100" s="248" t="s">
        <v>3830</v>
      </c>
      <c r="H100" s="248" t="s">
        <v>1254</v>
      </c>
      <c r="I100" s="246">
        <v>3970980.26</v>
      </c>
      <c r="J100" s="246">
        <v>0</v>
      </c>
      <c r="K100" s="246">
        <v>0</v>
      </c>
      <c r="L100" s="251">
        <f t="shared" si="2"/>
        <v>3970980.26</v>
      </c>
      <c r="M100" s="251">
        <f>L100</f>
        <v>3970980.26</v>
      </c>
      <c r="N100" s="252">
        <v>86290</v>
      </c>
      <c r="O100" t="str">
        <f>VLOOKUP(C100:C580,'Correos Cliente'!$A$1:$C$4990,3,FALSE)</f>
        <v>SI</v>
      </c>
      <c r="P100">
        <f>VLOOKUP($E100:$E$731,OBRAS!$A$1:$H$4974,8,FALSE)</f>
        <v>0</v>
      </c>
      <c r="R100" s="100"/>
    </row>
    <row r="101" spans="1:18" ht="15" customHeight="1" x14ac:dyDescent="0.25">
      <c r="A101" s="247">
        <v>45046</v>
      </c>
      <c r="B101" s="248" t="s">
        <v>4286</v>
      </c>
      <c r="C101" s="250">
        <v>900554587</v>
      </c>
      <c r="D101" s="248" t="s">
        <v>3383</v>
      </c>
      <c r="E101" s="250">
        <v>7743</v>
      </c>
      <c r="F101" s="248" t="s">
        <v>3480</v>
      </c>
      <c r="G101" s="248" t="s">
        <v>4219</v>
      </c>
      <c r="H101" s="248" t="s">
        <v>1254</v>
      </c>
      <c r="I101" s="246">
        <v>0</v>
      </c>
      <c r="J101" s="246">
        <v>0</v>
      </c>
      <c r="K101" s="246">
        <v>1448129</v>
      </c>
      <c r="L101" s="251">
        <f t="shared" si="2"/>
        <v>1448129</v>
      </c>
      <c r="M101" s="251">
        <f>L101</f>
        <v>1448129</v>
      </c>
      <c r="N101" s="252">
        <v>86291</v>
      </c>
      <c r="O101" t="str">
        <f>VLOOKUP(C101:C581,'Correos Cliente'!$A$1:$C$4990,3,FALSE)</f>
        <v>SI</v>
      </c>
      <c r="P101">
        <f>VLOOKUP($E101:$E$731,OBRAS!$A$1:$H$4974,8,FALSE)</f>
        <v>0</v>
      </c>
      <c r="R101" s="100"/>
    </row>
    <row r="102" spans="1:18" ht="15" customHeight="1" x14ac:dyDescent="0.25">
      <c r="A102" s="247">
        <v>45046</v>
      </c>
      <c r="B102" s="248" t="s">
        <v>4287</v>
      </c>
      <c r="C102" s="250">
        <v>900554587</v>
      </c>
      <c r="D102" s="248" t="s">
        <v>3383</v>
      </c>
      <c r="E102" s="250">
        <v>7743</v>
      </c>
      <c r="F102" s="248" t="s">
        <v>3480</v>
      </c>
      <c r="G102" s="250" t="s">
        <v>4192</v>
      </c>
      <c r="H102" s="248" t="s">
        <v>1254</v>
      </c>
      <c r="I102" s="246">
        <v>0</v>
      </c>
      <c r="J102" s="246">
        <v>459480</v>
      </c>
      <c r="K102" s="246">
        <v>0</v>
      </c>
      <c r="L102" s="251">
        <f t="shared" si="2"/>
        <v>459480</v>
      </c>
      <c r="M102" s="251">
        <f>L102</f>
        <v>459480</v>
      </c>
      <c r="N102" s="252">
        <v>86292</v>
      </c>
      <c r="O102" t="str">
        <f>VLOOKUP(C102:C582,'Correos Cliente'!$A$1:$C$4990,3,FALSE)</f>
        <v>SI</v>
      </c>
      <c r="P102">
        <f>VLOOKUP($E102:$E$731,OBRAS!$A$1:$H$4974,8,FALSE)</f>
        <v>0</v>
      </c>
      <c r="R102" s="100"/>
    </row>
    <row r="103" spans="1:18" ht="15" customHeight="1" x14ac:dyDescent="0.25">
      <c r="A103" s="247">
        <v>45046</v>
      </c>
      <c r="B103" s="248" t="s">
        <v>4288</v>
      </c>
      <c r="C103" s="250">
        <v>900554587</v>
      </c>
      <c r="D103" s="248" t="s">
        <v>3383</v>
      </c>
      <c r="E103" s="250">
        <v>7786</v>
      </c>
      <c r="F103" s="248" t="s">
        <v>3519</v>
      </c>
      <c r="G103" s="248" t="s">
        <v>3830</v>
      </c>
      <c r="H103" s="248" t="s">
        <v>1254</v>
      </c>
      <c r="I103" s="246">
        <v>3667534.02</v>
      </c>
      <c r="J103" s="246">
        <v>0</v>
      </c>
      <c r="K103" s="246">
        <v>0</v>
      </c>
      <c r="L103" s="251">
        <f t="shared" si="2"/>
        <v>3667534.02</v>
      </c>
      <c r="M103" s="251">
        <f>L103</f>
        <v>3667534.02</v>
      </c>
      <c r="N103" s="252">
        <v>86293</v>
      </c>
      <c r="O103" t="str">
        <f>VLOOKUP(C103:C583,'Correos Cliente'!$A$1:$C$4990,3,FALSE)</f>
        <v>SI</v>
      </c>
      <c r="P103">
        <f>VLOOKUP($E103:$E$731,OBRAS!$A$1:$H$4974,8,FALSE)</f>
        <v>0</v>
      </c>
      <c r="R103" s="100"/>
    </row>
    <row r="104" spans="1:18" ht="15" customHeight="1" x14ac:dyDescent="0.25">
      <c r="A104" s="247">
        <v>45046</v>
      </c>
      <c r="B104" s="248" t="s">
        <v>4289</v>
      </c>
      <c r="C104" s="250">
        <v>900554587</v>
      </c>
      <c r="D104" s="248" t="s">
        <v>3383</v>
      </c>
      <c r="E104" s="250">
        <v>7786</v>
      </c>
      <c r="F104" s="248" t="s">
        <v>3519</v>
      </c>
      <c r="G104" s="250" t="s">
        <v>4192</v>
      </c>
      <c r="H104" s="248" t="s">
        <v>1254</v>
      </c>
      <c r="I104" s="246">
        <v>0</v>
      </c>
      <c r="J104" s="246">
        <v>3000</v>
      </c>
      <c r="K104" s="246">
        <v>0</v>
      </c>
      <c r="L104" s="251">
        <f t="shared" si="2"/>
        <v>3000</v>
      </c>
      <c r="M104" s="251">
        <f>L104</f>
        <v>3000</v>
      </c>
      <c r="N104" s="252">
        <v>86294</v>
      </c>
      <c r="O104" t="str">
        <f>VLOOKUP(C104:C584,'Correos Cliente'!$A$1:$C$4990,3,FALSE)</f>
        <v>SI</v>
      </c>
      <c r="P104">
        <f>VLOOKUP($E104:$E$731,OBRAS!$A$1:$H$4974,8,FALSE)</f>
        <v>0</v>
      </c>
      <c r="R104" s="100"/>
    </row>
    <row r="105" spans="1:18" ht="15" customHeight="1" x14ac:dyDescent="0.25">
      <c r="A105" s="247">
        <v>45046</v>
      </c>
      <c r="B105" s="248" t="s">
        <v>4290</v>
      </c>
      <c r="C105" s="250">
        <v>900554587</v>
      </c>
      <c r="D105" s="248" t="s">
        <v>3383</v>
      </c>
      <c r="E105" s="250">
        <v>7832</v>
      </c>
      <c r="F105" s="248" t="s">
        <v>3555</v>
      </c>
      <c r="G105" s="248" t="s">
        <v>3830</v>
      </c>
      <c r="H105" s="248" t="s">
        <v>1254</v>
      </c>
      <c r="I105" s="246">
        <v>934858.82</v>
      </c>
      <c r="J105" s="246">
        <v>0</v>
      </c>
      <c r="K105" s="246">
        <v>0</v>
      </c>
      <c r="L105" s="251">
        <f t="shared" si="2"/>
        <v>934858.82</v>
      </c>
      <c r="M105" s="251">
        <f>L105</f>
        <v>934858.82</v>
      </c>
      <c r="N105" s="252">
        <v>86295</v>
      </c>
      <c r="O105" t="str">
        <f>VLOOKUP(C105:C585,'Correos Cliente'!$A$1:$C$4990,3,FALSE)</f>
        <v>SI</v>
      </c>
      <c r="P105">
        <f>VLOOKUP($E105:$E$731,OBRAS!$A$1:$H$4974,8,FALSE)</f>
        <v>0</v>
      </c>
      <c r="R105" s="100"/>
    </row>
    <row r="106" spans="1:18" ht="15" customHeight="1" x14ac:dyDescent="0.25">
      <c r="A106" s="247">
        <v>45046</v>
      </c>
      <c r="B106" s="248" t="s">
        <v>4291</v>
      </c>
      <c r="C106" s="250">
        <v>900554587</v>
      </c>
      <c r="D106" s="248" t="s">
        <v>3383</v>
      </c>
      <c r="E106" s="250">
        <v>7832</v>
      </c>
      <c r="F106" s="248" t="s">
        <v>3555</v>
      </c>
      <c r="G106" s="248" t="s">
        <v>4219</v>
      </c>
      <c r="H106" s="248" t="s">
        <v>1254</v>
      </c>
      <c r="I106" s="246">
        <v>0</v>
      </c>
      <c r="J106" s="246">
        <v>0</v>
      </c>
      <c r="K106" s="246">
        <v>37114</v>
      </c>
      <c r="L106" s="251">
        <f t="shared" si="2"/>
        <v>37114</v>
      </c>
      <c r="M106" s="251">
        <f>L106</f>
        <v>37114</v>
      </c>
      <c r="N106" s="252">
        <v>86296</v>
      </c>
      <c r="O106" t="str">
        <f>VLOOKUP(C106:C586,'Correos Cliente'!$A$1:$C$4990,3,FALSE)</f>
        <v>SI</v>
      </c>
      <c r="P106">
        <f>VLOOKUP($E106:$E$731,OBRAS!$A$1:$H$4974,8,FALSE)</f>
        <v>0</v>
      </c>
      <c r="R106" s="100"/>
    </row>
    <row r="107" spans="1:18" ht="15" customHeight="1" x14ac:dyDescent="0.25">
      <c r="A107" s="247">
        <v>45046</v>
      </c>
      <c r="B107" s="248" t="s">
        <v>4292</v>
      </c>
      <c r="C107" s="250">
        <v>900554587</v>
      </c>
      <c r="D107" s="248" t="s">
        <v>3383</v>
      </c>
      <c r="E107" s="250">
        <v>7832</v>
      </c>
      <c r="F107" s="248" t="s">
        <v>3555</v>
      </c>
      <c r="G107" s="250" t="s">
        <v>4192</v>
      </c>
      <c r="H107" s="248" t="s">
        <v>1254</v>
      </c>
      <c r="I107" s="246">
        <v>0</v>
      </c>
      <c r="J107" s="246">
        <v>3436909</v>
      </c>
      <c r="K107" s="246">
        <v>0</v>
      </c>
      <c r="L107" s="251">
        <f t="shared" si="2"/>
        <v>3436909</v>
      </c>
      <c r="M107" s="251">
        <f>L107</f>
        <v>3436909</v>
      </c>
      <c r="N107" s="252">
        <v>86297</v>
      </c>
      <c r="O107" t="str">
        <f>VLOOKUP(C107:C587,'Correos Cliente'!$A$1:$C$4990,3,FALSE)</f>
        <v>SI</v>
      </c>
      <c r="P107">
        <f>VLOOKUP($E107:$E$731,OBRAS!$A$1:$H$4974,8,FALSE)</f>
        <v>0</v>
      </c>
      <c r="R107" s="100"/>
    </row>
    <row r="108" spans="1:18" ht="15" customHeight="1" x14ac:dyDescent="0.25">
      <c r="A108" s="247">
        <v>45046</v>
      </c>
      <c r="B108" s="248" t="s">
        <v>4293</v>
      </c>
      <c r="C108" s="250">
        <v>890942766</v>
      </c>
      <c r="D108" s="248" t="s">
        <v>1611</v>
      </c>
      <c r="E108" s="250">
        <v>8376</v>
      </c>
      <c r="F108" s="248" t="s">
        <v>4148</v>
      </c>
      <c r="G108" s="248" t="s">
        <v>3832</v>
      </c>
      <c r="H108" s="248" t="s">
        <v>1254</v>
      </c>
      <c r="I108" s="246">
        <v>0</v>
      </c>
      <c r="J108" s="246">
        <v>0</v>
      </c>
      <c r="K108" s="246">
        <v>1167000</v>
      </c>
      <c r="L108" s="251">
        <f t="shared" si="2"/>
        <v>1167000</v>
      </c>
      <c r="M108" s="251">
        <f>L108</f>
        <v>1167000</v>
      </c>
      <c r="N108" s="252">
        <v>86298</v>
      </c>
      <c r="O108" t="str">
        <f>VLOOKUP(C108:C588,'Correos Cliente'!$A$1:$C$4990,3,FALSE)</f>
        <v>SI</v>
      </c>
      <c r="P108">
        <f>VLOOKUP($E108:$E$731,OBRAS!$A$1:$H$4974,8,FALSE)</f>
        <v>0</v>
      </c>
      <c r="R108" s="100"/>
    </row>
    <row r="109" spans="1:18" ht="15" customHeight="1" x14ac:dyDescent="0.25">
      <c r="A109" s="247">
        <v>45046</v>
      </c>
      <c r="B109" s="248" t="s">
        <v>4294</v>
      </c>
      <c r="C109" s="250">
        <v>800141695</v>
      </c>
      <c r="D109" s="248" t="s">
        <v>3536</v>
      </c>
      <c r="E109" s="250">
        <v>7936</v>
      </c>
      <c r="F109" s="248" t="s">
        <v>3661</v>
      </c>
      <c r="G109" s="248" t="s">
        <v>3830</v>
      </c>
      <c r="H109" s="248" t="s">
        <v>1254</v>
      </c>
      <c r="I109" s="246">
        <v>27168030</v>
      </c>
      <c r="J109" s="246">
        <v>0</v>
      </c>
      <c r="K109" s="246">
        <v>0</v>
      </c>
      <c r="L109" s="251">
        <f t="shared" si="2"/>
        <v>27168030</v>
      </c>
      <c r="M109" s="251">
        <f>L109</f>
        <v>27168030</v>
      </c>
      <c r="N109" s="252">
        <v>86526</v>
      </c>
      <c r="O109" t="str">
        <f>VLOOKUP(C109:C589,'Correos Cliente'!$A$1:$C$4990,3,FALSE)</f>
        <v>SI</v>
      </c>
      <c r="P109" t="str">
        <f>VLOOKUP($E109:$E$731,OBRAS!$A$1:$H$4974,8,FALSE)</f>
        <v>ACTA DE OBRA</v>
      </c>
      <c r="R109" s="100"/>
    </row>
    <row r="110" spans="1:18" ht="15" customHeight="1" x14ac:dyDescent="0.25">
      <c r="A110" s="247">
        <v>45046</v>
      </c>
      <c r="B110" s="248" t="s">
        <v>4295</v>
      </c>
      <c r="C110" s="250">
        <v>811028750</v>
      </c>
      <c r="D110" s="248" t="s">
        <v>2942</v>
      </c>
      <c r="E110" s="250">
        <v>7805</v>
      </c>
      <c r="F110" s="248" t="s">
        <v>3524</v>
      </c>
      <c r="G110" s="248" t="s">
        <v>3830</v>
      </c>
      <c r="H110" s="248" t="s">
        <v>1254</v>
      </c>
      <c r="I110" s="246">
        <v>727164</v>
      </c>
      <c r="J110" s="246">
        <v>0</v>
      </c>
      <c r="K110" s="246">
        <v>0</v>
      </c>
      <c r="L110" s="251">
        <f t="shared" si="2"/>
        <v>727164</v>
      </c>
      <c r="M110" s="251">
        <f>L110</f>
        <v>727164</v>
      </c>
      <c r="N110" s="252">
        <v>86299</v>
      </c>
      <c r="O110" t="str">
        <f>VLOOKUP(C110:C590,'Correos Cliente'!$A$1:$C$4990,3,FALSE)</f>
        <v>SI</v>
      </c>
      <c r="P110">
        <f>VLOOKUP($E110:$E$731,OBRAS!$A$1:$H$4974,8,FALSE)</f>
        <v>0</v>
      </c>
      <c r="R110" s="100"/>
    </row>
    <row r="111" spans="1:18" ht="15" customHeight="1" x14ac:dyDescent="0.25">
      <c r="A111" s="247">
        <v>45046</v>
      </c>
      <c r="B111" s="248" t="s">
        <v>4296</v>
      </c>
      <c r="C111" s="250">
        <v>900805406</v>
      </c>
      <c r="D111" s="248" t="s">
        <v>3982</v>
      </c>
      <c r="E111" s="250">
        <v>8220</v>
      </c>
      <c r="F111" s="248" t="s">
        <v>3981</v>
      </c>
      <c r="G111" s="248" t="s">
        <v>3830</v>
      </c>
      <c r="H111" s="248" t="s">
        <v>1254</v>
      </c>
      <c r="I111" s="246">
        <v>9285110.6199999992</v>
      </c>
      <c r="J111" s="246">
        <v>0</v>
      </c>
      <c r="K111" s="246">
        <v>0</v>
      </c>
      <c r="L111" s="251">
        <f t="shared" si="2"/>
        <v>9285110.6199999992</v>
      </c>
      <c r="M111" s="251">
        <f>L111</f>
        <v>9285110.6199999992</v>
      </c>
      <c r="N111" s="252">
        <v>86300</v>
      </c>
      <c r="O111" t="str">
        <f>VLOOKUP(C111:C591,'Correos Cliente'!$A$1:$C$4990,3,FALSE)</f>
        <v>SI</v>
      </c>
      <c r="P111">
        <f>VLOOKUP($E111:$E$731,OBRAS!$A$1:$H$4974,8,FALSE)</f>
        <v>0</v>
      </c>
      <c r="R111" s="100"/>
    </row>
    <row r="112" spans="1:18" ht="15" customHeight="1" x14ac:dyDescent="0.25">
      <c r="A112" s="247">
        <v>45046</v>
      </c>
      <c r="B112" s="248" t="s">
        <v>4297</v>
      </c>
      <c r="C112" s="250">
        <v>900805406</v>
      </c>
      <c r="D112" s="248" t="s">
        <v>3982</v>
      </c>
      <c r="E112" s="250">
        <v>8220</v>
      </c>
      <c r="F112" s="248" t="s">
        <v>3981</v>
      </c>
      <c r="G112" s="250" t="s">
        <v>4192</v>
      </c>
      <c r="H112" s="248" t="s">
        <v>1254</v>
      </c>
      <c r="I112" s="246">
        <v>0</v>
      </c>
      <c r="J112" s="246">
        <v>172443</v>
      </c>
      <c r="K112" s="246">
        <v>0</v>
      </c>
      <c r="L112" s="251">
        <f t="shared" si="2"/>
        <v>172443</v>
      </c>
      <c r="M112" s="251">
        <f>L112</f>
        <v>172443</v>
      </c>
      <c r="N112" s="252">
        <v>86301</v>
      </c>
      <c r="O112" t="str">
        <f>VLOOKUP(C112:C592,'Correos Cliente'!$A$1:$C$4990,3,FALSE)</f>
        <v>SI</v>
      </c>
      <c r="P112">
        <f>VLOOKUP($E112:$E$731,OBRAS!$A$1:$H$4974,8,FALSE)</f>
        <v>0</v>
      </c>
      <c r="R112" s="100"/>
    </row>
    <row r="113" spans="1:18" ht="15" customHeight="1" x14ac:dyDescent="0.25">
      <c r="A113" s="247">
        <v>45046</v>
      </c>
      <c r="B113" s="248" t="s">
        <v>4298</v>
      </c>
      <c r="C113" s="250">
        <v>900805406</v>
      </c>
      <c r="D113" s="248" t="s">
        <v>3982</v>
      </c>
      <c r="E113" s="250">
        <v>8220</v>
      </c>
      <c r="F113" s="248" t="s">
        <v>3981</v>
      </c>
      <c r="G113" s="248" t="s">
        <v>4219</v>
      </c>
      <c r="H113" s="248" t="s">
        <v>1254</v>
      </c>
      <c r="I113" s="246">
        <v>0</v>
      </c>
      <c r="J113" s="246">
        <v>0</v>
      </c>
      <c r="K113" s="246">
        <v>140365</v>
      </c>
      <c r="L113" s="251">
        <f t="shared" si="2"/>
        <v>140365</v>
      </c>
      <c r="M113" s="251">
        <f>L113</f>
        <v>140365</v>
      </c>
      <c r="N113" s="252">
        <v>86302</v>
      </c>
      <c r="O113" t="str">
        <f>VLOOKUP(C113:C593,'Correos Cliente'!$A$1:$C$4990,3,FALSE)</f>
        <v>SI</v>
      </c>
      <c r="P113">
        <f>VLOOKUP($E113:$E$731,OBRAS!$A$1:$H$4974,8,FALSE)</f>
        <v>0</v>
      </c>
      <c r="R113" s="100"/>
    </row>
    <row r="114" spans="1:18" ht="15" customHeight="1" x14ac:dyDescent="0.25">
      <c r="A114" s="247">
        <v>45046</v>
      </c>
      <c r="B114" s="248" t="s">
        <v>4299</v>
      </c>
      <c r="C114" s="250">
        <v>900805406</v>
      </c>
      <c r="D114" s="248" t="s">
        <v>3982</v>
      </c>
      <c r="E114" s="250">
        <v>8224</v>
      </c>
      <c r="F114" s="248" t="s">
        <v>3986</v>
      </c>
      <c r="G114" s="250" t="s">
        <v>4192</v>
      </c>
      <c r="H114" s="248" t="s">
        <v>1254</v>
      </c>
      <c r="I114" s="246">
        <v>0</v>
      </c>
      <c r="J114" s="246">
        <v>14848</v>
      </c>
      <c r="K114" s="246">
        <v>0</v>
      </c>
      <c r="L114" s="251">
        <f t="shared" si="2"/>
        <v>14848</v>
      </c>
      <c r="M114" s="251">
        <f>L114</f>
        <v>14848</v>
      </c>
      <c r="N114" s="252">
        <v>86303</v>
      </c>
      <c r="O114" t="str">
        <f>VLOOKUP(C114:C594,'Correos Cliente'!$A$1:$C$4990,3,FALSE)</f>
        <v>SI</v>
      </c>
      <c r="P114">
        <f>VLOOKUP($E114:$E$731,OBRAS!$A$1:$H$4974,8,FALSE)</f>
        <v>0</v>
      </c>
      <c r="R114" s="100"/>
    </row>
    <row r="115" spans="1:18" ht="15" customHeight="1" x14ac:dyDescent="0.25">
      <c r="A115" s="247">
        <v>45046</v>
      </c>
      <c r="B115" s="248" t="s">
        <v>4300</v>
      </c>
      <c r="C115" s="250">
        <v>900805406</v>
      </c>
      <c r="D115" s="248" t="s">
        <v>3982</v>
      </c>
      <c r="E115" s="250">
        <v>8224</v>
      </c>
      <c r="F115" s="248" t="s">
        <v>3986</v>
      </c>
      <c r="G115" s="248" t="s">
        <v>3830</v>
      </c>
      <c r="H115" s="248" t="s">
        <v>1254</v>
      </c>
      <c r="I115" s="246">
        <v>3472956.09</v>
      </c>
      <c r="J115" s="246">
        <v>0</v>
      </c>
      <c r="K115" s="246">
        <v>0</v>
      </c>
      <c r="L115" s="251">
        <f t="shared" si="2"/>
        <v>3472956.09</v>
      </c>
      <c r="M115" s="251">
        <f>L115</f>
        <v>3472956.09</v>
      </c>
      <c r="N115" s="252">
        <v>86304</v>
      </c>
      <c r="O115" t="str">
        <f>VLOOKUP(C115:C595,'Correos Cliente'!$A$1:$C$4990,3,FALSE)</f>
        <v>SI</v>
      </c>
      <c r="P115">
        <f>VLOOKUP($E115:$E$731,OBRAS!$A$1:$H$4974,8,FALSE)</f>
        <v>0</v>
      </c>
      <c r="R115" s="100"/>
    </row>
    <row r="116" spans="1:18" ht="15" customHeight="1" x14ac:dyDescent="0.25">
      <c r="A116" s="247">
        <v>45046</v>
      </c>
      <c r="B116" s="248" t="s">
        <v>4301</v>
      </c>
      <c r="C116" s="250">
        <v>900805406</v>
      </c>
      <c r="D116" s="248" t="s">
        <v>3982</v>
      </c>
      <c r="E116" s="250">
        <v>8224</v>
      </c>
      <c r="F116" s="248" t="s">
        <v>3986</v>
      </c>
      <c r="G116" s="248" t="s">
        <v>4219</v>
      </c>
      <c r="H116" s="248" t="s">
        <v>1254</v>
      </c>
      <c r="I116" s="246">
        <v>0</v>
      </c>
      <c r="J116" s="246">
        <v>0</v>
      </c>
      <c r="K116" s="246">
        <v>126729</v>
      </c>
      <c r="L116" s="251">
        <f t="shared" si="2"/>
        <v>126729</v>
      </c>
      <c r="M116" s="251">
        <f>L116</f>
        <v>126729</v>
      </c>
      <c r="N116" s="252">
        <v>86305</v>
      </c>
      <c r="O116" t="str">
        <f>VLOOKUP(C116:C596,'Correos Cliente'!$A$1:$C$4990,3,FALSE)</f>
        <v>SI</v>
      </c>
      <c r="P116">
        <f>VLOOKUP($E116:$E$731,OBRAS!$A$1:$H$4974,8,FALSE)</f>
        <v>0</v>
      </c>
      <c r="R116" s="100"/>
    </row>
    <row r="117" spans="1:18" ht="15" customHeight="1" x14ac:dyDescent="0.25">
      <c r="A117" s="247">
        <v>45046</v>
      </c>
      <c r="B117" s="248" t="s">
        <v>4302</v>
      </c>
      <c r="C117" s="250">
        <v>900805406</v>
      </c>
      <c r="D117" s="248" t="s">
        <v>3982</v>
      </c>
      <c r="E117" s="250">
        <v>8230</v>
      </c>
      <c r="F117" s="248" t="s">
        <v>3993</v>
      </c>
      <c r="G117" s="250" t="s">
        <v>4192</v>
      </c>
      <c r="H117" s="248" t="s">
        <v>1254</v>
      </c>
      <c r="I117" s="246">
        <v>0</v>
      </c>
      <c r="J117" s="246">
        <v>4826</v>
      </c>
      <c r="K117" s="246">
        <v>0</v>
      </c>
      <c r="L117" s="251">
        <f t="shared" si="2"/>
        <v>4826</v>
      </c>
      <c r="M117" s="251">
        <f>L117</f>
        <v>4826</v>
      </c>
      <c r="N117" s="252">
        <v>86306</v>
      </c>
      <c r="O117" t="str">
        <f>VLOOKUP(C117:C597,'Correos Cliente'!$A$1:$C$4990,3,FALSE)</f>
        <v>SI</v>
      </c>
      <c r="P117">
        <f>VLOOKUP($E117:$E$731,OBRAS!$A$1:$H$4974,8,FALSE)</f>
        <v>0</v>
      </c>
      <c r="R117" s="100"/>
    </row>
    <row r="118" spans="1:18" ht="15" customHeight="1" x14ac:dyDescent="0.25">
      <c r="A118" s="247">
        <v>45046</v>
      </c>
      <c r="B118" s="248" t="s">
        <v>4303</v>
      </c>
      <c r="C118" s="250">
        <v>900805406</v>
      </c>
      <c r="D118" s="248" t="s">
        <v>3982</v>
      </c>
      <c r="E118" s="250">
        <v>8230</v>
      </c>
      <c r="F118" s="248" t="s">
        <v>3993</v>
      </c>
      <c r="G118" s="248" t="s">
        <v>3830</v>
      </c>
      <c r="H118" s="248" t="s">
        <v>1254</v>
      </c>
      <c r="I118" s="246">
        <v>899950.47</v>
      </c>
      <c r="J118" s="246">
        <v>0</v>
      </c>
      <c r="K118" s="246">
        <v>0</v>
      </c>
      <c r="L118" s="251">
        <f t="shared" si="2"/>
        <v>899950.47</v>
      </c>
      <c r="M118" s="251">
        <f>L118</f>
        <v>899950.47</v>
      </c>
      <c r="N118" s="252">
        <v>86307</v>
      </c>
      <c r="O118" t="str">
        <f>VLOOKUP(C118:C598,'Correos Cliente'!$A$1:$C$4990,3,FALSE)</f>
        <v>SI</v>
      </c>
      <c r="P118">
        <f>VLOOKUP($E118:$E$731,OBRAS!$A$1:$H$4974,8,FALSE)</f>
        <v>0</v>
      </c>
      <c r="R118" s="100"/>
    </row>
    <row r="119" spans="1:18" ht="15" customHeight="1" x14ac:dyDescent="0.25">
      <c r="A119" s="247">
        <v>45046</v>
      </c>
      <c r="B119" s="248" t="s">
        <v>4304</v>
      </c>
      <c r="C119" s="250">
        <v>900805406</v>
      </c>
      <c r="D119" s="248" t="s">
        <v>3982</v>
      </c>
      <c r="E119" s="250">
        <v>8267</v>
      </c>
      <c r="F119" s="248" t="s">
        <v>3994</v>
      </c>
      <c r="G119" s="250" t="s">
        <v>4192</v>
      </c>
      <c r="H119" s="248" t="s">
        <v>1254</v>
      </c>
      <c r="I119" s="246">
        <v>0</v>
      </c>
      <c r="J119" s="246">
        <v>9450</v>
      </c>
      <c r="K119" s="246">
        <v>0</v>
      </c>
      <c r="L119" s="251">
        <f t="shared" si="2"/>
        <v>9450</v>
      </c>
      <c r="M119" s="251">
        <f>L119</f>
        <v>9450</v>
      </c>
      <c r="N119" s="252">
        <v>86308</v>
      </c>
      <c r="O119" t="str">
        <f>VLOOKUP(C119:C599,'Correos Cliente'!$A$1:$C$4990,3,FALSE)</f>
        <v>SI</v>
      </c>
      <c r="P119">
        <f>VLOOKUP($E119:$E$731,OBRAS!$A$1:$H$4974,8,FALSE)</f>
        <v>0</v>
      </c>
      <c r="R119" s="100"/>
    </row>
    <row r="120" spans="1:18" ht="15" customHeight="1" x14ac:dyDescent="0.25">
      <c r="A120" s="247">
        <v>45046</v>
      </c>
      <c r="B120" s="248" t="s">
        <v>4305</v>
      </c>
      <c r="C120" s="250">
        <v>900805406</v>
      </c>
      <c r="D120" s="248" t="s">
        <v>3982</v>
      </c>
      <c r="E120" s="250">
        <v>8267</v>
      </c>
      <c r="F120" s="248" t="s">
        <v>3994</v>
      </c>
      <c r="G120" s="248" t="s">
        <v>3830</v>
      </c>
      <c r="H120" s="248" t="s">
        <v>1254</v>
      </c>
      <c r="I120" s="246">
        <v>827508.07</v>
      </c>
      <c r="J120" s="246">
        <v>0</v>
      </c>
      <c r="K120" s="246">
        <v>0</v>
      </c>
      <c r="L120" s="251">
        <f t="shared" si="2"/>
        <v>827508.07</v>
      </c>
      <c r="M120" s="251">
        <f>L120</f>
        <v>827508.07</v>
      </c>
      <c r="N120" s="252">
        <v>86309</v>
      </c>
      <c r="O120" t="str">
        <f>VLOOKUP(C120:C600,'Correos Cliente'!$A$1:$C$4990,3,FALSE)</f>
        <v>SI</v>
      </c>
      <c r="P120">
        <f>VLOOKUP($E120:$E$731,OBRAS!$A$1:$H$4974,8,FALSE)</f>
        <v>0</v>
      </c>
      <c r="R120" s="100"/>
    </row>
    <row r="121" spans="1:18" ht="15" customHeight="1" x14ac:dyDescent="0.25">
      <c r="A121" s="247">
        <v>45046</v>
      </c>
      <c r="B121" s="248" t="s">
        <v>4306</v>
      </c>
      <c r="C121" s="250">
        <v>900164709</v>
      </c>
      <c r="D121" s="248" t="s">
        <v>3912</v>
      </c>
      <c r="E121" s="250">
        <v>8157</v>
      </c>
      <c r="F121" s="248" t="s">
        <v>3911</v>
      </c>
      <c r="G121" s="248" t="s">
        <v>3830</v>
      </c>
      <c r="H121" s="248" t="s">
        <v>1254</v>
      </c>
      <c r="I121" s="246">
        <v>20705069</v>
      </c>
      <c r="J121" s="246">
        <v>0</v>
      </c>
      <c r="K121" s="246">
        <v>0</v>
      </c>
      <c r="L121" s="251">
        <f t="shared" si="2"/>
        <v>20705069</v>
      </c>
      <c r="M121" s="251">
        <f>L121</f>
        <v>20705069</v>
      </c>
      <c r="N121" s="252">
        <v>86248</v>
      </c>
      <c r="O121" t="str">
        <f>VLOOKUP(C121:C601,'Correos Cliente'!$A$1:$C$4990,3,FALSE)</f>
        <v>SI</v>
      </c>
      <c r="P121">
        <f>VLOOKUP($E121:$E$731,OBRAS!$A$1:$H$4974,8,FALSE)</f>
        <v>0</v>
      </c>
      <c r="R121" s="100"/>
    </row>
    <row r="122" spans="1:18" ht="15" customHeight="1" x14ac:dyDescent="0.25">
      <c r="A122" s="247">
        <v>45046</v>
      </c>
      <c r="B122" s="248" t="s">
        <v>4307</v>
      </c>
      <c r="C122" s="250">
        <v>900164709</v>
      </c>
      <c r="D122" s="248" t="s">
        <v>3912</v>
      </c>
      <c r="E122" s="250">
        <v>8391</v>
      </c>
      <c r="F122" s="248" t="s">
        <v>4165</v>
      </c>
      <c r="G122" s="248" t="s">
        <v>3832</v>
      </c>
      <c r="H122" s="248" t="s">
        <v>1254</v>
      </c>
      <c r="I122" s="246">
        <v>0</v>
      </c>
      <c r="J122" s="246">
        <v>0</v>
      </c>
      <c r="K122" s="246">
        <v>220299</v>
      </c>
      <c r="L122" s="251">
        <f t="shared" si="2"/>
        <v>220299</v>
      </c>
      <c r="M122" s="251">
        <f>L122</f>
        <v>220299</v>
      </c>
      <c r="N122" s="252">
        <v>86249</v>
      </c>
      <c r="O122" t="str">
        <f>VLOOKUP(C122:C602,'Correos Cliente'!$A$1:$C$4990,3,FALSE)</f>
        <v>SI</v>
      </c>
      <c r="P122">
        <f>VLOOKUP($E122:$E$731,OBRAS!$A$1:$H$4974,8,FALSE)</f>
        <v>0</v>
      </c>
      <c r="R122" s="100"/>
    </row>
    <row r="123" spans="1:18" ht="15" customHeight="1" x14ac:dyDescent="0.25">
      <c r="A123" s="247">
        <v>45046</v>
      </c>
      <c r="B123" s="248" t="s">
        <v>4308</v>
      </c>
      <c r="C123" s="250">
        <v>900164709</v>
      </c>
      <c r="D123" s="248" t="s">
        <v>3912</v>
      </c>
      <c r="E123" s="250">
        <v>8391</v>
      </c>
      <c r="F123" s="248" t="s">
        <v>4165</v>
      </c>
      <c r="G123" s="248" t="s">
        <v>3830</v>
      </c>
      <c r="H123" s="248" t="s">
        <v>1254</v>
      </c>
      <c r="I123" s="246">
        <v>606257.49</v>
      </c>
      <c r="J123" s="246">
        <v>0</v>
      </c>
      <c r="K123" s="246">
        <v>0</v>
      </c>
      <c r="L123" s="251">
        <f t="shared" si="2"/>
        <v>606257.49</v>
      </c>
      <c r="M123" s="251">
        <f>L123</f>
        <v>606257.49</v>
      </c>
      <c r="N123" s="252">
        <v>86250</v>
      </c>
      <c r="O123" t="str">
        <f>VLOOKUP(C123:C603,'Correos Cliente'!$A$1:$C$4990,3,FALSE)</f>
        <v>SI</v>
      </c>
      <c r="P123">
        <f>VLOOKUP($E123:$E$731,OBRAS!$A$1:$H$4974,8,FALSE)</f>
        <v>0</v>
      </c>
      <c r="R123" s="100"/>
    </row>
    <row r="124" spans="1:18" ht="15" customHeight="1" x14ac:dyDescent="0.25">
      <c r="A124" s="247">
        <v>45046</v>
      </c>
      <c r="B124" s="248" t="s">
        <v>4309</v>
      </c>
      <c r="C124" s="250">
        <v>830035896</v>
      </c>
      <c r="D124" s="248" t="s">
        <v>1063</v>
      </c>
      <c r="E124" s="250">
        <v>7630</v>
      </c>
      <c r="F124" s="248" t="s">
        <v>3331</v>
      </c>
      <c r="G124" s="248" t="s">
        <v>3830</v>
      </c>
      <c r="H124" s="248" t="s">
        <v>1254</v>
      </c>
      <c r="I124" s="246">
        <v>22070438</v>
      </c>
      <c r="J124" s="246">
        <v>0</v>
      </c>
      <c r="K124" s="246">
        <v>0</v>
      </c>
      <c r="L124" s="251">
        <f t="shared" si="2"/>
        <v>22070438</v>
      </c>
      <c r="M124" s="251">
        <f>L124</f>
        <v>22070438</v>
      </c>
      <c r="N124" s="252">
        <v>83610</v>
      </c>
      <c r="O124" t="str">
        <f>VLOOKUP(C124:C604,'Correos Cliente'!$A$1:$C$4990,3,FALSE)</f>
        <v>SI</v>
      </c>
      <c r="P124">
        <f>VLOOKUP($E124:$E$731,OBRAS!$A$1:$H$4974,8,FALSE)</f>
        <v>0</v>
      </c>
      <c r="R124" s="100"/>
    </row>
    <row r="125" spans="1:18" ht="15" customHeight="1" x14ac:dyDescent="0.25">
      <c r="A125" s="247">
        <v>45046</v>
      </c>
      <c r="B125" s="248" t="s">
        <v>4310</v>
      </c>
      <c r="C125" s="250">
        <v>830035896</v>
      </c>
      <c r="D125" s="248" t="s">
        <v>1063</v>
      </c>
      <c r="E125" s="250">
        <v>8078</v>
      </c>
      <c r="F125" s="248" t="s">
        <v>3827</v>
      </c>
      <c r="G125" s="248" t="s">
        <v>3830</v>
      </c>
      <c r="H125" s="248" t="s">
        <v>1254</v>
      </c>
      <c r="I125" s="246">
        <v>233850</v>
      </c>
      <c r="J125" s="246">
        <v>0</v>
      </c>
      <c r="K125" s="246">
        <v>0</v>
      </c>
      <c r="L125" s="251">
        <f t="shared" si="2"/>
        <v>233850</v>
      </c>
      <c r="M125" s="251">
        <f>L125</f>
        <v>233850</v>
      </c>
      <c r="N125" s="252">
        <v>86311</v>
      </c>
      <c r="O125" t="str">
        <f>VLOOKUP(C125:C605,'Correos Cliente'!$A$1:$C$4990,3,FALSE)</f>
        <v>SI</v>
      </c>
      <c r="P125">
        <f>VLOOKUP($E125:$E$731,OBRAS!$A$1:$H$4974,8,FALSE)</f>
        <v>0</v>
      </c>
      <c r="R125" s="100"/>
    </row>
    <row r="126" spans="1:18" ht="15" customHeight="1" x14ac:dyDescent="0.25">
      <c r="A126" s="247">
        <v>45046</v>
      </c>
      <c r="B126" s="248" t="s">
        <v>4311</v>
      </c>
      <c r="C126" s="250">
        <v>800205914</v>
      </c>
      <c r="D126" s="248" t="s">
        <v>4084</v>
      </c>
      <c r="E126" s="250">
        <v>8317</v>
      </c>
      <c r="F126" s="248" t="s">
        <v>4083</v>
      </c>
      <c r="G126" s="248" t="s">
        <v>3830</v>
      </c>
      <c r="H126" s="248" t="s">
        <v>1254</v>
      </c>
      <c r="I126" s="246">
        <v>9316318</v>
      </c>
      <c r="J126" s="246">
        <v>0</v>
      </c>
      <c r="K126" s="246">
        <v>0</v>
      </c>
      <c r="L126" s="251">
        <f t="shared" si="2"/>
        <v>9316318</v>
      </c>
      <c r="M126" s="251">
        <f>L126</f>
        <v>9316318</v>
      </c>
      <c r="N126" s="252">
        <v>86312</v>
      </c>
      <c r="O126" t="str">
        <f>VLOOKUP(C126:C606,'Correos Cliente'!$A$1:$C$4990,3,FALSE)</f>
        <v>SI</v>
      </c>
      <c r="P126">
        <f>VLOOKUP($E126:$E$731,OBRAS!$A$1:$H$4974,8,FALSE)</f>
        <v>0</v>
      </c>
      <c r="R126" s="100"/>
    </row>
    <row r="127" spans="1:18" ht="15" customHeight="1" x14ac:dyDescent="0.25">
      <c r="A127" s="247">
        <v>45046</v>
      </c>
      <c r="B127" s="248" t="s">
        <v>4312</v>
      </c>
      <c r="C127" s="250">
        <v>800205914</v>
      </c>
      <c r="D127" s="248" t="s">
        <v>4084</v>
      </c>
      <c r="E127" s="250">
        <v>8341</v>
      </c>
      <c r="F127" s="248" t="s">
        <v>4110</v>
      </c>
      <c r="G127" s="248" t="s">
        <v>3830</v>
      </c>
      <c r="H127" s="248" t="s">
        <v>1254</v>
      </c>
      <c r="I127" s="246">
        <v>809719.2</v>
      </c>
      <c r="J127" s="246">
        <v>0</v>
      </c>
      <c r="K127" s="246">
        <v>0</v>
      </c>
      <c r="L127" s="251">
        <f t="shared" si="2"/>
        <v>809719.2</v>
      </c>
      <c r="M127" s="251">
        <f>L127</f>
        <v>809719.2</v>
      </c>
      <c r="N127" s="252">
        <v>86313</v>
      </c>
      <c r="O127" t="str">
        <f>VLOOKUP(C127:C607,'Correos Cliente'!$A$1:$C$4990,3,FALSE)</f>
        <v>SI</v>
      </c>
      <c r="P127">
        <f>VLOOKUP($E127:$E$731,OBRAS!$A$1:$H$4974,8,FALSE)</f>
        <v>0</v>
      </c>
      <c r="R127" s="100"/>
    </row>
    <row r="128" spans="1:18" ht="15" customHeight="1" x14ac:dyDescent="0.25">
      <c r="A128" s="247">
        <v>45046</v>
      </c>
      <c r="B128" s="248" t="s">
        <v>4313</v>
      </c>
      <c r="C128" s="250">
        <v>800205914</v>
      </c>
      <c r="D128" s="248" t="s">
        <v>4084</v>
      </c>
      <c r="E128" s="250">
        <v>8342</v>
      </c>
      <c r="F128" s="248" t="s">
        <v>4112</v>
      </c>
      <c r="G128" s="248" t="s">
        <v>3832</v>
      </c>
      <c r="H128" s="248" t="s">
        <v>1254</v>
      </c>
      <c r="I128" s="246">
        <v>0</v>
      </c>
      <c r="J128" s="246">
        <v>0</v>
      </c>
      <c r="K128" s="246">
        <v>181076</v>
      </c>
      <c r="L128" s="251">
        <f t="shared" si="2"/>
        <v>181076</v>
      </c>
      <c r="M128" s="251">
        <f>L128</f>
        <v>181076</v>
      </c>
      <c r="N128" s="252">
        <v>86314</v>
      </c>
      <c r="O128" t="str">
        <f>VLOOKUP(C128:C608,'Correos Cliente'!$A$1:$C$4990,3,FALSE)</f>
        <v>SI</v>
      </c>
      <c r="P128">
        <f>VLOOKUP($E128:$E$731,OBRAS!$A$1:$H$4974,8,FALSE)</f>
        <v>0</v>
      </c>
      <c r="R128" s="100"/>
    </row>
    <row r="129" spans="1:18" ht="15" customHeight="1" x14ac:dyDescent="0.25">
      <c r="A129" s="247">
        <v>45046</v>
      </c>
      <c r="B129" s="248" t="s">
        <v>4314</v>
      </c>
      <c r="C129" s="250">
        <v>800205914</v>
      </c>
      <c r="D129" s="248" t="s">
        <v>4084</v>
      </c>
      <c r="E129" s="250">
        <v>8342</v>
      </c>
      <c r="F129" s="248" t="s">
        <v>4112</v>
      </c>
      <c r="G129" s="248" t="s">
        <v>3830</v>
      </c>
      <c r="H129" s="248" t="s">
        <v>1254</v>
      </c>
      <c r="I129" s="246">
        <v>2629573.2000000002</v>
      </c>
      <c r="J129" s="246">
        <v>0</v>
      </c>
      <c r="K129" s="246">
        <v>0</v>
      </c>
      <c r="L129" s="251">
        <f t="shared" si="2"/>
        <v>2629573.2000000002</v>
      </c>
      <c r="M129" s="251">
        <f>L129</f>
        <v>2629573.2000000002</v>
      </c>
      <c r="N129" s="252">
        <v>86315</v>
      </c>
      <c r="O129" t="str">
        <f>VLOOKUP(C129:C609,'Correos Cliente'!$A$1:$C$4990,3,FALSE)</f>
        <v>SI</v>
      </c>
      <c r="P129">
        <f>VLOOKUP($E129:$E$731,OBRAS!$A$1:$H$4974,8,FALSE)</f>
        <v>0</v>
      </c>
      <c r="R129" s="100"/>
    </row>
    <row r="130" spans="1:18" ht="15" customHeight="1" x14ac:dyDescent="0.25">
      <c r="A130" s="247">
        <v>45046</v>
      </c>
      <c r="B130" s="248" t="s">
        <v>4315</v>
      </c>
      <c r="C130" s="250">
        <v>800205914</v>
      </c>
      <c r="D130" s="248" t="s">
        <v>4084</v>
      </c>
      <c r="E130" s="250">
        <v>8345</v>
      </c>
      <c r="F130" s="248" t="s">
        <v>4114</v>
      </c>
      <c r="G130" s="248" t="s">
        <v>3832</v>
      </c>
      <c r="H130" s="248" t="s">
        <v>1254</v>
      </c>
      <c r="I130" s="246">
        <v>0</v>
      </c>
      <c r="J130" s="246">
        <v>0</v>
      </c>
      <c r="K130" s="246">
        <v>5069434</v>
      </c>
      <c r="L130" s="251">
        <f t="shared" si="2"/>
        <v>5069434</v>
      </c>
      <c r="M130" s="251">
        <f>L130</f>
        <v>5069434</v>
      </c>
      <c r="N130" s="252">
        <v>86316</v>
      </c>
      <c r="O130" t="str">
        <f>VLOOKUP(C130:C610,'Correos Cliente'!$A$1:$C$4990,3,FALSE)</f>
        <v>SI</v>
      </c>
      <c r="P130">
        <f>VLOOKUP($E130:$E$731,OBRAS!$A$1:$H$4974,8,FALSE)</f>
        <v>0</v>
      </c>
      <c r="R130" s="100"/>
    </row>
    <row r="131" spans="1:18" ht="15" customHeight="1" x14ac:dyDescent="0.25">
      <c r="A131" s="247">
        <v>45046</v>
      </c>
      <c r="B131" s="248" t="s">
        <v>4316</v>
      </c>
      <c r="C131" s="250">
        <v>800205914</v>
      </c>
      <c r="D131" s="248" t="s">
        <v>4084</v>
      </c>
      <c r="E131" s="250">
        <v>8345</v>
      </c>
      <c r="F131" s="248" t="s">
        <v>4114</v>
      </c>
      <c r="G131" s="248" t="s">
        <v>3830</v>
      </c>
      <c r="H131" s="248" t="s">
        <v>1254</v>
      </c>
      <c r="I131" s="246">
        <v>10574071.83</v>
      </c>
      <c r="J131" s="246">
        <v>0</v>
      </c>
      <c r="K131" s="246">
        <v>0</v>
      </c>
      <c r="L131" s="251">
        <f t="shared" si="2"/>
        <v>10574071.83</v>
      </c>
      <c r="M131" s="251">
        <f>L131</f>
        <v>10574071.83</v>
      </c>
      <c r="N131" s="252">
        <v>86317</v>
      </c>
      <c r="O131" t="str">
        <f>VLOOKUP(C131:C611,'Correos Cliente'!$A$1:$C$4990,3,FALSE)</f>
        <v>SI</v>
      </c>
      <c r="P131">
        <f>VLOOKUP($E131:$E$731,OBRAS!$A$1:$H$4974,8,FALSE)</f>
        <v>0</v>
      </c>
      <c r="R131" s="100"/>
    </row>
    <row r="132" spans="1:18" ht="15" customHeight="1" x14ac:dyDescent="0.25">
      <c r="A132" s="247">
        <v>45046</v>
      </c>
      <c r="B132" s="248" t="s">
        <v>4317</v>
      </c>
      <c r="C132" s="250">
        <v>901604335</v>
      </c>
      <c r="D132" s="248" t="s">
        <v>3713</v>
      </c>
      <c r="E132" s="250">
        <v>7972</v>
      </c>
      <c r="F132" s="248" t="s">
        <v>3712</v>
      </c>
      <c r="G132" s="248" t="s">
        <v>3830</v>
      </c>
      <c r="H132" s="248" t="s">
        <v>1254</v>
      </c>
      <c r="I132" s="246">
        <v>411721</v>
      </c>
      <c r="J132" s="246">
        <v>0</v>
      </c>
      <c r="K132" s="246">
        <v>0</v>
      </c>
      <c r="L132" s="251">
        <f t="shared" ref="L132:L195" si="3">I132+J132+K132</f>
        <v>411721</v>
      </c>
      <c r="M132" s="251">
        <f>L132</f>
        <v>411721</v>
      </c>
      <c r="N132" s="252">
        <v>86318</v>
      </c>
      <c r="O132" t="str">
        <f>VLOOKUP(C132:C612,'Correos Cliente'!$A$1:$C$4990,3,FALSE)</f>
        <v>SI</v>
      </c>
      <c r="P132">
        <f>VLOOKUP($E132:$E$731,OBRAS!$A$1:$H$4974,8,FALSE)</f>
        <v>0</v>
      </c>
      <c r="R132" s="100"/>
    </row>
    <row r="133" spans="1:18" ht="15" customHeight="1" x14ac:dyDescent="0.25">
      <c r="A133" s="247">
        <v>45046</v>
      </c>
      <c r="B133" s="248" t="s">
        <v>4318</v>
      </c>
      <c r="C133" s="250">
        <v>901604335</v>
      </c>
      <c r="D133" s="248" t="s">
        <v>3713</v>
      </c>
      <c r="E133" s="250">
        <v>8037</v>
      </c>
      <c r="F133" s="248" t="s">
        <v>3775</v>
      </c>
      <c r="G133" s="248" t="s">
        <v>3830</v>
      </c>
      <c r="H133" s="248" t="s">
        <v>1254</v>
      </c>
      <c r="I133" s="246">
        <v>20984637</v>
      </c>
      <c r="J133" s="246">
        <v>0</v>
      </c>
      <c r="K133" s="246">
        <v>0</v>
      </c>
      <c r="L133" s="251">
        <f t="shared" si="3"/>
        <v>20984637</v>
      </c>
      <c r="M133" s="251">
        <f>L133</f>
        <v>20984637</v>
      </c>
      <c r="N133" s="252">
        <v>86319</v>
      </c>
      <c r="O133" t="str">
        <f>VLOOKUP(C133:C613,'Correos Cliente'!$A$1:$C$4990,3,FALSE)</f>
        <v>SI</v>
      </c>
      <c r="P133">
        <f>VLOOKUP($E133:$E$731,OBRAS!$A$1:$H$4974,8,FALSE)</f>
        <v>0</v>
      </c>
      <c r="R133" s="100"/>
    </row>
    <row r="134" spans="1:18" ht="15" customHeight="1" x14ac:dyDescent="0.25">
      <c r="A134" s="247">
        <v>45046</v>
      </c>
      <c r="B134" s="248" t="s">
        <v>4319</v>
      </c>
      <c r="C134" s="250">
        <v>811027681</v>
      </c>
      <c r="D134" s="248" t="s">
        <v>1006</v>
      </c>
      <c r="E134" s="250">
        <v>8375</v>
      </c>
      <c r="F134" s="248" t="s">
        <v>4147</v>
      </c>
      <c r="G134" s="248" t="s">
        <v>3830</v>
      </c>
      <c r="H134" s="248" t="s">
        <v>1254</v>
      </c>
      <c r="I134" s="246">
        <v>12254326</v>
      </c>
      <c r="J134" s="246">
        <v>0</v>
      </c>
      <c r="K134" s="246">
        <v>0</v>
      </c>
      <c r="L134" s="251">
        <v>12254326</v>
      </c>
      <c r="M134" s="251">
        <v>12254326</v>
      </c>
      <c r="N134" s="252">
        <v>86539</v>
      </c>
      <c r="O134" t="str">
        <f>VLOOKUP(C134:C614,'Correos Cliente'!$A$1:$C$4990,3,FALSE)</f>
        <v>SI</v>
      </c>
      <c r="P134">
        <f>VLOOKUP($E134:$E$731,OBRAS!$A$1:$H$4974,8,FALSE)</f>
        <v>0</v>
      </c>
      <c r="R134" s="100"/>
    </row>
    <row r="135" spans="1:18" ht="15" customHeight="1" x14ac:dyDescent="0.25">
      <c r="A135" s="247">
        <v>45046</v>
      </c>
      <c r="B135" s="248" t="s">
        <v>4320</v>
      </c>
      <c r="C135" s="250">
        <v>811027681</v>
      </c>
      <c r="D135" s="248" t="s">
        <v>1006</v>
      </c>
      <c r="E135" s="250">
        <v>8375</v>
      </c>
      <c r="F135" s="248" t="s">
        <v>4147</v>
      </c>
      <c r="G135" s="248" t="s">
        <v>3832</v>
      </c>
      <c r="H135" s="248" t="s">
        <v>1254</v>
      </c>
      <c r="I135" s="246">
        <v>0</v>
      </c>
      <c r="J135" s="246">
        <v>0</v>
      </c>
      <c r="K135" s="246">
        <v>3700750</v>
      </c>
      <c r="L135" s="251">
        <f t="shared" si="3"/>
        <v>3700750</v>
      </c>
      <c r="M135" s="251">
        <f>L135</f>
        <v>3700750</v>
      </c>
      <c r="N135" s="252">
        <v>86540</v>
      </c>
      <c r="O135" t="str">
        <f>VLOOKUP(C135:C615,'Correos Cliente'!$A$1:$C$4990,3,FALSE)</f>
        <v>SI</v>
      </c>
      <c r="P135">
        <f>VLOOKUP($E135:$E$731,OBRAS!$A$1:$H$4974,8,FALSE)</f>
        <v>0</v>
      </c>
      <c r="R135" s="100"/>
    </row>
    <row r="136" spans="1:18" ht="15" customHeight="1" x14ac:dyDescent="0.25">
      <c r="A136" s="247">
        <v>45046</v>
      </c>
      <c r="B136" s="248" t="s">
        <v>4321</v>
      </c>
      <c r="C136" s="250">
        <v>900577381</v>
      </c>
      <c r="D136" s="248" t="s">
        <v>1021</v>
      </c>
      <c r="E136" s="250">
        <v>8145</v>
      </c>
      <c r="F136" s="248" t="s">
        <v>3899</v>
      </c>
      <c r="G136" s="248" t="s">
        <v>3830</v>
      </c>
      <c r="H136" s="248" t="s">
        <v>1207</v>
      </c>
      <c r="I136" s="246">
        <v>23806860</v>
      </c>
      <c r="J136" s="246">
        <v>0</v>
      </c>
      <c r="K136" s="246">
        <v>0</v>
      </c>
      <c r="L136" s="251">
        <f t="shared" si="3"/>
        <v>23806860</v>
      </c>
      <c r="M136" s="251">
        <f>L136</f>
        <v>23806860</v>
      </c>
      <c r="N136" s="252">
        <v>86423</v>
      </c>
      <c r="O136" t="str">
        <f>VLOOKUP(C136:C616,'Correos Cliente'!$A$1:$C$4990,3,FALSE)</f>
        <v>SI</v>
      </c>
      <c r="P136">
        <f>VLOOKUP($E136:$E$731,OBRAS!$A$1:$H$4974,8,FALSE)</f>
        <v>0</v>
      </c>
      <c r="R136" s="100"/>
    </row>
    <row r="137" spans="1:18" ht="15" customHeight="1" x14ac:dyDescent="0.25">
      <c r="A137" s="247">
        <v>45046</v>
      </c>
      <c r="B137" s="248" t="s">
        <v>4322</v>
      </c>
      <c r="C137" s="250">
        <v>900577381</v>
      </c>
      <c r="D137" s="248" t="s">
        <v>1021</v>
      </c>
      <c r="E137" s="250">
        <v>8145</v>
      </c>
      <c r="F137" s="248" t="s">
        <v>3899</v>
      </c>
      <c r="G137" s="248" t="s">
        <v>3832</v>
      </c>
      <c r="H137" s="248" t="s">
        <v>1207</v>
      </c>
      <c r="I137" s="246">
        <v>0</v>
      </c>
      <c r="J137" s="246">
        <v>0</v>
      </c>
      <c r="K137" s="246">
        <v>6930500</v>
      </c>
      <c r="L137" s="251">
        <f t="shared" si="3"/>
        <v>6930500</v>
      </c>
      <c r="M137" s="251">
        <f>L137</f>
        <v>6930500</v>
      </c>
      <c r="N137" s="252">
        <v>86424</v>
      </c>
      <c r="O137" t="str">
        <f>VLOOKUP(C137:C617,'Correos Cliente'!$A$1:$C$4990,3,FALSE)</f>
        <v>SI</v>
      </c>
      <c r="P137">
        <f>VLOOKUP($E137:$E$731,OBRAS!$A$1:$H$4974,8,FALSE)</f>
        <v>0</v>
      </c>
      <c r="R137" s="100"/>
    </row>
    <row r="138" spans="1:18" ht="15" customHeight="1" x14ac:dyDescent="0.25">
      <c r="A138" s="247">
        <v>45046</v>
      </c>
      <c r="B138" s="248" t="s">
        <v>4323</v>
      </c>
      <c r="C138" s="250">
        <v>900577381</v>
      </c>
      <c r="D138" s="248" t="s">
        <v>1021</v>
      </c>
      <c r="E138" s="250">
        <v>8196</v>
      </c>
      <c r="F138" s="248" t="s">
        <v>3958</v>
      </c>
      <c r="G138" s="248" t="s">
        <v>3830</v>
      </c>
      <c r="H138" s="248" t="s">
        <v>1207</v>
      </c>
      <c r="I138" s="246">
        <v>82313</v>
      </c>
      <c r="J138" s="246">
        <v>0</v>
      </c>
      <c r="K138" s="246">
        <v>0</v>
      </c>
      <c r="L138" s="251">
        <f t="shared" si="3"/>
        <v>82313</v>
      </c>
      <c r="M138" s="251">
        <f>L138</f>
        <v>82313</v>
      </c>
      <c r="N138" s="252">
        <v>86425</v>
      </c>
      <c r="O138" t="str">
        <f>VLOOKUP(C138:C618,'Correos Cliente'!$A$1:$C$4990,3,FALSE)</f>
        <v>SI</v>
      </c>
      <c r="P138">
        <f>VLOOKUP($E138:$E$731,OBRAS!$A$1:$H$4974,8,FALSE)</f>
        <v>0</v>
      </c>
      <c r="R138" s="100"/>
    </row>
    <row r="139" spans="1:18" ht="15" customHeight="1" x14ac:dyDescent="0.25">
      <c r="A139" s="247">
        <v>45046</v>
      </c>
      <c r="B139" s="248" t="s">
        <v>4324</v>
      </c>
      <c r="C139" s="250">
        <v>900577381</v>
      </c>
      <c r="D139" s="248" t="s">
        <v>1021</v>
      </c>
      <c r="E139" s="250">
        <v>8197</v>
      </c>
      <c r="F139" s="248" t="s">
        <v>3959</v>
      </c>
      <c r="G139" s="248" t="s">
        <v>3830</v>
      </c>
      <c r="H139" s="248" t="s">
        <v>1207</v>
      </c>
      <c r="I139" s="246">
        <v>464700</v>
      </c>
      <c r="J139" s="246">
        <v>0</v>
      </c>
      <c r="K139" s="246">
        <v>0</v>
      </c>
      <c r="L139" s="251">
        <f t="shared" si="3"/>
        <v>464700</v>
      </c>
      <c r="M139" s="251">
        <f>L139</f>
        <v>464700</v>
      </c>
      <c r="N139" s="252">
        <v>86426</v>
      </c>
      <c r="O139" t="str">
        <f>VLOOKUP(C139:C619,'Correos Cliente'!$A$1:$C$4990,3,FALSE)</f>
        <v>SI</v>
      </c>
      <c r="P139">
        <f>VLOOKUP($E139:$E$731,OBRAS!$A$1:$H$4974,8,FALSE)</f>
        <v>0</v>
      </c>
      <c r="R139" s="100"/>
    </row>
    <row r="140" spans="1:18" ht="15" customHeight="1" x14ac:dyDescent="0.25">
      <c r="A140" s="247">
        <v>45046</v>
      </c>
      <c r="B140" s="248" t="s">
        <v>4325</v>
      </c>
      <c r="C140" s="250">
        <v>900577381</v>
      </c>
      <c r="D140" s="248" t="s">
        <v>1021</v>
      </c>
      <c r="E140" s="250">
        <v>8207</v>
      </c>
      <c r="F140" s="248" t="s">
        <v>3969</v>
      </c>
      <c r="G140" s="248" t="s">
        <v>3830</v>
      </c>
      <c r="H140" s="248" t="s">
        <v>1207</v>
      </c>
      <c r="I140" s="246">
        <v>118458</v>
      </c>
      <c r="J140" s="246">
        <v>0</v>
      </c>
      <c r="K140" s="246">
        <v>0</v>
      </c>
      <c r="L140" s="251">
        <f t="shared" si="3"/>
        <v>118458</v>
      </c>
      <c r="M140" s="251">
        <f>L140</f>
        <v>118458</v>
      </c>
      <c r="N140" s="252">
        <v>86427</v>
      </c>
      <c r="O140" t="str">
        <f>VLOOKUP(C140:C620,'Correos Cliente'!$A$1:$C$4990,3,FALSE)</f>
        <v>SI</v>
      </c>
      <c r="P140">
        <f>VLOOKUP($E140:$E$731,OBRAS!$A$1:$H$4974,8,FALSE)</f>
        <v>0</v>
      </c>
      <c r="R140" s="100"/>
    </row>
    <row r="141" spans="1:18" ht="15" customHeight="1" x14ac:dyDescent="0.25">
      <c r="A141" s="247">
        <v>45046</v>
      </c>
      <c r="B141" s="248" t="s">
        <v>4326</v>
      </c>
      <c r="C141" s="250">
        <v>901190507</v>
      </c>
      <c r="D141" s="248" t="s">
        <v>3318</v>
      </c>
      <c r="E141" s="250">
        <v>7616</v>
      </c>
      <c r="F141" s="248" t="s">
        <v>3317</v>
      </c>
      <c r="G141" s="248" t="s">
        <v>4219</v>
      </c>
      <c r="H141" s="248" t="s">
        <v>1207</v>
      </c>
      <c r="I141" s="246">
        <v>0</v>
      </c>
      <c r="J141" s="246">
        <v>0</v>
      </c>
      <c r="K141" s="246">
        <v>78240</v>
      </c>
      <c r="L141" s="251">
        <f t="shared" si="3"/>
        <v>78240</v>
      </c>
      <c r="M141" s="251">
        <f>L141</f>
        <v>78240</v>
      </c>
      <c r="N141" s="252">
        <v>86428</v>
      </c>
      <c r="O141" t="str">
        <f>VLOOKUP(C141:C621,'Correos Cliente'!$A$1:$C$4990,3,FALSE)</f>
        <v>SI</v>
      </c>
      <c r="P141">
        <f>VLOOKUP($E141:$E$731,OBRAS!$A$1:$H$4974,8,FALSE)</f>
        <v>0</v>
      </c>
      <c r="R141" s="100"/>
    </row>
    <row r="142" spans="1:18" ht="15" customHeight="1" x14ac:dyDescent="0.25">
      <c r="A142" s="247">
        <v>45046</v>
      </c>
      <c r="B142" s="248" t="s">
        <v>4327</v>
      </c>
      <c r="C142" s="250">
        <v>901190507</v>
      </c>
      <c r="D142" s="248" t="s">
        <v>3318</v>
      </c>
      <c r="E142" s="250">
        <v>7616</v>
      </c>
      <c r="F142" s="248" t="s">
        <v>3317</v>
      </c>
      <c r="G142" s="250" t="s">
        <v>4192</v>
      </c>
      <c r="H142" s="248" t="s">
        <v>1207</v>
      </c>
      <c r="I142" s="246">
        <v>0</v>
      </c>
      <c r="J142" s="246">
        <v>16830</v>
      </c>
      <c r="K142" s="246">
        <v>0</v>
      </c>
      <c r="L142" s="251">
        <f t="shared" si="3"/>
        <v>16830</v>
      </c>
      <c r="M142" s="251">
        <f>L142</f>
        <v>16830</v>
      </c>
      <c r="N142" s="252">
        <v>86429</v>
      </c>
      <c r="O142" t="str">
        <f>VLOOKUP(C142:C622,'Correos Cliente'!$A$1:$C$4990,3,FALSE)</f>
        <v>SI</v>
      </c>
      <c r="P142">
        <f>VLOOKUP($E142:$E$731,OBRAS!$A$1:$H$4974,8,FALSE)</f>
        <v>0</v>
      </c>
      <c r="R142" s="100"/>
    </row>
    <row r="143" spans="1:18" ht="15" customHeight="1" x14ac:dyDescent="0.25">
      <c r="A143" s="247">
        <v>45046</v>
      </c>
      <c r="B143" s="248" t="s">
        <v>4328</v>
      </c>
      <c r="C143" s="250">
        <v>901190507</v>
      </c>
      <c r="D143" s="248" t="s">
        <v>3318</v>
      </c>
      <c r="E143" s="250">
        <v>7616</v>
      </c>
      <c r="F143" s="248" t="s">
        <v>3317</v>
      </c>
      <c r="G143" s="248" t="s">
        <v>3830</v>
      </c>
      <c r="H143" s="248" t="s">
        <v>1207</v>
      </c>
      <c r="I143" s="246">
        <v>478461.33</v>
      </c>
      <c r="J143" s="246">
        <v>0</v>
      </c>
      <c r="K143" s="246">
        <v>0</v>
      </c>
      <c r="L143" s="251">
        <f t="shared" si="3"/>
        <v>478461.33</v>
      </c>
      <c r="M143" s="251">
        <f>L143</f>
        <v>478461.33</v>
      </c>
      <c r="N143" s="252">
        <v>86430</v>
      </c>
      <c r="O143" t="str">
        <f>VLOOKUP(C143:C623,'Correos Cliente'!$A$1:$C$4990,3,FALSE)</f>
        <v>SI</v>
      </c>
      <c r="P143">
        <f>VLOOKUP($E143:$E$731,OBRAS!$A$1:$H$4974,8,FALSE)</f>
        <v>0</v>
      </c>
      <c r="R143" s="100"/>
    </row>
    <row r="144" spans="1:18" ht="15" customHeight="1" x14ac:dyDescent="0.25">
      <c r="A144" s="247">
        <v>45046</v>
      </c>
      <c r="B144" s="248" t="s">
        <v>4329</v>
      </c>
      <c r="C144" s="250">
        <v>901190507</v>
      </c>
      <c r="D144" s="248" t="s">
        <v>3318</v>
      </c>
      <c r="E144" s="250">
        <v>7782</v>
      </c>
      <c r="F144" s="248" t="s">
        <v>3506</v>
      </c>
      <c r="G144" s="248" t="s">
        <v>3830</v>
      </c>
      <c r="H144" s="248" t="s">
        <v>1207</v>
      </c>
      <c r="I144" s="246">
        <v>1298821.49</v>
      </c>
      <c r="J144" s="246">
        <v>0</v>
      </c>
      <c r="K144" s="246">
        <v>0</v>
      </c>
      <c r="L144" s="251">
        <f t="shared" si="3"/>
        <v>1298821.49</v>
      </c>
      <c r="M144" s="251">
        <f>L144</f>
        <v>1298821.49</v>
      </c>
      <c r="N144" s="252">
        <v>86431</v>
      </c>
      <c r="O144" t="str">
        <f>VLOOKUP(C144:C624,'Correos Cliente'!$A$1:$C$4990,3,FALSE)</f>
        <v>SI</v>
      </c>
      <c r="P144">
        <f>VLOOKUP($E144:$E$731,OBRAS!$A$1:$H$4974,8,FALSE)</f>
        <v>0</v>
      </c>
      <c r="R144" s="100"/>
    </row>
    <row r="145" spans="1:18" ht="15" customHeight="1" x14ac:dyDescent="0.25">
      <c r="A145" s="247">
        <v>45046</v>
      </c>
      <c r="B145" s="248" t="s">
        <v>4330</v>
      </c>
      <c r="C145" s="250">
        <v>901190507</v>
      </c>
      <c r="D145" s="248" t="s">
        <v>3318</v>
      </c>
      <c r="E145" s="250">
        <v>7910</v>
      </c>
      <c r="F145" s="248" t="s">
        <v>3642</v>
      </c>
      <c r="G145" s="248" t="s">
        <v>3830</v>
      </c>
      <c r="H145" s="248" t="s">
        <v>1207</v>
      </c>
      <c r="I145" s="246">
        <v>1016928.13</v>
      </c>
      <c r="J145" s="246">
        <v>0</v>
      </c>
      <c r="K145" s="246">
        <v>0</v>
      </c>
      <c r="L145" s="251">
        <f t="shared" si="3"/>
        <v>1016928.13</v>
      </c>
      <c r="M145" s="251">
        <f>L145</f>
        <v>1016928.13</v>
      </c>
      <c r="N145" s="252">
        <v>86432</v>
      </c>
      <c r="O145" t="str">
        <f>VLOOKUP(C145:C625,'Correos Cliente'!$A$1:$C$4990,3,FALSE)</f>
        <v>SI</v>
      </c>
      <c r="P145">
        <f>VLOOKUP($E145:$E$731,OBRAS!$A$1:$H$4974,8,FALSE)</f>
        <v>0</v>
      </c>
      <c r="R145" s="100"/>
    </row>
    <row r="146" spans="1:18" ht="15" customHeight="1" x14ac:dyDescent="0.25">
      <c r="A146" s="247">
        <v>45046</v>
      </c>
      <c r="B146" s="248" t="s">
        <v>4331</v>
      </c>
      <c r="C146" s="250">
        <v>901288762</v>
      </c>
      <c r="D146" s="248" t="s">
        <v>2808</v>
      </c>
      <c r="E146" s="250">
        <v>7131</v>
      </c>
      <c r="F146" s="248" t="s">
        <v>2809</v>
      </c>
      <c r="G146" s="248" t="s">
        <v>3830</v>
      </c>
      <c r="H146" s="248" t="s">
        <v>1207</v>
      </c>
      <c r="I146" s="246">
        <v>16597927</v>
      </c>
      <c r="J146" s="246">
        <v>0</v>
      </c>
      <c r="K146" s="246">
        <v>0</v>
      </c>
      <c r="L146" s="251">
        <f t="shared" si="3"/>
        <v>16597927</v>
      </c>
      <c r="M146" s="251">
        <f>L146</f>
        <v>16597927</v>
      </c>
      <c r="N146" s="252">
        <v>86433</v>
      </c>
      <c r="O146" t="str">
        <f>VLOOKUP(C146:C626,'Correos Cliente'!$A$1:$C$4990,3,FALSE)</f>
        <v>SI</v>
      </c>
      <c r="P146">
        <f>VLOOKUP($E146:$E$731,OBRAS!$A$1:$H$4974,8,FALSE)</f>
        <v>0</v>
      </c>
      <c r="R146" s="100"/>
    </row>
    <row r="147" spans="1:18" ht="15" customHeight="1" x14ac:dyDescent="0.25">
      <c r="A147" s="247">
        <v>45046</v>
      </c>
      <c r="B147" s="248" t="s">
        <v>4332</v>
      </c>
      <c r="C147" s="250">
        <v>901288762</v>
      </c>
      <c r="D147" s="248" t="s">
        <v>2808</v>
      </c>
      <c r="E147" s="250">
        <v>7218</v>
      </c>
      <c r="F147" s="248" t="s">
        <v>2900</v>
      </c>
      <c r="G147" s="248" t="s">
        <v>3830</v>
      </c>
      <c r="H147" s="248" t="s">
        <v>1207</v>
      </c>
      <c r="I147" s="246">
        <v>17711172</v>
      </c>
      <c r="J147" s="246">
        <v>0</v>
      </c>
      <c r="K147" s="246">
        <v>0</v>
      </c>
      <c r="L147" s="251">
        <f t="shared" si="3"/>
        <v>17711172</v>
      </c>
      <c r="M147" s="251">
        <f>L147</f>
        <v>17711172</v>
      </c>
      <c r="N147" s="252">
        <v>86434</v>
      </c>
      <c r="O147" t="str">
        <f>VLOOKUP(C147:C627,'Correos Cliente'!$A$1:$C$4990,3,FALSE)</f>
        <v>SI</v>
      </c>
      <c r="P147">
        <f>VLOOKUP($E147:$E$731,OBRAS!$A$1:$H$4974,8,FALSE)</f>
        <v>0</v>
      </c>
      <c r="R147" s="100"/>
    </row>
    <row r="148" spans="1:18" ht="15" customHeight="1" x14ac:dyDescent="0.25">
      <c r="A148" s="247">
        <v>45046</v>
      </c>
      <c r="B148" s="248" t="s">
        <v>4333</v>
      </c>
      <c r="C148" s="250">
        <v>901288762</v>
      </c>
      <c r="D148" s="248" t="s">
        <v>2808</v>
      </c>
      <c r="E148" s="250">
        <v>7275</v>
      </c>
      <c r="F148" s="248" t="s">
        <v>2997</v>
      </c>
      <c r="G148" s="248" t="s">
        <v>3830</v>
      </c>
      <c r="H148" s="248" t="s">
        <v>1207</v>
      </c>
      <c r="I148" s="246">
        <v>704300</v>
      </c>
      <c r="J148" s="246">
        <v>0</v>
      </c>
      <c r="K148" s="246">
        <v>0</v>
      </c>
      <c r="L148" s="251">
        <f t="shared" si="3"/>
        <v>704300</v>
      </c>
      <c r="M148" s="251">
        <f>L148</f>
        <v>704300</v>
      </c>
      <c r="N148" s="252">
        <v>86435</v>
      </c>
      <c r="O148" t="str">
        <f>VLOOKUP(C148:C628,'Correos Cliente'!$A$1:$C$4990,3,FALSE)</f>
        <v>SI</v>
      </c>
      <c r="P148">
        <f>VLOOKUP($E148:$E$731,OBRAS!$A$1:$H$4974,8,FALSE)</f>
        <v>0</v>
      </c>
      <c r="R148" s="100"/>
    </row>
    <row r="149" spans="1:18" ht="15" customHeight="1" x14ac:dyDescent="0.25">
      <c r="A149" s="247">
        <v>45046</v>
      </c>
      <c r="B149" s="248" t="s">
        <v>4334</v>
      </c>
      <c r="C149" s="250">
        <v>901288762</v>
      </c>
      <c r="D149" s="248" t="s">
        <v>2808</v>
      </c>
      <c r="E149" s="250">
        <v>7276</v>
      </c>
      <c r="F149" s="248" t="s">
        <v>2998</v>
      </c>
      <c r="G149" s="248" t="s">
        <v>3830</v>
      </c>
      <c r="H149" s="248" t="s">
        <v>1207</v>
      </c>
      <c r="I149" s="246">
        <v>581931</v>
      </c>
      <c r="J149" s="246">
        <v>0</v>
      </c>
      <c r="K149" s="246">
        <v>0</v>
      </c>
      <c r="L149" s="251">
        <f t="shared" si="3"/>
        <v>581931</v>
      </c>
      <c r="M149" s="251">
        <f>L149</f>
        <v>581931</v>
      </c>
      <c r="N149" s="252">
        <v>86436</v>
      </c>
      <c r="O149" t="str">
        <f>VLOOKUP(C149:C629,'Correos Cliente'!$A$1:$C$4990,3,FALSE)</f>
        <v>SI</v>
      </c>
      <c r="P149">
        <f>VLOOKUP($E149:$E$731,OBRAS!$A$1:$H$4974,8,FALSE)</f>
        <v>0</v>
      </c>
      <c r="R149" s="100"/>
    </row>
    <row r="150" spans="1:18" ht="15" customHeight="1" x14ac:dyDescent="0.25">
      <c r="A150" s="247">
        <v>45046</v>
      </c>
      <c r="B150" s="248" t="s">
        <v>4335</v>
      </c>
      <c r="C150" s="250">
        <v>901288762</v>
      </c>
      <c r="D150" s="248" t="s">
        <v>2808</v>
      </c>
      <c r="E150" s="250">
        <v>7277</v>
      </c>
      <c r="F150" s="248" t="s">
        <v>2999</v>
      </c>
      <c r="G150" s="248" t="s">
        <v>3830</v>
      </c>
      <c r="H150" s="248" t="s">
        <v>1207</v>
      </c>
      <c r="I150" s="246">
        <v>581931</v>
      </c>
      <c r="J150" s="246">
        <v>0</v>
      </c>
      <c r="K150" s="246">
        <v>0</v>
      </c>
      <c r="L150" s="251">
        <f t="shared" si="3"/>
        <v>581931</v>
      </c>
      <c r="M150" s="251">
        <f>L150</f>
        <v>581931</v>
      </c>
      <c r="N150" s="252">
        <v>86437</v>
      </c>
      <c r="O150" t="str">
        <f>VLOOKUP(C150:C630,'Correos Cliente'!$A$1:$C$4990,3,FALSE)</f>
        <v>SI</v>
      </c>
      <c r="P150">
        <f>VLOOKUP($E150:$E$731,OBRAS!$A$1:$H$4974,8,FALSE)</f>
        <v>0</v>
      </c>
      <c r="R150" s="100"/>
    </row>
    <row r="151" spans="1:18" ht="15" customHeight="1" x14ac:dyDescent="0.25">
      <c r="A151" s="247">
        <v>45046</v>
      </c>
      <c r="B151" s="248" t="s">
        <v>4336</v>
      </c>
      <c r="C151" s="250">
        <v>800239481</v>
      </c>
      <c r="D151" s="248" t="s">
        <v>3001</v>
      </c>
      <c r="E151" s="250">
        <v>8169</v>
      </c>
      <c r="F151" s="248" t="s">
        <v>3939</v>
      </c>
      <c r="G151" s="248" t="s">
        <v>3830</v>
      </c>
      <c r="H151" s="248" t="s">
        <v>1207</v>
      </c>
      <c r="I151" s="246">
        <v>29715845</v>
      </c>
      <c r="J151" s="246">
        <v>0</v>
      </c>
      <c r="K151" s="246">
        <v>0</v>
      </c>
      <c r="L151" s="251">
        <f t="shared" si="3"/>
        <v>29715845</v>
      </c>
      <c r="M151" s="251">
        <f>L151</f>
        <v>29715845</v>
      </c>
      <c r="N151" s="252">
        <v>86438</v>
      </c>
      <c r="O151" t="str">
        <f>VLOOKUP(C151:C631,'Correos Cliente'!$A$1:$C$4990,3,FALSE)</f>
        <v>si</v>
      </c>
      <c r="P151">
        <f>VLOOKUP($E151:$E$731,OBRAS!$A$1:$H$4974,8,FALSE)</f>
        <v>0</v>
      </c>
      <c r="R151" s="100"/>
    </row>
    <row r="152" spans="1:18" ht="15" customHeight="1" x14ac:dyDescent="0.25">
      <c r="A152" s="247">
        <v>45046</v>
      </c>
      <c r="B152" s="248" t="s">
        <v>4337</v>
      </c>
      <c r="C152" s="250">
        <v>800239481</v>
      </c>
      <c r="D152" s="248" t="s">
        <v>3001</v>
      </c>
      <c r="E152" s="250">
        <v>8210</v>
      </c>
      <c r="F152" s="248" t="s">
        <v>3972</v>
      </c>
      <c r="G152" s="248" t="s">
        <v>3830</v>
      </c>
      <c r="H152" s="248" t="s">
        <v>1207</v>
      </c>
      <c r="I152" s="246">
        <v>23233292</v>
      </c>
      <c r="J152" s="246">
        <v>0</v>
      </c>
      <c r="K152" s="246">
        <v>0</v>
      </c>
      <c r="L152" s="251">
        <f t="shared" si="3"/>
        <v>23233292</v>
      </c>
      <c r="M152" s="251">
        <f>L152</f>
        <v>23233292</v>
      </c>
      <c r="N152" s="252">
        <v>86439</v>
      </c>
      <c r="O152" t="str">
        <f>VLOOKUP(C152:C632,'Correos Cliente'!$A$1:$C$4990,3,FALSE)</f>
        <v>si</v>
      </c>
      <c r="P152">
        <f>VLOOKUP($E152:$E$731,OBRAS!$A$1:$H$4974,8,FALSE)</f>
        <v>0</v>
      </c>
      <c r="R152" s="100"/>
    </row>
    <row r="153" spans="1:18" ht="15" customHeight="1" x14ac:dyDescent="0.25">
      <c r="A153" s="247">
        <v>45046</v>
      </c>
      <c r="B153" s="248" t="s">
        <v>4338</v>
      </c>
      <c r="C153" s="250">
        <v>800239481</v>
      </c>
      <c r="D153" s="248" t="s">
        <v>3001</v>
      </c>
      <c r="E153" s="250">
        <v>8329</v>
      </c>
      <c r="F153" s="248" t="s">
        <v>4098</v>
      </c>
      <c r="G153" s="248" t="s">
        <v>3830</v>
      </c>
      <c r="H153" s="248" t="s">
        <v>1207</v>
      </c>
      <c r="I153" s="246">
        <v>15965304</v>
      </c>
      <c r="J153" s="246">
        <v>0</v>
      </c>
      <c r="K153" s="246">
        <v>0</v>
      </c>
      <c r="L153" s="251">
        <f t="shared" si="3"/>
        <v>15965304</v>
      </c>
      <c r="M153" s="251">
        <f>L153</f>
        <v>15965304</v>
      </c>
      <c r="N153" s="252">
        <v>86440</v>
      </c>
      <c r="O153" t="str">
        <f>VLOOKUP(C153:C633,'Correos Cliente'!$A$1:$C$4990,3,FALSE)</f>
        <v>si</v>
      </c>
      <c r="P153">
        <f>VLOOKUP($E153:$E$731,OBRAS!$A$1:$H$4974,8,FALSE)</f>
        <v>0</v>
      </c>
      <c r="R153" s="100"/>
    </row>
    <row r="154" spans="1:18" ht="15" customHeight="1" x14ac:dyDescent="0.25">
      <c r="A154" s="247">
        <v>45046</v>
      </c>
      <c r="B154" s="248" t="s">
        <v>4339</v>
      </c>
      <c r="C154" s="250">
        <v>813001376</v>
      </c>
      <c r="D154" s="248" t="s">
        <v>1260</v>
      </c>
      <c r="E154" s="250">
        <v>8208</v>
      </c>
      <c r="F154" s="248" t="s">
        <v>3970</v>
      </c>
      <c r="G154" s="248" t="s">
        <v>3830</v>
      </c>
      <c r="H154" s="248" t="s">
        <v>1207</v>
      </c>
      <c r="I154" s="246">
        <v>7524213</v>
      </c>
      <c r="J154" s="246">
        <v>0</v>
      </c>
      <c r="K154" s="246">
        <v>0</v>
      </c>
      <c r="L154" s="251">
        <f t="shared" si="3"/>
        <v>7524213</v>
      </c>
      <c r="M154" s="251">
        <f>L154</f>
        <v>7524213</v>
      </c>
      <c r="N154" s="252">
        <v>86441</v>
      </c>
      <c r="O154" t="str">
        <f>VLOOKUP(C154:C634,'Correos Cliente'!$A$1:$C$4990,3,FALSE)</f>
        <v>SI</v>
      </c>
      <c r="P154">
        <f>VLOOKUP($E154:$E$731,OBRAS!$A$1:$H$4974,8,FALSE)</f>
        <v>0</v>
      </c>
      <c r="R154" s="100"/>
    </row>
    <row r="155" spans="1:18" ht="15" customHeight="1" x14ac:dyDescent="0.25">
      <c r="A155" s="247">
        <v>45046</v>
      </c>
      <c r="B155" s="248" t="s">
        <v>4340</v>
      </c>
      <c r="C155" s="250">
        <v>813001376</v>
      </c>
      <c r="D155" s="248" t="s">
        <v>1260</v>
      </c>
      <c r="E155" s="250">
        <v>8283</v>
      </c>
      <c r="F155" s="248" t="s">
        <v>4049</v>
      </c>
      <c r="G155" s="248" t="s">
        <v>3830</v>
      </c>
      <c r="H155" s="248" t="s">
        <v>1207</v>
      </c>
      <c r="I155" s="246">
        <v>96472</v>
      </c>
      <c r="J155" s="246">
        <v>0</v>
      </c>
      <c r="K155" s="246">
        <v>0</v>
      </c>
      <c r="L155" s="251">
        <f t="shared" si="3"/>
        <v>96472</v>
      </c>
      <c r="M155" s="251">
        <f>L155</f>
        <v>96472</v>
      </c>
      <c r="N155" s="252">
        <v>86442</v>
      </c>
      <c r="O155" t="str">
        <f>VLOOKUP(C155:C635,'Correos Cliente'!$A$1:$C$4990,3,FALSE)</f>
        <v>SI</v>
      </c>
      <c r="P155">
        <f>VLOOKUP($E155:$E$731,OBRAS!$A$1:$H$4974,8,FALSE)</f>
        <v>0</v>
      </c>
      <c r="R155" s="100"/>
    </row>
    <row r="156" spans="1:18" ht="15" customHeight="1" x14ac:dyDescent="0.25">
      <c r="A156" s="247">
        <v>45046</v>
      </c>
      <c r="B156" s="248" t="s">
        <v>4341</v>
      </c>
      <c r="C156" s="250">
        <v>813001376</v>
      </c>
      <c r="D156" s="248" t="s">
        <v>1260</v>
      </c>
      <c r="E156" s="250">
        <v>8324</v>
      </c>
      <c r="F156" s="248" t="s">
        <v>4092</v>
      </c>
      <c r="G156" s="248" t="s">
        <v>3830</v>
      </c>
      <c r="H156" s="248" t="s">
        <v>1207</v>
      </c>
      <c r="I156" s="246">
        <v>9043212</v>
      </c>
      <c r="J156" s="246">
        <v>0</v>
      </c>
      <c r="K156" s="246">
        <v>0</v>
      </c>
      <c r="L156" s="251">
        <f t="shared" si="3"/>
        <v>9043212</v>
      </c>
      <c r="M156" s="251">
        <f>L156</f>
        <v>9043212</v>
      </c>
      <c r="N156" s="252">
        <v>86443</v>
      </c>
      <c r="O156" t="str">
        <f>VLOOKUP(C156:C636,'Correos Cliente'!$A$1:$C$4990,3,FALSE)</f>
        <v>SI</v>
      </c>
      <c r="P156">
        <f>VLOOKUP($E156:$E$731,OBRAS!$A$1:$H$4974,8,FALSE)</f>
        <v>0</v>
      </c>
      <c r="R156" s="100"/>
    </row>
    <row r="157" spans="1:18" ht="15" customHeight="1" x14ac:dyDescent="0.25">
      <c r="A157" s="247">
        <v>45046</v>
      </c>
      <c r="B157" s="248" t="s">
        <v>4342</v>
      </c>
      <c r="C157" s="250">
        <v>813001376</v>
      </c>
      <c r="D157" s="248" t="s">
        <v>1260</v>
      </c>
      <c r="E157" s="250">
        <v>8325</v>
      </c>
      <c r="F157" s="248" t="s">
        <v>4093</v>
      </c>
      <c r="G157" s="248" t="s">
        <v>3830</v>
      </c>
      <c r="H157" s="248" t="s">
        <v>1207</v>
      </c>
      <c r="I157" s="246">
        <v>3119136</v>
      </c>
      <c r="J157" s="246">
        <v>0</v>
      </c>
      <c r="K157" s="246">
        <v>0</v>
      </c>
      <c r="L157" s="251">
        <f t="shared" si="3"/>
        <v>3119136</v>
      </c>
      <c r="M157" s="251">
        <f>L157</f>
        <v>3119136</v>
      </c>
      <c r="N157" s="252">
        <v>86444</v>
      </c>
      <c r="O157" t="str">
        <f>VLOOKUP(C157:C637,'Correos Cliente'!$A$1:$C$4990,3,FALSE)</f>
        <v>SI</v>
      </c>
      <c r="P157">
        <f>VLOOKUP($E157:$E$731,OBRAS!$A$1:$H$4974,8,FALSE)</f>
        <v>0</v>
      </c>
      <c r="R157" s="100"/>
    </row>
    <row r="158" spans="1:18" ht="15" customHeight="1" x14ac:dyDescent="0.25">
      <c r="A158" s="247">
        <v>45046</v>
      </c>
      <c r="B158" s="248" t="s">
        <v>4343</v>
      </c>
      <c r="C158" s="250">
        <v>900718985</v>
      </c>
      <c r="D158" s="248" t="s">
        <v>3629</v>
      </c>
      <c r="E158" s="250">
        <v>7897</v>
      </c>
      <c r="F158" s="248" t="s">
        <v>3628</v>
      </c>
      <c r="G158" s="250" t="s">
        <v>4192</v>
      </c>
      <c r="H158" s="248" t="s">
        <v>1207</v>
      </c>
      <c r="I158" s="246">
        <v>0</v>
      </c>
      <c r="J158" s="246">
        <v>6590230</v>
      </c>
      <c r="K158" s="246">
        <v>0</v>
      </c>
      <c r="L158" s="251">
        <f t="shared" si="3"/>
        <v>6590230</v>
      </c>
      <c r="M158" s="251">
        <f>L158</f>
        <v>6590230</v>
      </c>
      <c r="N158" s="252">
        <v>86445</v>
      </c>
      <c r="O158" t="str">
        <f>VLOOKUP(C158:C638,'Correos Cliente'!$A$1:$C$4990,3,FALSE)</f>
        <v>SI</v>
      </c>
      <c r="P158">
        <f>VLOOKUP($E158:$E$731,OBRAS!$A$1:$H$4974,8,FALSE)</f>
        <v>0</v>
      </c>
      <c r="R158" s="100"/>
    </row>
    <row r="159" spans="1:18" ht="15" customHeight="1" x14ac:dyDescent="0.25">
      <c r="A159" s="247">
        <v>45046</v>
      </c>
      <c r="B159" s="248" t="s">
        <v>4344</v>
      </c>
      <c r="C159" s="250">
        <v>900718985</v>
      </c>
      <c r="D159" s="248" t="s">
        <v>3629</v>
      </c>
      <c r="E159" s="250">
        <v>7897</v>
      </c>
      <c r="F159" s="248" t="s">
        <v>3628</v>
      </c>
      <c r="G159" s="248" t="s">
        <v>4219</v>
      </c>
      <c r="H159" s="248" t="s">
        <v>1207</v>
      </c>
      <c r="I159" s="246">
        <v>0</v>
      </c>
      <c r="J159" s="246">
        <v>0</v>
      </c>
      <c r="K159" s="246">
        <v>6446454</v>
      </c>
      <c r="L159" s="251">
        <f t="shared" si="3"/>
        <v>6446454</v>
      </c>
      <c r="M159" s="251">
        <f>L159</f>
        <v>6446454</v>
      </c>
      <c r="N159" s="252">
        <v>86446</v>
      </c>
      <c r="O159" t="str">
        <f>VLOOKUP(C159:C639,'Correos Cliente'!$A$1:$C$4990,3,FALSE)</f>
        <v>SI</v>
      </c>
      <c r="P159">
        <f>VLOOKUP($E159:$E$731,OBRAS!$A$1:$H$4974,8,FALSE)</f>
        <v>0</v>
      </c>
      <c r="R159" s="100"/>
    </row>
    <row r="160" spans="1:18" ht="15" customHeight="1" x14ac:dyDescent="0.25">
      <c r="A160" s="247">
        <v>45046</v>
      </c>
      <c r="B160" s="248" t="s">
        <v>4345</v>
      </c>
      <c r="C160" s="250">
        <v>900718985</v>
      </c>
      <c r="D160" s="248" t="s">
        <v>3629</v>
      </c>
      <c r="E160" s="250">
        <v>7897</v>
      </c>
      <c r="F160" s="248" t="s">
        <v>3628</v>
      </c>
      <c r="G160" s="248" t="s">
        <v>3830</v>
      </c>
      <c r="H160" s="248" t="s">
        <v>1207</v>
      </c>
      <c r="I160" s="246">
        <v>7702186.0700000003</v>
      </c>
      <c r="J160" s="246">
        <v>0</v>
      </c>
      <c r="K160" s="246">
        <v>0</v>
      </c>
      <c r="L160" s="251">
        <f t="shared" si="3"/>
        <v>7702186.0700000003</v>
      </c>
      <c r="M160" s="251">
        <f>L160</f>
        <v>7702186.0700000003</v>
      </c>
      <c r="N160" s="252">
        <v>86447</v>
      </c>
      <c r="O160" t="str">
        <f>VLOOKUP(C160:C640,'Correos Cliente'!$A$1:$C$4990,3,FALSE)</f>
        <v>SI</v>
      </c>
      <c r="P160">
        <f>VLOOKUP($E160:$E$731,OBRAS!$A$1:$H$4974,8,FALSE)</f>
        <v>0</v>
      </c>
      <c r="R160" s="100"/>
    </row>
    <row r="161" spans="1:18" ht="15" customHeight="1" x14ac:dyDescent="0.25">
      <c r="A161" s="247">
        <v>45046</v>
      </c>
      <c r="B161" s="248" t="s">
        <v>4346</v>
      </c>
      <c r="C161" s="250">
        <v>900718985</v>
      </c>
      <c r="D161" s="248" t="s">
        <v>3629</v>
      </c>
      <c r="E161" s="250">
        <v>8116</v>
      </c>
      <c r="F161" s="248" t="s">
        <v>3834</v>
      </c>
      <c r="G161" s="248" t="s">
        <v>3830</v>
      </c>
      <c r="H161" s="248" t="s">
        <v>1207</v>
      </c>
      <c r="I161" s="246">
        <v>74560</v>
      </c>
      <c r="J161" s="246">
        <v>0</v>
      </c>
      <c r="K161" s="246">
        <v>0</v>
      </c>
      <c r="L161" s="251">
        <f t="shared" si="3"/>
        <v>74560</v>
      </c>
      <c r="M161" s="251">
        <f>L161</f>
        <v>74560</v>
      </c>
      <c r="N161" s="252">
        <v>86448</v>
      </c>
      <c r="O161" t="str">
        <f>VLOOKUP(C161:C641,'Correos Cliente'!$A$1:$C$4990,3,FALSE)</f>
        <v>SI</v>
      </c>
      <c r="P161">
        <f>VLOOKUP($E161:$E$731,OBRAS!$A$1:$H$4974,8,FALSE)</f>
        <v>0</v>
      </c>
      <c r="R161" s="100"/>
    </row>
    <row r="162" spans="1:18" ht="15" customHeight="1" x14ac:dyDescent="0.25">
      <c r="A162" s="247">
        <v>45046</v>
      </c>
      <c r="B162" s="248" t="s">
        <v>4347</v>
      </c>
      <c r="C162" s="250">
        <v>800089522</v>
      </c>
      <c r="D162" s="248" t="s">
        <v>3432</v>
      </c>
      <c r="E162" s="250">
        <v>7640</v>
      </c>
      <c r="F162" s="248" t="s">
        <v>3372</v>
      </c>
      <c r="G162" s="248" t="s">
        <v>3830</v>
      </c>
      <c r="H162" s="248" t="s">
        <v>1207</v>
      </c>
      <c r="I162" s="246">
        <v>2539751</v>
      </c>
      <c r="J162" s="246">
        <v>0</v>
      </c>
      <c r="K162" s="246">
        <v>0</v>
      </c>
      <c r="L162" s="251">
        <f t="shared" si="3"/>
        <v>2539751</v>
      </c>
      <c r="M162" s="251">
        <f>L162</f>
        <v>2539751</v>
      </c>
      <c r="N162" s="252">
        <v>86565</v>
      </c>
      <c r="O162" t="str">
        <f>VLOOKUP(C162:C642,'Correos Cliente'!$A$1:$C$4990,3,FALSE)</f>
        <v>SI</v>
      </c>
      <c r="P162" t="str">
        <f>VLOOKUP($E162:$E$731,OBRAS!$A$1:$H$4974,8,FALSE)</f>
        <v>ORDEN  SERVICIO/COMPRA</v>
      </c>
      <c r="R162" s="100"/>
    </row>
    <row r="163" spans="1:18" ht="15" customHeight="1" x14ac:dyDescent="0.25">
      <c r="A163" s="247">
        <v>45046</v>
      </c>
      <c r="B163" s="248" t="s">
        <v>4348</v>
      </c>
      <c r="C163" s="250">
        <v>800089522</v>
      </c>
      <c r="D163" s="248" t="s">
        <v>3432</v>
      </c>
      <c r="E163" s="250">
        <v>7753</v>
      </c>
      <c r="F163" s="248" t="s">
        <v>3509</v>
      </c>
      <c r="G163" s="248" t="s">
        <v>3830</v>
      </c>
      <c r="H163" s="248" t="s">
        <v>1207</v>
      </c>
      <c r="I163" s="246">
        <v>6865357</v>
      </c>
      <c r="J163" s="246">
        <v>0</v>
      </c>
      <c r="K163" s="246">
        <v>0</v>
      </c>
      <c r="L163" s="251">
        <f t="shared" si="3"/>
        <v>6865357</v>
      </c>
      <c r="M163" s="251">
        <f>L163</f>
        <v>6865357</v>
      </c>
      <c r="N163" s="252">
        <v>86566</v>
      </c>
      <c r="O163" t="str">
        <f>VLOOKUP(C163:C643,'Correos Cliente'!$A$1:$C$4990,3,FALSE)</f>
        <v>SI</v>
      </c>
      <c r="P163" t="str">
        <f>VLOOKUP($E163:$E$731,OBRAS!$A$1:$H$4974,8,FALSE)</f>
        <v>ORDEN  SERVICIO/COMPRA</v>
      </c>
      <c r="R163" s="100"/>
    </row>
    <row r="164" spans="1:18" ht="15" customHeight="1" x14ac:dyDescent="0.25">
      <c r="A164" s="247">
        <v>45046</v>
      </c>
      <c r="B164" s="248" t="s">
        <v>4349</v>
      </c>
      <c r="C164" s="250">
        <v>800089522</v>
      </c>
      <c r="D164" s="248" t="s">
        <v>3432</v>
      </c>
      <c r="E164" s="250">
        <v>7999</v>
      </c>
      <c r="F164" s="248" t="s">
        <v>3741</v>
      </c>
      <c r="G164" s="248" t="s">
        <v>3830</v>
      </c>
      <c r="H164" s="248" t="s">
        <v>1207</v>
      </c>
      <c r="I164" s="246">
        <v>1581138</v>
      </c>
      <c r="J164" s="246">
        <v>0</v>
      </c>
      <c r="K164" s="246">
        <v>0</v>
      </c>
      <c r="L164" s="251">
        <f t="shared" si="3"/>
        <v>1581138</v>
      </c>
      <c r="M164" s="251">
        <f>L164</f>
        <v>1581138</v>
      </c>
      <c r="N164" s="252">
        <v>86567</v>
      </c>
      <c r="O164" t="str">
        <f>VLOOKUP(C164:C644,'Correos Cliente'!$A$1:$C$4990,3,FALSE)</f>
        <v>SI</v>
      </c>
      <c r="P164" t="str">
        <f>VLOOKUP($E164:$E$731,OBRAS!$A$1:$H$4974,8,FALSE)</f>
        <v>ORDEN  SERVICIO/COMPRA</v>
      </c>
      <c r="R164" s="100"/>
    </row>
    <row r="165" spans="1:18" ht="15" customHeight="1" x14ac:dyDescent="0.25">
      <c r="A165" s="247">
        <v>45046</v>
      </c>
      <c r="B165" s="248" t="s">
        <v>4350</v>
      </c>
      <c r="C165" s="250">
        <v>900973527</v>
      </c>
      <c r="D165" s="248" t="s">
        <v>1677</v>
      </c>
      <c r="E165" s="250">
        <v>6863</v>
      </c>
      <c r="F165" s="248" t="s">
        <v>2481</v>
      </c>
      <c r="G165" s="248" t="s">
        <v>3830</v>
      </c>
      <c r="H165" s="248" t="s">
        <v>1207</v>
      </c>
      <c r="I165" s="246">
        <v>2404900</v>
      </c>
      <c r="J165" s="246">
        <v>0</v>
      </c>
      <c r="K165" s="246">
        <v>0</v>
      </c>
      <c r="L165" s="251">
        <f t="shared" si="3"/>
        <v>2404900</v>
      </c>
      <c r="M165" s="251">
        <f>L165</f>
        <v>2404900</v>
      </c>
      <c r="N165" s="252">
        <v>86449</v>
      </c>
      <c r="O165" t="str">
        <f>VLOOKUP(C165:C645,'Correos Cliente'!$A$1:$C$4990,3,FALSE)</f>
        <v>SI</v>
      </c>
      <c r="P165">
        <f>VLOOKUP($E165:$E$731,OBRAS!$A$1:$H$4974,8,FALSE)</f>
        <v>0</v>
      </c>
      <c r="R165" s="100"/>
    </row>
    <row r="166" spans="1:18" ht="15" customHeight="1" x14ac:dyDescent="0.25">
      <c r="A166" s="247">
        <v>45046</v>
      </c>
      <c r="B166" s="248" t="s">
        <v>4351</v>
      </c>
      <c r="C166" s="250">
        <v>901371711</v>
      </c>
      <c r="D166" s="248" t="s">
        <v>2579</v>
      </c>
      <c r="E166" s="250">
        <v>6930</v>
      </c>
      <c r="F166" s="248" t="s">
        <v>2580</v>
      </c>
      <c r="G166" s="248" t="s">
        <v>3830</v>
      </c>
      <c r="H166" s="248" t="s">
        <v>1207</v>
      </c>
      <c r="I166" s="246">
        <v>3321254</v>
      </c>
      <c r="J166" s="246">
        <v>0</v>
      </c>
      <c r="K166" s="246">
        <v>0</v>
      </c>
      <c r="L166" s="251">
        <f t="shared" si="3"/>
        <v>3321254</v>
      </c>
      <c r="M166" s="251">
        <f>L166</f>
        <v>3321254</v>
      </c>
      <c r="N166" s="252">
        <v>86450</v>
      </c>
      <c r="O166" t="str">
        <f>VLOOKUP(C166:C646,'Correos Cliente'!$A$1:$C$4990,3,FALSE)</f>
        <v>SI</v>
      </c>
      <c r="P166">
        <f>VLOOKUP($E166:$E$731,OBRAS!$A$1:$H$4974,8,FALSE)</f>
        <v>0</v>
      </c>
      <c r="R166" s="100"/>
    </row>
    <row r="167" spans="1:18" ht="15" customHeight="1" x14ac:dyDescent="0.25">
      <c r="A167" s="247">
        <v>45046</v>
      </c>
      <c r="B167" s="248" t="s">
        <v>4352</v>
      </c>
      <c r="C167" s="250">
        <v>901371711</v>
      </c>
      <c r="D167" s="248" t="s">
        <v>2579</v>
      </c>
      <c r="E167" s="250">
        <v>6931</v>
      </c>
      <c r="F167" s="248" t="s">
        <v>2581</v>
      </c>
      <c r="G167" s="248" t="s">
        <v>3830</v>
      </c>
      <c r="H167" s="248" t="s">
        <v>1207</v>
      </c>
      <c r="I167" s="246">
        <v>701549</v>
      </c>
      <c r="J167" s="246">
        <v>0</v>
      </c>
      <c r="K167" s="246">
        <v>0</v>
      </c>
      <c r="L167" s="251">
        <f t="shared" si="3"/>
        <v>701549</v>
      </c>
      <c r="M167" s="251">
        <f>L167</f>
        <v>701549</v>
      </c>
      <c r="N167" s="252">
        <v>86451</v>
      </c>
      <c r="O167" t="str">
        <f>VLOOKUP(C167:C647,'Correos Cliente'!$A$1:$C$4990,3,FALSE)</f>
        <v>SI</v>
      </c>
      <c r="P167">
        <f>VLOOKUP($E167:$E$731,OBRAS!$A$1:$H$4974,8,FALSE)</f>
        <v>0</v>
      </c>
      <c r="R167" s="100"/>
    </row>
    <row r="168" spans="1:18" ht="15" customHeight="1" x14ac:dyDescent="0.25">
      <c r="A168" s="247">
        <v>45046</v>
      </c>
      <c r="B168" s="248" t="s">
        <v>4353</v>
      </c>
      <c r="C168" s="250">
        <v>901371711</v>
      </c>
      <c r="D168" s="248" t="s">
        <v>2579</v>
      </c>
      <c r="E168" s="250">
        <v>7043</v>
      </c>
      <c r="F168" s="248" t="s">
        <v>2726</v>
      </c>
      <c r="G168" s="248" t="s">
        <v>3830</v>
      </c>
      <c r="H168" s="248" t="s">
        <v>1207</v>
      </c>
      <c r="I168" s="246">
        <v>29232</v>
      </c>
      <c r="J168" s="246">
        <v>0</v>
      </c>
      <c r="K168" s="246">
        <v>0</v>
      </c>
      <c r="L168" s="251">
        <f t="shared" si="3"/>
        <v>29232</v>
      </c>
      <c r="M168" s="251">
        <f>L168</f>
        <v>29232</v>
      </c>
      <c r="N168" s="252">
        <v>86452</v>
      </c>
      <c r="O168" t="str">
        <f>VLOOKUP(C168:C648,'Correos Cliente'!$A$1:$C$4990,3,FALSE)</f>
        <v>SI</v>
      </c>
      <c r="P168">
        <f>VLOOKUP($E168:$E$731,OBRAS!$A$1:$H$4974,8,FALSE)</f>
        <v>0</v>
      </c>
      <c r="R168" s="100"/>
    </row>
    <row r="169" spans="1:18" ht="15" customHeight="1" x14ac:dyDescent="0.25">
      <c r="A169" s="247">
        <v>45046</v>
      </c>
      <c r="B169" s="248" t="s">
        <v>4354</v>
      </c>
      <c r="C169" s="250">
        <v>901371711</v>
      </c>
      <c r="D169" s="248" t="s">
        <v>2579</v>
      </c>
      <c r="E169" s="250">
        <v>7099</v>
      </c>
      <c r="F169" s="248" t="s">
        <v>2805</v>
      </c>
      <c r="G169" s="248" t="s">
        <v>3830</v>
      </c>
      <c r="H169" s="248" t="s">
        <v>1207</v>
      </c>
      <c r="I169" s="246">
        <v>5857682.7999999998</v>
      </c>
      <c r="J169" s="246">
        <v>0</v>
      </c>
      <c r="K169" s="246">
        <v>0</v>
      </c>
      <c r="L169" s="251">
        <f t="shared" si="3"/>
        <v>5857682.7999999998</v>
      </c>
      <c r="M169" s="251">
        <f>L169</f>
        <v>5857682.7999999998</v>
      </c>
      <c r="N169" s="252">
        <v>86453</v>
      </c>
      <c r="O169" t="str">
        <f>VLOOKUP(C169:C649,'Correos Cliente'!$A$1:$C$4990,3,FALSE)</f>
        <v>SI</v>
      </c>
      <c r="P169">
        <f>VLOOKUP($E169:$E$731,OBRAS!$A$1:$H$4974,8,FALSE)</f>
        <v>0</v>
      </c>
      <c r="R169" s="100"/>
    </row>
    <row r="170" spans="1:18" ht="15" customHeight="1" x14ac:dyDescent="0.25">
      <c r="A170" s="247">
        <v>45046</v>
      </c>
      <c r="B170" s="248" t="s">
        <v>4355</v>
      </c>
      <c r="C170" s="250">
        <v>901371711</v>
      </c>
      <c r="D170" s="248" t="s">
        <v>2579</v>
      </c>
      <c r="E170" s="250">
        <v>7316</v>
      </c>
      <c r="F170" s="248" t="s">
        <v>3003</v>
      </c>
      <c r="G170" s="248" t="s">
        <v>3830</v>
      </c>
      <c r="H170" s="248" t="s">
        <v>1207</v>
      </c>
      <c r="I170" s="246">
        <v>1989822.2</v>
      </c>
      <c r="J170" s="246">
        <v>0</v>
      </c>
      <c r="K170" s="246">
        <v>0</v>
      </c>
      <c r="L170" s="251">
        <f t="shared" si="3"/>
        <v>1989822.2</v>
      </c>
      <c r="M170" s="251">
        <f>L170</f>
        <v>1989822.2</v>
      </c>
      <c r="N170" s="252">
        <v>86454</v>
      </c>
      <c r="O170" t="str">
        <f>VLOOKUP(C170:C650,'Correos Cliente'!$A$1:$C$4990,3,FALSE)</f>
        <v>SI</v>
      </c>
      <c r="P170">
        <f>VLOOKUP($E170:$E$731,OBRAS!$A$1:$H$4974,8,FALSE)</f>
        <v>0</v>
      </c>
      <c r="R170" s="100"/>
    </row>
    <row r="171" spans="1:18" ht="15" customHeight="1" x14ac:dyDescent="0.25">
      <c r="A171" s="247">
        <v>45046</v>
      </c>
      <c r="B171" s="248" t="s">
        <v>4356</v>
      </c>
      <c r="C171" s="250">
        <v>901074426</v>
      </c>
      <c r="D171" s="248" t="s">
        <v>1578</v>
      </c>
      <c r="E171" s="250">
        <v>7648</v>
      </c>
      <c r="F171" s="248" t="s">
        <v>4357</v>
      </c>
      <c r="G171" s="248" t="s">
        <v>3830</v>
      </c>
      <c r="H171" s="248" t="s">
        <v>1207</v>
      </c>
      <c r="I171" s="246">
        <v>17470025</v>
      </c>
      <c r="J171" s="246">
        <v>0</v>
      </c>
      <c r="K171" s="246">
        <v>0</v>
      </c>
      <c r="L171" s="251">
        <f t="shared" si="3"/>
        <v>17470025</v>
      </c>
      <c r="M171" s="251">
        <f>L171</f>
        <v>17470025</v>
      </c>
      <c r="N171" s="252">
        <v>86455</v>
      </c>
      <c r="O171" t="str">
        <f>VLOOKUP(C171:C651,'Correos Cliente'!$A$1:$C$4990,3,FALSE)</f>
        <v>SI</v>
      </c>
      <c r="P171">
        <f>VLOOKUP($E171:$E$731,OBRAS!$A$1:$H$4974,8,FALSE)</f>
        <v>0</v>
      </c>
      <c r="R171" s="100"/>
    </row>
    <row r="172" spans="1:18" ht="15" customHeight="1" x14ac:dyDescent="0.25">
      <c r="A172" s="247">
        <v>45046</v>
      </c>
      <c r="B172" s="248" t="s">
        <v>4358</v>
      </c>
      <c r="C172" s="250">
        <v>901074426</v>
      </c>
      <c r="D172" s="248" t="s">
        <v>1578</v>
      </c>
      <c r="E172" s="250">
        <v>8211</v>
      </c>
      <c r="F172" s="248" t="s">
        <v>3973</v>
      </c>
      <c r="G172" s="248" t="s">
        <v>3830</v>
      </c>
      <c r="H172" s="248" t="s">
        <v>1207</v>
      </c>
      <c r="I172" s="246">
        <v>537418</v>
      </c>
      <c r="J172" s="246">
        <v>0</v>
      </c>
      <c r="K172" s="246">
        <v>0</v>
      </c>
      <c r="L172" s="251">
        <f t="shared" si="3"/>
        <v>537418</v>
      </c>
      <c r="M172" s="251">
        <f>L172</f>
        <v>537418</v>
      </c>
      <c r="N172" s="252">
        <v>86456</v>
      </c>
      <c r="O172" t="str">
        <f>VLOOKUP(C172:C652,'Correos Cliente'!$A$1:$C$4990,3,FALSE)</f>
        <v>SI</v>
      </c>
      <c r="P172">
        <f>VLOOKUP($E172:$E$731,OBRAS!$A$1:$H$4974,8,FALSE)</f>
        <v>0</v>
      </c>
      <c r="R172" s="100"/>
    </row>
    <row r="173" spans="1:18" ht="15" customHeight="1" x14ac:dyDescent="0.25">
      <c r="A173" s="247">
        <v>45046</v>
      </c>
      <c r="B173" s="248" t="s">
        <v>4359</v>
      </c>
      <c r="C173" s="250">
        <v>800208210</v>
      </c>
      <c r="D173" s="248" t="s">
        <v>3177</v>
      </c>
      <c r="E173" s="250">
        <v>8073</v>
      </c>
      <c r="F173" s="248" t="s">
        <v>3822</v>
      </c>
      <c r="G173" s="248" t="s">
        <v>3830</v>
      </c>
      <c r="H173" s="248" t="s">
        <v>1207</v>
      </c>
      <c r="I173" s="246">
        <v>217828.65</v>
      </c>
      <c r="J173" s="246">
        <v>0</v>
      </c>
      <c r="K173" s="246">
        <v>0</v>
      </c>
      <c r="L173" s="251">
        <f t="shared" si="3"/>
        <v>217828.65</v>
      </c>
      <c r="M173" s="251">
        <f>L173</f>
        <v>217828.65</v>
      </c>
      <c r="N173" s="252">
        <v>86457</v>
      </c>
      <c r="O173" t="str">
        <f>VLOOKUP(C173:C653,'Correos Cliente'!$A$1:$C$4990,3,FALSE)</f>
        <v>SI</v>
      </c>
      <c r="P173">
        <f>VLOOKUP($E173:$E$731,OBRAS!$A$1:$H$4974,8,FALSE)</f>
        <v>0</v>
      </c>
      <c r="R173" s="100"/>
    </row>
    <row r="174" spans="1:18" ht="15" customHeight="1" x14ac:dyDescent="0.25">
      <c r="A174" s="247">
        <v>45046</v>
      </c>
      <c r="B174" s="248" t="s">
        <v>4360</v>
      </c>
      <c r="C174" s="250">
        <v>800208210</v>
      </c>
      <c r="D174" s="248" t="s">
        <v>3177</v>
      </c>
      <c r="E174" s="250">
        <v>8073</v>
      </c>
      <c r="F174" s="248" t="s">
        <v>3822</v>
      </c>
      <c r="G174" s="250" t="s">
        <v>4192</v>
      </c>
      <c r="H174" s="248" t="s">
        <v>1207</v>
      </c>
      <c r="I174" s="246">
        <v>0</v>
      </c>
      <c r="J174" s="246">
        <v>26080</v>
      </c>
      <c r="K174" s="246">
        <v>0</v>
      </c>
      <c r="L174" s="251">
        <f t="shared" si="3"/>
        <v>26080</v>
      </c>
      <c r="M174" s="251">
        <f>L174</f>
        <v>26080</v>
      </c>
      <c r="N174" s="252">
        <v>86458</v>
      </c>
      <c r="O174" t="str">
        <f>VLOOKUP(C174:C654,'Correos Cliente'!$A$1:$C$4990,3,FALSE)</f>
        <v>SI</v>
      </c>
      <c r="P174">
        <f>VLOOKUP($E174:$E$731,OBRAS!$A$1:$H$4974,8,FALSE)</f>
        <v>0</v>
      </c>
      <c r="R174" s="100"/>
    </row>
    <row r="175" spans="1:18" ht="15" customHeight="1" x14ac:dyDescent="0.25">
      <c r="A175" s="245">
        <v>45046</v>
      </c>
      <c r="B175" s="241" t="s">
        <v>4361</v>
      </c>
      <c r="C175" s="244">
        <v>800236890</v>
      </c>
      <c r="D175" s="241" t="s">
        <v>3374</v>
      </c>
      <c r="E175" s="244">
        <v>7662</v>
      </c>
      <c r="F175" s="241" t="s">
        <v>3375</v>
      </c>
      <c r="G175" s="241" t="s">
        <v>3830</v>
      </c>
      <c r="H175" s="241" t="s">
        <v>1207</v>
      </c>
      <c r="I175" s="246">
        <v>304784</v>
      </c>
      <c r="J175" s="246">
        <v>0</v>
      </c>
      <c r="K175" s="246">
        <v>0</v>
      </c>
      <c r="L175" s="240">
        <f t="shared" si="3"/>
        <v>304784</v>
      </c>
      <c r="M175" s="240">
        <f>L175</f>
        <v>304784</v>
      </c>
      <c r="N175" s="235"/>
      <c r="O175" t="str">
        <f>VLOOKUP(C175:C655,'Correos Cliente'!$A$1:$C$4990,3,FALSE)</f>
        <v>SI</v>
      </c>
      <c r="P175" t="str">
        <f>VLOOKUP($E175:$E$731,OBRAS!$A$1:$H$4974,8,FALSE)</f>
        <v>ORDEN DECOMPRA Y REM FIRMADA</v>
      </c>
      <c r="R175" s="100"/>
    </row>
    <row r="176" spans="1:18" ht="15" customHeight="1" x14ac:dyDescent="0.25">
      <c r="A176" s="245">
        <v>45046</v>
      </c>
      <c r="B176" s="241" t="s">
        <v>4362</v>
      </c>
      <c r="C176" s="244">
        <v>800236890</v>
      </c>
      <c r="D176" s="241" t="s">
        <v>3374</v>
      </c>
      <c r="E176" s="244">
        <v>7956</v>
      </c>
      <c r="F176" s="241" t="s">
        <v>3693</v>
      </c>
      <c r="G176" s="241" t="s">
        <v>3830</v>
      </c>
      <c r="H176" s="241" t="s">
        <v>1207</v>
      </c>
      <c r="I176" s="246">
        <v>5633593</v>
      </c>
      <c r="J176" s="246">
        <v>0</v>
      </c>
      <c r="K176" s="246">
        <v>0</v>
      </c>
      <c r="L176" s="240">
        <f t="shared" si="3"/>
        <v>5633593</v>
      </c>
      <c r="M176" s="240">
        <f>L176</f>
        <v>5633593</v>
      </c>
      <c r="N176" s="235"/>
      <c r="O176" t="str">
        <f>VLOOKUP(C176:C656,'Correos Cliente'!$A$1:$C$4990,3,FALSE)</f>
        <v>SI</v>
      </c>
      <c r="P176" t="str">
        <f>VLOOKUP($E176:$E$731,OBRAS!$A$1:$H$4974,8,FALSE)</f>
        <v>ORDEN DECOMPRA Y REM FIRMADA</v>
      </c>
      <c r="R176" s="100"/>
    </row>
    <row r="177" spans="1:18" ht="15" customHeight="1" x14ac:dyDescent="0.25">
      <c r="A177" s="245">
        <v>45046</v>
      </c>
      <c r="B177" s="241" t="s">
        <v>4363</v>
      </c>
      <c r="C177" s="244">
        <v>800192571</v>
      </c>
      <c r="D177" s="241" t="s">
        <v>3835</v>
      </c>
      <c r="E177" s="244">
        <v>7452</v>
      </c>
      <c r="F177" s="241" t="s">
        <v>4364</v>
      </c>
      <c r="G177" s="241" t="s">
        <v>3830</v>
      </c>
      <c r="H177" s="241" t="s">
        <v>1207</v>
      </c>
      <c r="I177" s="246">
        <v>3807977</v>
      </c>
      <c r="J177" s="246">
        <v>0</v>
      </c>
      <c r="K177" s="246">
        <v>0</v>
      </c>
      <c r="L177" s="240">
        <f t="shared" si="3"/>
        <v>3807977</v>
      </c>
      <c r="M177" s="240">
        <f>L177</f>
        <v>3807977</v>
      </c>
      <c r="N177" s="235"/>
      <c r="O177" t="str">
        <f>VLOOKUP(C177:C657,'Correos Cliente'!$A$1:$C$4990,3,FALSE)</f>
        <v>SI</v>
      </c>
      <c r="P177" t="str">
        <f>VLOOKUP($E177:$E$731,OBRAS!$A$1:$H$4974,8,FALSE)</f>
        <v>ACTA PARA FACTURAR</v>
      </c>
      <c r="R177" s="100"/>
    </row>
    <row r="178" spans="1:18" ht="15" customHeight="1" x14ac:dyDescent="0.25">
      <c r="A178" s="245">
        <v>45046</v>
      </c>
      <c r="B178" s="241" t="s">
        <v>4365</v>
      </c>
      <c r="C178" s="244">
        <v>800192571</v>
      </c>
      <c r="D178" s="241" t="s">
        <v>3835</v>
      </c>
      <c r="E178" s="244">
        <v>8268</v>
      </c>
      <c r="F178" s="241" t="s">
        <v>4035</v>
      </c>
      <c r="G178" s="241" t="s">
        <v>3830</v>
      </c>
      <c r="H178" s="241" t="s">
        <v>1207</v>
      </c>
      <c r="I178" s="246">
        <v>675100</v>
      </c>
      <c r="J178" s="246">
        <v>0</v>
      </c>
      <c r="K178" s="246">
        <v>0</v>
      </c>
      <c r="L178" s="240">
        <f t="shared" si="3"/>
        <v>675100</v>
      </c>
      <c r="M178" s="240">
        <f>L178</f>
        <v>675100</v>
      </c>
      <c r="N178" s="235"/>
      <c r="O178" t="str">
        <f>VLOOKUP(C178:C658,'Correos Cliente'!$A$1:$C$4990,3,FALSE)</f>
        <v>SI</v>
      </c>
      <c r="P178" t="str">
        <f>VLOOKUP($E178:$E$731,OBRAS!$A$1:$H$4974,8,FALSE)</f>
        <v>ACTA PARA FACTURAR</v>
      </c>
      <c r="R178" s="100"/>
    </row>
    <row r="179" spans="1:18" ht="15" customHeight="1" x14ac:dyDescent="0.25">
      <c r="A179" s="245">
        <v>45046</v>
      </c>
      <c r="B179" s="241" t="s">
        <v>4366</v>
      </c>
      <c r="C179" s="244">
        <v>860513493</v>
      </c>
      <c r="D179" s="241" t="s">
        <v>1208</v>
      </c>
      <c r="E179" s="244">
        <v>7750</v>
      </c>
      <c r="F179" s="241" t="s">
        <v>3507</v>
      </c>
      <c r="G179" s="241" t="s">
        <v>3830</v>
      </c>
      <c r="H179" s="241" t="s">
        <v>1207</v>
      </c>
      <c r="I179" s="246">
        <v>1785627.5</v>
      </c>
      <c r="J179" s="246">
        <v>0</v>
      </c>
      <c r="K179" s="246">
        <v>0</v>
      </c>
      <c r="L179" s="240">
        <f t="shared" si="3"/>
        <v>1785627.5</v>
      </c>
      <c r="M179" s="240">
        <f>L179</f>
        <v>1785627.5</v>
      </c>
      <c r="N179" s="235"/>
      <c r="O179" t="str">
        <f>VLOOKUP(C179:C659,'Correos Cliente'!$A$1:$C$4990,3,FALSE)</f>
        <v>si</v>
      </c>
      <c r="P179" t="str">
        <f>VLOOKUP($E179:$E$731,OBRAS!$A$1:$H$4974,8,FALSE)</f>
        <v>ACTA PARA FACTURAR</v>
      </c>
      <c r="R179" s="100"/>
    </row>
    <row r="180" spans="1:18" ht="15" customHeight="1" x14ac:dyDescent="0.25">
      <c r="A180" s="245">
        <v>45046</v>
      </c>
      <c r="B180" s="241" t="s">
        <v>4367</v>
      </c>
      <c r="C180" s="244">
        <v>860513493</v>
      </c>
      <c r="D180" s="241" t="s">
        <v>1208</v>
      </c>
      <c r="E180" s="244">
        <v>7750</v>
      </c>
      <c r="F180" s="241" t="s">
        <v>3507</v>
      </c>
      <c r="G180" s="244" t="s">
        <v>4192</v>
      </c>
      <c r="H180" s="241" t="s">
        <v>1207</v>
      </c>
      <c r="I180" s="246">
        <v>0</v>
      </c>
      <c r="J180" s="246">
        <v>153900</v>
      </c>
      <c r="K180" s="246">
        <v>0</v>
      </c>
      <c r="L180" s="240">
        <f t="shared" si="3"/>
        <v>153900</v>
      </c>
      <c r="M180" s="240">
        <f>L180</f>
        <v>153900</v>
      </c>
      <c r="N180" s="235"/>
      <c r="O180" t="str">
        <f>VLOOKUP(C180:C660,'Correos Cliente'!$A$1:$C$4990,3,FALSE)</f>
        <v>si</v>
      </c>
      <c r="P180" t="str">
        <f>VLOOKUP($E180:$E$731,OBRAS!$A$1:$H$4974,8,FALSE)</f>
        <v>ACTA PARA FACTURAR</v>
      </c>
      <c r="R180" s="100"/>
    </row>
    <row r="181" spans="1:18" ht="15" customHeight="1" x14ac:dyDescent="0.25">
      <c r="A181" s="247">
        <v>45046</v>
      </c>
      <c r="B181" s="248" t="s">
        <v>4368</v>
      </c>
      <c r="C181" s="250">
        <v>860513493</v>
      </c>
      <c r="D181" s="248" t="s">
        <v>1208</v>
      </c>
      <c r="E181" s="250">
        <v>7770</v>
      </c>
      <c r="F181" s="248" t="s">
        <v>3508</v>
      </c>
      <c r="G181" s="248" t="s">
        <v>3830</v>
      </c>
      <c r="H181" s="248" t="s">
        <v>1207</v>
      </c>
      <c r="I181" s="246">
        <v>4985524</v>
      </c>
      <c r="J181" s="246">
        <v>0</v>
      </c>
      <c r="K181" s="246">
        <v>0</v>
      </c>
      <c r="L181" s="251">
        <f t="shared" si="3"/>
        <v>4985524</v>
      </c>
      <c r="M181" s="251">
        <f>L181</f>
        <v>4985524</v>
      </c>
      <c r="N181" s="252">
        <v>86568</v>
      </c>
      <c r="O181" t="str">
        <f>VLOOKUP(C181:C661,'Correos Cliente'!$A$1:$C$4990,3,FALSE)</f>
        <v>si</v>
      </c>
      <c r="P181" t="str">
        <f>VLOOKUP($E181:$E$731,OBRAS!$A$1:$H$4974,8,FALSE)</f>
        <v>ACTA PARA FACTURAR</v>
      </c>
      <c r="R181" s="100"/>
    </row>
    <row r="182" spans="1:18" ht="15" customHeight="1" x14ac:dyDescent="0.25">
      <c r="A182" s="245">
        <v>45046</v>
      </c>
      <c r="B182" s="241" t="s">
        <v>4369</v>
      </c>
      <c r="C182" s="244">
        <v>860513493</v>
      </c>
      <c r="D182" s="241" t="s">
        <v>1208</v>
      </c>
      <c r="E182" s="244">
        <v>7862</v>
      </c>
      <c r="F182" s="241" t="s">
        <v>3589</v>
      </c>
      <c r="G182" s="241" t="s">
        <v>3830</v>
      </c>
      <c r="H182" s="241" t="s">
        <v>1207</v>
      </c>
      <c r="I182" s="246">
        <v>2914637.4</v>
      </c>
      <c r="J182" s="246">
        <v>0</v>
      </c>
      <c r="K182" s="246">
        <v>0</v>
      </c>
      <c r="L182" s="240">
        <f t="shared" si="3"/>
        <v>2914637.4</v>
      </c>
      <c r="M182" s="240">
        <f>L182</f>
        <v>2914637.4</v>
      </c>
      <c r="N182" s="235"/>
      <c r="O182" t="str">
        <f>VLOOKUP(C182:C662,'Correos Cliente'!$A$1:$C$4990,3,FALSE)</f>
        <v>si</v>
      </c>
      <c r="P182" t="str">
        <f>VLOOKUP($E182:$E$731,OBRAS!$A$1:$H$4974,8,FALSE)</f>
        <v>ACTA PARA FACTURAR</v>
      </c>
      <c r="R182" s="100"/>
    </row>
    <row r="183" spans="1:18" ht="15" customHeight="1" x14ac:dyDescent="0.25">
      <c r="A183" s="245">
        <v>45046</v>
      </c>
      <c r="B183" s="241" t="s">
        <v>4370</v>
      </c>
      <c r="C183" s="244">
        <v>860513493</v>
      </c>
      <c r="D183" s="241" t="s">
        <v>1208</v>
      </c>
      <c r="E183" s="244">
        <v>7866</v>
      </c>
      <c r="F183" s="241" t="s">
        <v>3594</v>
      </c>
      <c r="G183" s="241" t="s">
        <v>3830</v>
      </c>
      <c r="H183" s="241" t="s">
        <v>1207</v>
      </c>
      <c r="I183" s="246">
        <v>13684822</v>
      </c>
      <c r="J183" s="246">
        <v>0</v>
      </c>
      <c r="K183" s="246">
        <v>0</v>
      </c>
      <c r="L183" s="240">
        <f t="shared" si="3"/>
        <v>13684822</v>
      </c>
      <c r="M183" s="240">
        <f>L183</f>
        <v>13684822</v>
      </c>
      <c r="N183" s="235"/>
      <c r="O183" t="str">
        <f>VLOOKUP(C183:C663,'Correos Cliente'!$A$1:$C$4990,3,FALSE)</f>
        <v>si</v>
      </c>
      <c r="P183" t="str">
        <f>VLOOKUP($E183:$E$731,OBRAS!$A$1:$H$4974,8,FALSE)</f>
        <v>ACTA PARA FACTURAR</v>
      </c>
      <c r="R183" s="100"/>
    </row>
    <row r="184" spans="1:18" ht="15" customHeight="1" x14ac:dyDescent="0.25">
      <c r="A184" s="247">
        <v>45046</v>
      </c>
      <c r="B184" s="248" t="s">
        <v>4371</v>
      </c>
      <c r="C184" s="250">
        <v>860513493</v>
      </c>
      <c r="D184" s="248" t="s">
        <v>1208</v>
      </c>
      <c r="E184" s="250">
        <v>7877</v>
      </c>
      <c r="F184" s="248" t="s">
        <v>3605</v>
      </c>
      <c r="G184" s="248" t="s">
        <v>3830</v>
      </c>
      <c r="H184" s="248" t="s">
        <v>1207</v>
      </c>
      <c r="I184" s="249">
        <v>1030834</v>
      </c>
      <c r="J184" s="249">
        <v>0</v>
      </c>
      <c r="K184" s="249">
        <v>0</v>
      </c>
      <c r="L184" s="251">
        <f t="shared" si="3"/>
        <v>1030834</v>
      </c>
      <c r="M184" s="251">
        <f>L184</f>
        <v>1030834</v>
      </c>
      <c r="N184" s="252">
        <v>86569</v>
      </c>
      <c r="O184" t="str">
        <f>VLOOKUP(C184:C664,'Correos Cliente'!$A$1:$C$4990,3,FALSE)</f>
        <v>si</v>
      </c>
      <c r="P184" t="str">
        <f>VLOOKUP($E184:$E$731,OBRAS!$A$1:$H$4974,8,FALSE)</f>
        <v>ACTA PARA FACTURAR</v>
      </c>
      <c r="R184" s="100"/>
    </row>
    <row r="185" spans="1:18" ht="15" customHeight="1" x14ac:dyDescent="0.25">
      <c r="A185" s="245">
        <v>45046</v>
      </c>
      <c r="B185" s="241" t="s">
        <v>4372</v>
      </c>
      <c r="C185" s="244">
        <v>860513493</v>
      </c>
      <c r="D185" s="241" t="s">
        <v>1208</v>
      </c>
      <c r="E185" s="244">
        <v>7931</v>
      </c>
      <c r="F185" s="241" t="s">
        <v>3674</v>
      </c>
      <c r="G185" s="241" t="s">
        <v>3830</v>
      </c>
      <c r="H185" s="241" t="s">
        <v>1207</v>
      </c>
      <c r="I185" s="246">
        <v>3796142</v>
      </c>
      <c r="J185" s="246">
        <v>0</v>
      </c>
      <c r="K185" s="246">
        <v>0</v>
      </c>
      <c r="L185" s="240">
        <f t="shared" si="3"/>
        <v>3796142</v>
      </c>
      <c r="M185" s="240">
        <f>L185</f>
        <v>3796142</v>
      </c>
      <c r="N185" s="235"/>
      <c r="O185" t="str">
        <f>VLOOKUP(C185:C665,'Correos Cliente'!$A$1:$C$4990,3,FALSE)</f>
        <v>si</v>
      </c>
      <c r="P185" t="str">
        <f>VLOOKUP($E185:$E$731,OBRAS!$A$1:$H$4974,8,FALSE)</f>
        <v>ACTA PARA FACTURAR</v>
      </c>
      <c r="R185" s="100"/>
    </row>
    <row r="186" spans="1:18" ht="15" customHeight="1" x14ac:dyDescent="0.25">
      <c r="A186" s="247">
        <v>45046</v>
      </c>
      <c r="B186" s="248" t="s">
        <v>4373</v>
      </c>
      <c r="C186" s="250">
        <v>860513493</v>
      </c>
      <c r="D186" s="248" t="s">
        <v>1208</v>
      </c>
      <c r="E186" s="250">
        <v>7946</v>
      </c>
      <c r="F186" s="248" t="s">
        <v>3684</v>
      </c>
      <c r="G186" s="248" t="s">
        <v>3830</v>
      </c>
      <c r="H186" s="248" t="s">
        <v>1207</v>
      </c>
      <c r="I186" s="246">
        <v>21020808</v>
      </c>
      <c r="J186" s="246">
        <v>0</v>
      </c>
      <c r="K186" s="246">
        <v>0</v>
      </c>
      <c r="L186" s="251">
        <f t="shared" si="3"/>
        <v>21020808</v>
      </c>
      <c r="M186" s="251">
        <f>L186</f>
        <v>21020808</v>
      </c>
      <c r="N186" s="252">
        <v>86523</v>
      </c>
      <c r="O186" t="str">
        <f>VLOOKUP(C186:C666,'Correos Cliente'!$A$1:$C$4990,3,FALSE)</f>
        <v>si</v>
      </c>
      <c r="P186" t="str">
        <f>VLOOKUP($E186:$E$731,OBRAS!$A$1:$H$4974,8,FALSE)</f>
        <v>ACTA PARA FACTURAR</v>
      </c>
      <c r="R186" s="100"/>
    </row>
    <row r="187" spans="1:18" ht="15" customHeight="1" x14ac:dyDescent="0.25">
      <c r="A187" s="247">
        <v>45046</v>
      </c>
      <c r="B187" s="248" t="s">
        <v>4374</v>
      </c>
      <c r="C187" s="250">
        <v>860513493</v>
      </c>
      <c r="D187" s="248" t="s">
        <v>1208</v>
      </c>
      <c r="E187" s="250">
        <v>7949</v>
      </c>
      <c r="F187" s="248" t="s">
        <v>3686</v>
      </c>
      <c r="G187" s="248" t="s">
        <v>3830</v>
      </c>
      <c r="H187" s="248" t="s">
        <v>1207</v>
      </c>
      <c r="I187" s="246">
        <v>11083636.060000001</v>
      </c>
      <c r="J187" s="246">
        <v>0</v>
      </c>
      <c r="K187" s="246">
        <v>0</v>
      </c>
      <c r="L187" s="251">
        <f t="shared" si="3"/>
        <v>11083636.060000001</v>
      </c>
      <c r="M187" s="251">
        <f>L187</f>
        <v>11083636.060000001</v>
      </c>
      <c r="N187" s="252">
        <v>86598</v>
      </c>
      <c r="O187" t="str">
        <f>VLOOKUP(C187:C667,'Correos Cliente'!$A$1:$C$4990,3,FALSE)</f>
        <v>si</v>
      </c>
      <c r="P187" t="str">
        <f>VLOOKUP($E187:$E$731,OBRAS!$A$1:$H$4974,8,FALSE)</f>
        <v>ACTA PARA FACTURAR</v>
      </c>
      <c r="R187" s="100"/>
    </row>
    <row r="188" spans="1:18" ht="15" customHeight="1" x14ac:dyDescent="0.25">
      <c r="A188" s="245">
        <v>45046</v>
      </c>
      <c r="B188" s="241" t="s">
        <v>4375</v>
      </c>
      <c r="C188" s="244">
        <v>860513493</v>
      </c>
      <c r="D188" s="241" t="s">
        <v>1208</v>
      </c>
      <c r="E188" s="244">
        <v>7949</v>
      </c>
      <c r="F188" s="241" t="s">
        <v>3686</v>
      </c>
      <c r="G188" s="244" t="s">
        <v>4192</v>
      </c>
      <c r="H188" s="241" t="s">
        <v>1207</v>
      </c>
      <c r="I188" s="246">
        <v>0</v>
      </c>
      <c r="J188" s="246">
        <v>135000</v>
      </c>
      <c r="K188" s="246">
        <v>0</v>
      </c>
      <c r="L188" s="240">
        <f t="shared" si="3"/>
        <v>135000</v>
      </c>
      <c r="M188" s="240">
        <f>L188</f>
        <v>135000</v>
      </c>
      <c r="N188" s="235"/>
      <c r="O188" t="str">
        <f>VLOOKUP(C188:C668,'Correos Cliente'!$A$1:$C$4990,3,FALSE)</f>
        <v>si</v>
      </c>
      <c r="P188" t="str">
        <f>VLOOKUP($E188:$E$731,OBRAS!$A$1:$H$4974,8,FALSE)</f>
        <v>ACTA PARA FACTURAR</v>
      </c>
      <c r="R188" s="100"/>
    </row>
    <row r="189" spans="1:18" ht="15" customHeight="1" x14ac:dyDescent="0.25">
      <c r="A189" s="245">
        <v>45046</v>
      </c>
      <c r="B189" s="241" t="s">
        <v>4376</v>
      </c>
      <c r="C189" s="244">
        <v>860513493</v>
      </c>
      <c r="D189" s="241" t="s">
        <v>1208</v>
      </c>
      <c r="E189" s="244">
        <v>7952</v>
      </c>
      <c r="F189" s="241" t="s">
        <v>3689</v>
      </c>
      <c r="G189" s="241" t="s">
        <v>3830</v>
      </c>
      <c r="H189" s="241" t="s">
        <v>1207</v>
      </c>
      <c r="I189" s="246">
        <v>484631</v>
      </c>
      <c r="J189" s="246">
        <v>0</v>
      </c>
      <c r="K189" s="246">
        <v>0</v>
      </c>
      <c r="L189" s="240">
        <f t="shared" si="3"/>
        <v>484631</v>
      </c>
      <c r="M189" s="240">
        <f>L189</f>
        <v>484631</v>
      </c>
      <c r="N189" s="235"/>
      <c r="O189" t="str">
        <f>VLOOKUP(C189:C669,'Correos Cliente'!$A$1:$C$4990,3,FALSE)</f>
        <v>si</v>
      </c>
      <c r="P189" t="str">
        <f>VLOOKUP($E189:$E$731,OBRAS!$A$1:$H$4974,8,FALSE)</f>
        <v>ACTA PARA FACTURAR</v>
      </c>
      <c r="R189" s="100"/>
    </row>
    <row r="190" spans="1:18" ht="15" customHeight="1" x14ac:dyDescent="0.25">
      <c r="A190" s="245">
        <v>45046</v>
      </c>
      <c r="B190" s="241" t="s">
        <v>4377</v>
      </c>
      <c r="C190" s="244">
        <v>860513493</v>
      </c>
      <c r="D190" s="241" t="s">
        <v>1208</v>
      </c>
      <c r="E190" s="244">
        <v>7953</v>
      </c>
      <c r="F190" s="241" t="s">
        <v>3690</v>
      </c>
      <c r="G190" s="241" t="s">
        <v>3830</v>
      </c>
      <c r="H190" s="241" t="s">
        <v>1207</v>
      </c>
      <c r="I190" s="246">
        <v>886904</v>
      </c>
      <c r="J190" s="246">
        <v>0</v>
      </c>
      <c r="K190" s="246">
        <v>0</v>
      </c>
      <c r="L190" s="240">
        <f t="shared" si="3"/>
        <v>886904</v>
      </c>
      <c r="M190" s="240">
        <f>L190</f>
        <v>886904</v>
      </c>
      <c r="N190" s="235"/>
      <c r="O190" t="str">
        <f>VLOOKUP(C190:C670,'Correos Cliente'!$A$1:$C$4990,3,FALSE)</f>
        <v>si</v>
      </c>
      <c r="P190" t="str">
        <f>VLOOKUP($E190:$E$731,OBRAS!$A$1:$H$4974,8,FALSE)</f>
        <v>ACTA PARA FACTURAR</v>
      </c>
      <c r="R190" s="100"/>
    </row>
    <row r="191" spans="1:18" ht="15" customHeight="1" x14ac:dyDescent="0.25">
      <c r="A191" s="247">
        <v>45046</v>
      </c>
      <c r="B191" s="248" t="s">
        <v>4378</v>
      </c>
      <c r="C191" s="250">
        <v>860513493</v>
      </c>
      <c r="D191" s="248" t="s">
        <v>1208</v>
      </c>
      <c r="E191" s="250">
        <v>7959</v>
      </c>
      <c r="F191" s="248" t="s">
        <v>3696</v>
      </c>
      <c r="G191" s="248" t="s">
        <v>3830</v>
      </c>
      <c r="H191" s="248" t="s">
        <v>1207</v>
      </c>
      <c r="I191" s="246">
        <v>7916174</v>
      </c>
      <c r="J191" s="246">
        <v>0</v>
      </c>
      <c r="K191" s="246">
        <v>0</v>
      </c>
      <c r="L191" s="251">
        <f t="shared" si="3"/>
        <v>7916174</v>
      </c>
      <c r="M191" s="251">
        <f>L191</f>
        <v>7916174</v>
      </c>
      <c r="N191" s="252">
        <v>86595</v>
      </c>
      <c r="O191" t="str">
        <f>VLOOKUP(C191:C671,'Correos Cliente'!$A$1:$C$4990,3,FALSE)</f>
        <v>si</v>
      </c>
      <c r="P191" t="str">
        <f>VLOOKUP($E191:$E$731,OBRAS!$A$1:$H$4974,8,FALSE)</f>
        <v>ACTA PARA FACTURAR</v>
      </c>
      <c r="R191" s="100"/>
    </row>
    <row r="192" spans="1:18" ht="15" customHeight="1" x14ac:dyDescent="0.25">
      <c r="A192" s="247">
        <v>45046</v>
      </c>
      <c r="B192" s="248" t="s">
        <v>4379</v>
      </c>
      <c r="C192" s="250">
        <v>860513493</v>
      </c>
      <c r="D192" s="248" t="s">
        <v>1208</v>
      </c>
      <c r="E192" s="250">
        <v>7973</v>
      </c>
      <c r="F192" s="248" t="s">
        <v>3714</v>
      </c>
      <c r="G192" s="248" t="s">
        <v>3830</v>
      </c>
      <c r="H192" s="248" t="s">
        <v>1207</v>
      </c>
      <c r="I192" s="246">
        <v>19553919.399999999</v>
      </c>
      <c r="J192" s="246">
        <v>0</v>
      </c>
      <c r="K192" s="246">
        <v>0</v>
      </c>
      <c r="L192" s="251">
        <f t="shared" si="3"/>
        <v>19553919.399999999</v>
      </c>
      <c r="M192" s="258">
        <v>11911678</v>
      </c>
      <c r="N192" s="252">
        <v>86570</v>
      </c>
      <c r="O192" t="str">
        <f>VLOOKUP(C192:C672,'Correos Cliente'!$A$1:$C$4990,3,FALSE)</f>
        <v>si</v>
      </c>
      <c r="P192" t="str">
        <f>VLOOKUP($E192:$E$731,OBRAS!$A$1:$H$4974,8,FALSE)</f>
        <v>ACTA PARA FACTURAR</v>
      </c>
      <c r="R192" s="100"/>
    </row>
    <row r="193" spans="1:18" ht="15" customHeight="1" x14ac:dyDescent="0.25">
      <c r="A193" s="245">
        <v>45046</v>
      </c>
      <c r="B193" s="241" t="s">
        <v>4380</v>
      </c>
      <c r="C193" s="244">
        <v>860513493</v>
      </c>
      <c r="D193" s="241" t="s">
        <v>1208</v>
      </c>
      <c r="E193" s="244">
        <v>7973</v>
      </c>
      <c r="F193" s="241" t="s">
        <v>3714</v>
      </c>
      <c r="G193" s="244" t="s">
        <v>4192</v>
      </c>
      <c r="H193" s="241" t="s">
        <v>1207</v>
      </c>
      <c r="I193" s="246">
        <v>0</v>
      </c>
      <c r="J193" s="246">
        <v>257050</v>
      </c>
      <c r="K193" s="246">
        <v>0</v>
      </c>
      <c r="L193" s="240">
        <f t="shared" si="3"/>
        <v>257050</v>
      </c>
      <c r="M193" s="240">
        <f>L193</f>
        <v>257050</v>
      </c>
      <c r="N193" s="235"/>
      <c r="O193" t="str">
        <f>VLOOKUP(C193:C673,'Correos Cliente'!$A$1:$C$4990,3,FALSE)</f>
        <v>si</v>
      </c>
      <c r="P193" t="str">
        <f>VLOOKUP($E193:$E$731,OBRAS!$A$1:$H$4974,8,FALSE)</f>
        <v>ACTA PARA FACTURAR</v>
      </c>
      <c r="R193" s="100"/>
    </row>
    <row r="194" spans="1:18" ht="15" customHeight="1" x14ac:dyDescent="0.25">
      <c r="A194" s="247">
        <v>45046</v>
      </c>
      <c r="B194" s="248" t="s">
        <v>4381</v>
      </c>
      <c r="C194" s="250">
        <v>860513493</v>
      </c>
      <c r="D194" s="248" t="s">
        <v>1208</v>
      </c>
      <c r="E194" s="250">
        <v>7976</v>
      </c>
      <c r="F194" s="248" t="s">
        <v>3717</v>
      </c>
      <c r="G194" s="248" t="s">
        <v>3830</v>
      </c>
      <c r="H194" s="248" t="s">
        <v>1207</v>
      </c>
      <c r="I194" s="246">
        <v>316683.2</v>
      </c>
      <c r="J194" s="246">
        <v>0</v>
      </c>
      <c r="K194" s="246">
        <v>0</v>
      </c>
      <c r="L194" s="251">
        <f t="shared" si="3"/>
        <v>316683.2</v>
      </c>
      <c r="M194" s="251">
        <f>L194</f>
        <v>316683.2</v>
      </c>
      <c r="N194" s="252">
        <v>86598</v>
      </c>
      <c r="O194" t="str">
        <f>VLOOKUP(C194:C674,'Correos Cliente'!$A$1:$C$4990,3,FALSE)</f>
        <v>si</v>
      </c>
      <c r="P194" t="str">
        <f>VLOOKUP($E194:$E$731,OBRAS!$A$1:$H$4974,8,FALSE)</f>
        <v>ACTA PARA FACTURAR</v>
      </c>
      <c r="R194" s="100"/>
    </row>
    <row r="195" spans="1:18" ht="15" customHeight="1" x14ac:dyDescent="0.25">
      <c r="A195" s="247">
        <v>45046</v>
      </c>
      <c r="B195" s="248" t="s">
        <v>4382</v>
      </c>
      <c r="C195" s="250">
        <v>860513493</v>
      </c>
      <c r="D195" s="248" t="s">
        <v>1208</v>
      </c>
      <c r="E195" s="250">
        <v>7992</v>
      </c>
      <c r="F195" s="248" t="s">
        <v>3734</v>
      </c>
      <c r="G195" s="248" t="s">
        <v>3830</v>
      </c>
      <c r="H195" s="248" t="s">
        <v>1207</v>
      </c>
      <c r="I195" s="246">
        <v>25718507.800000001</v>
      </c>
      <c r="J195" s="246">
        <v>0</v>
      </c>
      <c r="K195" s="246">
        <v>0</v>
      </c>
      <c r="L195" s="251">
        <f t="shared" si="3"/>
        <v>25718507.800000001</v>
      </c>
      <c r="M195" s="251">
        <f>L195</f>
        <v>25718507.800000001</v>
      </c>
      <c r="N195" s="252">
        <v>86571</v>
      </c>
      <c r="O195" t="str">
        <f>VLOOKUP(C195:C675,'Correos Cliente'!$A$1:$C$4990,3,FALSE)</f>
        <v>si</v>
      </c>
      <c r="P195" t="str">
        <f>VLOOKUP($E195:$E$731,OBRAS!$A$1:$H$4974,8,FALSE)</f>
        <v>ACTA PARA FACTURAR</v>
      </c>
      <c r="R195" s="100"/>
    </row>
    <row r="196" spans="1:18" ht="15" customHeight="1" x14ac:dyDescent="0.25">
      <c r="A196" s="247">
        <v>45046</v>
      </c>
      <c r="B196" s="248" t="s">
        <v>4383</v>
      </c>
      <c r="C196" s="250">
        <v>860513493</v>
      </c>
      <c r="D196" s="248" t="s">
        <v>1208</v>
      </c>
      <c r="E196" s="250">
        <v>8006</v>
      </c>
      <c r="F196" s="248" t="s">
        <v>3750</v>
      </c>
      <c r="G196" s="248" t="s">
        <v>3830</v>
      </c>
      <c r="H196" s="248" t="s">
        <v>1207</v>
      </c>
      <c r="I196" s="246">
        <v>695674</v>
      </c>
      <c r="J196" s="246">
        <v>0</v>
      </c>
      <c r="K196" s="246">
        <v>0</v>
      </c>
      <c r="L196" s="251">
        <f t="shared" ref="L196:L259" si="4">I196+J196+K196</f>
        <v>695674</v>
      </c>
      <c r="M196" s="251">
        <f>L196</f>
        <v>695674</v>
      </c>
      <c r="N196" s="252">
        <v>86570</v>
      </c>
      <c r="O196" t="str">
        <f>VLOOKUP(C196:C676,'Correos Cliente'!$A$1:$C$4990,3,FALSE)</f>
        <v>si</v>
      </c>
      <c r="P196" t="str">
        <f>VLOOKUP($E196:$E$731,OBRAS!$A$1:$H$4974,8,FALSE)</f>
        <v>ACTA PARA FACTURAR</v>
      </c>
      <c r="R196" s="100"/>
    </row>
    <row r="197" spans="1:18" ht="15" customHeight="1" x14ac:dyDescent="0.25">
      <c r="A197" s="247">
        <v>45046</v>
      </c>
      <c r="B197" s="248" t="s">
        <v>4384</v>
      </c>
      <c r="C197" s="250">
        <v>860513493</v>
      </c>
      <c r="D197" s="248" t="s">
        <v>1208</v>
      </c>
      <c r="E197" s="250">
        <v>8017</v>
      </c>
      <c r="F197" s="248" t="s">
        <v>3760</v>
      </c>
      <c r="G197" s="248" t="s">
        <v>3830</v>
      </c>
      <c r="H197" s="248" t="s">
        <v>1207</v>
      </c>
      <c r="I197" s="246">
        <v>3737967.53</v>
      </c>
      <c r="J197" s="246">
        <v>0</v>
      </c>
      <c r="K197" s="246">
        <v>0</v>
      </c>
      <c r="L197" s="251">
        <f t="shared" si="4"/>
        <v>3737967.53</v>
      </c>
      <c r="M197" s="251">
        <f>L197</f>
        <v>3737967.53</v>
      </c>
      <c r="N197" s="252">
        <v>86598</v>
      </c>
      <c r="O197" t="str">
        <f>VLOOKUP(C197:C677,'Correos Cliente'!$A$1:$C$4990,3,FALSE)</f>
        <v>si</v>
      </c>
      <c r="P197" t="str">
        <f>VLOOKUP($E197:$E$731,OBRAS!$A$1:$H$4974,8,FALSE)</f>
        <v>ACTA PARA FACTURAR</v>
      </c>
      <c r="R197" s="100"/>
    </row>
    <row r="198" spans="1:18" ht="15" customHeight="1" x14ac:dyDescent="0.25">
      <c r="A198" s="245">
        <v>45046</v>
      </c>
      <c r="B198" s="241" t="s">
        <v>4385</v>
      </c>
      <c r="C198" s="244">
        <v>860513493</v>
      </c>
      <c r="D198" s="241" t="s">
        <v>1208</v>
      </c>
      <c r="E198" s="244">
        <v>8022</v>
      </c>
      <c r="F198" s="241" t="s">
        <v>3801</v>
      </c>
      <c r="G198" s="241" t="s">
        <v>3830</v>
      </c>
      <c r="H198" s="241" t="s">
        <v>1207</v>
      </c>
      <c r="I198" s="246">
        <v>25647516.34</v>
      </c>
      <c r="J198" s="246">
        <v>0</v>
      </c>
      <c r="K198" s="246">
        <v>0</v>
      </c>
      <c r="L198" s="240">
        <f t="shared" si="4"/>
        <v>25647516.34</v>
      </c>
      <c r="M198" s="240">
        <f>L198</f>
        <v>25647516.34</v>
      </c>
      <c r="N198" s="235"/>
      <c r="O198" t="str">
        <f>VLOOKUP(C198:C678,'Correos Cliente'!$A$1:$C$4990,3,FALSE)</f>
        <v>si</v>
      </c>
      <c r="P198" t="str">
        <f>VLOOKUP($E198:$E$731,OBRAS!$A$1:$H$4974,8,FALSE)</f>
        <v>ACTA PARA FACTURAR</v>
      </c>
      <c r="R198" s="100"/>
    </row>
    <row r="199" spans="1:18" ht="15" customHeight="1" x14ac:dyDescent="0.25">
      <c r="A199" s="245">
        <v>45046</v>
      </c>
      <c r="B199" s="241" t="s">
        <v>4386</v>
      </c>
      <c r="C199" s="244">
        <v>860513493</v>
      </c>
      <c r="D199" s="241" t="s">
        <v>1208</v>
      </c>
      <c r="E199" s="244">
        <v>8022</v>
      </c>
      <c r="F199" s="241" t="s">
        <v>3801</v>
      </c>
      <c r="G199" s="241" t="s">
        <v>4387</v>
      </c>
      <c r="H199" s="241" t="s">
        <v>1207</v>
      </c>
      <c r="I199" s="246">
        <v>0</v>
      </c>
      <c r="J199" s="246">
        <v>0</v>
      </c>
      <c r="K199" s="246">
        <v>1739800</v>
      </c>
      <c r="L199" s="240">
        <f t="shared" si="4"/>
        <v>1739800</v>
      </c>
      <c r="M199" s="240">
        <f>L199</f>
        <v>1739800</v>
      </c>
      <c r="N199" s="235"/>
      <c r="O199" t="str">
        <f>VLOOKUP(C199:C679,'Correos Cliente'!$A$1:$C$4990,3,FALSE)</f>
        <v>si</v>
      </c>
      <c r="P199" t="str">
        <f>VLOOKUP($E199:$E$731,OBRAS!$A$1:$H$4974,8,FALSE)</f>
        <v>ACTA PARA FACTURAR</v>
      </c>
      <c r="R199" s="100"/>
    </row>
    <row r="200" spans="1:18" ht="15" customHeight="1" x14ac:dyDescent="0.25">
      <c r="A200" s="245">
        <v>45046</v>
      </c>
      <c r="B200" s="241" t="s">
        <v>4388</v>
      </c>
      <c r="C200" s="244">
        <v>860513493</v>
      </c>
      <c r="D200" s="241" t="s">
        <v>1208</v>
      </c>
      <c r="E200" s="244">
        <v>8039</v>
      </c>
      <c r="F200" s="241" t="s">
        <v>3804</v>
      </c>
      <c r="G200" s="241" t="s">
        <v>4219</v>
      </c>
      <c r="H200" s="241" t="s">
        <v>1207</v>
      </c>
      <c r="I200" s="246">
        <v>0</v>
      </c>
      <c r="J200" s="246">
        <v>0</v>
      </c>
      <c r="K200" s="246">
        <v>571927</v>
      </c>
      <c r="L200" s="240">
        <f t="shared" si="4"/>
        <v>571927</v>
      </c>
      <c r="M200" s="240">
        <f>L200</f>
        <v>571927</v>
      </c>
      <c r="N200" s="235"/>
      <c r="O200" t="str">
        <f>VLOOKUP(C200:C680,'Correos Cliente'!$A$1:$C$4990,3,FALSE)</f>
        <v>si</v>
      </c>
      <c r="P200" t="str">
        <f>VLOOKUP($E200:$E$731,OBRAS!$A$1:$H$4974,8,FALSE)</f>
        <v>ACTA PARA FACTURAR</v>
      </c>
      <c r="R200" s="100"/>
    </row>
    <row r="201" spans="1:18" ht="15" customHeight="1" x14ac:dyDescent="0.25">
      <c r="A201" s="245">
        <v>45046</v>
      </c>
      <c r="B201" s="241" t="s">
        <v>4389</v>
      </c>
      <c r="C201" s="244">
        <v>860513493</v>
      </c>
      <c r="D201" s="241" t="s">
        <v>1208</v>
      </c>
      <c r="E201" s="244">
        <v>8039</v>
      </c>
      <c r="F201" s="241" t="s">
        <v>3804</v>
      </c>
      <c r="G201" s="244" t="s">
        <v>4192</v>
      </c>
      <c r="H201" s="241" t="s">
        <v>1207</v>
      </c>
      <c r="I201" s="246">
        <v>0</v>
      </c>
      <c r="J201" s="246">
        <v>679134</v>
      </c>
      <c r="K201" s="246">
        <v>0</v>
      </c>
      <c r="L201" s="240">
        <f t="shared" si="4"/>
        <v>679134</v>
      </c>
      <c r="M201" s="240">
        <f>L201</f>
        <v>679134</v>
      </c>
      <c r="N201" s="235"/>
      <c r="O201" t="str">
        <f>VLOOKUP(C201:C681,'Correos Cliente'!$A$1:$C$4990,3,FALSE)</f>
        <v>si</v>
      </c>
      <c r="P201" t="str">
        <f>VLOOKUP($E201:$E$731,OBRAS!$A$1:$H$4974,8,FALSE)</f>
        <v>ACTA PARA FACTURAR</v>
      </c>
      <c r="R201" s="100"/>
    </row>
    <row r="202" spans="1:18" ht="15" customHeight="1" x14ac:dyDescent="0.25">
      <c r="A202" s="247">
        <v>45046</v>
      </c>
      <c r="B202" s="248" t="s">
        <v>4390</v>
      </c>
      <c r="C202" s="250">
        <v>860513493</v>
      </c>
      <c r="D202" s="248" t="s">
        <v>1208</v>
      </c>
      <c r="E202" s="250">
        <v>8039</v>
      </c>
      <c r="F202" s="248" t="s">
        <v>3804</v>
      </c>
      <c r="G202" s="248" t="s">
        <v>3830</v>
      </c>
      <c r="H202" s="248" t="s">
        <v>1207</v>
      </c>
      <c r="I202" s="246">
        <v>16779217.52</v>
      </c>
      <c r="J202" s="246">
        <v>0</v>
      </c>
      <c r="K202" s="246">
        <v>0</v>
      </c>
      <c r="L202" s="251">
        <f t="shared" si="4"/>
        <v>16779217.52</v>
      </c>
      <c r="M202" s="256">
        <v>9965119</v>
      </c>
      <c r="N202" s="257">
        <v>86604</v>
      </c>
      <c r="O202" t="str">
        <f>VLOOKUP(C202:C682,'Correos Cliente'!$A$1:$C$4990,3,FALSE)</f>
        <v>si</v>
      </c>
      <c r="P202" t="str">
        <f>VLOOKUP($E202:$E$731,OBRAS!$A$1:$H$4974,8,FALSE)</f>
        <v>ACTA PARA FACTURAR</v>
      </c>
      <c r="R202" s="100"/>
    </row>
    <row r="203" spans="1:18" ht="15" customHeight="1" x14ac:dyDescent="0.25">
      <c r="A203" s="245">
        <v>45046</v>
      </c>
      <c r="B203" s="241" t="s">
        <v>4391</v>
      </c>
      <c r="C203" s="244">
        <v>860513493</v>
      </c>
      <c r="D203" s="241" t="s">
        <v>1208</v>
      </c>
      <c r="E203" s="244">
        <v>8039</v>
      </c>
      <c r="F203" s="241" t="s">
        <v>3804</v>
      </c>
      <c r="G203" s="241" t="s">
        <v>4387</v>
      </c>
      <c r="H203" s="241" t="s">
        <v>1207</v>
      </c>
      <c r="I203" s="246">
        <v>0</v>
      </c>
      <c r="J203" s="246">
        <v>0</v>
      </c>
      <c r="K203" s="246">
        <v>33127183</v>
      </c>
      <c r="L203" s="240">
        <f t="shared" si="4"/>
        <v>33127183</v>
      </c>
      <c r="M203" s="240">
        <f>L203</f>
        <v>33127183</v>
      </c>
      <c r="N203" s="235"/>
      <c r="O203" t="str">
        <f>VLOOKUP(C203:C683,'Correos Cliente'!$A$1:$C$4990,3,FALSE)</f>
        <v>si</v>
      </c>
      <c r="P203" t="str">
        <f>VLOOKUP($E203:$E$731,OBRAS!$A$1:$H$4974,8,FALSE)</f>
        <v>ACTA PARA FACTURAR</v>
      </c>
      <c r="R203" s="100"/>
    </row>
    <row r="204" spans="1:18" ht="15" customHeight="1" x14ac:dyDescent="0.25">
      <c r="A204" s="245">
        <v>45046</v>
      </c>
      <c r="B204" s="241" t="s">
        <v>4392</v>
      </c>
      <c r="C204" s="244">
        <v>860513493</v>
      </c>
      <c r="D204" s="241" t="s">
        <v>1208</v>
      </c>
      <c r="E204" s="244">
        <v>8040</v>
      </c>
      <c r="F204" s="241" t="s">
        <v>3805</v>
      </c>
      <c r="G204" s="241" t="s">
        <v>3830</v>
      </c>
      <c r="H204" s="241" t="s">
        <v>1207</v>
      </c>
      <c r="I204" s="246">
        <v>7179808</v>
      </c>
      <c r="J204" s="246">
        <v>0</v>
      </c>
      <c r="K204" s="246">
        <v>0</v>
      </c>
      <c r="L204" s="240">
        <f t="shared" si="4"/>
        <v>7179808</v>
      </c>
      <c r="M204" s="240">
        <f>L204</f>
        <v>7179808</v>
      </c>
      <c r="N204" s="235"/>
      <c r="O204" t="str">
        <f>VLOOKUP(C204:C684,'Correos Cliente'!$A$1:$C$4990,3,FALSE)</f>
        <v>si</v>
      </c>
      <c r="P204" t="str">
        <f>VLOOKUP($E204:$E$731,OBRAS!$A$1:$H$4974,8,FALSE)</f>
        <v>ACTA PARA FACTURAR</v>
      </c>
      <c r="R204" s="100"/>
    </row>
    <row r="205" spans="1:18" ht="15" customHeight="1" x14ac:dyDescent="0.25">
      <c r="A205" s="247">
        <v>45046</v>
      </c>
      <c r="B205" s="248" t="s">
        <v>4393</v>
      </c>
      <c r="C205" s="250">
        <v>860513493</v>
      </c>
      <c r="D205" s="248" t="s">
        <v>1208</v>
      </c>
      <c r="E205" s="250">
        <v>8054</v>
      </c>
      <c r="F205" s="248" t="s">
        <v>3812</v>
      </c>
      <c r="G205" s="248" t="s">
        <v>3830</v>
      </c>
      <c r="H205" s="248" t="s">
        <v>1207</v>
      </c>
      <c r="I205" s="246">
        <v>16956556</v>
      </c>
      <c r="J205" s="246">
        <v>0</v>
      </c>
      <c r="K205" s="246">
        <v>0</v>
      </c>
      <c r="L205" s="251">
        <f t="shared" si="4"/>
        <v>16956556</v>
      </c>
      <c r="M205" s="251">
        <f>L205</f>
        <v>16956556</v>
      </c>
      <c r="N205" s="252">
        <v>86524</v>
      </c>
      <c r="O205" t="str">
        <f>VLOOKUP(C205:C685,'Correos Cliente'!$A$1:$C$4990,3,FALSE)</f>
        <v>si</v>
      </c>
      <c r="P205" t="str">
        <f>VLOOKUP($E205:$E$731,OBRAS!$A$1:$H$4974,8,FALSE)</f>
        <v>ACTA PARA FACTURAR</v>
      </c>
      <c r="R205" s="100"/>
    </row>
    <row r="206" spans="1:18" ht="15" customHeight="1" x14ac:dyDescent="0.25">
      <c r="A206" s="245">
        <v>45046</v>
      </c>
      <c r="B206" s="241" t="s">
        <v>4394</v>
      </c>
      <c r="C206" s="244">
        <v>860513493</v>
      </c>
      <c r="D206" s="241" t="s">
        <v>1208</v>
      </c>
      <c r="E206" s="244">
        <v>8065</v>
      </c>
      <c r="F206" s="241" t="s">
        <v>3807</v>
      </c>
      <c r="G206" s="241" t="s">
        <v>3830</v>
      </c>
      <c r="H206" s="241" t="s">
        <v>1207</v>
      </c>
      <c r="I206" s="246">
        <v>92336</v>
      </c>
      <c r="J206" s="246">
        <v>0</v>
      </c>
      <c r="K206" s="246">
        <v>0</v>
      </c>
      <c r="L206" s="240">
        <f t="shared" si="4"/>
        <v>92336</v>
      </c>
      <c r="M206" s="240">
        <f>L206</f>
        <v>92336</v>
      </c>
      <c r="N206" s="235"/>
      <c r="O206" t="str">
        <f>VLOOKUP(C206:C686,'Correos Cliente'!$A$1:$C$4990,3,FALSE)</f>
        <v>si</v>
      </c>
      <c r="P206" t="str">
        <f>VLOOKUP($E206:$E$731,OBRAS!$A$1:$H$4974,8,FALSE)</f>
        <v>ACTA PARA FACTURAR</v>
      </c>
      <c r="R206" s="100"/>
    </row>
    <row r="207" spans="1:18" ht="15" customHeight="1" x14ac:dyDescent="0.25">
      <c r="A207" s="247">
        <v>45046</v>
      </c>
      <c r="B207" s="248" t="s">
        <v>4395</v>
      </c>
      <c r="C207" s="250">
        <v>860513493</v>
      </c>
      <c r="D207" s="248" t="s">
        <v>1208</v>
      </c>
      <c r="E207" s="250">
        <v>8082</v>
      </c>
      <c r="F207" s="248" t="s">
        <v>3836</v>
      </c>
      <c r="G207" s="248" t="s">
        <v>3830</v>
      </c>
      <c r="H207" s="248" t="s">
        <v>1207</v>
      </c>
      <c r="I207" s="246">
        <v>120367</v>
      </c>
      <c r="J207" s="246">
        <v>0</v>
      </c>
      <c r="K207" s="246">
        <v>0</v>
      </c>
      <c r="L207" s="251">
        <f t="shared" si="4"/>
        <v>120367</v>
      </c>
      <c r="M207" s="251">
        <f>L207</f>
        <v>120367</v>
      </c>
      <c r="N207" s="257">
        <v>86604</v>
      </c>
      <c r="O207" t="str">
        <f>VLOOKUP(C207:C687,'Correos Cliente'!$A$1:$C$4990,3,FALSE)</f>
        <v>si</v>
      </c>
      <c r="P207" t="str">
        <f>VLOOKUP($E207:$E$731,OBRAS!$A$1:$H$4974,8,FALSE)</f>
        <v>ACTA PARA FACTURAR</v>
      </c>
      <c r="R207" s="100"/>
    </row>
    <row r="208" spans="1:18" ht="15" customHeight="1" x14ac:dyDescent="0.25">
      <c r="A208" s="247">
        <v>45046</v>
      </c>
      <c r="B208" s="248" t="s">
        <v>4396</v>
      </c>
      <c r="C208" s="250">
        <v>860513493</v>
      </c>
      <c r="D208" s="248" t="s">
        <v>1208</v>
      </c>
      <c r="E208" s="250">
        <v>8093</v>
      </c>
      <c r="F208" s="248" t="s">
        <v>3837</v>
      </c>
      <c r="G208" s="248" t="s">
        <v>3830</v>
      </c>
      <c r="H208" s="248" t="s">
        <v>1207</v>
      </c>
      <c r="I208" s="246">
        <v>9723768</v>
      </c>
      <c r="J208" s="246">
        <v>0</v>
      </c>
      <c r="K208" s="246">
        <v>0</v>
      </c>
      <c r="L208" s="251">
        <f t="shared" si="4"/>
        <v>9723768</v>
      </c>
      <c r="M208" s="251">
        <f>L208</f>
        <v>9723768</v>
      </c>
      <c r="N208" s="252">
        <v>86546</v>
      </c>
      <c r="O208" t="str">
        <f>VLOOKUP(C208:C688,'Correos Cliente'!$A$1:$C$4990,3,FALSE)</f>
        <v>si</v>
      </c>
      <c r="P208" t="str">
        <f>VLOOKUP($E208:$E$731,OBRAS!$A$1:$H$4974,8,FALSE)</f>
        <v>ACTA PARA FACTURAR</v>
      </c>
      <c r="R208" s="100"/>
    </row>
    <row r="209" spans="1:18" ht="15" customHeight="1" x14ac:dyDescent="0.25">
      <c r="A209" s="247">
        <v>45046</v>
      </c>
      <c r="B209" s="248" t="s">
        <v>4397</v>
      </c>
      <c r="C209" s="250">
        <v>860513493</v>
      </c>
      <c r="D209" s="248" t="s">
        <v>1208</v>
      </c>
      <c r="E209" s="250">
        <v>8094</v>
      </c>
      <c r="F209" s="248" t="s">
        <v>3838</v>
      </c>
      <c r="G209" s="248" t="s">
        <v>3830</v>
      </c>
      <c r="H209" s="248" t="s">
        <v>1207</v>
      </c>
      <c r="I209" s="246">
        <v>147743</v>
      </c>
      <c r="J209" s="246">
        <v>0</v>
      </c>
      <c r="K209" s="246">
        <v>0</v>
      </c>
      <c r="L209" s="251">
        <f t="shared" si="4"/>
        <v>147743</v>
      </c>
      <c r="M209" s="251">
        <f>L209</f>
        <v>147743</v>
      </c>
      <c r="N209" s="252">
        <v>86524</v>
      </c>
      <c r="O209" t="str">
        <f>VLOOKUP(C209:C689,'Correos Cliente'!$A$1:$C$4990,3,FALSE)</f>
        <v>si</v>
      </c>
      <c r="P209" t="str">
        <f>VLOOKUP($E209:$E$731,OBRAS!$A$1:$H$4974,8,FALSE)</f>
        <v>ACTA PARA FACTURAR</v>
      </c>
      <c r="R209" s="100"/>
    </row>
    <row r="210" spans="1:18" ht="15" customHeight="1" x14ac:dyDescent="0.25">
      <c r="A210" s="247">
        <v>45046</v>
      </c>
      <c r="B210" s="248" t="s">
        <v>4398</v>
      </c>
      <c r="C210" s="250">
        <v>860513493</v>
      </c>
      <c r="D210" s="248" t="s">
        <v>1208</v>
      </c>
      <c r="E210" s="250">
        <v>8096</v>
      </c>
      <c r="F210" s="248" t="s">
        <v>3839</v>
      </c>
      <c r="G210" s="248" t="s">
        <v>3830</v>
      </c>
      <c r="H210" s="248" t="s">
        <v>1207</v>
      </c>
      <c r="I210" s="249">
        <v>6311761</v>
      </c>
      <c r="J210" s="249">
        <v>0</v>
      </c>
      <c r="K210" s="249">
        <v>0</v>
      </c>
      <c r="L210" s="251">
        <f t="shared" si="4"/>
        <v>6311761</v>
      </c>
      <c r="M210" s="251">
        <f>L210</f>
        <v>6311761</v>
      </c>
      <c r="N210" s="252">
        <v>86572</v>
      </c>
      <c r="O210" t="str">
        <f>VLOOKUP(C210:C690,'Correos Cliente'!$A$1:$C$4990,3,FALSE)</f>
        <v>si</v>
      </c>
      <c r="P210" t="str">
        <f>VLOOKUP($E210:$E$731,OBRAS!$A$1:$H$4974,8,FALSE)</f>
        <v>ACTA PARA FACTURAR</v>
      </c>
      <c r="R210" s="100"/>
    </row>
    <row r="211" spans="1:18" ht="15" customHeight="1" x14ac:dyDescent="0.25">
      <c r="A211" s="247">
        <v>45046</v>
      </c>
      <c r="B211" s="248" t="s">
        <v>4399</v>
      </c>
      <c r="C211" s="250">
        <v>860513493</v>
      </c>
      <c r="D211" s="248" t="s">
        <v>1208</v>
      </c>
      <c r="E211" s="250">
        <v>8096</v>
      </c>
      <c r="F211" s="248" t="s">
        <v>3839</v>
      </c>
      <c r="G211" s="250" t="s">
        <v>4192</v>
      </c>
      <c r="H211" s="248" t="s">
        <v>1207</v>
      </c>
      <c r="I211" s="249">
        <v>0</v>
      </c>
      <c r="J211" s="249">
        <v>349550</v>
      </c>
      <c r="K211" s="249">
        <v>0</v>
      </c>
      <c r="L211" s="251">
        <f t="shared" si="4"/>
        <v>349550</v>
      </c>
      <c r="M211" s="251">
        <f>L211</f>
        <v>349550</v>
      </c>
      <c r="N211" s="252">
        <v>86572</v>
      </c>
      <c r="O211" t="str">
        <f>VLOOKUP(C211:C691,'Correos Cliente'!$A$1:$C$4990,3,FALSE)</f>
        <v>si</v>
      </c>
      <c r="P211" t="str">
        <f>VLOOKUP($E211:$E$731,OBRAS!$A$1:$H$4974,8,FALSE)</f>
        <v>ACTA PARA FACTURAR</v>
      </c>
      <c r="R211" s="100"/>
    </row>
    <row r="212" spans="1:18" ht="15" customHeight="1" x14ac:dyDescent="0.25">
      <c r="A212" s="247">
        <v>45046</v>
      </c>
      <c r="B212" s="248" t="s">
        <v>4400</v>
      </c>
      <c r="C212" s="250">
        <v>860513493</v>
      </c>
      <c r="D212" s="248" t="s">
        <v>1208</v>
      </c>
      <c r="E212" s="250">
        <v>8097</v>
      </c>
      <c r="F212" s="248" t="s">
        <v>3840</v>
      </c>
      <c r="G212" s="248" t="s">
        <v>3830</v>
      </c>
      <c r="H212" s="248" t="s">
        <v>1207</v>
      </c>
      <c r="I212" s="246">
        <v>84100</v>
      </c>
      <c r="J212" s="246">
        <v>0</v>
      </c>
      <c r="K212" s="246">
        <v>0</v>
      </c>
      <c r="L212" s="251">
        <f t="shared" si="4"/>
        <v>84100</v>
      </c>
      <c r="M212" s="251">
        <f>L212</f>
        <v>84100</v>
      </c>
      <c r="N212" s="252">
        <v>86570</v>
      </c>
      <c r="O212" t="str">
        <f>VLOOKUP(C212:C692,'Correos Cliente'!$A$1:$C$4990,3,FALSE)</f>
        <v>si</v>
      </c>
      <c r="P212" t="str">
        <f>VLOOKUP($E212:$E$731,OBRAS!$A$1:$H$4974,8,FALSE)</f>
        <v>ACTA PARA FACTURAR</v>
      </c>
      <c r="R212" s="100"/>
    </row>
    <row r="213" spans="1:18" ht="15" customHeight="1" x14ac:dyDescent="0.25">
      <c r="A213" s="245">
        <v>45046</v>
      </c>
      <c r="B213" s="241" t="s">
        <v>4401</v>
      </c>
      <c r="C213" s="244">
        <v>860513493</v>
      </c>
      <c r="D213" s="241" t="s">
        <v>1208</v>
      </c>
      <c r="E213" s="244">
        <v>8113</v>
      </c>
      <c r="F213" s="241" t="s">
        <v>3841</v>
      </c>
      <c r="G213" s="244" t="s">
        <v>4192</v>
      </c>
      <c r="H213" s="241" t="s">
        <v>1207</v>
      </c>
      <c r="I213" s="246">
        <v>0</v>
      </c>
      <c r="J213" s="246">
        <v>460080</v>
      </c>
      <c r="K213" s="246">
        <v>0</v>
      </c>
      <c r="L213" s="240">
        <f t="shared" si="4"/>
        <v>460080</v>
      </c>
      <c r="M213" s="240">
        <f>L213</f>
        <v>460080</v>
      </c>
      <c r="N213" s="235"/>
      <c r="O213" t="str">
        <f>VLOOKUP(C213:C693,'Correos Cliente'!$A$1:$C$4990,3,FALSE)</f>
        <v>si</v>
      </c>
      <c r="P213" t="str">
        <f>VLOOKUP($E213:$E$731,OBRAS!$A$1:$H$4974,8,FALSE)</f>
        <v>ACTA PARA FACTURAR</v>
      </c>
      <c r="R213" s="100"/>
    </row>
    <row r="214" spans="1:18" ht="15" customHeight="1" x14ac:dyDescent="0.25">
      <c r="A214" s="245">
        <v>45046</v>
      </c>
      <c r="B214" s="259" t="s">
        <v>4402</v>
      </c>
      <c r="C214" s="244">
        <v>860513493</v>
      </c>
      <c r="D214" s="241" t="s">
        <v>1208</v>
      </c>
      <c r="E214" s="244">
        <v>8113</v>
      </c>
      <c r="F214" s="241" t="s">
        <v>3841</v>
      </c>
      <c r="G214" s="241" t="s">
        <v>3830</v>
      </c>
      <c r="H214" s="241" t="s">
        <v>1207</v>
      </c>
      <c r="I214" s="246">
        <v>19802308</v>
      </c>
      <c r="J214" s="246">
        <v>0</v>
      </c>
      <c r="K214" s="246">
        <v>0</v>
      </c>
      <c r="L214" s="240">
        <v>19802308</v>
      </c>
      <c r="M214" s="253">
        <v>19802308</v>
      </c>
      <c r="N214" s="235"/>
      <c r="O214" t="str">
        <f>VLOOKUP(C214:C694,'Correos Cliente'!$A$1:$C$4990,3,FALSE)</f>
        <v>si</v>
      </c>
      <c r="P214" t="str">
        <f>VLOOKUP($E214:$E$731,OBRAS!$A$1:$H$4974,8,FALSE)</f>
        <v>ACTA PARA FACTURAR</v>
      </c>
      <c r="R214" s="100"/>
    </row>
    <row r="215" spans="1:18" ht="15" customHeight="1" x14ac:dyDescent="0.25">
      <c r="A215" s="245">
        <v>45046</v>
      </c>
      <c r="B215" s="241" t="s">
        <v>4403</v>
      </c>
      <c r="C215" s="244">
        <v>860513493</v>
      </c>
      <c r="D215" s="241" t="s">
        <v>1208</v>
      </c>
      <c r="E215" s="244">
        <v>8113</v>
      </c>
      <c r="F215" s="241" t="s">
        <v>3841</v>
      </c>
      <c r="G215" s="241" t="s">
        <v>4219</v>
      </c>
      <c r="H215" s="241" t="s">
        <v>1207</v>
      </c>
      <c r="I215" s="246">
        <v>0</v>
      </c>
      <c r="J215" s="246">
        <v>0</v>
      </c>
      <c r="K215" s="246">
        <v>1847808</v>
      </c>
      <c r="L215" s="240">
        <f t="shared" si="4"/>
        <v>1847808</v>
      </c>
      <c r="M215" s="240">
        <f>L215</f>
        <v>1847808</v>
      </c>
      <c r="N215" s="235"/>
      <c r="O215" t="str">
        <f>VLOOKUP(C215:C695,'Correos Cliente'!$A$1:$C$4990,3,FALSE)</f>
        <v>si</v>
      </c>
      <c r="P215" t="str">
        <f>VLOOKUP($E215:$E$731,OBRAS!$A$1:$H$4974,8,FALSE)</f>
        <v>ACTA PARA FACTURAR</v>
      </c>
      <c r="R215" s="100"/>
    </row>
    <row r="216" spans="1:18" ht="15" customHeight="1" x14ac:dyDescent="0.25">
      <c r="A216" s="245">
        <v>45046</v>
      </c>
      <c r="B216" s="241" t="s">
        <v>4404</v>
      </c>
      <c r="C216" s="244">
        <v>860513493</v>
      </c>
      <c r="D216" s="241" t="s">
        <v>1208</v>
      </c>
      <c r="E216" s="244">
        <v>8128</v>
      </c>
      <c r="F216" s="241" t="s">
        <v>3883</v>
      </c>
      <c r="G216" s="241" t="s">
        <v>3830</v>
      </c>
      <c r="H216" s="241" t="s">
        <v>1207</v>
      </c>
      <c r="I216" s="246">
        <v>246231</v>
      </c>
      <c r="J216" s="246">
        <v>0</v>
      </c>
      <c r="K216" s="246">
        <v>0</v>
      </c>
      <c r="L216" s="240">
        <f t="shared" si="4"/>
        <v>246231</v>
      </c>
      <c r="M216" s="240">
        <f>L216</f>
        <v>246231</v>
      </c>
      <c r="N216" s="235"/>
      <c r="O216" t="str">
        <f>VLOOKUP(C216:C696,'Correos Cliente'!$A$1:$C$4990,3,FALSE)</f>
        <v>si</v>
      </c>
      <c r="P216" t="str">
        <f>VLOOKUP($E216:$E$731,OBRAS!$A$1:$H$4974,8,FALSE)</f>
        <v>ACTA PARA FACTURAR</v>
      </c>
      <c r="R216" s="100"/>
    </row>
    <row r="217" spans="1:18" ht="15" customHeight="1" x14ac:dyDescent="0.25">
      <c r="A217" s="247">
        <v>45046</v>
      </c>
      <c r="B217" s="248" t="s">
        <v>4405</v>
      </c>
      <c r="C217" s="250">
        <v>860513493</v>
      </c>
      <c r="D217" s="248" t="s">
        <v>1208</v>
      </c>
      <c r="E217" s="250">
        <v>8134</v>
      </c>
      <c r="F217" s="248" t="s">
        <v>3942</v>
      </c>
      <c r="G217" s="248" t="s">
        <v>3830</v>
      </c>
      <c r="H217" s="248" t="s">
        <v>1207</v>
      </c>
      <c r="I217" s="246">
        <v>15231536</v>
      </c>
      <c r="J217" s="246">
        <v>0</v>
      </c>
      <c r="K217" s="246">
        <v>0</v>
      </c>
      <c r="L217" s="251">
        <f t="shared" si="4"/>
        <v>15231536</v>
      </c>
      <c r="M217" s="251">
        <f>L217</f>
        <v>15231536</v>
      </c>
      <c r="N217" s="252">
        <v>86596</v>
      </c>
      <c r="O217" t="str">
        <f>VLOOKUP(C217:C697,'Correos Cliente'!$A$1:$C$4990,3,FALSE)</f>
        <v>si</v>
      </c>
      <c r="P217" t="str">
        <f>VLOOKUP($E217:$E$731,OBRAS!$A$1:$H$4974,8,FALSE)</f>
        <v>ACTA PARA FACTURAR</v>
      </c>
      <c r="R217" s="100"/>
    </row>
    <row r="218" spans="1:18" ht="15" customHeight="1" x14ac:dyDescent="0.25">
      <c r="A218" s="245">
        <v>45046</v>
      </c>
      <c r="B218" s="259" t="s">
        <v>4406</v>
      </c>
      <c r="C218" s="244">
        <v>860513493</v>
      </c>
      <c r="D218" s="241" t="s">
        <v>1208</v>
      </c>
      <c r="E218" s="244">
        <v>8140</v>
      </c>
      <c r="F218" s="241" t="s">
        <v>3895</v>
      </c>
      <c r="G218" s="241" t="s">
        <v>3830</v>
      </c>
      <c r="H218" s="241" t="s">
        <v>1207</v>
      </c>
      <c r="I218" s="246">
        <v>1047409</v>
      </c>
      <c r="J218" s="246">
        <v>0</v>
      </c>
      <c r="K218" s="246">
        <v>0</v>
      </c>
      <c r="L218" s="240">
        <v>1047409</v>
      </c>
      <c r="M218" s="253">
        <v>1047409</v>
      </c>
      <c r="N218" s="235"/>
      <c r="O218" t="str">
        <f>VLOOKUP(C218:C698,'Correos Cliente'!$A$1:$C$4990,3,FALSE)</f>
        <v>si</v>
      </c>
      <c r="P218" t="str">
        <f>VLOOKUP($E218:$E$731,OBRAS!$A$1:$H$4974,8,FALSE)</f>
        <v>ACTA PARA FACTURAR</v>
      </c>
      <c r="R218" s="100"/>
    </row>
    <row r="219" spans="1:18" ht="15" customHeight="1" x14ac:dyDescent="0.25">
      <c r="A219" s="245">
        <v>45046</v>
      </c>
      <c r="B219" s="241" t="s">
        <v>4407</v>
      </c>
      <c r="C219" s="244">
        <v>860513493</v>
      </c>
      <c r="D219" s="241" t="s">
        <v>1208</v>
      </c>
      <c r="E219" s="244">
        <v>8142</v>
      </c>
      <c r="F219" s="241" t="s">
        <v>3897</v>
      </c>
      <c r="G219" s="241" t="s">
        <v>3830</v>
      </c>
      <c r="H219" s="241" t="s">
        <v>1207</v>
      </c>
      <c r="I219" s="246">
        <v>6308803</v>
      </c>
      <c r="J219" s="246">
        <v>0</v>
      </c>
      <c r="K219" s="246">
        <v>0</v>
      </c>
      <c r="L219" s="240">
        <f t="shared" si="4"/>
        <v>6308803</v>
      </c>
      <c r="M219" s="240">
        <f>L219</f>
        <v>6308803</v>
      </c>
      <c r="N219" s="235"/>
      <c r="O219" t="str">
        <f>VLOOKUP(C219:C699,'Correos Cliente'!$A$1:$C$4990,3,FALSE)</f>
        <v>si</v>
      </c>
      <c r="P219" t="str">
        <f>VLOOKUP($E219:$E$731,OBRAS!$A$1:$H$4974,8,FALSE)</f>
        <v>ACTA PARA FACTURAR</v>
      </c>
      <c r="R219" s="100"/>
    </row>
    <row r="220" spans="1:18" ht="15" customHeight="1" x14ac:dyDescent="0.25">
      <c r="A220" s="247">
        <v>45046</v>
      </c>
      <c r="B220" s="248" t="s">
        <v>4408</v>
      </c>
      <c r="C220" s="250">
        <v>860513493</v>
      </c>
      <c r="D220" s="248" t="s">
        <v>1208</v>
      </c>
      <c r="E220" s="250">
        <v>8167</v>
      </c>
      <c r="F220" s="248" t="s">
        <v>3940</v>
      </c>
      <c r="G220" s="248" t="s">
        <v>3830</v>
      </c>
      <c r="H220" s="248" t="s">
        <v>1207</v>
      </c>
      <c r="I220" s="246">
        <v>28555978</v>
      </c>
      <c r="J220" s="246">
        <v>0</v>
      </c>
      <c r="K220" s="246">
        <v>0</v>
      </c>
      <c r="L220" s="251">
        <f t="shared" si="4"/>
        <v>28555978</v>
      </c>
      <c r="M220" s="251">
        <f>L220</f>
        <v>28555978</v>
      </c>
      <c r="N220" s="252">
        <v>86525</v>
      </c>
      <c r="O220" t="str">
        <f>VLOOKUP(C220:C700,'Correos Cliente'!$A$1:$C$4990,3,FALSE)</f>
        <v>si</v>
      </c>
      <c r="P220" t="str">
        <f>VLOOKUP($E220:$E$731,OBRAS!$A$1:$H$4974,8,FALSE)</f>
        <v>ACTA PARA FACTURAR</v>
      </c>
      <c r="R220" s="100"/>
    </row>
    <row r="221" spans="1:18" ht="15" customHeight="1" x14ac:dyDescent="0.25">
      <c r="A221" s="245">
        <v>45046</v>
      </c>
      <c r="B221" s="259" t="s">
        <v>4409</v>
      </c>
      <c r="C221" s="244">
        <v>860513493</v>
      </c>
      <c r="D221" s="241" t="s">
        <v>1208</v>
      </c>
      <c r="E221" s="244">
        <v>8168</v>
      </c>
      <c r="F221" s="241" t="s">
        <v>3941</v>
      </c>
      <c r="G221" s="241" t="s">
        <v>3830</v>
      </c>
      <c r="H221" s="241" t="s">
        <v>1207</v>
      </c>
      <c r="I221" s="246">
        <v>2568643</v>
      </c>
      <c r="J221" s="246">
        <v>0</v>
      </c>
      <c r="K221" s="246">
        <v>0</v>
      </c>
      <c r="L221" s="240">
        <v>2568643</v>
      </c>
      <c r="M221" s="253">
        <v>2568643</v>
      </c>
      <c r="N221" s="235"/>
      <c r="O221" t="str">
        <f>VLOOKUP(C221:C701,'Correos Cliente'!$A$1:$C$4990,3,FALSE)</f>
        <v>si</v>
      </c>
      <c r="P221" t="str">
        <f>VLOOKUP($E221:$E$731,OBRAS!$A$1:$H$4974,8,FALSE)</f>
        <v>ACTA PARA FACTURAR</v>
      </c>
      <c r="R221" s="100"/>
    </row>
    <row r="222" spans="1:18" ht="15" customHeight="1" x14ac:dyDescent="0.25">
      <c r="A222" s="245">
        <v>45046</v>
      </c>
      <c r="B222" s="241" t="s">
        <v>4410</v>
      </c>
      <c r="C222" s="244">
        <v>860513493</v>
      </c>
      <c r="D222" s="241" t="s">
        <v>1208</v>
      </c>
      <c r="E222" s="244">
        <v>8190</v>
      </c>
      <c r="F222" s="241" t="s">
        <v>3953</v>
      </c>
      <c r="G222" s="241" t="s">
        <v>3830</v>
      </c>
      <c r="H222" s="241" t="s">
        <v>1207</v>
      </c>
      <c r="I222" s="246">
        <v>9703122</v>
      </c>
      <c r="J222" s="246">
        <v>0</v>
      </c>
      <c r="K222" s="246">
        <v>0</v>
      </c>
      <c r="L222" s="240">
        <f t="shared" si="4"/>
        <v>9703122</v>
      </c>
      <c r="M222" s="240">
        <f>L222</f>
        <v>9703122</v>
      </c>
      <c r="N222" s="235"/>
      <c r="O222" t="str">
        <f>VLOOKUP(C222:C702,'Correos Cliente'!$A$1:$C$4990,3,FALSE)</f>
        <v>si</v>
      </c>
      <c r="P222" t="str">
        <f>VLOOKUP($E222:$E$731,OBRAS!$A$1:$H$4974,8,FALSE)</f>
        <v>ACTA PARA FACTURAR</v>
      </c>
      <c r="R222" s="100"/>
    </row>
    <row r="223" spans="1:18" ht="15" customHeight="1" x14ac:dyDescent="0.25">
      <c r="A223" s="245">
        <v>45046</v>
      </c>
      <c r="B223" s="241" t="s">
        <v>4411</v>
      </c>
      <c r="C223" s="244">
        <v>860513493</v>
      </c>
      <c r="D223" s="241" t="s">
        <v>1208</v>
      </c>
      <c r="E223" s="244">
        <v>8191</v>
      </c>
      <c r="F223" s="241" t="s">
        <v>3954</v>
      </c>
      <c r="G223" s="241" t="s">
        <v>3830</v>
      </c>
      <c r="H223" s="241" t="s">
        <v>1207</v>
      </c>
      <c r="I223" s="246">
        <v>611143</v>
      </c>
      <c r="J223" s="246">
        <v>0</v>
      </c>
      <c r="K223" s="246">
        <v>0</v>
      </c>
      <c r="L223" s="240">
        <f t="shared" si="4"/>
        <v>611143</v>
      </c>
      <c r="M223" s="240">
        <f>L223</f>
        <v>611143</v>
      </c>
      <c r="N223" s="235"/>
      <c r="O223" t="str">
        <f>VLOOKUP(C223:C703,'Correos Cliente'!$A$1:$C$4990,3,FALSE)</f>
        <v>si</v>
      </c>
      <c r="P223" t="str">
        <f>VLOOKUP($E223:$E$731,OBRAS!$A$1:$H$4974,8,FALSE)</f>
        <v>ACTA PARA FACTURAR</v>
      </c>
      <c r="R223" s="100"/>
    </row>
    <row r="224" spans="1:18" ht="15" customHeight="1" x14ac:dyDescent="0.25">
      <c r="A224" s="247">
        <v>45046</v>
      </c>
      <c r="B224" s="248" t="s">
        <v>4412</v>
      </c>
      <c r="C224" s="250">
        <v>860513493</v>
      </c>
      <c r="D224" s="248" t="s">
        <v>1208</v>
      </c>
      <c r="E224" s="250">
        <v>8193</v>
      </c>
      <c r="F224" s="248" t="s">
        <v>3955</v>
      </c>
      <c r="G224" s="248" t="s">
        <v>3830</v>
      </c>
      <c r="H224" s="248" t="s">
        <v>1207</v>
      </c>
      <c r="I224" s="246">
        <v>19882926.870000001</v>
      </c>
      <c r="J224" s="246">
        <v>0</v>
      </c>
      <c r="K224" s="246">
        <v>0</v>
      </c>
      <c r="L224" s="251">
        <f t="shared" si="4"/>
        <v>19882926.870000001</v>
      </c>
      <c r="M224" s="251">
        <f>L224</f>
        <v>19882926.870000001</v>
      </c>
      <c r="N224" s="252">
        <v>86605</v>
      </c>
      <c r="O224" t="str">
        <f>VLOOKUP(C224:C704,'Correos Cliente'!$A$1:$C$4990,3,FALSE)</f>
        <v>si</v>
      </c>
      <c r="P224" t="str">
        <f>VLOOKUP($E224:$E$731,OBRAS!$A$1:$H$4974,8,FALSE)</f>
        <v>ACTA PARA FACTURAR</v>
      </c>
      <c r="R224" s="100"/>
    </row>
    <row r="225" spans="1:18" ht="15" customHeight="1" x14ac:dyDescent="0.25">
      <c r="A225" s="247">
        <v>45046</v>
      </c>
      <c r="B225" s="248" t="s">
        <v>4413</v>
      </c>
      <c r="C225" s="250">
        <v>860513493</v>
      </c>
      <c r="D225" s="248" t="s">
        <v>1208</v>
      </c>
      <c r="E225" s="250">
        <v>8194</v>
      </c>
      <c r="F225" s="248" t="s">
        <v>4414</v>
      </c>
      <c r="G225" s="248" t="s">
        <v>3830</v>
      </c>
      <c r="H225" s="248" t="s">
        <v>1207</v>
      </c>
      <c r="I225" s="246">
        <v>7860924</v>
      </c>
      <c r="J225" s="246">
        <v>0</v>
      </c>
      <c r="K225" s="246">
        <v>0</v>
      </c>
      <c r="L225" s="251">
        <f t="shared" si="4"/>
        <v>7860924</v>
      </c>
      <c r="M225" s="251">
        <f>L225</f>
        <v>7860924</v>
      </c>
      <c r="N225" s="252">
        <v>86605</v>
      </c>
      <c r="O225" t="str">
        <f>VLOOKUP(C225:C705,'Correos Cliente'!$A$1:$C$4990,3,FALSE)</f>
        <v>si</v>
      </c>
      <c r="P225" t="str">
        <f>VLOOKUP($E225:$E$731,OBRAS!$A$1:$H$4974,8,FALSE)</f>
        <v>ACTA PARA FACTURAR</v>
      </c>
      <c r="R225" s="100"/>
    </row>
    <row r="226" spans="1:18" ht="15" customHeight="1" x14ac:dyDescent="0.25">
      <c r="A226" s="247">
        <v>45046</v>
      </c>
      <c r="B226" s="248" t="s">
        <v>4415</v>
      </c>
      <c r="C226" s="250">
        <v>860513493</v>
      </c>
      <c r="D226" s="248" t="s">
        <v>1208</v>
      </c>
      <c r="E226" s="250">
        <v>8213</v>
      </c>
      <c r="F226" s="248" t="s">
        <v>3974</v>
      </c>
      <c r="G226" s="248" t="s">
        <v>3830</v>
      </c>
      <c r="H226" s="248" t="s">
        <v>1207</v>
      </c>
      <c r="I226" s="246">
        <v>12641739</v>
      </c>
      <c r="J226" s="246">
        <v>0</v>
      </c>
      <c r="K226" s="246">
        <v>0</v>
      </c>
      <c r="L226" s="251">
        <f t="shared" si="4"/>
        <v>12641739</v>
      </c>
      <c r="M226" s="251">
        <f>L226</f>
        <v>12641739</v>
      </c>
      <c r="N226" s="252">
        <v>86597</v>
      </c>
      <c r="O226" t="str">
        <f>VLOOKUP(C226:C706,'Correos Cliente'!$A$1:$C$4990,3,FALSE)</f>
        <v>si</v>
      </c>
      <c r="P226" t="str">
        <f>VLOOKUP($E226:$E$731,OBRAS!$A$1:$H$4974,8,FALSE)</f>
        <v>ACTA PARA FACTURAR</v>
      </c>
      <c r="R226" s="100"/>
    </row>
    <row r="227" spans="1:18" ht="15" customHeight="1" x14ac:dyDescent="0.25">
      <c r="A227" s="247">
        <v>45046</v>
      </c>
      <c r="B227" s="248" t="s">
        <v>4416</v>
      </c>
      <c r="C227" s="250">
        <v>860513493</v>
      </c>
      <c r="D227" s="248" t="s">
        <v>1208</v>
      </c>
      <c r="E227" s="250">
        <v>8218</v>
      </c>
      <c r="F227" s="248" t="s">
        <v>3979</v>
      </c>
      <c r="G227" s="248" t="s">
        <v>3830</v>
      </c>
      <c r="H227" s="248" t="s">
        <v>1207</v>
      </c>
      <c r="I227" s="246">
        <v>35950</v>
      </c>
      <c r="J227" s="246">
        <v>0</v>
      </c>
      <c r="K227" s="246">
        <v>0</v>
      </c>
      <c r="L227" s="251">
        <f t="shared" si="4"/>
        <v>35950</v>
      </c>
      <c r="M227" s="251">
        <f>L227</f>
        <v>35950</v>
      </c>
      <c r="N227" s="252">
        <v>86596</v>
      </c>
      <c r="O227" t="str">
        <f>VLOOKUP(C227:C707,'Correos Cliente'!$A$1:$C$4990,3,FALSE)</f>
        <v>si</v>
      </c>
      <c r="P227" t="str">
        <f>VLOOKUP($E227:$E$731,OBRAS!$A$1:$H$4974,8,FALSE)</f>
        <v>ACTA PARA FACTURAR</v>
      </c>
      <c r="R227" s="100"/>
    </row>
    <row r="228" spans="1:18" ht="15" customHeight="1" x14ac:dyDescent="0.25">
      <c r="A228" s="247">
        <v>45046</v>
      </c>
      <c r="B228" s="248" t="s">
        <v>4417</v>
      </c>
      <c r="C228" s="250">
        <v>860513493</v>
      </c>
      <c r="D228" s="248" t="s">
        <v>1208</v>
      </c>
      <c r="E228" s="250">
        <v>8231</v>
      </c>
      <c r="F228" s="248" t="s">
        <v>4026</v>
      </c>
      <c r="G228" s="248" t="s">
        <v>3830</v>
      </c>
      <c r="H228" s="248" t="s">
        <v>1207</v>
      </c>
      <c r="I228" s="246">
        <v>24662949.670000002</v>
      </c>
      <c r="J228" s="246">
        <v>0</v>
      </c>
      <c r="K228" s="246">
        <v>0</v>
      </c>
      <c r="L228" s="251">
        <f t="shared" si="4"/>
        <v>24662949.670000002</v>
      </c>
      <c r="M228" s="251">
        <f>L228</f>
        <v>24662949.670000002</v>
      </c>
      <c r="N228" s="252">
        <v>86598</v>
      </c>
      <c r="O228" t="str">
        <f>VLOOKUP(C228:C708,'Correos Cliente'!$A$1:$C$4990,3,FALSE)</f>
        <v>si</v>
      </c>
      <c r="P228" t="str">
        <f>VLOOKUP($E228:$E$731,OBRAS!$A$1:$H$4974,8,FALSE)</f>
        <v>ACTA PARA FACTURAR</v>
      </c>
      <c r="R228" s="100"/>
    </row>
    <row r="229" spans="1:18" ht="15" customHeight="1" x14ac:dyDescent="0.25">
      <c r="A229" s="247">
        <v>45046</v>
      </c>
      <c r="B229" s="248" t="s">
        <v>4418</v>
      </c>
      <c r="C229" s="250">
        <v>860513493</v>
      </c>
      <c r="D229" s="248" t="s">
        <v>1208</v>
      </c>
      <c r="E229" s="250">
        <v>8241</v>
      </c>
      <c r="F229" s="248" t="s">
        <v>4012</v>
      </c>
      <c r="G229" s="248" t="s">
        <v>3830</v>
      </c>
      <c r="H229" s="248" t="s">
        <v>1207</v>
      </c>
      <c r="I229" s="246">
        <v>24630972</v>
      </c>
      <c r="J229" s="246">
        <v>0</v>
      </c>
      <c r="K229" s="246">
        <v>0</v>
      </c>
      <c r="L229" s="251">
        <v>24630972</v>
      </c>
      <c r="M229" s="256">
        <v>24630972</v>
      </c>
      <c r="N229" s="257">
        <v>86598</v>
      </c>
      <c r="O229" t="str">
        <f>VLOOKUP(C229:C709,'Correos Cliente'!$A$1:$C$4990,3,FALSE)</f>
        <v>si</v>
      </c>
      <c r="P229" t="str">
        <f>VLOOKUP($E229:$E$731,OBRAS!$A$1:$H$4974,8,FALSE)</f>
        <v>ACTA PARA FACTURAR</v>
      </c>
      <c r="R229" s="100"/>
    </row>
    <row r="230" spans="1:18" ht="15" customHeight="1" x14ac:dyDescent="0.25">
      <c r="A230" s="247">
        <v>45046</v>
      </c>
      <c r="B230" s="248" t="s">
        <v>4419</v>
      </c>
      <c r="C230" s="250">
        <v>860513493</v>
      </c>
      <c r="D230" s="248" t="s">
        <v>1208</v>
      </c>
      <c r="E230" s="250">
        <v>8242</v>
      </c>
      <c r="F230" s="248" t="s">
        <v>4025</v>
      </c>
      <c r="G230" s="248" t="s">
        <v>3830</v>
      </c>
      <c r="H230" s="248" t="s">
        <v>1207</v>
      </c>
      <c r="I230" s="246">
        <v>553532</v>
      </c>
      <c r="J230" s="246">
        <v>0</v>
      </c>
      <c r="K230" s="246">
        <v>0</v>
      </c>
      <c r="L230" s="251">
        <f t="shared" si="4"/>
        <v>553532</v>
      </c>
      <c r="M230" s="251">
        <f>L230</f>
        <v>553532</v>
      </c>
      <c r="N230" s="252">
        <v>86571</v>
      </c>
      <c r="O230" t="str">
        <f>VLOOKUP(C230:C710,'Correos Cliente'!$A$1:$C$4990,3,FALSE)</f>
        <v>si</v>
      </c>
      <c r="P230" t="str">
        <f>VLOOKUP($E230:$E$731,OBRAS!$A$1:$H$4974,8,FALSE)</f>
        <v>ACTA PARA FACTURAR</v>
      </c>
      <c r="R230" s="100"/>
    </row>
    <row r="231" spans="1:18" ht="15" customHeight="1" x14ac:dyDescent="0.25">
      <c r="A231" s="247">
        <v>45046</v>
      </c>
      <c r="B231" s="248" t="s">
        <v>4420</v>
      </c>
      <c r="C231" s="250">
        <v>860513493</v>
      </c>
      <c r="D231" s="248" t="s">
        <v>1208</v>
      </c>
      <c r="E231" s="250">
        <v>8245</v>
      </c>
      <c r="F231" s="248" t="s">
        <v>4013</v>
      </c>
      <c r="G231" s="248" t="s">
        <v>3830</v>
      </c>
      <c r="H231" s="248" t="s">
        <v>1207</v>
      </c>
      <c r="I231" s="246">
        <v>10524506.460000001</v>
      </c>
      <c r="J231" s="246">
        <v>0</v>
      </c>
      <c r="K231" s="246">
        <v>0</v>
      </c>
      <c r="L231" s="251">
        <f t="shared" si="4"/>
        <v>10524506.460000001</v>
      </c>
      <c r="M231" s="251">
        <f>L231</f>
        <v>10524506.460000001</v>
      </c>
      <c r="N231" s="252">
        <v>86598</v>
      </c>
      <c r="O231" t="str">
        <f>VLOOKUP(C231:C711,'Correos Cliente'!$A$1:$C$4990,3,FALSE)</f>
        <v>si</v>
      </c>
      <c r="P231" t="str">
        <f>VLOOKUP($E231:$E$731,OBRAS!$A$1:$H$4974,8,FALSE)</f>
        <v>ACTA PARA FACTURAR</v>
      </c>
      <c r="R231" s="100"/>
    </row>
    <row r="232" spans="1:18" ht="15" customHeight="1" x14ac:dyDescent="0.25">
      <c r="A232" s="247">
        <v>45046</v>
      </c>
      <c r="B232" s="248" t="s">
        <v>4421</v>
      </c>
      <c r="C232" s="250">
        <v>860513493</v>
      </c>
      <c r="D232" s="248" t="s">
        <v>1208</v>
      </c>
      <c r="E232" s="250">
        <v>8256</v>
      </c>
      <c r="F232" s="248" t="s">
        <v>4024</v>
      </c>
      <c r="G232" s="248" t="s">
        <v>3830</v>
      </c>
      <c r="H232" s="248" t="s">
        <v>1207</v>
      </c>
      <c r="I232" s="246">
        <v>195848</v>
      </c>
      <c r="J232" s="246">
        <v>0</v>
      </c>
      <c r="K232" s="246">
        <v>0</v>
      </c>
      <c r="L232" s="251">
        <f t="shared" si="4"/>
        <v>195848</v>
      </c>
      <c r="M232" s="251">
        <f>L232</f>
        <v>195848</v>
      </c>
      <c r="N232" s="252">
        <v>86598</v>
      </c>
      <c r="O232" t="str">
        <f>VLOOKUP(C232:C712,'Correos Cliente'!$A$1:$C$4990,3,FALSE)</f>
        <v>si</v>
      </c>
      <c r="P232" t="str">
        <f>VLOOKUP($E232:$E$731,OBRAS!$A$1:$H$4974,8,FALSE)</f>
        <v>ACTA PARA FACTURAR</v>
      </c>
      <c r="R232" s="100"/>
    </row>
    <row r="233" spans="1:18" ht="15" customHeight="1" x14ac:dyDescent="0.25">
      <c r="A233" s="247">
        <v>45046</v>
      </c>
      <c r="B233" s="248" t="s">
        <v>4422</v>
      </c>
      <c r="C233" s="250">
        <v>860513493</v>
      </c>
      <c r="D233" s="248" t="s">
        <v>1208</v>
      </c>
      <c r="E233" s="250">
        <v>8257</v>
      </c>
      <c r="F233" s="248" t="s">
        <v>4014</v>
      </c>
      <c r="G233" s="248" t="s">
        <v>3830</v>
      </c>
      <c r="H233" s="248" t="s">
        <v>1207</v>
      </c>
      <c r="I233" s="246">
        <v>4093854</v>
      </c>
      <c r="J233" s="246">
        <v>0</v>
      </c>
      <c r="K233" s="246">
        <v>0</v>
      </c>
      <c r="L233" s="251">
        <f t="shared" si="4"/>
        <v>4093854</v>
      </c>
      <c r="M233" s="251">
        <f>L233</f>
        <v>4093854</v>
      </c>
      <c r="N233" s="252">
        <v>86598</v>
      </c>
      <c r="O233" t="str">
        <f>VLOOKUP(C233:C713,'Correos Cliente'!$A$1:$C$4990,3,FALSE)</f>
        <v>si</v>
      </c>
      <c r="P233" t="str">
        <f>VLOOKUP($E233:$E$731,OBRAS!$A$1:$H$4974,8,FALSE)</f>
        <v>ACTA PARA FACTURAR</v>
      </c>
      <c r="R233" s="100"/>
    </row>
    <row r="234" spans="1:18" ht="15" customHeight="1" x14ac:dyDescent="0.25">
      <c r="A234" s="245">
        <v>45046</v>
      </c>
      <c r="B234" s="241" t="s">
        <v>4423</v>
      </c>
      <c r="C234" s="244">
        <v>860513493</v>
      </c>
      <c r="D234" s="241" t="s">
        <v>1208</v>
      </c>
      <c r="E234" s="244">
        <v>8271</v>
      </c>
      <c r="F234" s="241" t="s">
        <v>4037</v>
      </c>
      <c r="G234" s="241" t="s">
        <v>3830</v>
      </c>
      <c r="H234" s="241" t="s">
        <v>1207</v>
      </c>
      <c r="I234" s="246">
        <v>17903451</v>
      </c>
      <c r="J234" s="246">
        <v>0</v>
      </c>
      <c r="K234" s="246">
        <v>0</v>
      </c>
      <c r="L234" s="240">
        <f t="shared" si="4"/>
        <v>17903451</v>
      </c>
      <c r="M234" s="240">
        <f>L234</f>
        <v>17903451</v>
      </c>
      <c r="N234" s="235"/>
      <c r="O234" t="str">
        <f>VLOOKUP(C234:C714,'Correos Cliente'!$A$1:$C$4990,3,FALSE)</f>
        <v>si</v>
      </c>
      <c r="P234" t="str">
        <f>VLOOKUP($E234:$E$731,OBRAS!$A$1:$H$4974,8,FALSE)</f>
        <v>ACTA PARA FACTURAR</v>
      </c>
      <c r="R234" s="100"/>
    </row>
    <row r="235" spans="1:18" ht="15" customHeight="1" x14ac:dyDescent="0.25">
      <c r="A235" s="245">
        <v>45046</v>
      </c>
      <c r="B235" s="241" t="s">
        <v>4424</v>
      </c>
      <c r="C235" s="244">
        <v>860513493</v>
      </c>
      <c r="D235" s="241" t="s">
        <v>1208</v>
      </c>
      <c r="E235" s="244">
        <v>8272</v>
      </c>
      <c r="F235" s="241" t="s">
        <v>4038</v>
      </c>
      <c r="G235" s="241" t="s">
        <v>3830</v>
      </c>
      <c r="H235" s="241" t="s">
        <v>1207</v>
      </c>
      <c r="I235" s="246">
        <v>2211340</v>
      </c>
      <c r="J235" s="246">
        <v>0</v>
      </c>
      <c r="K235" s="246">
        <v>0</v>
      </c>
      <c r="L235" s="240">
        <f t="shared" si="4"/>
        <v>2211340</v>
      </c>
      <c r="M235" s="240">
        <f>L235</f>
        <v>2211340</v>
      </c>
      <c r="N235" s="235"/>
      <c r="O235" t="str">
        <f>VLOOKUP(C235:C715,'Correos Cliente'!$A$1:$C$4990,3,FALSE)</f>
        <v>si</v>
      </c>
      <c r="P235" t="str">
        <f>VLOOKUP($E235:$E$731,OBRAS!$A$1:$H$4974,8,FALSE)</f>
        <v>ACTA PARA FACTURAR</v>
      </c>
      <c r="R235" s="100"/>
    </row>
    <row r="236" spans="1:18" ht="15" customHeight="1" x14ac:dyDescent="0.25">
      <c r="A236" s="245">
        <v>45046</v>
      </c>
      <c r="B236" s="241" t="s">
        <v>4425</v>
      </c>
      <c r="C236" s="244">
        <v>860513493</v>
      </c>
      <c r="D236" s="241" t="s">
        <v>1208</v>
      </c>
      <c r="E236" s="244">
        <v>8273</v>
      </c>
      <c r="F236" s="241" t="s">
        <v>4039</v>
      </c>
      <c r="G236" s="241" t="s">
        <v>3830</v>
      </c>
      <c r="H236" s="241" t="s">
        <v>1207</v>
      </c>
      <c r="I236" s="246">
        <v>1224549</v>
      </c>
      <c r="J236" s="246">
        <v>0</v>
      </c>
      <c r="K236" s="246">
        <v>0</v>
      </c>
      <c r="L236" s="240">
        <f t="shared" si="4"/>
        <v>1224549</v>
      </c>
      <c r="M236" s="240">
        <f>L236</f>
        <v>1224549</v>
      </c>
      <c r="N236" s="235"/>
      <c r="O236" t="str">
        <f>VLOOKUP(C236:C716,'Correos Cliente'!$A$1:$C$4990,3,FALSE)</f>
        <v>si</v>
      </c>
      <c r="P236" t="str">
        <f>VLOOKUP($E236:$E$731,OBRAS!$A$1:$H$4974,8,FALSE)</f>
        <v>ACTA PARA FACTURAR</v>
      </c>
      <c r="R236" s="100"/>
    </row>
    <row r="237" spans="1:18" ht="15" customHeight="1" x14ac:dyDescent="0.25">
      <c r="A237" s="245">
        <v>45046</v>
      </c>
      <c r="B237" s="241" t="s">
        <v>4426</v>
      </c>
      <c r="C237" s="244">
        <v>860513493</v>
      </c>
      <c r="D237" s="241" t="s">
        <v>1208</v>
      </c>
      <c r="E237" s="244">
        <v>8297</v>
      </c>
      <c r="F237" s="241" t="s">
        <v>4063</v>
      </c>
      <c r="G237" s="244" t="s">
        <v>4192</v>
      </c>
      <c r="H237" s="241" t="s">
        <v>1207</v>
      </c>
      <c r="I237" s="246">
        <v>0</v>
      </c>
      <c r="J237" s="246">
        <v>100800</v>
      </c>
      <c r="K237" s="246">
        <v>0</v>
      </c>
      <c r="L237" s="240">
        <f t="shared" si="4"/>
        <v>100800</v>
      </c>
      <c r="M237" s="240">
        <f>L237</f>
        <v>100800</v>
      </c>
      <c r="N237" s="235"/>
      <c r="O237" t="str">
        <f>VLOOKUP(C237:C717,'Correos Cliente'!$A$1:$C$4990,3,FALSE)</f>
        <v>si</v>
      </c>
      <c r="P237" t="str">
        <f>VLOOKUP($E237:$E$731,OBRAS!$A$1:$H$4974,8,FALSE)</f>
        <v>ACTA PARA FACTURAR</v>
      </c>
      <c r="R237" s="100"/>
    </row>
    <row r="238" spans="1:18" ht="15" customHeight="1" x14ac:dyDescent="0.25">
      <c r="A238" s="245">
        <v>45046</v>
      </c>
      <c r="B238" s="241" t="s">
        <v>4427</v>
      </c>
      <c r="C238" s="244">
        <v>860513493</v>
      </c>
      <c r="D238" s="241" t="s">
        <v>1208</v>
      </c>
      <c r="E238" s="244">
        <v>8297</v>
      </c>
      <c r="F238" s="241" t="s">
        <v>4063</v>
      </c>
      <c r="G238" s="241" t="s">
        <v>3830</v>
      </c>
      <c r="H238" s="241" t="s">
        <v>1207</v>
      </c>
      <c r="I238" s="246">
        <v>1120197.5</v>
      </c>
      <c r="J238" s="246">
        <v>0</v>
      </c>
      <c r="K238" s="246">
        <v>0</v>
      </c>
      <c r="L238" s="240">
        <f t="shared" si="4"/>
        <v>1120197.5</v>
      </c>
      <c r="M238" s="240">
        <f>L238</f>
        <v>1120197.5</v>
      </c>
      <c r="N238" s="235"/>
      <c r="O238" t="str">
        <f>VLOOKUP(C238:C718,'Correos Cliente'!$A$1:$C$4990,3,FALSE)</f>
        <v>si</v>
      </c>
      <c r="P238" t="str">
        <f>VLOOKUP($E238:$E$731,OBRAS!$A$1:$H$4974,8,FALSE)</f>
        <v>ACTA PARA FACTURAR</v>
      </c>
      <c r="R238" s="100"/>
    </row>
    <row r="239" spans="1:18" ht="15" customHeight="1" x14ac:dyDescent="0.25">
      <c r="A239" s="245">
        <v>45046</v>
      </c>
      <c r="B239" s="241" t="s">
        <v>4428</v>
      </c>
      <c r="C239" s="244">
        <v>860513493</v>
      </c>
      <c r="D239" s="241" t="s">
        <v>1208</v>
      </c>
      <c r="E239" s="244">
        <v>8299</v>
      </c>
      <c r="F239" s="241" t="s">
        <v>4065</v>
      </c>
      <c r="G239" s="241" t="s">
        <v>3830</v>
      </c>
      <c r="H239" s="241" t="s">
        <v>1207</v>
      </c>
      <c r="I239" s="246">
        <v>6006171</v>
      </c>
      <c r="J239" s="246">
        <v>0</v>
      </c>
      <c r="K239" s="246">
        <v>0</v>
      </c>
      <c r="L239" s="240">
        <f t="shared" si="4"/>
        <v>6006171</v>
      </c>
      <c r="M239" s="240">
        <f>L239</f>
        <v>6006171</v>
      </c>
      <c r="N239" s="235"/>
      <c r="O239" t="str">
        <f>VLOOKUP(C239:C719,'Correos Cliente'!$A$1:$C$4990,3,FALSE)</f>
        <v>si</v>
      </c>
      <c r="P239" t="str">
        <f>VLOOKUP($E239:$E$731,OBRAS!$A$1:$H$4974,8,FALSE)</f>
        <v>ACTA PARA FACTURAR</v>
      </c>
      <c r="R239" s="100"/>
    </row>
    <row r="240" spans="1:18" ht="15" customHeight="1" x14ac:dyDescent="0.25">
      <c r="A240" s="245">
        <v>45046</v>
      </c>
      <c r="B240" s="241" t="s">
        <v>4429</v>
      </c>
      <c r="C240" s="244">
        <v>860513493</v>
      </c>
      <c r="D240" s="241" t="s">
        <v>1208</v>
      </c>
      <c r="E240" s="244">
        <v>8300</v>
      </c>
      <c r="F240" s="241" t="s">
        <v>4066</v>
      </c>
      <c r="G240" s="241" t="s">
        <v>3830</v>
      </c>
      <c r="H240" s="241" t="s">
        <v>1207</v>
      </c>
      <c r="I240" s="246">
        <v>2703590</v>
      </c>
      <c r="J240" s="246">
        <v>0</v>
      </c>
      <c r="K240" s="246">
        <v>0</v>
      </c>
      <c r="L240" s="240">
        <f t="shared" si="4"/>
        <v>2703590</v>
      </c>
      <c r="M240" s="240">
        <f>L240</f>
        <v>2703590</v>
      </c>
      <c r="N240" s="235"/>
      <c r="O240" t="str">
        <f>VLOOKUP(C240:C720,'Correos Cliente'!$A$1:$C$4990,3,FALSE)</f>
        <v>si</v>
      </c>
      <c r="P240" t="str">
        <f>VLOOKUP($E240:$E$731,OBRAS!$A$1:$H$4974,8,FALSE)</f>
        <v>ACTA PARA FACTURAR</v>
      </c>
      <c r="R240" s="100"/>
    </row>
    <row r="241" spans="1:18" ht="15" customHeight="1" x14ac:dyDescent="0.25">
      <c r="A241" s="247">
        <v>45046</v>
      </c>
      <c r="B241" s="248" t="s">
        <v>4430</v>
      </c>
      <c r="C241" s="250">
        <v>860513493</v>
      </c>
      <c r="D241" s="248" t="s">
        <v>1208</v>
      </c>
      <c r="E241" s="250">
        <v>8301</v>
      </c>
      <c r="F241" s="248" t="s">
        <v>4067</v>
      </c>
      <c r="G241" s="248" t="s">
        <v>3830</v>
      </c>
      <c r="H241" s="248" t="s">
        <v>1207</v>
      </c>
      <c r="I241" s="246">
        <v>288562</v>
      </c>
      <c r="J241" s="246">
        <v>0</v>
      </c>
      <c r="K241" s="246">
        <v>0</v>
      </c>
      <c r="L241" s="251">
        <f t="shared" si="4"/>
        <v>288562</v>
      </c>
      <c r="M241" s="251">
        <f>L241</f>
        <v>288562</v>
      </c>
      <c r="N241" s="252">
        <v>86597</v>
      </c>
      <c r="O241" t="str">
        <f>VLOOKUP(C241:C721,'Correos Cliente'!$A$1:$C$4990,3,FALSE)</f>
        <v>si</v>
      </c>
      <c r="P241" t="str">
        <f>VLOOKUP($E241:$E$731,OBRAS!$A$1:$H$4974,8,FALSE)</f>
        <v>ACTA PARA FACTURAR</v>
      </c>
      <c r="R241" s="100"/>
    </row>
    <row r="242" spans="1:18" ht="15" customHeight="1" x14ac:dyDescent="0.25">
      <c r="A242" s="245">
        <v>45046</v>
      </c>
      <c r="B242" s="241" t="s">
        <v>4431</v>
      </c>
      <c r="C242" s="244">
        <v>860513493</v>
      </c>
      <c r="D242" s="241" t="s">
        <v>1208</v>
      </c>
      <c r="E242" s="244">
        <v>8305</v>
      </c>
      <c r="F242" s="241" t="s">
        <v>4071</v>
      </c>
      <c r="G242" s="241" t="s">
        <v>3830</v>
      </c>
      <c r="H242" s="241" t="s">
        <v>1207</v>
      </c>
      <c r="I242" s="246">
        <v>31168</v>
      </c>
      <c r="J242" s="246">
        <v>0</v>
      </c>
      <c r="K242" s="246">
        <v>0</v>
      </c>
      <c r="L242" s="240">
        <f t="shared" si="4"/>
        <v>31168</v>
      </c>
      <c r="M242" s="240">
        <f>L242</f>
        <v>31168</v>
      </c>
      <c r="N242" s="235"/>
      <c r="O242" t="str">
        <f>VLOOKUP(C242:C722,'Correos Cliente'!$A$1:$C$4990,3,FALSE)</f>
        <v>si</v>
      </c>
      <c r="P242" t="str">
        <f>VLOOKUP($E242:$E$731,OBRAS!$A$1:$H$4974,8,FALSE)</f>
        <v>ACTA PARA FACTURAR</v>
      </c>
      <c r="R242" s="100"/>
    </row>
    <row r="243" spans="1:18" ht="15" customHeight="1" x14ac:dyDescent="0.25">
      <c r="A243" s="245">
        <v>45046</v>
      </c>
      <c r="B243" s="241" t="s">
        <v>4432</v>
      </c>
      <c r="C243" s="244">
        <v>860513493</v>
      </c>
      <c r="D243" s="241" t="s">
        <v>1208</v>
      </c>
      <c r="E243" s="244">
        <v>8311</v>
      </c>
      <c r="F243" s="241" t="s">
        <v>4077</v>
      </c>
      <c r="G243" s="241" t="s">
        <v>3830</v>
      </c>
      <c r="H243" s="241" t="s">
        <v>1207</v>
      </c>
      <c r="I243" s="246">
        <v>17910739.399999999</v>
      </c>
      <c r="J243" s="246">
        <v>0</v>
      </c>
      <c r="K243" s="246">
        <v>0</v>
      </c>
      <c r="L243" s="240">
        <f t="shared" si="4"/>
        <v>17910739.399999999</v>
      </c>
      <c r="M243" s="240">
        <f>L243</f>
        <v>17910739.399999999</v>
      </c>
      <c r="N243" s="235"/>
      <c r="O243" t="str">
        <f>VLOOKUP(C243:C723,'Correos Cliente'!$A$1:$C$4990,3,FALSE)</f>
        <v>si</v>
      </c>
      <c r="P243" t="str">
        <f>VLOOKUP($E243:$E$731,OBRAS!$A$1:$H$4974,8,FALSE)</f>
        <v>ACTA PARA FACTURAR</v>
      </c>
      <c r="R243" s="100"/>
    </row>
    <row r="244" spans="1:18" ht="15" customHeight="1" x14ac:dyDescent="0.25">
      <c r="A244" s="247">
        <v>45046</v>
      </c>
      <c r="B244" s="248" t="s">
        <v>4433</v>
      </c>
      <c r="C244" s="250">
        <v>860513493</v>
      </c>
      <c r="D244" s="248" t="s">
        <v>1208</v>
      </c>
      <c r="E244" s="250">
        <v>8316</v>
      </c>
      <c r="F244" s="248" t="s">
        <v>4082</v>
      </c>
      <c r="G244" s="248" t="s">
        <v>3830</v>
      </c>
      <c r="H244" s="248" t="s">
        <v>1207</v>
      </c>
      <c r="I244" s="246">
        <v>24712108.870000001</v>
      </c>
      <c r="J244" s="246">
        <v>0</v>
      </c>
      <c r="K244" s="246">
        <v>0</v>
      </c>
      <c r="L244" s="251">
        <f t="shared" si="4"/>
        <v>24712108.870000001</v>
      </c>
      <c r="M244" s="251">
        <f>L244</f>
        <v>24712108.870000001</v>
      </c>
      <c r="N244" s="252">
        <v>86573</v>
      </c>
      <c r="O244" t="str">
        <f>VLOOKUP(C244:C724,'Correos Cliente'!$A$1:$C$4990,3,FALSE)</f>
        <v>si</v>
      </c>
      <c r="P244" t="str">
        <f>VLOOKUP($E244:$E$731,OBRAS!$A$1:$H$4974,8,FALSE)</f>
        <v>ACTA PARA FACTURAR</v>
      </c>
      <c r="R244" s="100"/>
    </row>
    <row r="245" spans="1:18" ht="15" customHeight="1" x14ac:dyDescent="0.25">
      <c r="A245" s="245">
        <v>45046</v>
      </c>
      <c r="B245" s="241" t="s">
        <v>4434</v>
      </c>
      <c r="C245" s="244">
        <v>860513493</v>
      </c>
      <c r="D245" s="241" t="s">
        <v>1208</v>
      </c>
      <c r="E245" s="244">
        <v>8320</v>
      </c>
      <c r="F245" s="241" t="s">
        <v>4087</v>
      </c>
      <c r="G245" s="241" t="s">
        <v>3830</v>
      </c>
      <c r="H245" s="241" t="s">
        <v>1207</v>
      </c>
      <c r="I245" s="246">
        <v>16349442.5</v>
      </c>
      <c r="J245" s="246">
        <v>0</v>
      </c>
      <c r="K245" s="246">
        <v>0</v>
      </c>
      <c r="L245" s="240">
        <f t="shared" si="4"/>
        <v>16349442.5</v>
      </c>
      <c r="M245" s="240">
        <f>L245</f>
        <v>16349442.5</v>
      </c>
      <c r="N245" s="235"/>
      <c r="O245" t="str">
        <f>VLOOKUP(C245:C725,'Correos Cliente'!$A$1:$C$4990,3,FALSE)</f>
        <v>si</v>
      </c>
      <c r="P245" t="str">
        <f>VLOOKUP($E245:$E$731,OBRAS!$A$1:$H$4974,8,FALSE)</f>
        <v>ACTA PARA FACTURAR</v>
      </c>
      <c r="R245" s="100"/>
    </row>
    <row r="246" spans="1:18" ht="15" customHeight="1" x14ac:dyDescent="0.25">
      <c r="A246" s="247">
        <v>45046</v>
      </c>
      <c r="B246" s="248" t="s">
        <v>4435</v>
      </c>
      <c r="C246" s="250">
        <v>860513493</v>
      </c>
      <c r="D246" s="248" t="s">
        <v>1208</v>
      </c>
      <c r="E246" s="250">
        <v>8322</v>
      </c>
      <c r="F246" s="248" t="s">
        <v>4090</v>
      </c>
      <c r="G246" s="248" t="s">
        <v>3830</v>
      </c>
      <c r="H246" s="248" t="s">
        <v>1207</v>
      </c>
      <c r="I246" s="246">
        <v>11001322</v>
      </c>
      <c r="J246" s="246">
        <v>0</v>
      </c>
      <c r="K246" s="246">
        <v>0</v>
      </c>
      <c r="L246" s="251">
        <f t="shared" si="4"/>
        <v>11001322</v>
      </c>
      <c r="M246" s="251">
        <f>L246</f>
        <v>11001322</v>
      </c>
      <c r="N246" s="252">
        <v>86575</v>
      </c>
      <c r="O246" t="str">
        <f>VLOOKUP(C246:C726,'Correos Cliente'!$A$1:$C$4990,3,FALSE)</f>
        <v>si</v>
      </c>
      <c r="P246" t="str">
        <f>VLOOKUP($E246:$E$731,OBRAS!$A$1:$H$4974,8,FALSE)</f>
        <v>ACTA PARA FACTURAR</v>
      </c>
      <c r="R246" s="100"/>
    </row>
    <row r="247" spans="1:18" ht="15" customHeight="1" x14ac:dyDescent="0.25">
      <c r="A247" s="245">
        <v>45046</v>
      </c>
      <c r="B247" s="241" t="s">
        <v>4436</v>
      </c>
      <c r="C247" s="244">
        <v>860513493</v>
      </c>
      <c r="D247" s="241" t="s">
        <v>1208</v>
      </c>
      <c r="E247" s="244">
        <v>8323</v>
      </c>
      <c r="F247" s="241" t="s">
        <v>4091</v>
      </c>
      <c r="G247" s="241" t="s">
        <v>3830</v>
      </c>
      <c r="H247" s="241" t="s">
        <v>1207</v>
      </c>
      <c r="I247" s="246">
        <v>128984.6</v>
      </c>
      <c r="J247" s="246">
        <v>0</v>
      </c>
      <c r="K247" s="246">
        <v>0</v>
      </c>
      <c r="L247" s="240">
        <f t="shared" si="4"/>
        <v>128984.6</v>
      </c>
      <c r="M247" s="240">
        <f>L247</f>
        <v>128984.6</v>
      </c>
      <c r="N247" s="235"/>
      <c r="O247" t="str">
        <f>VLOOKUP(C247:C727,'Correos Cliente'!$A$1:$C$4990,3,FALSE)</f>
        <v>si</v>
      </c>
      <c r="P247" t="str">
        <f>VLOOKUP($E247:$E$731,OBRAS!$A$1:$H$4974,8,FALSE)</f>
        <v>ACTA PARA FACTURAR</v>
      </c>
      <c r="R247" s="100"/>
    </row>
    <row r="248" spans="1:18" ht="15" customHeight="1" x14ac:dyDescent="0.25">
      <c r="A248" s="247">
        <v>45046</v>
      </c>
      <c r="B248" s="248" t="s">
        <v>4437</v>
      </c>
      <c r="C248" s="250">
        <v>860513493</v>
      </c>
      <c r="D248" s="248" t="s">
        <v>1208</v>
      </c>
      <c r="E248" s="250">
        <v>8331</v>
      </c>
      <c r="F248" s="248" t="s">
        <v>4100</v>
      </c>
      <c r="G248" s="248" t="s">
        <v>3830</v>
      </c>
      <c r="H248" s="248" t="s">
        <v>1207</v>
      </c>
      <c r="I248" s="246">
        <v>21879936</v>
      </c>
      <c r="J248" s="246">
        <v>0</v>
      </c>
      <c r="K248" s="246">
        <v>0</v>
      </c>
      <c r="L248" s="251">
        <f t="shared" si="4"/>
        <v>21879936</v>
      </c>
      <c r="M248" s="251">
        <f>L248</f>
        <v>21879936</v>
      </c>
      <c r="N248" s="252">
        <v>86547</v>
      </c>
      <c r="O248" t="str">
        <f>VLOOKUP(C248:C728,'Correos Cliente'!$A$1:$C$4990,3,FALSE)</f>
        <v>si</v>
      </c>
      <c r="P248" t="str">
        <f>VLOOKUP($E248:$E$731,OBRAS!$A$1:$H$4974,8,FALSE)</f>
        <v>ACTA PARA FACTURAR</v>
      </c>
      <c r="R248" s="100"/>
    </row>
    <row r="249" spans="1:18" ht="15" customHeight="1" x14ac:dyDescent="0.25">
      <c r="A249" s="247">
        <v>45046</v>
      </c>
      <c r="B249" s="248" t="s">
        <v>4438</v>
      </c>
      <c r="C249" s="250">
        <v>860513493</v>
      </c>
      <c r="D249" s="248" t="s">
        <v>1208</v>
      </c>
      <c r="E249" s="250">
        <v>8332</v>
      </c>
      <c r="F249" s="248" t="s">
        <v>4101</v>
      </c>
      <c r="G249" s="248" t="s">
        <v>3830</v>
      </c>
      <c r="H249" s="248" t="s">
        <v>1207</v>
      </c>
      <c r="I249" s="246">
        <v>6682</v>
      </c>
      <c r="J249" s="246">
        <v>0</v>
      </c>
      <c r="K249" s="246">
        <v>0</v>
      </c>
      <c r="L249" s="251">
        <f t="shared" si="4"/>
        <v>6682</v>
      </c>
      <c r="M249" s="251">
        <f>L249</f>
        <v>6682</v>
      </c>
      <c r="N249" s="252">
        <v>86523</v>
      </c>
      <c r="O249" t="str">
        <f>VLOOKUP(C249:C729,'Correos Cliente'!$A$1:$C$4990,3,FALSE)</f>
        <v>si</v>
      </c>
      <c r="P249" t="str">
        <f>VLOOKUP($E249:$E$731,OBRAS!$A$1:$H$4974,8,FALSE)</f>
        <v>ACTA PARA FACTURAR</v>
      </c>
      <c r="R249" s="100"/>
    </row>
    <row r="250" spans="1:18" ht="15" customHeight="1" x14ac:dyDescent="0.25">
      <c r="A250" s="247">
        <v>45046</v>
      </c>
      <c r="B250" s="248" t="s">
        <v>4439</v>
      </c>
      <c r="C250" s="250">
        <v>860513493</v>
      </c>
      <c r="D250" s="248" t="s">
        <v>1208</v>
      </c>
      <c r="E250" s="250">
        <v>8334</v>
      </c>
      <c r="F250" s="248" t="s">
        <v>4103</v>
      </c>
      <c r="G250" s="248" t="s">
        <v>3830</v>
      </c>
      <c r="H250" s="248" t="s">
        <v>1207</v>
      </c>
      <c r="I250" s="246">
        <v>592338</v>
      </c>
      <c r="J250" s="246">
        <v>0</v>
      </c>
      <c r="K250" s="246">
        <v>0</v>
      </c>
      <c r="L250" s="251">
        <f t="shared" si="4"/>
        <v>592338</v>
      </c>
      <c r="M250" s="251">
        <f>L250</f>
        <v>592338</v>
      </c>
      <c r="N250" s="252">
        <v>86546</v>
      </c>
      <c r="O250" t="str">
        <f>VLOOKUP(C250:C730,'Correos Cliente'!$A$1:$C$4990,3,FALSE)</f>
        <v>si</v>
      </c>
      <c r="P250" t="str">
        <f>VLOOKUP($E250:$E$731,OBRAS!$A$1:$H$4974,8,FALSE)</f>
        <v>ACTA PARA FACTURAR</v>
      </c>
      <c r="R250" s="100"/>
    </row>
    <row r="251" spans="1:18" ht="15" customHeight="1" x14ac:dyDescent="0.25">
      <c r="A251" s="245">
        <v>45046</v>
      </c>
      <c r="B251" s="241" t="s">
        <v>4440</v>
      </c>
      <c r="C251" s="244">
        <v>860513493</v>
      </c>
      <c r="D251" s="241" t="s">
        <v>1208</v>
      </c>
      <c r="E251" s="244">
        <v>8358</v>
      </c>
      <c r="F251" s="241" t="s">
        <v>4127</v>
      </c>
      <c r="G251" s="241" t="s">
        <v>3832</v>
      </c>
      <c r="H251" s="241" t="s">
        <v>1207</v>
      </c>
      <c r="I251" s="246">
        <v>0</v>
      </c>
      <c r="J251" s="246">
        <v>0</v>
      </c>
      <c r="K251" s="246">
        <v>5269110</v>
      </c>
      <c r="L251" s="240">
        <f t="shared" si="4"/>
        <v>5269110</v>
      </c>
      <c r="M251" s="240">
        <f>L251</f>
        <v>5269110</v>
      </c>
      <c r="N251" s="235"/>
      <c r="O251" t="str">
        <f>VLOOKUP(C251:C731,'Correos Cliente'!$A$1:$C$4990,3,FALSE)</f>
        <v>si</v>
      </c>
      <c r="P251" t="str">
        <f>VLOOKUP($E251:$E$731,OBRAS!$A$1:$H$4974,8,FALSE)</f>
        <v>ACTA PARA FACTURAR</v>
      </c>
      <c r="R251" s="100"/>
    </row>
    <row r="252" spans="1:18" ht="15" customHeight="1" x14ac:dyDescent="0.25">
      <c r="A252" s="247">
        <v>45046</v>
      </c>
      <c r="B252" s="248" t="s">
        <v>4441</v>
      </c>
      <c r="C252" s="250">
        <v>860513493</v>
      </c>
      <c r="D252" s="248" t="s">
        <v>1208</v>
      </c>
      <c r="E252" s="250">
        <v>8358</v>
      </c>
      <c r="F252" s="248" t="s">
        <v>4127</v>
      </c>
      <c r="G252" s="248" t="s">
        <v>3830</v>
      </c>
      <c r="H252" s="248" t="s">
        <v>1207</v>
      </c>
      <c r="I252" s="246">
        <v>4011418.31</v>
      </c>
      <c r="J252" s="246">
        <v>0</v>
      </c>
      <c r="K252" s="246">
        <v>0</v>
      </c>
      <c r="L252" s="251">
        <f t="shared" si="4"/>
        <v>4011418.31</v>
      </c>
      <c r="M252" s="251">
        <f>L252</f>
        <v>4011418.31</v>
      </c>
      <c r="N252" s="252">
        <v>86598</v>
      </c>
      <c r="O252" t="str">
        <f>VLOOKUP(C252:C732,'Correos Cliente'!$A$1:$C$4990,3,FALSE)</f>
        <v>si</v>
      </c>
      <c r="P252" t="str">
        <f>VLOOKUP($E252:$E$731,OBRAS!$A$1:$H$4974,8,FALSE)</f>
        <v>ACTA PARA FACTURAR</v>
      </c>
      <c r="R252" s="100"/>
    </row>
    <row r="253" spans="1:18" ht="15" customHeight="1" x14ac:dyDescent="0.25">
      <c r="A253" s="245">
        <v>45046</v>
      </c>
      <c r="B253" s="241" t="s">
        <v>4442</v>
      </c>
      <c r="C253" s="244">
        <v>860513493</v>
      </c>
      <c r="D253" s="241" t="s">
        <v>1208</v>
      </c>
      <c r="E253" s="244">
        <v>8387</v>
      </c>
      <c r="F253" s="241" t="s">
        <v>4161</v>
      </c>
      <c r="G253" s="241" t="s">
        <v>3830</v>
      </c>
      <c r="H253" s="241" t="s">
        <v>1207</v>
      </c>
      <c r="I253" s="246">
        <v>8700</v>
      </c>
      <c r="J253" s="246">
        <v>0</v>
      </c>
      <c r="K253" s="246">
        <v>0</v>
      </c>
      <c r="L253" s="240">
        <f t="shared" si="4"/>
        <v>8700</v>
      </c>
      <c r="M253" s="240">
        <f>L253</f>
        <v>8700</v>
      </c>
      <c r="N253" s="235"/>
      <c r="O253" t="str">
        <f>VLOOKUP(C253:C733,'Correos Cliente'!$A$1:$C$4990,3,FALSE)</f>
        <v>si</v>
      </c>
      <c r="P253" t="str">
        <f>VLOOKUP($E253:$E$731,OBRAS!$A$1:$H$4974,8,FALSE)</f>
        <v>ACTA PARA FACTURAR</v>
      </c>
      <c r="R253" s="100"/>
    </row>
    <row r="254" spans="1:18" ht="15" customHeight="1" x14ac:dyDescent="0.25">
      <c r="A254" s="245">
        <v>45046</v>
      </c>
      <c r="B254" s="241" t="s">
        <v>4443</v>
      </c>
      <c r="C254" s="244">
        <v>860513493</v>
      </c>
      <c r="D254" s="241" t="s">
        <v>1208</v>
      </c>
      <c r="E254" s="244">
        <v>8388</v>
      </c>
      <c r="F254" s="241" t="s">
        <v>4162</v>
      </c>
      <c r="G254" s="241" t="s">
        <v>3830</v>
      </c>
      <c r="H254" s="241" t="s">
        <v>1207</v>
      </c>
      <c r="I254" s="246">
        <v>383865.66</v>
      </c>
      <c r="J254" s="246">
        <v>0</v>
      </c>
      <c r="K254" s="246">
        <v>0</v>
      </c>
      <c r="L254" s="240">
        <f t="shared" si="4"/>
        <v>383865.66</v>
      </c>
      <c r="M254" s="240">
        <f>L254</f>
        <v>383865.66</v>
      </c>
      <c r="N254" s="235"/>
      <c r="O254" t="str">
        <f>VLOOKUP(C254:C734,'Correos Cliente'!$A$1:$C$4990,3,FALSE)</f>
        <v>si</v>
      </c>
      <c r="P254" t="str">
        <f>VLOOKUP($E254:$E$731,OBRAS!$A$1:$H$4974,8,FALSE)</f>
        <v>ACTA PARA FACTURAR</v>
      </c>
      <c r="R254" s="100"/>
    </row>
    <row r="255" spans="1:18" ht="15" customHeight="1" x14ac:dyDescent="0.25">
      <c r="A255" s="245">
        <v>45046</v>
      </c>
      <c r="B255" s="241" t="s">
        <v>4444</v>
      </c>
      <c r="C255" s="244">
        <v>860513493</v>
      </c>
      <c r="D255" s="241" t="s">
        <v>1208</v>
      </c>
      <c r="E255" s="244">
        <v>7283</v>
      </c>
      <c r="F255" s="241" t="s">
        <v>3020</v>
      </c>
      <c r="G255" s="241" t="s">
        <v>3830</v>
      </c>
      <c r="H255" s="241" t="s">
        <v>2200</v>
      </c>
      <c r="I255" s="246">
        <v>1517882</v>
      </c>
      <c r="J255" s="246">
        <v>0</v>
      </c>
      <c r="K255" s="246">
        <v>0</v>
      </c>
      <c r="L255" s="240">
        <f t="shared" si="4"/>
        <v>1517882</v>
      </c>
      <c r="M255" s="240">
        <f>L255</f>
        <v>1517882</v>
      </c>
      <c r="N255" s="235"/>
      <c r="O255" t="str">
        <f>VLOOKUP(C255:C735,'Correos Cliente'!$A$1:$C$4990,3,FALSE)</f>
        <v>si</v>
      </c>
      <c r="P255" t="str">
        <f>VLOOKUP($E255:$E$731,OBRAS!$A$1:$H$4974,8,FALSE)</f>
        <v>ACTA PARA FACTURAR</v>
      </c>
      <c r="R255" s="100"/>
    </row>
    <row r="256" spans="1:18" ht="15" customHeight="1" x14ac:dyDescent="0.25">
      <c r="A256" s="245">
        <v>45046</v>
      </c>
      <c r="B256" s="241" t="s">
        <v>4445</v>
      </c>
      <c r="C256" s="244">
        <v>860513493</v>
      </c>
      <c r="D256" s="241" t="s">
        <v>1208</v>
      </c>
      <c r="E256" s="244">
        <v>7738</v>
      </c>
      <c r="F256" s="241" t="s">
        <v>3452</v>
      </c>
      <c r="G256" s="244" t="s">
        <v>4192</v>
      </c>
      <c r="H256" s="241" t="s">
        <v>2200</v>
      </c>
      <c r="I256" s="246">
        <v>0</v>
      </c>
      <c r="J256" s="246">
        <v>17768051</v>
      </c>
      <c r="K256" s="246">
        <v>0</v>
      </c>
      <c r="L256" s="240">
        <f t="shared" si="4"/>
        <v>17768051</v>
      </c>
      <c r="M256" s="240">
        <f>L256</f>
        <v>17768051</v>
      </c>
      <c r="N256" s="235"/>
      <c r="O256" t="str">
        <f>VLOOKUP(C256:C736,'Correos Cliente'!$A$1:$C$4990,3,FALSE)</f>
        <v>si</v>
      </c>
      <c r="P256" t="str">
        <f>VLOOKUP($E256:$E$731,OBRAS!$A$1:$H$4974,8,FALSE)</f>
        <v>ACTA PARA FACTURAR</v>
      </c>
      <c r="R256" s="100"/>
    </row>
    <row r="257" spans="1:18" ht="15" customHeight="1" x14ac:dyDescent="0.25">
      <c r="A257" s="245">
        <v>45046</v>
      </c>
      <c r="B257" s="241" t="s">
        <v>4446</v>
      </c>
      <c r="C257" s="244">
        <v>860513493</v>
      </c>
      <c r="D257" s="241" t="s">
        <v>1208</v>
      </c>
      <c r="E257" s="244">
        <v>7738</v>
      </c>
      <c r="F257" s="241" t="s">
        <v>3452</v>
      </c>
      <c r="G257" s="241" t="s">
        <v>4219</v>
      </c>
      <c r="H257" s="241" t="s">
        <v>2200</v>
      </c>
      <c r="I257" s="246">
        <v>0</v>
      </c>
      <c r="J257" s="246">
        <v>0</v>
      </c>
      <c r="K257" s="246">
        <v>2222451</v>
      </c>
      <c r="L257" s="240">
        <f t="shared" si="4"/>
        <v>2222451</v>
      </c>
      <c r="M257" s="240">
        <f>L257</f>
        <v>2222451</v>
      </c>
      <c r="N257" s="235"/>
      <c r="O257" t="str">
        <f>VLOOKUP(C257:C737,'Correos Cliente'!$A$1:$C$4990,3,FALSE)</f>
        <v>si</v>
      </c>
      <c r="P257" t="str">
        <f>VLOOKUP($E257:$E$731,OBRAS!$A$1:$H$4974,8,FALSE)</f>
        <v>ACTA PARA FACTURAR</v>
      </c>
      <c r="R257" s="100"/>
    </row>
    <row r="258" spans="1:18" ht="15" customHeight="1" x14ac:dyDescent="0.25">
      <c r="A258" s="245">
        <v>45046</v>
      </c>
      <c r="B258" s="241" t="s">
        <v>4447</v>
      </c>
      <c r="C258" s="244">
        <v>860513493</v>
      </c>
      <c r="D258" s="241" t="s">
        <v>1208</v>
      </c>
      <c r="E258" s="244">
        <v>7738</v>
      </c>
      <c r="F258" s="241" t="s">
        <v>3452</v>
      </c>
      <c r="G258" s="241" t="s">
        <v>3830</v>
      </c>
      <c r="H258" s="241" t="s">
        <v>2200</v>
      </c>
      <c r="I258" s="246">
        <v>9977341.6500000004</v>
      </c>
      <c r="J258" s="246">
        <v>0</v>
      </c>
      <c r="K258" s="246">
        <v>0</v>
      </c>
      <c r="L258" s="240">
        <f t="shared" si="4"/>
        <v>9977341.6500000004</v>
      </c>
      <c r="M258" s="240">
        <f>L258</f>
        <v>9977341.6500000004</v>
      </c>
      <c r="N258" s="235"/>
      <c r="O258" t="str">
        <f>VLOOKUP(C258:C738,'Correos Cliente'!$A$1:$C$4990,3,FALSE)</f>
        <v>si</v>
      </c>
      <c r="P258" t="str">
        <f>VLOOKUP($E258:$E$731,OBRAS!$A$1:$H$4974,8,FALSE)</f>
        <v>ACTA PARA FACTURAR</v>
      </c>
      <c r="R258" s="100"/>
    </row>
    <row r="259" spans="1:18" ht="15" customHeight="1" x14ac:dyDescent="0.25">
      <c r="A259" s="245">
        <v>45046</v>
      </c>
      <c r="B259" s="241" t="s">
        <v>4448</v>
      </c>
      <c r="C259" s="244">
        <v>860513493</v>
      </c>
      <c r="D259" s="241" t="s">
        <v>1208</v>
      </c>
      <c r="E259" s="244">
        <v>7752</v>
      </c>
      <c r="F259" s="241" t="s">
        <v>3488</v>
      </c>
      <c r="G259" s="241" t="s">
        <v>3830</v>
      </c>
      <c r="H259" s="241" t="s">
        <v>2200</v>
      </c>
      <c r="I259" s="246">
        <v>2318894</v>
      </c>
      <c r="J259" s="246">
        <v>0</v>
      </c>
      <c r="K259" s="246">
        <v>0</v>
      </c>
      <c r="L259" s="240">
        <f t="shared" si="4"/>
        <v>2318894</v>
      </c>
      <c r="M259" s="240">
        <f>L259</f>
        <v>2318894</v>
      </c>
      <c r="N259" s="235"/>
      <c r="O259" t="str">
        <f>VLOOKUP(C259:C739,'Correos Cliente'!$A$1:$C$4990,3,FALSE)</f>
        <v>si</v>
      </c>
      <c r="P259" t="str">
        <f>VLOOKUP($E259:$E$731,OBRAS!$A$1:$H$4974,8,FALSE)</f>
        <v>ACTA PARA FACTURAR</v>
      </c>
      <c r="R259" s="100"/>
    </row>
    <row r="260" spans="1:18" ht="15" customHeight="1" x14ac:dyDescent="0.25">
      <c r="A260" s="245">
        <v>45046</v>
      </c>
      <c r="B260" s="241" t="s">
        <v>4449</v>
      </c>
      <c r="C260" s="244">
        <v>860513493</v>
      </c>
      <c r="D260" s="241" t="s">
        <v>1208</v>
      </c>
      <c r="E260" s="244">
        <v>8025</v>
      </c>
      <c r="F260" s="241" t="s">
        <v>3808</v>
      </c>
      <c r="G260" s="241" t="s">
        <v>3830</v>
      </c>
      <c r="H260" s="241" t="s">
        <v>2200</v>
      </c>
      <c r="I260" s="246">
        <v>12260655.23</v>
      </c>
      <c r="J260" s="246">
        <v>0</v>
      </c>
      <c r="K260" s="246">
        <v>0</v>
      </c>
      <c r="L260" s="240">
        <f t="shared" ref="L260:L323" si="5">I260+J260+K260</f>
        <v>12260655.23</v>
      </c>
      <c r="M260" s="240">
        <f>L260</f>
        <v>12260655.23</v>
      </c>
      <c r="N260" s="235"/>
      <c r="O260" t="str">
        <f>VLOOKUP(C260:C740,'Correos Cliente'!$A$1:$C$4990,3,FALSE)</f>
        <v>si</v>
      </c>
      <c r="P260" t="str">
        <f>VLOOKUP($E260:$E$731,OBRAS!$A$1:$H$4974,8,FALSE)</f>
        <v>ACTA PARA FACTURAR</v>
      </c>
      <c r="R260" s="100"/>
    </row>
    <row r="261" spans="1:18" ht="15" customHeight="1" x14ac:dyDescent="0.25">
      <c r="A261" s="245">
        <v>45046</v>
      </c>
      <c r="B261" s="241" t="s">
        <v>4450</v>
      </c>
      <c r="C261" s="244">
        <v>860513493</v>
      </c>
      <c r="D261" s="241" t="s">
        <v>1208</v>
      </c>
      <c r="E261" s="244">
        <v>8025</v>
      </c>
      <c r="F261" s="241" t="s">
        <v>3808</v>
      </c>
      <c r="G261" s="241" t="s">
        <v>4219</v>
      </c>
      <c r="H261" s="241" t="s">
        <v>2200</v>
      </c>
      <c r="I261" s="246">
        <v>0</v>
      </c>
      <c r="J261" s="246">
        <v>0</v>
      </c>
      <c r="K261" s="246">
        <v>1258125</v>
      </c>
      <c r="L261" s="240">
        <f t="shared" si="5"/>
        <v>1258125</v>
      </c>
      <c r="M261" s="240">
        <f>L261</f>
        <v>1258125</v>
      </c>
      <c r="N261" s="235"/>
      <c r="O261" t="str">
        <f>VLOOKUP(C261:C741,'Correos Cliente'!$A$1:$C$4990,3,FALSE)</f>
        <v>si</v>
      </c>
      <c r="P261" t="str">
        <f>VLOOKUP($E261:$E$731,OBRAS!$A$1:$H$4974,8,FALSE)</f>
        <v>ACTA PARA FACTURAR</v>
      </c>
      <c r="R261" s="100"/>
    </row>
    <row r="262" spans="1:18" ht="15" customHeight="1" x14ac:dyDescent="0.25">
      <c r="A262" s="245">
        <v>45046</v>
      </c>
      <c r="B262" s="241" t="s">
        <v>4451</v>
      </c>
      <c r="C262" s="244">
        <v>860513493</v>
      </c>
      <c r="D262" s="241" t="s">
        <v>1208</v>
      </c>
      <c r="E262" s="244">
        <v>8025</v>
      </c>
      <c r="F262" s="241" t="s">
        <v>3808</v>
      </c>
      <c r="G262" s="244" t="s">
        <v>4192</v>
      </c>
      <c r="H262" s="241" t="s">
        <v>2200</v>
      </c>
      <c r="I262" s="246">
        <v>0</v>
      </c>
      <c r="J262" s="246">
        <v>463423</v>
      </c>
      <c r="K262" s="246">
        <v>0</v>
      </c>
      <c r="L262" s="240">
        <f t="shared" si="5"/>
        <v>463423</v>
      </c>
      <c r="M262" s="240">
        <f>L262</f>
        <v>463423</v>
      </c>
      <c r="N262" s="235"/>
      <c r="O262" t="str">
        <f>VLOOKUP(C262:C742,'Correos Cliente'!$A$1:$C$4990,3,FALSE)</f>
        <v>si</v>
      </c>
      <c r="P262" t="str">
        <f>VLOOKUP($E262:$E$731,OBRAS!$A$1:$H$4974,8,FALSE)</f>
        <v>ACTA PARA FACTURAR</v>
      </c>
      <c r="R262" s="100"/>
    </row>
    <row r="263" spans="1:18" ht="15" customHeight="1" x14ac:dyDescent="0.25">
      <c r="A263" s="245">
        <v>45046</v>
      </c>
      <c r="B263" s="241" t="s">
        <v>4452</v>
      </c>
      <c r="C263" s="244">
        <v>860513493</v>
      </c>
      <c r="D263" s="241" t="s">
        <v>1208</v>
      </c>
      <c r="E263" s="244">
        <v>8135</v>
      </c>
      <c r="F263" s="241" t="s">
        <v>3890</v>
      </c>
      <c r="G263" s="241" t="s">
        <v>3830</v>
      </c>
      <c r="H263" s="241" t="s">
        <v>2200</v>
      </c>
      <c r="I263" s="246">
        <v>651952</v>
      </c>
      <c r="J263" s="246">
        <v>0</v>
      </c>
      <c r="K263" s="246">
        <v>0</v>
      </c>
      <c r="L263" s="240">
        <f t="shared" si="5"/>
        <v>651952</v>
      </c>
      <c r="M263" s="240">
        <f>L263</f>
        <v>651952</v>
      </c>
      <c r="N263" s="235"/>
      <c r="O263" t="str">
        <f>VLOOKUP(C263:C743,'Correos Cliente'!$A$1:$C$4990,3,FALSE)</f>
        <v>si</v>
      </c>
      <c r="P263" t="str">
        <f>VLOOKUP($E263:$E$731,OBRAS!$A$1:$H$4974,8,FALSE)</f>
        <v>ACTA PARA FACTURAR</v>
      </c>
      <c r="R263" s="100"/>
    </row>
    <row r="264" spans="1:18" ht="15" customHeight="1" x14ac:dyDescent="0.25">
      <c r="A264" s="247">
        <v>45046</v>
      </c>
      <c r="B264" s="248" t="s">
        <v>4453</v>
      </c>
      <c r="C264" s="250">
        <v>860513493</v>
      </c>
      <c r="D264" s="248" t="s">
        <v>1208</v>
      </c>
      <c r="E264" s="250">
        <v>8136</v>
      </c>
      <c r="F264" s="248" t="s">
        <v>3891</v>
      </c>
      <c r="G264" s="248" t="s">
        <v>3830</v>
      </c>
      <c r="H264" s="248" t="s">
        <v>2200</v>
      </c>
      <c r="I264" s="246">
        <v>33270269.27</v>
      </c>
      <c r="J264" s="246">
        <v>0</v>
      </c>
      <c r="K264" s="246">
        <v>0</v>
      </c>
      <c r="L264" s="251">
        <f t="shared" si="5"/>
        <v>33270269.27</v>
      </c>
      <c r="M264" s="251">
        <f>L264</f>
        <v>33270269.27</v>
      </c>
      <c r="N264" s="252">
        <v>86545</v>
      </c>
      <c r="O264" t="str">
        <f>VLOOKUP(C264:C744,'Correos Cliente'!$A$1:$C$4990,3,FALSE)</f>
        <v>si</v>
      </c>
      <c r="P264" t="str">
        <f>VLOOKUP($E264:$E$731,OBRAS!$A$1:$H$4974,8,FALSE)</f>
        <v>ACTA PARA FACTURAR</v>
      </c>
      <c r="R264" s="100"/>
    </row>
    <row r="265" spans="1:18" ht="15" customHeight="1" x14ac:dyDescent="0.25">
      <c r="A265" s="247">
        <v>45046</v>
      </c>
      <c r="B265" s="255" t="s">
        <v>4454</v>
      </c>
      <c r="C265" s="250">
        <v>860513493</v>
      </c>
      <c r="D265" s="248" t="s">
        <v>1208</v>
      </c>
      <c r="E265" s="250">
        <v>8310</v>
      </c>
      <c r="F265" s="248" t="s">
        <v>4076</v>
      </c>
      <c r="G265" s="248" t="s">
        <v>3830</v>
      </c>
      <c r="H265" s="248" t="s">
        <v>2200</v>
      </c>
      <c r="I265" s="249">
        <v>3027742</v>
      </c>
      <c r="J265" s="249">
        <v>0</v>
      </c>
      <c r="K265" s="249">
        <v>0</v>
      </c>
      <c r="L265" s="251">
        <f t="shared" si="5"/>
        <v>3027742</v>
      </c>
      <c r="M265" s="256">
        <v>3836771</v>
      </c>
      <c r="N265" s="252">
        <v>86559</v>
      </c>
      <c r="O265" t="str">
        <f>VLOOKUP(C265:C745,'Correos Cliente'!$A$1:$C$4990,3,FALSE)</f>
        <v>si</v>
      </c>
      <c r="P265" t="str">
        <f>VLOOKUP($E265:$E$731,OBRAS!$A$1:$H$4974,8,FALSE)</f>
        <v>ACTA PARA FACTURAR</v>
      </c>
      <c r="R265" s="100"/>
    </row>
    <row r="266" spans="1:18" ht="15" customHeight="1" x14ac:dyDescent="0.25">
      <c r="A266" s="245">
        <v>45046</v>
      </c>
      <c r="B266" s="241" t="s">
        <v>4455</v>
      </c>
      <c r="C266" s="244">
        <v>800094968</v>
      </c>
      <c r="D266" s="241" t="s">
        <v>890</v>
      </c>
      <c r="E266" s="244">
        <v>7624</v>
      </c>
      <c r="F266" s="241" t="s">
        <v>3326</v>
      </c>
      <c r="G266" s="241" t="s">
        <v>3830</v>
      </c>
      <c r="H266" s="241" t="s">
        <v>2976</v>
      </c>
      <c r="I266" s="246">
        <v>268231</v>
      </c>
      <c r="J266" s="246">
        <v>0</v>
      </c>
      <c r="K266" s="246">
        <v>0</v>
      </c>
      <c r="L266" s="240">
        <f t="shared" si="5"/>
        <v>268231</v>
      </c>
      <c r="M266" s="240">
        <f>L266</f>
        <v>268231</v>
      </c>
      <c r="N266" s="235"/>
      <c r="O266" t="str">
        <f>VLOOKUP(C266:C746,'Correos Cliente'!$A$1:$C$4990,3,FALSE)</f>
        <v>si</v>
      </c>
      <c r="P266" t="str">
        <f>VLOOKUP($E266:$E$731,OBRAS!$A$1:$H$4974,8,FALSE)</f>
        <v>ORDEN DE COMPRA Y MIGO</v>
      </c>
      <c r="R266" s="100"/>
    </row>
    <row r="267" spans="1:18" ht="15" customHeight="1" x14ac:dyDescent="0.25">
      <c r="A267" s="245">
        <v>45046</v>
      </c>
      <c r="B267" s="241" t="s">
        <v>4456</v>
      </c>
      <c r="C267" s="244">
        <v>800094968</v>
      </c>
      <c r="D267" s="241" t="s">
        <v>890</v>
      </c>
      <c r="E267" s="244">
        <v>8010</v>
      </c>
      <c r="F267" s="241" t="s">
        <v>3748</v>
      </c>
      <c r="G267" s="241" t="s">
        <v>3830</v>
      </c>
      <c r="H267" s="241" t="s">
        <v>2976</v>
      </c>
      <c r="I267" s="246">
        <v>2154442.6</v>
      </c>
      <c r="J267" s="246">
        <v>0</v>
      </c>
      <c r="K267" s="246">
        <v>0</v>
      </c>
      <c r="L267" s="240">
        <f t="shared" si="5"/>
        <v>2154442.6</v>
      </c>
      <c r="M267" s="240">
        <f>L267</f>
        <v>2154442.6</v>
      </c>
      <c r="N267" s="235"/>
      <c r="O267" t="str">
        <f>VLOOKUP(C267:C747,'Correos Cliente'!$A$1:$C$4990,3,FALSE)</f>
        <v>si</v>
      </c>
      <c r="P267" t="str">
        <f>VLOOKUP($E267:$E$731,OBRAS!$A$1:$H$4974,8,FALSE)</f>
        <v>ORDEN DE COMPRA Y MIGO</v>
      </c>
      <c r="R267" s="100"/>
    </row>
    <row r="268" spans="1:18" ht="15" customHeight="1" x14ac:dyDescent="0.25">
      <c r="A268" s="245">
        <v>45046</v>
      </c>
      <c r="B268" s="241" t="s">
        <v>4457</v>
      </c>
      <c r="C268" s="244">
        <v>800094968</v>
      </c>
      <c r="D268" s="241" t="s">
        <v>890</v>
      </c>
      <c r="E268" s="244">
        <v>8010</v>
      </c>
      <c r="F268" s="241" t="s">
        <v>3748</v>
      </c>
      <c r="G268" s="241" t="s">
        <v>4458</v>
      </c>
      <c r="H268" s="241" t="s">
        <v>2976</v>
      </c>
      <c r="I268" s="246">
        <v>0</v>
      </c>
      <c r="J268" s="246">
        <v>0</v>
      </c>
      <c r="K268" s="246">
        <v>970000</v>
      </c>
      <c r="L268" s="240">
        <f t="shared" si="5"/>
        <v>970000</v>
      </c>
      <c r="M268" s="240">
        <f>L268</f>
        <v>970000</v>
      </c>
      <c r="N268" s="235"/>
      <c r="O268" t="str">
        <f>VLOOKUP(C268:C748,'Correos Cliente'!$A$1:$C$4990,3,FALSE)</f>
        <v>si</v>
      </c>
      <c r="P268" t="str">
        <f>VLOOKUP($E268:$E$731,OBRAS!$A$1:$H$4974,8,FALSE)</f>
        <v>ORDEN DE COMPRA Y MIGO</v>
      </c>
      <c r="R268" s="100"/>
    </row>
    <row r="269" spans="1:18" ht="15" customHeight="1" x14ac:dyDescent="0.25">
      <c r="A269" s="245">
        <v>45046</v>
      </c>
      <c r="B269" s="241" t="s">
        <v>4459</v>
      </c>
      <c r="C269" s="244">
        <v>800094968</v>
      </c>
      <c r="D269" s="241" t="s">
        <v>890</v>
      </c>
      <c r="E269" s="244">
        <v>8035</v>
      </c>
      <c r="F269" s="241" t="s">
        <v>3768</v>
      </c>
      <c r="G269" s="241" t="s">
        <v>3830</v>
      </c>
      <c r="H269" s="241" t="s">
        <v>2976</v>
      </c>
      <c r="I269" s="246">
        <v>45303.34</v>
      </c>
      <c r="J269" s="246">
        <v>0</v>
      </c>
      <c r="K269" s="246">
        <v>0</v>
      </c>
      <c r="L269" s="240">
        <f t="shared" si="5"/>
        <v>45303.34</v>
      </c>
      <c r="M269" s="240">
        <f>L269</f>
        <v>45303.34</v>
      </c>
      <c r="N269" s="235"/>
      <c r="O269" t="str">
        <f>VLOOKUP(C269:C749,'Correos Cliente'!$A$1:$C$4990,3,FALSE)</f>
        <v>si</v>
      </c>
      <c r="P269" t="str">
        <f>VLOOKUP($E269:$E$731,OBRAS!$A$1:$H$4974,8,FALSE)</f>
        <v>ORDEN DE COMPRA Y MIGO</v>
      </c>
      <c r="R269" s="100"/>
    </row>
    <row r="270" spans="1:18" ht="15" customHeight="1" x14ac:dyDescent="0.25">
      <c r="A270" s="245">
        <v>45046</v>
      </c>
      <c r="B270" s="241" t="s">
        <v>4460</v>
      </c>
      <c r="C270" s="244">
        <v>800094968</v>
      </c>
      <c r="D270" s="241" t="s">
        <v>890</v>
      </c>
      <c r="E270" s="244">
        <v>8048</v>
      </c>
      <c r="F270" s="241" t="s">
        <v>3769</v>
      </c>
      <c r="G270" s="241" t="s">
        <v>3830</v>
      </c>
      <c r="H270" s="241" t="s">
        <v>2976</v>
      </c>
      <c r="I270" s="246">
        <v>3690306</v>
      </c>
      <c r="J270" s="246">
        <v>0</v>
      </c>
      <c r="K270" s="246">
        <v>0</v>
      </c>
      <c r="L270" s="240">
        <f t="shared" si="5"/>
        <v>3690306</v>
      </c>
      <c r="M270" s="240">
        <f>L270</f>
        <v>3690306</v>
      </c>
      <c r="N270" s="235"/>
      <c r="O270" t="str">
        <f>VLOOKUP(C270:C750,'Correos Cliente'!$A$1:$C$4990,3,FALSE)</f>
        <v>si</v>
      </c>
      <c r="P270" t="str">
        <f>VLOOKUP($E270:$E$731,OBRAS!$A$1:$H$4974,8,FALSE)</f>
        <v>ORDEN DE COMPRA Y MIGO</v>
      </c>
      <c r="R270" s="100"/>
    </row>
    <row r="271" spans="1:18" ht="15" customHeight="1" x14ac:dyDescent="0.25">
      <c r="A271" s="245">
        <v>45046</v>
      </c>
      <c r="B271" s="241" t="s">
        <v>4461</v>
      </c>
      <c r="C271" s="244">
        <v>800094968</v>
      </c>
      <c r="D271" s="241" t="s">
        <v>890</v>
      </c>
      <c r="E271" s="244">
        <v>8101</v>
      </c>
      <c r="F271" s="241" t="s">
        <v>3854</v>
      </c>
      <c r="G271" s="241" t="s">
        <v>4458</v>
      </c>
      <c r="H271" s="241" t="s">
        <v>2976</v>
      </c>
      <c r="I271" s="246">
        <v>0</v>
      </c>
      <c r="J271" s="246">
        <v>0</v>
      </c>
      <c r="K271" s="246">
        <v>1235000</v>
      </c>
      <c r="L271" s="240">
        <f t="shared" si="5"/>
        <v>1235000</v>
      </c>
      <c r="M271" s="240">
        <f>L271</f>
        <v>1235000</v>
      </c>
      <c r="N271" s="235"/>
      <c r="O271" t="str">
        <f>VLOOKUP(C271:C751,'Correos Cliente'!$A$1:$C$4990,3,FALSE)</f>
        <v>si</v>
      </c>
      <c r="P271" t="str">
        <f>VLOOKUP($E271:$E$731,OBRAS!$A$1:$H$4974,8,FALSE)</f>
        <v>ORDEN DE COMPRA Y MIGO</v>
      </c>
      <c r="R271" s="100"/>
    </row>
    <row r="272" spans="1:18" ht="15" customHeight="1" x14ac:dyDescent="0.25">
      <c r="A272" s="245">
        <v>45046</v>
      </c>
      <c r="B272" s="241" t="s">
        <v>4462</v>
      </c>
      <c r="C272" s="244">
        <v>800094968</v>
      </c>
      <c r="D272" s="241" t="s">
        <v>890</v>
      </c>
      <c r="E272" s="244">
        <v>8101</v>
      </c>
      <c r="F272" s="241" t="s">
        <v>3854</v>
      </c>
      <c r="G272" s="241" t="s">
        <v>3830</v>
      </c>
      <c r="H272" s="241" t="s">
        <v>2976</v>
      </c>
      <c r="I272" s="246">
        <v>3348038.6</v>
      </c>
      <c r="J272" s="246">
        <v>0</v>
      </c>
      <c r="K272" s="246">
        <v>0</v>
      </c>
      <c r="L272" s="240">
        <f t="shared" si="5"/>
        <v>3348038.6</v>
      </c>
      <c r="M272" s="240">
        <f>L272</f>
        <v>3348038.6</v>
      </c>
      <c r="N272" s="235"/>
      <c r="O272" t="str">
        <f>VLOOKUP(C272:C752,'Correos Cliente'!$A$1:$C$4990,3,FALSE)</f>
        <v>si</v>
      </c>
      <c r="P272" t="str">
        <f>VLOOKUP($E272:$E$731,OBRAS!$A$1:$H$4974,8,FALSE)</f>
        <v>ORDEN DE COMPRA Y MIGO</v>
      </c>
      <c r="R272" s="100"/>
    </row>
    <row r="273" spans="1:18" ht="15" customHeight="1" x14ac:dyDescent="0.25">
      <c r="A273" s="245">
        <v>45046</v>
      </c>
      <c r="B273" s="241" t="s">
        <v>4463</v>
      </c>
      <c r="C273" s="244">
        <v>800094968</v>
      </c>
      <c r="D273" s="241" t="s">
        <v>890</v>
      </c>
      <c r="E273" s="244">
        <v>8102</v>
      </c>
      <c r="F273" s="241" t="s">
        <v>3855</v>
      </c>
      <c r="G273" s="244" t="s">
        <v>4192</v>
      </c>
      <c r="H273" s="241" t="s">
        <v>2976</v>
      </c>
      <c r="I273" s="246">
        <v>0</v>
      </c>
      <c r="J273" s="246">
        <v>54485</v>
      </c>
      <c r="K273" s="246">
        <v>0</v>
      </c>
      <c r="L273" s="240">
        <f t="shared" si="5"/>
        <v>54485</v>
      </c>
      <c r="M273" s="240">
        <f>L273</f>
        <v>54485</v>
      </c>
      <c r="N273" s="235"/>
      <c r="O273" t="str">
        <f>VLOOKUP(C273:C753,'Correos Cliente'!$A$1:$C$4990,3,FALSE)</f>
        <v>si</v>
      </c>
      <c r="P273" t="str">
        <f>VLOOKUP($E273:$E$731,OBRAS!$A$1:$H$4974,8,FALSE)</f>
        <v>ORDEN DE COMPRA Y MIGO</v>
      </c>
      <c r="R273" s="100"/>
    </row>
    <row r="274" spans="1:18" ht="15" customHeight="1" x14ac:dyDescent="0.25">
      <c r="A274" s="245">
        <v>45046</v>
      </c>
      <c r="B274" s="241" t="s">
        <v>4464</v>
      </c>
      <c r="C274" s="244">
        <v>800094968</v>
      </c>
      <c r="D274" s="241" t="s">
        <v>890</v>
      </c>
      <c r="E274" s="244">
        <v>8102</v>
      </c>
      <c r="F274" s="241" t="s">
        <v>3855</v>
      </c>
      <c r="G274" s="241" t="s">
        <v>3830</v>
      </c>
      <c r="H274" s="241" t="s">
        <v>2976</v>
      </c>
      <c r="I274" s="246">
        <v>78751.66</v>
      </c>
      <c r="J274" s="246">
        <v>0</v>
      </c>
      <c r="K274" s="246">
        <v>0</v>
      </c>
      <c r="L274" s="240">
        <f t="shared" si="5"/>
        <v>78751.66</v>
      </c>
      <c r="M274" s="240">
        <f>L274</f>
        <v>78751.66</v>
      </c>
      <c r="N274" s="235"/>
      <c r="O274" t="str">
        <f>VLOOKUP(C274:C754,'Correos Cliente'!$A$1:$C$4990,3,FALSE)</f>
        <v>si</v>
      </c>
      <c r="P274" t="str">
        <f>VLOOKUP($E274:$E$731,OBRAS!$A$1:$H$4974,8,FALSE)</f>
        <v>ORDEN DE COMPRA Y MIGO</v>
      </c>
      <c r="R274" s="100"/>
    </row>
    <row r="275" spans="1:18" ht="15" customHeight="1" x14ac:dyDescent="0.25">
      <c r="A275" s="245">
        <v>45046</v>
      </c>
      <c r="B275" s="241" t="s">
        <v>4465</v>
      </c>
      <c r="C275" s="244">
        <v>800094968</v>
      </c>
      <c r="D275" s="241" t="s">
        <v>890</v>
      </c>
      <c r="E275" s="244">
        <v>8106</v>
      </c>
      <c r="F275" s="241" t="s">
        <v>3856</v>
      </c>
      <c r="G275" s="241" t="s">
        <v>3830</v>
      </c>
      <c r="H275" s="241" t="s">
        <v>2976</v>
      </c>
      <c r="I275" s="246">
        <v>879604</v>
      </c>
      <c r="J275" s="246">
        <v>0</v>
      </c>
      <c r="K275" s="246">
        <v>0</v>
      </c>
      <c r="L275" s="240">
        <f t="shared" si="5"/>
        <v>879604</v>
      </c>
      <c r="M275" s="240">
        <f>L275</f>
        <v>879604</v>
      </c>
      <c r="N275" s="235"/>
      <c r="O275" t="str">
        <f>VLOOKUP(C275:C755,'Correos Cliente'!$A$1:$C$4990,3,FALSE)</f>
        <v>si</v>
      </c>
      <c r="P275" t="str">
        <f>VLOOKUP($E275:$E$731,OBRAS!$A$1:$H$4974,8,FALSE)</f>
        <v>ORDEN DE COMPRA Y MIGO</v>
      </c>
      <c r="R275" s="100"/>
    </row>
    <row r="276" spans="1:18" ht="15" customHeight="1" x14ac:dyDescent="0.25">
      <c r="A276" s="245">
        <v>45046</v>
      </c>
      <c r="B276" s="241" t="s">
        <v>4466</v>
      </c>
      <c r="C276" s="244">
        <v>800094968</v>
      </c>
      <c r="D276" s="241" t="s">
        <v>890</v>
      </c>
      <c r="E276" s="244">
        <v>8107</v>
      </c>
      <c r="F276" s="241" t="s">
        <v>3857</v>
      </c>
      <c r="G276" s="241" t="s">
        <v>4458</v>
      </c>
      <c r="H276" s="241" t="s">
        <v>2976</v>
      </c>
      <c r="I276" s="246">
        <v>0</v>
      </c>
      <c r="J276" s="246">
        <v>0</v>
      </c>
      <c r="K276" s="246">
        <v>740000</v>
      </c>
      <c r="L276" s="240">
        <f t="shared" si="5"/>
        <v>740000</v>
      </c>
      <c r="M276" s="240">
        <f>L276</f>
        <v>740000</v>
      </c>
      <c r="N276" s="235"/>
      <c r="O276" t="str">
        <f>VLOOKUP(C276:C756,'Correos Cliente'!$A$1:$C$4990,3,FALSE)</f>
        <v>si</v>
      </c>
      <c r="P276" t="str">
        <f>VLOOKUP($E276:$E$731,OBRAS!$A$1:$H$4974,8,FALSE)</f>
        <v>ORDEN DE COMPRA Y MIGO</v>
      </c>
      <c r="R276" s="100"/>
    </row>
    <row r="277" spans="1:18" ht="15" customHeight="1" x14ac:dyDescent="0.25">
      <c r="A277" s="245">
        <v>45046</v>
      </c>
      <c r="B277" s="241" t="s">
        <v>4467</v>
      </c>
      <c r="C277" s="244">
        <v>800094968</v>
      </c>
      <c r="D277" s="241" t="s">
        <v>890</v>
      </c>
      <c r="E277" s="244">
        <v>8107</v>
      </c>
      <c r="F277" s="241" t="s">
        <v>3857</v>
      </c>
      <c r="G277" s="241" t="s">
        <v>4219</v>
      </c>
      <c r="H277" s="241" t="s">
        <v>2976</v>
      </c>
      <c r="I277" s="246">
        <v>0</v>
      </c>
      <c r="J277" s="246">
        <v>0</v>
      </c>
      <c r="K277" s="246">
        <v>22904</v>
      </c>
      <c r="L277" s="240">
        <f t="shared" si="5"/>
        <v>22904</v>
      </c>
      <c r="M277" s="240">
        <f>L277</f>
        <v>22904</v>
      </c>
      <c r="N277" s="235"/>
      <c r="O277" t="str">
        <f>VLOOKUP(C277:C757,'Correos Cliente'!$A$1:$C$4990,3,FALSE)</f>
        <v>si</v>
      </c>
      <c r="P277" t="str">
        <f>VLOOKUP($E277:$E$731,OBRAS!$A$1:$H$4974,8,FALSE)</f>
        <v>ORDEN DE COMPRA Y MIGO</v>
      </c>
      <c r="R277" s="100"/>
    </row>
    <row r="278" spans="1:18" ht="15" customHeight="1" x14ac:dyDescent="0.25">
      <c r="A278" s="245">
        <v>45046</v>
      </c>
      <c r="B278" s="241" t="s">
        <v>4468</v>
      </c>
      <c r="C278" s="244">
        <v>800094968</v>
      </c>
      <c r="D278" s="241" t="s">
        <v>890</v>
      </c>
      <c r="E278" s="244">
        <v>8107</v>
      </c>
      <c r="F278" s="241" t="s">
        <v>3857</v>
      </c>
      <c r="G278" s="241" t="s">
        <v>3830</v>
      </c>
      <c r="H278" s="241" t="s">
        <v>2976</v>
      </c>
      <c r="I278" s="246">
        <v>586054.40000000002</v>
      </c>
      <c r="J278" s="246">
        <v>0</v>
      </c>
      <c r="K278" s="246">
        <v>0</v>
      </c>
      <c r="L278" s="240">
        <f t="shared" si="5"/>
        <v>586054.40000000002</v>
      </c>
      <c r="M278" s="240">
        <f>L278</f>
        <v>586054.40000000002</v>
      </c>
      <c r="N278" s="235"/>
      <c r="O278" t="str">
        <f>VLOOKUP(C278:C758,'Correos Cliente'!$A$1:$C$4990,3,FALSE)</f>
        <v>si</v>
      </c>
      <c r="P278" t="str">
        <f>VLOOKUP($E278:$E$731,OBRAS!$A$1:$H$4974,8,FALSE)</f>
        <v>ORDEN DE COMPRA Y MIGO</v>
      </c>
      <c r="R278" s="100"/>
    </row>
    <row r="279" spans="1:18" ht="15" customHeight="1" x14ac:dyDescent="0.25">
      <c r="A279" s="245">
        <v>45046</v>
      </c>
      <c r="B279" s="241" t="s">
        <v>4469</v>
      </c>
      <c r="C279" s="244">
        <v>800094968</v>
      </c>
      <c r="D279" s="241" t="s">
        <v>890</v>
      </c>
      <c r="E279" s="244">
        <v>8120</v>
      </c>
      <c r="F279" s="241" t="s">
        <v>3859</v>
      </c>
      <c r="G279" s="244" t="s">
        <v>4192</v>
      </c>
      <c r="H279" s="241" t="s">
        <v>2976</v>
      </c>
      <c r="I279" s="246">
        <v>0</v>
      </c>
      <c r="J279" s="246">
        <v>176088</v>
      </c>
      <c r="K279" s="246">
        <v>0</v>
      </c>
      <c r="L279" s="240">
        <f t="shared" si="5"/>
        <v>176088</v>
      </c>
      <c r="M279" s="240">
        <f>L279</f>
        <v>176088</v>
      </c>
      <c r="N279" s="235"/>
      <c r="O279" t="str">
        <f>VLOOKUP(C279:C759,'Correos Cliente'!$A$1:$C$4990,3,FALSE)</f>
        <v>si</v>
      </c>
      <c r="P279" t="str">
        <f>VLOOKUP($E279:$E$731,OBRAS!$A$1:$H$4974,8,FALSE)</f>
        <v>ORDEN DE COMPRA Y MIGO</v>
      </c>
      <c r="R279" s="100"/>
    </row>
    <row r="280" spans="1:18" ht="15" customHeight="1" x14ac:dyDescent="0.25">
      <c r="A280" s="245">
        <v>45046</v>
      </c>
      <c r="B280" s="241" t="s">
        <v>4470</v>
      </c>
      <c r="C280" s="244">
        <v>800094968</v>
      </c>
      <c r="D280" s="241" t="s">
        <v>890</v>
      </c>
      <c r="E280" s="244">
        <v>8120</v>
      </c>
      <c r="F280" s="241" t="s">
        <v>3859</v>
      </c>
      <c r="G280" s="241" t="s">
        <v>3830</v>
      </c>
      <c r="H280" s="241" t="s">
        <v>2976</v>
      </c>
      <c r="I280" s="246">
        <v>116760</v>
      </c>
      <c r="J280" s="246">
        <v>0</v>
      </c>
      <c r="K280" s="246">
        <v>0</v>
      </c>
      <c r="L280" s="240">
        <f t="shared" si="5"/>
        <v>116760</v>
      </c>
      <c r="M280" s="240">
        <f>L280</f>
        <v>116760</v>
      </c>
      <c r="N280" s="235"/>
      <c r="O280" t="str">
        <f>VLOOKUP(C280:C760,'Correos Cliente'!$A$1:$C$4990,3,FALSE)</f>
        <v>si</v>
      </c>
      <c r="P280" t="str">
        <f>VLOOKUP($E280:$E$731,OBRAS!$A$1:$H$4974,8,FALSE)</f>
        <v>ORDEN DE COMPRA Y MIGO</v>
      </c>
      <c r="R280" s="100"/>
    </row>
    <row r="281" spans="1:18" ht="15" customHeight="1" x14ac:dyDescent="0.25">
      <c r="A281" s="245">
        <v>45046</v>
      </c>
      <c r="B281" s="241" t="s">
        <v>4471</v>
      </c>
      <c r="C281" s="244">
        <v>800094968</v>
      </c>
      <c r="D281" s="241" t="s">
        <v>890</v>
      </c>
      <c r="E281" s="244">
        <v>8129</v>
      </c>
      <c r="F281" s="241" t="s">
        <v>3884</v>
      </c>
      <c r="G281" s="241" t="s">
        <v>3830</v>
      </c>
      <c r="H281" s="241" t="s">
        <v>2976</v>
      </c>
      <c r="I281" s="246">
        <v>1903024.8</v>
      </c>
      <c r="J281" s="246">
        <v>0</v>
      </c>
      <c r="K281" s="246">
        <v>0</v>
      </c>
      <c r="L281" s="240">
        <f t="shared" si="5"/>
        <v>1903024.8</v>
      </c>
      <c r="M281" s="240">
        <f>L281</f>
        <v>1903024.8</v>
      </c>
      <c r="N281" s="235"/>
      <c r="O281" t="str">
        <f>VLOOKUP(C281:C761,'Correos Cliente'!$A$1:$C$4990,3,FALSE)</f>
        <v>si</v>
      </c>
      <c r="P281" t="str">
        <f>VLOOKUP($E281:$E$731,OBRAS!$A$1:$H$4974,8,FALSE)</f>
        <v>ORDEN DE COMPRA Y MIGO</v>
      </c>
      <c r="R281" s="100"/>
    </row>
    <row r="282" spans="1:18" ht="15" customHeight="1" x14ac:dyDescent="0.25">
      <c r="A282" s="245">
        <v>45046</v>
      </c>
      <c r="B282" s="241" t="s">
        <v>4472</v>
      </c>
      <c r="C282" s="244">
        <v>800094968</v>
      </c>
      <c r="D282" s="241" t="s">
        <v>890</v>
      </c>
      <c r="E282" s="244">
        <v>8159</v>
      </c>
      <c r="F282" s="241" t="s">
        <v>3915</v>
      </c>
      <c r="G282" s="241" t="s">
        <v>4458</v>
      </c>
      <c r="H282" s="241" t="s">
        <v>2976</v>
      </c>
      <c r="I282" s="246">
        <v>0</v>
      </c>
      <c r="J282" s="246">
        <v>0</v>
      </c>
      <c r="K282" s="246">
        <v>970000</v>
      </c>
      <c r="L282" s="240">
        <f t="shared" si="5"/>
        <v>970000</v>
      </c>
      <c r="M282" s="240">
        <f>L282</f>
        <v>970000</v>
      </c>
      <c r="N282" s="235"/>
      <c r="O282" t="str">
        <f>VLOOKUP(C282:C762,'Correos Cliente'!$A$1:$C$4990,3,FALSE)</f>
        <v>si</v>
      </c>
      <c r="P282" t="str">
        <f>VLOOKUP($E282:$E$731,OBRAS!$A$1:$H$4974,8,FALSE)</f>
        <v>ORDEN DE COMPRA Y MIGO</v>
      </c>
      <c r="R282" s="100"/>
    </row>
    <row r="283" spans="1:18" ht="15" customHeight="1" x14ac:dyDescent="0.25">
      <c r="A283" s="245">
        <v>45046</v>
      </c>
      <c r="B283" s="241" t="s">
        <v>4473</v>
      </c>
      <c r="C283" s="244">
        <v>800094968</v>
      </c>
      <c r="D283" s="241" t="s">
        <v>890</v>
      </c>
      <c r="E283" s="244">
        <v>8159</v>
      </c>
      <c r="F283" s="241" t="s">
        <v>3915</v>
      </c>
      <c r="G283" s="241" t="s">
        <v>3830</v>
      </c>
      <c r="H283" s="241" t="s">
        <v>2976</v>
      </c>
      <c r="I283" s="246">
        <v>9162119.3399999999</v>
      </c>
      <c r="J283" s="246">
        <v>0</v>
      </c>
      <c r="K283" s="246">
        <v>0</v>
      </c>
      <c r="L283" s="240">
        <f t="shared" si="5"/>
        <v>9162119.3399999999</v>
      </c>
      <c r="M283" s="240">
        <f>L283</f>
        <v>9162119.3399999999</v>
      </c>
      <c r="N283" s="235"/>
      <c r="O283" t="str">
        <f>VLOOKUP(C283:C763,'Correos Cliente'!$A$1:$C$4990,3,FALSE)</f>
        <v>si</v>
      </c>
      <c r="P283" t="str">
        <f>VLOOKUP($E283:$E$731,OBRAS!$A$1:$H$4974,8,FALSE)</f>
        <v>ORDEN DE COMPRA Y MIGO</v>
      </c>
      <c r="R283" s="100"/>
    </row>
    <row r="284" spans="1:18" ht="15" customHeight="1" x14ac:dyDescent="0.25">
      <c r="A284" s="245">
        <v>45046</v>
      </c>
      <c r="B284" s="241" t="s">
        <v>4474</v>
      </c>
      <c r="C284" s="244">
        <v>800094968</v>
      </c>
      <c r="D284" s="241" t="s">
        <v>890</v>
      </c>
      <c r="E284" s="244">
        <v>8163</v>
      </c>
      <c r="F284" s="241" t="s">
        <v>3921</v>
      </c>
      <c r="G284" s="241" t="s">
        <v>3830</v>
      </c>
      <c r="H284" s="241" t="s">
        <v>2976</v>
      </c>
      <c r="I284" s="246">
        <v>3657989.44</v>
      </c>
      <c r="J284" s="246">
        <v>0</v>
      </c>
      <c r="K284" s="246">
        <v>0</v>
      </c>
      <c r="L284" s="240">
        <f t="shared" si="5"/>
        <v>3657989.44</v>
      </c>
      <c r="M284" s="240">
        <f>L284</f>
        <v>3657989.44</v>
      </c>
      <c r="N284" s="235"/>
      <c r="O284" t="str">
        <f>VLOOKUP(C284:C764,'Correos Cliente'!$A$1:$C$4990,3,FALSE)</f>
        <v>si</v>
      </c>
      <c r="P284" t="str">
        <f>VLOOKUP($E284:$E$731,OBRAS!$A$1:$H$4974,8,FALSE)</f>
        <v>ORDEN DE COMPRA Y MIGO</v>
      </c>
      <c r="R284" s="100"/>
    </row>
    <row r="285" spans="1:18" ht="15" customHeight="1" x14ac:dyDescent="0.25">
      <c r="A285" s="245">
        <v>45046</v>
      </c>
      <c r="B285" s="241" t="s">
        <v>4475</v>
      </c>
      <c r="C285" s="244">
        <v>800094968</v>
      </c>
      <c r="D285" s="241" t="s">
        <v>890</v>
      </c>
      <c r="E285" s="244">
        <v>8164</v>
      </c>
      <c r="F285" s="241" t="s">
        <v>3922</v>
      </c>
      <c r="G285" s="244" t="s">
        <v>4192</v>
      </c>
      <c r="H285" s="241" t="s">
        <v>2976</v>
      </c>
      <c r="I285" s="246">
        <v>0</v>
      </c>
      <c r="J285" s="246">
        <v>91708</v>
      </c>
      <c r="K285" s="246">
        <v>0</v>
      </c>
      <c r="L285" s="240">
        <f t="shared" si="5"/>
        <v>91708</v>
      </c>
      <c r="M285" s="240">
        <f>L285</f>
        <v>91708</v>
      </c>
      <c r="N285" s="235"/>
      <c r="O285" t="str">
        <f>VLOOKUP(C285:C765,'Correos Cliente'!$A$1:$C$4990,3,FALSE)</f>
        <v>si</v>
      </c>
      <c r="P285" t="str">
        <f>VLOOKUP($E285:$E$731,OBRAS!$A$1:$H$4974,8,FALSE)</f>
        <v>ORDEN DE COMPRA Y MIGO</v>
      </c>
      <c r="R285" s="100"/>
    </row>
    <row r="286" spans="1:18" ht="15" customHeight="1" x14ac:dyDescent="0.25">
      <c r="A286" s="245">
        <v>45046</v>
      </c>
      <c r="B286" s="241" t="s">
        <v>4476</v>
      </c>
      <c r="C286" s="244">
        <v>800094968</v>
      </c>
      <c r="D286" s="241" t="s">
        <v>890</v>
      </c>
      <c r="E286" s="244">
        <v>8164</v>
      </c>
      <c r="F286" s="241" t="s">
        <v>3922</v>
      </c>
      <c r="G286" s="241" t="s">
        <v>3830</v>
      </c>
      <c r="H286" s="241" t="s">
        <v>2976</v>
      </c>
      <c r="I286" s="246">
        <v>17800429.800000001</v>
      </c>
      <c r="J286" s="246">
        <v>0</v>
      </c>
      <c r="K286" s="246">
        <v>0</v>
      </c>
      <c r="L286" s="240">
        <f t="shared" si="5"/>
        <v>17800429.800000001</v>
      </c>
      <c r="M286" s="240">
        <f>L286</f>
        <v>17800429.800000001</v>
      </c>
      <c r="N286" s="235"/>
      <c r="O286" t="str">
        <f>VLOOKUP(C286:C766,'Correos Cliente'!$A$1:$C$4990,3,FALSE)</f>
        <v>si</v>
      </c>
      <c r="P286" t="str">
        <f>VLOOKUP($E286:$E$731,OBRAS!$A$1:$H$4974,8,FALSE)</f>
        <v>ORDEN DE COMPRA Y MIGO</v>
      </c>
      <c r="R286" s="100"/>
    </row>
    <row r="287" spans="1:18" ht="15" customHeight="1" x14ac:dyDescent="0.25">
      <c r="A287" s="245">
        <v>45046</v>
      </c>
      <c r="B287" s="241" t="s">
        <v>4477</v>
      </c>
      <c r="C287" s="244">
        <v>800094968</v>
      </c>
      <c r="D287" s="241" t="s">
        <v>890</v>
      </c>
      <c r="E287" s="244">
        <v>8164</v>
      </c>
      <c r="F287" s="241" t="s">
        <v>3922</v>
      </c>
      <c r="G287" s="241" t="s">
        <v>4458</v>
      </c>
      <c r="H287" s="241" t="s">
        <v>2976</v>
      </c>
      <c r="I287" s="246">
        <v>0</v>
      </c>
      <c r="J287" s="246">
        <v>0</v>
      </c>
      <c r="K287" s="246">
        <v>2470000</v>
      </c>
      <c r="L287" s="240">
        <f t="shared" si="5"/>
        <v>2470000</v>
      </c>
      <c r="M287" s="240">
        <f>L287</f>
        <v>2470000</v>
      </c>
      <c r="N287" s="235"/>
      <c r="O287" t="str">
        <f>VLOOKUP(C287:C767,'Correos Cliente'!$A$1:$C$4990,3,FALSE)</f>
        <v>si</v>
      </c>
      <c r="P287" t="str">
        <f>VLOOKUP($E287:$E$731,OBRAS!$A$1:$H$4974,8,FALSE)</f>
        <v>ORDEN DE COMPRA Y MIGO</v>
      </c>
      <c r="R287" s="100"/>
    </row>
    <row r="288" spans="1:18" ht="15" customHeight="1" x14ac:dyDescent="0.25">
      <c r="A288" s="245">
        <v>45046</v>
      </c>
      <c r="B288" s="241" t="s">
        <v>4478</v>
      </c>
      <c r="C288" s="244">
        <v>800094968</v>
      </c>
      <c r="D288" s="241" t="s">
        <v>890</v>
      </c>
      <c r="E288" s="244">
        <v>8171</v>
      </c>
      <c r="F288" s="241" t="s">
        <v>3923</v>
      </c>
      <c r="G288" s="244" t="s">
        <v>4192</v>
      </c>
      <c r="H288" s="241" t="s">
        <v>2976</v>
      </c>
      <c r="I288" s="246">
        <v>0</v>
      </c>
      <c r="J288" s="246">
        <v>13040</v>
      </c>
      <c r="K288" s="246">
        <v>0</v>
      </c>
      <c r="L288" s="240">
        <f t="shared" si="5"/>
        <v>13040</v>
      </c>
      <c r="M288" s="240">
        <f>L288</f>
        <v>13040</v>
      </c>
      <c r="N288" s="235"/>
      <c r="O288" t="str">
        <f>VLOOKUP(C288:C768,'Correos Cliente'!$A$1:$C$4990,3,FALSE)</f>
        <v>si</v>
      </c>
      <c r="P288" t="str">
        <f>VLOOKUP($E288:$E$731,OBRAS!$A$1:$H$4974,8,FALSE)</f>
        <v>ORDEN DE COMPRA Y MIGO</v>
      </c>
      <c r="R288" s="100"/>
    </row>
    <row r="289" spans="1:18" ht="15" customHeight="1" x14ac:dyDescent="0.25">
      <c r="A289" s="245">
        <v>45046</v>
      </c>
      <c r="B289" s="241" t="s">
        <v>4479</v>
      </c>
      <c r="C289" s="244">
        <v>800094968</v>
      </c>
      <c r="D289" s="241" t="s">
        <v>890</v>
      </c>
      <c r="E289" s="244">
        <v>8171</v>
      </c>
      <c r="F289" s="241" t="s">
        <v>3923</v>
      </c>
      <c r="G289" s="241" t="s">
        <v>3830</v>
      </c>
      <c r="H289" s="241" t="s">
        <v>2976</v>
      </c>
      <c r="I289" s="246">
        <v>642697.80000000005</v>
      </c>
      <c r="J289" s="246">
        <v>0</v>
      </c>
      <c r="K289" s="246">
        <v>0</v>
      </c>
      <c r="L289" s="240">
        <f t="shared" si="5"/>
        <v>642697.80000000005</v>
      </c>
      <c r="M289" s="240">
        <f>L289</f>
        <v>642697.80000000005</v>
      </c>
      <c r="N289" s="235"/>
      <c r="O289" t="str">
        <f>VLOOKUP(C289:C769,'Correos Cliente'!$A$1:$C$4990,3,FALSE)</f>
        <v>si</v>
      </c>
      <c r="P289" t="str">
        <f>VLOOKUP($E289:$E$731,OBRAS!$A$1:$H$4974,8,FALSE)</f>
        <v>ORDEN DE COMPRA Y MIGO</v>
      </c>
      <c r="R289" s="100"/>
    </row>
    <row r="290" spans="1:18" ht="15" customHeight="1" x14ac:dyDescent="0.25">
      <c r="A290" s="245">
        <v>45046</v>
      </c>
      <c r="B290" s="241" t="s">
        <v>4480</v>
      </c>
      <c r="C290" s="244">
        <v>800094968</v>
      </c>
      <c r="D290" s="241" t="s">
        <v>890</v>
      </c>
      <c r="E290" s="244">
        <v>8175</v>
      </c>
      <c r="F290" s="241" t="s">
        <v>3924</v>
      </c>
      <c r="G290" s="241" t="s">
        <v>3830</v>
      </c>
      <c r="H290" s="241" t="s">
        <v>2976</v>
      </c>
      <c r="I290" s="246">
        <v>764096</v>
      </c>
      <c r="J290" s="246">
        <v>0</v>
      </c>
      <c r="K290" s="246">
        <v>0</v>
      </c>
      <c r="L290" s="240">
        <f t="shared" si="5"/>
        <v>764096</v>
      </c>
      <c r="M290" s="240">
        <f>L290</f>
        <v>764096</v>
      </c>
      <c r="N290" s="235"/>
      <c r="O290" t="str">
        <f>VLOOKUP(C290:C770,'Correos Cliente'!$A$1:$C$4990,3,FALSE)</f>
        <v>si</v>
      </c>
      <c r="P290" t="str">
        <f>VLOOKUP($E290:$E$731,OBRAS!$A$1:$H$4974,8,FALSE)</f>
        <v>ORDEN DE COMPRA Y MIGO</v>
      </c>
      <c r="R290" s="100"/>
    </row>
    <row r="291" spans="1:18" ht="15" customHeight="1" x14ac:dyDescent="0.25">
      <c r="A291" s="245">
        <v>45046</v>
      </c>
      <c r="B291" s="241" t="s">
        <v>4481</v>
      </c>
      <c r="C291" s="244">
        <v>800094968</v>
      </c>
      <c r="D291" s="241" t="s">
        <v>890</v>
      </c>
      <c r="E291" s="244">
        <v>8176</v>
      </c>
      <c r="F291" s="241" t="s">
        <v>3925</v>
      </c>
      <c r="G291" s="241" t="s">
        <v>3830</v>
      </c>
      <c r="H291" s="241" t="s">
        <v>2976</v>
      </c>
      <c r="I291" s="246">
        <v>2046887.8</v>
      </c>
      <c r="J291" s="246">
        <v>0</v>
      </c>
      <c r="K291" s="246">
        <v>0</v>
      </c>
      <c r="L291" s="240">
        <f t="shared" si="5"/>
        <v>2046887.8</v>
      </c>
      <c r="M291" s="240">
        <f>L291</f>
        <v>2046887.8</v>
      </c>
      <c r="N291" s="235"/>
      <c r="O291" t="str">
        <f>VLOOKUP(C291:C771,'Correos Cliente'!$A$1:$C$4990,3,FALSE)</f>
        <v>si</v>
      </c>
      <c r="P291" t="str">
        <f>VLOOKUP($E291:$E$731,OBRAS!$A$1:$H$4974,8,FALSE)</f>
        <v>ORDEN DE COMPRA Y MIGO</v>
      </c>
      <c r="R291" s="100"/>
    </row>
    <row r="292" spans="1:18" ht="15" customHeight="1" x14ac:dyDescent="0.25">
      <c r="A292" s="245">
        <v>45046</v>
      </c>
      <c r="B292" s="241" t="s">
        <v>4482</v>
      </c>
      <c r="C292" s="244">
        <v>800094968</v>
      </c>
      <c r="D292" s="241" t="s">
        <v>890</v>
      </c>
      <c r="E292" s="244">
        <v>8182</v>
      </c>
      <c r="F292" s="241" t="s">
        <v>3926</v>
      </c>
      <c r="G292" s="241" t="s">
        <v>3830</v>
      </c>
      <c r="H292" s="241" t="s">
        <v>2976</v>
      </c>
      <c r="I292" s="246">
        <v>2101142</v>
      </c>
      <c r="J292" s="246">
        <v>0</v>
      </c>
      <c r="K292" s="246">
        <v>0</v>
      </c>
      <c r="L292" s="240">
        <f t="shared" si="5"/>
        <v>2101142</v>
      </c>
      <c r="M292" s="240">
        <f>L292</f>
        <v>2101142</v>
      </c>
      <c r="N292" s="235"/>
      <c r="O292" t="str">
        <f>VLOOKUP(C292:C772,'Correos Cliente'!$A$1:$C$4990,3,FALSE)</f>
        <v>si</v>
      </c>
      <c r="P292" t="str">
        <f>VLOOKUP($E292:$E$731,OBRAS!$A$1:$H$4974,8,FALSE)</f>
        <v>ORDEN DE COMPRA Y MIGO</v>
      </c>
      <c r="R292" s="100"/>
    </row>
    <row r="293" spans="1:18" ht="15" customHeight="1" x14ac:dyDescent="0.25">
      <c r="A293" s="245">
        <v>45046</v>
      </c>
      <c r="B293" s="241" t="s">
        <v>4483</v>
      </c>
      <c r="C293" s="244">
        <v>800094968</v>
      </c>
      <c r="D293" s="241" t="s">
        <v>890</v>
      </c>
      <c r="E293" s="244">
        <v>8183</v>
      </c>
      <c r="F293" s="241" t="s">
        <v>3927</v>
      </c>
      <c r="G293" s="241" t="s">
        <v>3830</v>
      </c>
      <c r="H293" s="241" t="s">
        <v>2976</v>
      </c>
      <c r="I293" s="246">
        <v>1160234</v>
      </c>
      <c r="J293" s="246">
        <v>0</v>
      </c>
      <c r="K293" s="246">
        <v>0</v>
      </c>
      <c r="L293" s="240">
        <f t="shared" si="5"/>
        <v>1160234</v>
      </c>
      <c r="M293" s="240">
        <f>L293</f>
        <v>1160234</v>
      </c>
      <c r="N293" s="235"/>
      <c r="O293" t="str">
        <f>VLOOKUP(C293:C773,'Correos Cliente'!$A$1:$C$4990,3,FALSE)</f>
        <v>si</v>
      </c>
      <c r="P293" t="str">
        <f>VLOOKUP($E293:$E$731,OBRAS!$A$1:$H$4974,8,FALSE)</f>
        <v>ORDEN DE COMPRA Y MIGO</v>
      </c>
      <c r="R293" s="100"/>
    </row>
    <row r="294" spans="1:18" ht="15" customHeight="1" x14ac:dyDescent="0.25">
      <c r="A294" s="245">
        <v>45046</v>
      </c>
      <c r="B294" s="241" t="s">
        <v>4484</v>
      </c>
      <c r="C294" s="244">
        <v>800094968</v>
      </c>
      <c r="D294" s="241" t="s">
        <v>890</v>
      </c>
      <c r="E294" s="244">
        <v>8186</v>
      </c>
      <c r="F294" s="241" t="s">
        <v>3928</v>
      </c>
      <c r="G294" s="244" t="s">
        <v>4192</v>
      </c>
      <c r="H294" s="241" t="s">
        <v>2976</v>
      </c>
      <c r="I294" s="246">
        <v>0</v>
      </c>
      <c r="J294" s="246">
        <v>60939</v>
      </c>
      <c r="K294" s="246">
        <v>0</v>
      </c>
      <c r="L294" s="240">
        <f t="shared" si="5"/>
        <v>60939</v>
      </c>
      <c r="M294" s="240">
        <f>L294</f>
        <v>60939</v>
      </c>
      <c r="N294" s="235"/>
      <c r="O294" t="str">
        <f>VLOOKUP(C294:C774,'Correos Cliente'!$A$1:$C$4990,3,FALSE)</f>
        <v>si</v>
      </c>
      <c r="P294" t="str">
        <f>VLOOKUP($E294:$E$731,OBRAS!$A$1:$H$4974,8,FALSE)</f>
        <v>ORDEN DE COMPRA Y MIGO</v>
      </c>
      <c r="R294" s="100"/>
    </row>
    <row r="295" spans="1:18" ht="15" customHeight="1" x14ac:dyDescent="0.25">
      <c r="A295" s="245">
        <v>45046</v>
      </c>
      <c r="B295" s="241" t="s">
        <v>4485</v>
      </c>
      <c r="C295" s="244">
        <v>800094968</v>
      </c>
      <c r="D295" s="241" t="s">
        <v>890</v>
      </c>
      <c r="E295" s="244">
        <v>8186</v>
      </c>
      <c r="F295" s="241" t="s">
        <v>3928</v>
      </c>
      <c r="G295" s="241" t="s">
        <v>4458</v>
      </c>
      <c r="H295" s="241" t="s">
        <v>2976</v>
      </c>
      <c r="I295" s="246">
        <v>0</v>
      </c>
      <c r="J295" s="246">
        <v>0</v>
      </c>
      <c r="K295" s="246">
        <v>2593500</v>
      </c>
      <c r="L295" s="240">
        <f t="shared" si="5"/>
        <v>2593500</v>
      </c>
      <c r="M295" s="240">
        <f>L295</f>
        <v>2593500</v>
      </c>
      <c r="N295" s="235"/>
      <c r="O295" t="str">
        <f>VLOOKUP(C295:C775,'Correos Cliente'!$A$1:$C$4990,3,FALSE)</f>
        <v>si</v>
      </c>
      <c r="P295" t="str">
        <f>VLOOKUP($E295:$E$731,OBRAS!$A$1:$H$4974,8,FALSE)</f>
        <v>ORDEN DE COMPRA Y MIGO</v>
      </c>
      <c r="R295" s="100"/>
    </row>
    <row r="296" spans="1:18" ht="15" customHeight="1" x14ac:dyDescent="0.25">
      <c r="A296" s="245">
        <v>45046</v>
      </c>
      <c r="B296" s="241" t="s">
        <v>4486</v>
      </c>
      <c r="C296" s="244">
        <v>800094968</v>
      </c>
      <c r="D296" s="241" t="s">
        <v>890</v>
      </c>
      <c r="E296" s="244">
        <v>8186</v>
      </c>
      <c r="F296" s="241" t="s">
        <v>3928</v>
      </c>
      <c r="G296" s="241" t="s">
        <v>3830</v>
      </c>
      <c r="H296" s="241" t="s">
        <v>2976</v>
      </c>
      <c r="I296" s="246">
        <v>22288006.550000001</v>
      </c>
      <c r="J296" s="246">
        <v>0</v>
      </c>
      <c r="K296" s="246">
        <v>0</v>
      </c>
      <c r="L296" s="240">
        <f t="shared" si="5"/>
        <v>22288006.550000001</v>
      </c>
      <c r="M296" s="240">
        <f>L296</f>
        <v>22288006.550000001</v>
      </c>
      <c r="N296" s="235"/>
      <c r="O296" t="str">
        <f>VLOOKUP(C296:C776,'Correos Cliente'!$A$1:$C$4990,3,FALSE)</f>
        <v>si</v>
      </c>
      <c r="P296" t="str">
        <f>VLOOKUP($E296:$E$731,OBRAS!$A$1:$H$4974,8,FALSE)</f>
        <v>ORDEN DE COMPRA Y MIGO</v>
      </c>
      <c r="R296" s="100"/>
    </row>
    <row r="297" spans="1:18" ht="15" customHeight="1" x14ac:dyDescent="0.25">
      <c r="A297" s="245">
        <v>45046</v>
      </c>
      <c r="B297" s="241" t="s">
        <v>4487</v>
      </c>
      <c r="C297" s="244">
        <v>800094968</v>
      </c>
      <c r="D297" s="241" t="s">
        <v>890</v>
      </c>
      <c r="E297" s="244">
        <v>8204</v>
      </c>
      <c r="F297" s="241" t="s">
        <v>3966</v>
      </c>
      <c r="G297" s="241" t="s">
        <v>3830</v>
      </c>
      <c r="H297" s="241" t="s">
        <v>2976</v>
      </c>
      <c r="I297" s="246">
        <v>567789.67000000004</v>
      </c>
      <c r="J297" s="246">
        <v>0</v>
      </c>
      <c r="K297" s="246">
        <v>0</v>
      </c>
      <c r="L297" s="240">
        <f t="shared" si="5"/>
        <v>567789.67000000004</v>
      </c>
      <c r="M297" s="240">
        <f>L297</f>
        <v>567789.67000000004</v>
      </c>
      <c r="N297" s="235"/>
      <c r="O297" t="str">
        <f>VLOOKUP(C297:C777,'Correos Cliente'!$A$1:$C$4990,3,FALSE)</f>
        <v>si</v>
      </c>
      <c r="P297" t="str">
        <f>VLOOKUP($E297:$E$731,OBRAS!$A$1:$H$4974,8,FALSE)</f>
        <v>ORDEN DE COMPRA Y MIGO</v>
      </c>
      <c r="R297" s="100"/>
    </row>
    <row r="298" spans="1:18" ht="15" customHeight="1" x14ac:dyDescent="0.25">
      <c r="A298" s="245">
        <v>45046</v>
      </c>
      <c r="B298" s="241" t="s">
        <v>4488</v>
      </c>
      <c r="C298" s="244">
        <v>800094968</v>
      </c>
      <c r="D298" s="241" t="s">
        <v>890</v>
      </c>
      <c r="E298" s="244">
        <v>8216</v>
      </c>
      <c r="F298" s="241" t="s">
        <v>3977</v>
      </c>
      <c r="G298" s="241" t="s">
        <v>3830</v>
      </c>
      <c r="H298" s="241" t="s">
        <v>2976</v>
      </c>
      <c r="I298" s="246">
        <v>3205578.7</v>
      </c>
      <c r="J298" s="246">
        <v>0</v>
      </c>
      <c r="K298" s="246">
        <v>0</v>
      </c>
      <c r="L298" s="240">
        <f t="shared" si="5"/>
        <v>3205578.7</v>
      </c>
      <c r="M298" s="240">
        <f>L298</f>
        <v>3205578.7</v>
      </c>
      <c r="N298" s="235"/>
      <c r="O298" t="str">
        <f>VLOOKUP(C298:C778,'Correos Cliente'!$A$1:$C$4990,3,FALSE)</f>
        <v>si</v>
      </c>
      <c r="P298" t="str">
        <f>VLOOKUP($E298:$E$731,OBRAS!$A$1:$H$4974,8,FALSE)</f>
        <v>ORDEN DE COMPRA Y MIGO</v>
      </c>
      <c r="R298" s="100"/>
    </row>
    <row r="299" spans="1:18" ht="15" customHeight="1" x14ac:dyDescent="0.25">
      <c r="A299" s="245">
        <v>45046</v>
      </c>
      <c r="B299" s="241" t="s">
        <v>4489</v>
      </c>
      <c r="C299" s="244">
        <v>800094968</v>
      </c>
      <c r="D299" s="241" t="s">
        <v>890</v>
      </c>
      <c r="E299" s="244">
        <v>8234</v>
      </c>
      <c r="F299" s="241" t="s">
        <v>3996</v>
      </c>
      <c r="G299" s="241" t="s">
        <v>3830</v>
      </c>
      <c r="H299" s="241" t="s">
        <v>2976</v>
      </c>
      <c r="I299" s="246">
        <v>1040135.66</v>
      </c>
      <c r="J299" s="246">
        <v>0</v>
      </c>
      <c r="K299" s="246">
        <v>0</v>
      </c>
      <c r="L299" s="240">
        <f t="shared" si="5"/>
        <v>1040135.66</v>
      </c>
      <c r="M299" s="240">
        <f>L299</f>
        <v>1040135.66</v>
      </c>
      <c r="N299" s="235"/>
      <c r="O299" t="str">
        <f>VLOOKUP(C299:C779,'Correos Cliente'!$A$1:$C$4990,3,FALSE)</f>
        <v>si</v>
      </c>
      <c r="P299" t="str">
        <f>VLOOKUP($E299:$E$731,OBRAS!$A$1:$H$4974,8,FALSE)</f>
        <v>ORDEN DE COMPRA Y MIGO</v>
      </c>
      <c r="R299" s="100"/>
    </row>
    <row r="300" spans="1:18" ht="15" customHeight="1" x14ac:dyDescent="0.25">
      <c r="A300" s="245">
        <v>45046</v>
      </c>
      <c r="B300" s="241" t="s">
        <v>4490</v>
      </c>
      <c r="C300" s="244">
        <v>800094968</v>
      </c>
      <c r="D300" s="241" t="s">
        <v>890</v>
      </c>
      <c r="E300" s="244">
        <v>8234</v>
      </c>
      <c r="F300" s="241" t="s">
        <v>3996</v>
      </c>
      <c r="G300" s="244" t="s">
        <v>4192</v>
      </c>
      <c r="H300" s="241" t="s">
        <v>2976</v>
      </c>
      <c r="I300" s="246">
        <v>0</v>
      </c>
      <c r="J300" s="246">
        <v>18859</v>
      </c>
      <c r="K300" s="246">
        <v>0</v>
      </c>
      <c r="L300" s="240">
        <f t="shared" si="5"/>
        <v>18859</v>
      </c>
      <c r="M300" s="240">
        <f>L300</f>
        <v>18859</v>
      </c>
      <c r="N300" s="235"/>
      <c r="O300" t="str">
        <f>VLOOKUP(C300:C780,'Correos Cliente'!$A$1:$C$4990,3,FALSE)</f>
        <v>si</v>
      </c>
      <c r="P300" t="str">
        <f>VLOOKUP($E300:$E$731,OBRAS!$A$1:$H$4974,8,FALSE)</f>
        <v>ORDEN DE COMPRA Y MIGO</v>
      </c>
      <c r="R300" s="100"/>
    </row>
    <row r="301" spans="1:18" ht="15" customHeight="1" x14ac:dyDescent="0.25">
      <c r="A301" s="245">
        <v>45046</v>
      </c>
      <c r="B301" s="241" t="s">
        <v>4491</v>
      </c>
      <c r="C301" s="244">
        <v>800094968</v>
      </c>
      <c r="D301" s="241" t="s">
        <v>890</v>
      </c>
      <c r="E301" s="244">
        <v>8234</v>
      </c>
      <c r="F301" s="241" t="s">
        <v>3996</v>
      </c>
      <c r="G301" s="241" t="s">
        <v>4458</v>
      </c>
      <c r="H301" s="241" t="s">
        <v>2976</v>
      </c>
      <c r="I301" s="246">
        <v>0</v>
      </c>
      <c r="J301" s="246">
        <v>0</v>
      </c>
      <c r="K301" s="246">
        <v>1235000</v>
      </c>
      <c r="L301" s="240">
        <f t="shared" si="5"/>
        <v>1235000</v>
      </c>
      <c r="M301" s="240">
        <f>L301</f>
        <v>1235000</v>
      </c>
      <c r="N301" s="235"/>
      <c r="O301" t="str">
        <f>VLOOKUP(C301:C781,'Correos Cliente'!$A$1:$C$4990,3,FALSE)</f>
        <v>si</v>
      </c>
      <c r="P301" t="str">
        <f>VLOOKUP($E301:$E$731,OBRAS!$A$1:$H$4974,8,FALSE)</f>
        <v>ORDEN DE COMPRA Y MIGO</v>
      </c>
      <c r="R301" s="100"/>
    </row>
    <row r="302" spans="1:18" ht="15" customHeight="1" x14ac:dyDescent="0.25">
      <c r="A302" s="245">
        <v>45046</v>
      </c>
      <c r="B302" s="241" t="s">
        <v>4492</v>
      </c>
      <c r="C302" s="244">
        <v>800094968</v>
      </c>
      <c r="D302" s="241" t="s">
        <v>890</v>
      </c>
      <c r="E302" s="244">
        <v>8238</v>
      </c>
      <c r="F302" s="241" t="s">
        <v>3997</v>
      </c>
      <c r="G302" s="241" t="s">
        <v>3830</v>
      </c>
      <c r="H302" s="241" t="s">
        <v>2976</v>
      </c>
      <c r="I302" s="246">
        <v>1500302</v>
      </c>
      <c r="J302" s="246">
        <v>0</v>
      </c>
      <c r="K302" s="246">
        <v>0</v>
      </c>
      <c r="L302" s="240">
        <f t="shared" si="5"/>
        <v>1500302</v>
      </c>
      <c r="M302" s="240">
        <f>L302</f>
        <v>1500302</v>
      </c>
      <c r="N302" s="235"/>
      <c r="O302" t="str">
        <f>VLOOKUP(C302:C782,'Correos Cliente'!$A$1:$C$4990,3,FALSE)</f>
        <v>si</v>
      </c>
      <c r="P302" t="str">
        <f>VLOOKUP($E302:$E$731,OBRAS!$A$1:$H$4974,8,FALSE)</f>
        <v>ORDEN DE COMPRA Y MIGO</v>
      </c>
      <c r="R302" s="100"/>
    </row>
    <row r="303" spans="1:18" ht="15" customHeight="1" x14ac:dyDescent="0.25">
      <c r="A303" s="245">
        <v>45046</v>
      </c>
      <c r="B303" s="241" t="s">
        <v>4493</v>
      </c>
      <c r="C303" s="244">
        <v>800094968</v>
      </c>
      <c r="D303" s="241" t="s">
        <v>890</v>
      </c>
      <c r="E303" s="244">
        <v>8244</v>
      </c>
      <c r="F303" s="241" t="s">
        <v>3998</v>
      </c>
      <c r="G303" s="241" t="s">
        <v>3830</v>
      </c>
      <c r="H303" s="241" t="s">
        <v>2976</v>
      </c>
      <c r="I303" s="246">
        <v>59487.199999999997</v>
      </c>
      <c r="J303" s="246">
        <v>0</v>
      </c>
      <c r="K303" s="246">
        <v>0</v>
      </c>
      <c r="L303" s="240">
        <f t="shared" si="5"/>
        <v>59487.199999999997</v>
      </c>
      <c r="M303" s="240">
        <f>L303</f>
        <v>59487.199999999997</v>
      </c>
      <c r="N303" s="235"/>
      <c r="O303" t="str">
        <f>VLOOKUP(C303:C783,'Correos Cliente'!$A$1:$C$4990,3,FALSE)</f>
        <v>si</v>
      </c>
      <c r="P303" t="str">
        <f>VLOOKUP($E303:$E$731,OBRAS!$A$1:$H$4974,8,FALSE)</f>
        <v>ORDEN DE COMPRA Y MIGO</v>
      </c>
      <c r="R303" s="100"/>
    </row>
    <row r="304" spans="1:18" ht="15" customHeight="1" x14ac:dyDescent="0.25">
      <c r="A304" s="245">
        <v>45046</v>
      </c>
      <c r="B304" s="241" t="s">
        <v>4494</v>
      </c>
      <c r="C304" s="244">
        <v>800094968</v>
      </c>
      <c r="D304" s="241" t="s">
        <v>890</v>
      </c>
      <c r="E304" s="244">
        <v>8247</v>
      </c>
      <c r="F304" s="241" t="s">
        <v>3999</v>
      </c>
      <c r="G304" s="241" t="s">
        <v>3830</v>
      </c>
      <c r="H304" s="241" t="s">
        <v>2976</v>
      </c>
      <c r="I304" s="246">
        <v>3160721.4</v>
      </c>
      <c r="J304" s="246">
        <v>0</v>
      </c>
      <c r="K304" s="246">
        <v>0</v>
      </c>
      <c r="L304" s="240">
        <f t="shared" si="5"/>
        <v>3160721.4</v>
      </c>
      <c r="M304" s="240">
        <f>L304</f>
        <v>3160721.4</v>
      </c>
      <c r="N304" s="235"/>
      <c r="O304" t="str">
        <f>VLOOKUP(C304:C784,'Correos Cliente'!$A$1:$C$4990,3,FALSE)</f>
        <v>si</v>
      </c>
      <c r="P304" t="str">
        <f>VLOOKUP($E304:$E$731,OBRAS!$A$1:$H$4974,8,FALSE)</f>
        <v>ORDEN DE COMPRA Y MIGO</v>
      </c>
      <c r="R304" s="100"/>
    </row>
    <row r="305" spans="1:18" ht="15" customHeight="1" x14ac:dyDescent="0.25">
      <c r="A305" s="245">
        <v>45046</v>
      </c>
      <c r="B305" s="241" t="s">
        <v>4495</v>
      </c>
      <c r="C305" s="244">
        <v>800094968</v>
      </c>
      <c r="D305" s="241" t="s">
        <v>890</v>
      </c>
      <c r="E305" s="244">
        <v>8252</v>
      </c>
      <c r="F305" s="241" t="s">
        <v>4000</v>
      </c>
      <c r="G305" s="241" t="s">
        <v>3830</v>
      </c>
      <c r="H305" s="241" t="s">
        <v>2976</v>
      </c>
      <c r="I305" s="246">
        <v>42008.800000000003</v>
      </c>
      <c r="J305" s="246">
        <v>0</v>
      </c>
      <c r="K305" s="246">
        <v>0</v>
      </c>
      <c r="L305" s="240">
        <f t="shared" si="5"/>
        <v>42008.800000000003</v>
      </c>
      <c r="M305" s="240">
        <f>L305</f>
        <v>42008.800000000003</v>
      </c>
      <c r="N305" s="235"/>
      <c r="O305" t="str">
        <f>VLOOKUP(C305:C785,'Correos Cliente'!$A$1:$C$4990,3,FALSE)</f>
        <v>si</v>
      </c>
      <c r="P305" t="str">
        <f>VLOOKUP($E305:$E$731,OBRAS!$A$1:$H$4974,8,FALSE)</f>
        <v>ORDEN DE COMPRA Y MIGO</v>
      </c>
      <c r="R305" s="100"/>
    </row>
    <row r="306" spans="1:18" ht="15" customHeight="1" x14ac:dyDescent="0.25">
      <c r="A306" s="245">
        <v>45046</v>
      </c>
      <c r="B306" s="241" t="s">
        <v>4496</v>
      </c>
      <c r="C306" s="244">
        <v>800094968</v>
      </c>
      <c r="D306" s="241" t="s">
        <v>890</v>
      </c>
      <c r="E306" s="244">
        <v>8258</v>
      </c>
      <c r="F306" s="241" t="s">
        <v>4001</v>
      </c>
      <c r="G306" s="241" t="s">
        <v>3830</v>
      </c>
      <c r="H306" s="241" t="s">
        <v>2976</v>
      </c>
      <c r="I306" s="246">
        <v>30717269.800000001</v>
      </c>
      <c r="J306" s="246">
        <v>0</v>
      </c>
      <c r="K306" s="246">
        <v>0</v>
      </c>
      <c r="L306" s="240">
        <f t="shared" si="5"/>
        <v>30717269.800000001</v>
      </c>
      <c r="M306" s="240">
        <f>L306</f>
        <v>30717269.800000001</v>
      </c>
      <c r="N306" s="235"/>
      <c r="O306" t="str">
        <f>VLOOKUP(C306:C786,'Correos Cliente'!$A$1:$C$4990,3,FALSE)</f>
        <v>si</v>
      </c>
      <c r="P306" t="str">
        <f>VLOOKUP($E306:$E$731,OBRAS!$A$1:$H$4974,8,FALSE)</f>
        <v>ORDEN DE COMPRA Y MIGO</v>
      </c>
      <c r="R306" s="100"/>
    </row>
    <row r="307" spans="1:18" ht="15" customHeight="1" x14ac:dyDescent="0.25">
      <c r="A307" s="245">
        <v>45046</v>
      </c>
      <c r="B307" s="241" t="s">
        <v>4497</v>
      </c>
      <c r="C307" s="244">
        <v>800094968</v>
      </c>
      <c r="D307" s="241" t="s">
        <v>890</v>
      </c>
      <c r="E307" s="244">
        <v>8258</v>
      </c>
      <c r="F307" s="241" t="s">
        <v>4001</v>
      </c>
      <c r="G307" s="244" t="s">
        <v>4192</v>
      </c>
      <c r="H307" s="241" t="s">
        <v>2976</v>
      </c>
      <c r="I307" s="246">
        <v>0</v>
      </c>
      <c r="J307" s="246">
        <v>17797</v>
      </c>
      <c r="K307" s="246">
        <v>0</v>
      </c>
      <c r="L307" s="240">
        <f t="shared" si="5"/>
        <v>17797</v>
      </c>
      <c r="M307" s="240">
        <f>L307</f>
        <v>17797</v>
      </c>
      <c r="N307" s="235"/>
      <c r="O307" t="str">
        <f>VLOOKUP(C307:C787,'Correos Cliente'!$A$1:$C$4990,3,FALSE)</f>
        <v>si</v>
      </c>
      <c r="P307" t="str">
        <f>VLOOKUP($E307:$E$731,OBRAS!$A$1:$H$4974,8,FALSE)</f>
        <v>ORDEN DE COMPRA Y MIGO</v>
      </c>
      <c r="R307" s="100"/>
    </row>
    <row r="308" spans="1:18" ht="15" customHeight="1" x14ac:dyDescent="0.25">
      <c r="A308" s="245">
        <v>45046</v>
      </c>
      <c r="B308" s="241" t="s">
        <v>4498</v>
      </c>
      <c r="C308" s="244">
        <v>800094968</v>
      </c>
      <c r="D308" s="241" t="s">
        <v>890</v>
      </c>
      <c r="E308" s="244">
        <v>8270</v>
      </c>
      <c r="F308" s="241" t="s">
        <v>4036</v>
      </c>
      <c r="G308" s="241" t="s">
        <v>3830</v>
      </c>
      <c r="H308" s="241" t="s">
        <v>2976</v>
      </c>
      <c r="I308" s="246">
        <v>5369480.1299999999</v>
      </c>
      <c r="J308" s="246">
        <v>0</v>
      </c>
      <c r="K308" s="246">
        <v>0</v>
      </c>
      <c r="L308" s="240">
        <f t="shared" si="5"/>
        <v>5369480.1299999999</v>
      </c>
      <c r="M308" s="240">
        <f>L308</f>
        <v>5369480.1299999999</v>
      </c>
      <c r="N308" s="235"/>
      <c r="O308" t="str">
        <f>VLOOKUP(C308:C788,'Correos Cliente'!$A$1:$C$4990,3,FALSE)</f>
        <v>si</v>
      </c>
      <c r="P308" t="str">
        <f>VLOOKUP($E308:$E$731,OBRAS!$A$1:$H$4974,8,FALSE)</f>
        <v>ORDEN DE COMPRA Y MIGO</v>
      </c>
      <c r="R308" s="100"/>
    </row>
    <row r="309" spans="1:18" ht="15" customHeight="1" x14ac:dyDescent="0.25">
      <c r="A309" s="245">
        <v>45046</v>
      </c>
      <c r="B309" s="241" t="s">
        <v>4499</v>
      </c>
      <c r="C309" s="244">
        <v>800094968</v>
      </c>
      <c r="D309" s="241" t="s">
        <v>890</v>
      </c>
      <c r="E309" s="244">
        <v>8270</v>
      </c>
      <c r="F309" s="241" t="s">
        <v>4036</v>
      </c>
      <c r="G309" s="241" t="s">
        <v>3832</v>
      </c>
      <c r="H309" s="241" t="s">
        <v>2976</v>
      </c>
      <c r="I309" s="246">
        <v>0</v>
      </c>
      <c r="J309" s="246">
        <v>0</v>
      </c>
      <c r="K309" s="246">
        <v>739000</v>
      </c>
      <c r="L309" s="240">
        <f t="shared" si="5"/>
        <v>739000</v>
      </c>
      <c r="M309" s="240">
        <f>L309</f>
        <v>739000</v>
      </c>
      <c r="N309" s="235"/>
      <c r="O309" t="str">
        <f>VLOOKUP(C309:C789,'Correos Cliente'!$A$1:$C$4990,3,FALSE)</f>
        <v>si</v>
      </c>
      <c r="P309" t="str">
        <f>VLOOKUP($E309:$E$731,OBRAS!$A$1:$H$4974,8,FALSE)</f>
        <v>ORDEN DE COMPRA Y MIGO</v>
      </c>
      <c r="R309" s="100"/>
    </row>
    <row r="310" spans="1:18" ht="15" customHeight="1" x14ac:dyDescent="0.25">
      <c r="A310" s="245">
        <v>45046</v>
      </c>
      <c r="B310" s="241" t="s">
        <v>4500</v>
      </c>
      <c r="C310" s="244">
        <v>800094968</v>
      </c>
      <c r="D310" s="241" t="s">
        <v>890</v>
      </c>
      <c r="E310" s="244">
        <v>8270</v>
      </c>
      <c r="F310" s="241" t="s">
        <v>4036</v>
      </c>
      <c r="G310" s="241" t="s">
        <v>4458</v>
      </c>
      <c r="H310" s="241" t="s">
        <v>2976</v>
      </c>
      <c r="I310" s="246">
        <v>0</v>
      </c>
      <c r="J310" s="246">
        <v>0</v>
      </c>
      <c r="K310" s="246">
        <v>260000</v>
      </c>
      <c r="L310" s="240">
        <f t="shared" si="5"/>
        <v>260000</v>
      </c>
      <c r="M310" s="240">
        <f>L310</f>
        <v>260000</v>
      </c>
      <c r="N310" s="235"/>
      <c r="O310" t="str">
        <f>VLOOKUP(C310:C790,'Correos Cliente'!$A$1:$C$4990,3,FALSE)</f>
        <v>si</v>
      </c>
      <c r="P310" t="str">
        <f>VLOOKUP($E310:$E$731,OBRAS!$A$1:$H$4974,8,FALSE)</f>
        <v>ORDEN DE COMPRA Y MIGO</v>
      </c>
      <c r="R310" s="100"/>
    </row>
    <row r="311" spans="1:18" ht="15" customHeight="1" x14ac:dyDescent="0.25">
      <c r="A311" s="245">
        <v>45046</v>
      </c>
      <c r="B311" s="241" t="s">
        <v>4501</v>
      </c>
      <c r="C311" s="244">
        <v>800094968</v>
      </c>
      <c r="D311" s="241" t="s">
        <v>890</v>
      </c>
      <c r="E311" s="244">
        <v>8275</v>
      </c>
      <c r="F311" s="241" t="s">
        <v>4041</v>
      </c>
      <c r="G311" s="241" t="s">
        <v>3830</v>
      </c>
      <c r="H311" s="241" t="s">
        <v>2976</v>
      </c>
      <c r="I311" s="246">
        <v>10914873</v>
      </c>
      <c r="J311" s="246">
        <v>0</v>
      </c>
      <c r="K311" s="246">
        <v>0</v>
      </c>
      <c r="L311" s="240">
        <f t="shared" si="5"/>
        <v>10914873</v>
      </c>
      <c r="M311" s="240">
        <f>L311</f>
        <v>10914873</v>
      </c>
      <c r="N311" s="235"/>
      <c r="O311" t="str">
        <f>VLOOKUP(C311:C791,'Correos Cliente'!$A$1:$C$4990,3,FALSE)</f>
        <v>si</v>
      </c>
      <c r="P311" t="str">
        <f>VLOOKUP($E311:$E$731,OBRAS!$A$1:$H$4974,8,FALSE)</f>
        <v>ORDEN DE COMPRA Y MIGO</v>
      </c>
      <c r="R311" s="100"/>
    </row>
    <row r="312" spans="1:18" ht="15" customHeight="1" x14ac:dyDescent="0.25">
      <c r="A312" s="245">
        <v>45046</v>
      </c>
      <c r="B312" s="241" t="s">
        <v>4502</v>
      </c>
      <c r="C312" s="244">
        <v>800094968</v>
      </c>
      <c r="D312" s="241" t="s">
        <v>890</v>
      </c>
      <c r="E312" s="244">
        <v>8275</v>
      </c>
      <c r="F312" s="241" t="s">
        <v>4041</v>
      </c>
      <c r="G312" s="241" t="s">
        <v>4458</v>
      </c>
      <c r="H312" s="241" t="s">
        <v>2976</v>
      </c>
      <c r="I312" s="246">
        <v>0</v>
      </c>
      <c r="J312" s="246">
        <v>0</v>
      </c>
      <c r="K312" s="246">
        <v>970000</v>
      </c>
      <c r="L312" s="240">
        <f t="shared" si="5"/>
        <v>970000</v>
      </c>
      <c r="M312" s="240">
        <f>L312</f>
        <v>970000</v>
      </c>
      <c r="N312" s="235"/>
      <c r="O312" t="str">
        <f>VLOOKUP(C312:C792,'Correos Cliente'!$A$1:$C$4990,3,FALSE)</f>
        <v>si</v>
      </c>
      <c r="P312" t="str">
        <f>VLOOKUP($E312:$E$731,OBRAS!$A$1:$H$4974,8,FALSE)</f>
        <v>ORDEN DE COMPRA Y MIGO</v>
      </c>
      <c r="R312" s="100"/>
    </row>
    <row r="313" spans="1:18" ht="15" customHeight="1" x14ac:dyDescent="0.25">
      <c r="A313" s="245">
        <v>45046</v>
      </c>
      <c r="B313" s="241" t="s">
        <v>4503</v>
      </c>
      <c r="C313" s="244">
        <v>800094968</v>
      </c>
      <c r="D313" s="241" t="s">
        <v>890</v>
      </c>
      <c r="E313" s="244">
        <v>8280</v>
      </c>
      <c r="F313" s="241" t="s">
        <v>4046</v>
      </c>
      <c r="G313" s="241" t="s">
        <v>3830</v>
      </c>
      <c r="H313" s="241" t="s">
        <v>2976</v>
      </c>
      <c r="I313" s="246">
        <v>16102083.6</v>
      </c>
      <c r="J313" s="246">
        <v>0</v>
      </c>
      <c r="K313" s="246">
        <v>0</v>
      </c>
      <c r="L313" s="240">
        <f t="shared" si="5"/>
        <v>16102083.6</v>
      </c>
      <c r="M313" s="240">
        <f>L313</f>
        <v>16102083.6</v>
      </c>
      <c r="N313" s="235"/>
      <c r="O313" t="str">
        <f>VLOOKUP(C313:C793,'Correos Cliente'!$A$1:$C$4990,3,FALSE)</f>
        <v>si</v>
      </c>
      <c r="P313" t="str">
        <f>VLOOKUP($E313:$E$731,OBRAS!$A$1:$H$4974,8,FALSE)</f>
        <v>ORDEN DE COMPRA Y MIGO</v>
      </c>
      <c r="R313" s="100"/>
    </row>
    <row r="314" spans="1:18" ht="15" customHeight="1" x14ac:dyDescent="0.25">
      <c r="A314" s="245">
        <v>45046</v>
      </c>
      <c r="B314" s="241" t="s">
        <v>4504</v>
      </c>
      <c r="C314" s="244">
        <v>800094968</v>
      </c>
      <c r="D314" s="241" t="s">
        <v>890</v>
      </c>
      <c r="E314" s="244">
        <v>8287</v>
      </c>
      <c r="F314" s="241" t="s">
        <v>4053</v>
      </c>
      <c r="G314" s="241" t="s">
        <v>3830</v>
      </c>
      <c r="H314" s="241" t="s">
        <v>2976</v>
      </c>
      <c r="I314" s="246">
        <v>212144.1</v>
      </c>
      <c r="J314" s="246">
        <v>0</v>
      </c>
      <c r="K314" s="246">
        <v>0</v>
      </c>
      <c r="L314" s="240">
        <f t="shared" si="5"/>
        <v>212144.1</v>
      </c>
      <c r="M314" s="240">
        <f>L314</f>
        <v>212144.1</v>
      </c>
      <c r="N314" s="235"/>
      <c r="O314" t="str">
        <f>VLOOKUP(C314:C794,'Correos Cliente'!$A$1:$C$4990,3,FALSE)</f>
        <v>si</v>
      </c>
      <c r="P314" t="str">
        <f>VLOOKUP($E314:$E$731,OBRAS!$A$1:$H$4974,8,FALSE)</f>
        <v>ORDEN DE COMPRA Y MIGO</v>
      </c>
      <c r="R314" s="100"/>
    </row>
    <row r="315" spans="1:18" ht="15" customHeight="1" x14ac:dyDescent="0.25">
      <c r="A315" s="245">
        <v>45046</v>
      </c>
      <c r="B315" s="241" t="s">
        <v>4505</v>
      </c>
      <c r="C315" s="244">
        <v>800094968</v>
      </c>
      <c r="D315" s="241" t="s">
        <v>890</v>
      </c>
      <c r="E315" s="244">
        <v>8288</v>
      </c>
      <c r="F315" s="241" t="s">
        <v>4054</v>
      </c>
      <c r="G315" s="244" t="s">
        <v>4192</v>
      </c>
      <c r="H315" s="241" t="s">
        <v>2976</v>
      </c>
      <c r="I315" s="246">
        <v>0</v>
      </c>
      <c r="J315" s="246">
        <v>15168</v>
      </c>
      <c r="K315" s="246">
        <v>0</v>
      </c>
      <c r="L315" s="240">
        <f t="shared" si="5"/>
        <v>15168</v>
      </c>
      <c r="M315" s="240">
        <f>L315</f>
        <v>15168</v>
      </c>
      <c r="N315" s="235"/>
      <c r="O315" t="str">
        <f>VLOOKUP(C315:C795,'Correos Cliente'!$A$1:$C$4990,3,FALSE)</f>
        <v>si</v>
      </c>
      <c r="P315" t="str">
        <f>VLOOKUP($E315:$E$731,OBRAS!$A$1:$H$4974,8,FALSE)</f>
        <v>ORDEN DE COMPRA Y MIGO</v>
      </c>
      <c r="R315" s="100"/>
    </row>
    <row r="316" spans="1:18" ht="15" customHeight="1" x14ac:dyDescent="0.25">
      <c r="A316" s="245">
        <v>45046</v>
      </c>
      <c r="B316" s="241" t="s">
        <v>4506</v>
      </c>
      <c r="C316" s="244">
        <v>800094968</v>
      </c>
      <c r="D316" s="241" t="s">
        <v>890</v>
      </c>
      <c r="E316" s="244">
        <v>8288</v>
      </c>
      <c r="F316" s="241" t="s">
        <v>4054</v>
      </c>
      <c r="G316" s="241" t="s">
        <v>3830</v>
      </c>
      <c r="H316" s="241" t="s">
        <v>2976</v>
      </c>
      <c r="I316" s="246">
        <v>21802856.100000001</v>
      </c>
      <c r="J316" s="246">
        <v>0</v>
      </c>
      <c r="K316" s="246">
        <v>0</v>
      </c>
      <c r="L316" s="240">
        <f t="shared" si="5"/>
        <v>21802856.100000001</v>
      </c>
      <c r="M316" s="240">
        <f>L316</f>
        <v>21802856.100000001</v>
      </c>
      <c r="N316" s="235"/>
      <c r="O316" t="str">
        <f>VLOOKUP(C316:C796,'Correos Cliente'!$A$1:$C$4990,3,FALSE)</f>
        <v>si</v>
      </c>
      <c r="P316" t="str">
        <f>VLOOKUP($E316:$E$731,OBRAS!$A$1:$H$4974,8,FALSE)</f>
        <v>ORDEN DE COMPRA Y MIGO</v>
      </c>
      <c r="R316" s="100"/>
    </row>
    <row r="317" spans="1:18" ht="15" customHeight="1" x14ac:dyDescent="0.25">
      <c r="A317" s="245">
        <v>45046</v>
      </c>
      <c r="B317" s="241" t="s">
        <v>4507</v>
      </c>
      <c r="C317" s="244">
        <v>800094968</v>
      </c>
      <c r="D317" s="241" t="s">
        <v>890</v>
      </c>
      <c r="E317" s="244">
        <v>8307</v>
      </c>
      <c r="F317" s="241" t="s">
        <v>4073</v>
      </c>
      <c r="G317" s="241" t="s">
        <v>3830</v>
      </c>
      <c r="H317" s="241" t="s">
        <v>2976</v>
      </c>
      <c r="I317" s="246">
        <v>1233415</v>
      </c>
      <c r="J317" s="246">
        <v>0</v>
      </c>
      <c r="K317" s="246">
        <v>0</v>
      </c>
      <c r="L317" s="240">
        <f t="shared" si="5"/>
        <v>1233415</v>
      </c>
      <c r="M317" s="240">
        <f>L317</f>
        <v>1233415</v>
      </c>
      <c r="N317" s="235"/>
      <c r="O317" t="str">
        <f>VLOOKUP(C317:C797,'Correos Cliente'!$A$1:$C$4990,3,FALSE)</f>
        <v>si</v>
      </c>
      <c r="P317" t="str">
        <f>VLOOKUP($E317:$E$731,OBRAS!$A$1:$H$4974,8,FALSE)</f>
        <v>ORDEN DE COMPRA Y MIGO</v>
      </c>
      <c r="R317" s="100"/>
    </row>
    <row r="318" spans="1:18" ht="15" customHeight="1" x14ac:dyDescent="0.25">
      <c r="A318" s="245">
        <v>45046</v>
      </c>
      <c r="B318" s="241" t="s">
        <v>4508</v>
      </c>
      <c r="C318" s="244">
        <v>800094968</v>
      </c>
      <c r="D318" s="241" t="s">
        <v>890</v>
      </c>
      <c r="E318" s="244">
        <v>8318</v>
      </c>
      <c r="F318" s="241" t="s">
        <v>4085</v>
      </c>
      <c r="G318" s="241" t="s">
        <v>4458</v>
      </c>
      <c r="H318" s="241" t="s">
        <v>2976</v>
      </c>
      <c r="I318" s="246">
        <v>0</v>
      </c>
      <c r="J318" s="246">
        <v>0</v>
      </c>
      <c r="K318" s="246">
        <v>740000</v>
      </c>
      <c r="L318" s="240">
        <f t="shared" si="5"/>
        <v>740000</v>
      </c>
      <c r="M318" s="240">
        <f>L318</f>
        <v>740000</v>
      </c>
      <c r="N318" s="235"/>
      <c r="O318" t="str">
        <f>VLOOKUP(C318:C798,'Correos Cliente'!$A$1:$C$4990,3,FALSE)</f>
        <v>si</v>
      </c>
      <c r="P318" t="str">
        <f>VLOOKUP($E318:$E$731,OBRAS!$A$1:$H$4974,8,FALSE)</f>
        <v>ORDEN DE COMPRA Y MIGO</v>
      </c>
      <c r="R318" s="100"/>
    </row>
    <row r="319" spans="1:18" ht="15" customHeight="1" x14ac:dyDescent="0.25">
      <c r="A319" s="245">
        <v>45046</v>
      </c>
      <c r="B319" s="241" t="s">
        <v>4509</v>
      </c>
      <c r="C319" s="244">
        <v>800094968</v>
      </c>
      <c r="D319" s="241" t="s">
        <v>890</v>
      </c>
      <c r="E319" s="244">
        <v>8318</v>
      </c>
      <c r="F319" s="241" t="s">
        <v>4085</v>
      </c>
      <c r="G319" s="241" t="s">
        <v>3830</v>
      </c>
      <c r="H319" s="241" t="s">
        <v>2976</v>
      </c>
      <c r="I319" s="246">
        <v>266197.53000000003</v>
      </c>
      <c r="J319" s="246">
        <v>0</v>
      </c>
      <c r="K319" s="246">
        <v>0</v>
      </c>
      <c r="L319" s="240">
        <f t="shared" si="5"/>
        <v>266197.53000000003</v>
      </c>
      <c r="M319" s="240">
        <f>L319</f>
        <v>266197.53000000003</v>
      </c>
      <c r="N319" s="235"/>
      <c r="O319" t="str">
        <f>VLOOKUP(C319:C799,'Correos Cliente'!$A$1:$C$4990,3,FALSE)</f>
        <v>si</v>
      </c>
      <c r="P319" t="str">
        <f>VLOOKUP($E319:$E$731,OBRAS!$A$1:$H$4974,8,FALSE)</f>
        <v>ORDEN DE COMPRA Y MIGO</v>
      </c>
      <c r="R319" s="100"/>
    </row>
    <row r="320" spans="1:18" ht="15" customHeight="1" x14ac:dyDescent="0.25">
      <c r="A320" s="245">
        <v>45046</v>
      </c>
      <c r="B320" s="241" t="s">
        <v>4510</v>
      </c>
      <c r="C320" s="244">
        <v>800094968</v>
      </c>
      <c r="D320" s="241" t="s">
        <v>890</v>
      </c>
      <c r="E320" s="244">
        <v>8326</v>
      </c>
      <c r="F320" s="241" t="s">
        <v>4094</v>
      </c>
      <c r="G320" s="241" t="s">
        <v>3830</v>
      </c>
      <c r="H320" s="241" t="s">
        <v>2976</v>
      </c>
      <c r="I320" s="246">
        <v>2189432.7999999998</v>
      </c>
      <c r="J320" s="246">
        <v>0</v>
      </c>
      <c r="K320" s="246">
        <v>0</v>
      </c>
      <c r="L320" s="240">
        <f t="shared" si="5"/>
        <v>2189432.7999999998</v>
      </c>
      <c r="M320" s="240">
        <f>L320</f>
        <v>2189432.7999999998</v>
      </c>
      <c r="N320" s="235"/>
      <c r="O320" t="str">
        <f>VLOOKUP(C320:C800,'Correos Cliente'!$A$1:$C$4990,3,FALSE)</f>
        <v>si</v>
      </c>
      <c r="P320" t="str">
        <f>VLOOKUP($E320:$E$731,OBRAS!$A$1:$H$4974,8,FALSE)</f>
        <v>ORDEN DE COMPRA Y MIGO</v>
      </c>
      <c r="R320" s="100"/>
    </row>
    <row r="321" spans="1:18" ht="15" customHeight="1" x14ac:dyDescent="0.25">
      <c r="A321" s="245">
        <v>45046</v>
      </c>
      <c r="B321" s="241" t="s">
        <v>4511</v>
      </c>
      <c r="C321" s="244">
        <v>800094968</v>
      </c>
      <c r="D321" s="241" t="s">
        <v>890</v>
      </c>
      <c r="E321" s="244">
        <v>8338</v>
      </c>
      <c r="F321" s="241" t="s">
        <v>4106</v>
      </c>
      <c r="G321" s="241" t="s">
        <v>3830</v>
      </c>
      <c r="H321" s="241" t="s">
        <v>2976</v>
      </c>
      <c r="I321" s="246">
        <v>7755215</v>
      </c>
      <c r="J321" s="246">
        <v>0</v>
      </c>
      <c r="K321" s="246">
        <v>0</v>
      </c>
      <c r="L321" s="240">
        <f t="shared" si="5"/>
        <v>7755215</v>
      </c>
      <c r="M321" s="240">
        <f>L321</f>
        <v>7755215</v>
      </c>
      <c r="N321" s="235"/>
      <c r="O321" t="str">
        <f>VLOOKUP(C321:C801,'Correos Cliente'!$A$1:$C$4990,3,FALSE)</f>
        <v>si</v>
      </c>
      <c r="P321" t="str">
        <f>VLOOKUP($E321:$E$731,OBRAS!$A$1:$H$4974,8,FALSE)</f>
        <v>ORDEN DE COMPRA Y MIGO</v>
      </c>
      <c r="R321" s="100"/>
    </row>
    <row r="322" spans="1:18" ht="15" customHeight="1" x14ac:dyDescent="0.25">
      <c r="A322" s="245">
        <v>45046</v>
      </c>
      <c r="B322" s="241" t="s">
        <v>4512</v>
      </c>
      <c r="C322" s="244">
        <v>800094968</v>
      </c>
      <c r="D322" s="241" t="s">
        <v>890</v>
      </c>
      <c r="E322" s="244">
        <v>8338</v>
      </c>
      <c r="F322" s="241" t="s">
        <v>4106</v>
      </c>
      <c r="G322" s="241" t="s">
        <v>4458</v>
      </c>
      <c r="H322" s="241" t="s">
        <v>2976</v>
      </c>
      <c r="I322" s="246">
        <v>0</v>
      </c>
      <c r="J322" s="246">
        <v>0</v>
      </c>
      <c r="K322" s="246">
        <v>1495000</v>
      </c>
      <c r="L322" s="240">
        <f t="shared" si="5"/>
        <v>1495000</v>
      </c>
      <c r="M322" s="240">
        <f>L322</f>
        <v>1495000</v>
      </c>
      <c r="N322" s="235"/>
      <c r="O322" t="str">
        <f>VLOOKUP(C322:C802,'Correos Cliente'!$A$1:$C$4990,3,FALSE)</f>
        <v>si</v>
      </c>
      <c r="P322" t="str">
        <f>VLOOKUP($E322:$E$731,OBRAS!$A$1:$H$4974,8,FALSE)</f>
        <v>ORDEN DE COMPRA Y MIGO</v>
      </c>
      <c r="R322" s="100"/>
    </row>
    <row r="323" spans="1:18" ht="15" customHeight="1" x14ac:dyDescent="0.25">
      <c r="A323" s="245">
        <v>45046</v>
      </c>
      <c r="B323" s="241" t="s">
        <v>4513</v>
      </c>
      <c r="C323" s="244">
        <v>800094968</v>
      </c>
      <c r="D323" s="241" t="s">
        <v>890</v>
      </c>
      <c r="E323" s="244">
        <v>8338</v>
      </c>
      <c r="F323" s="241" t="s">
        <v>4106</v>
      </c>
      <c r="G323" s="241" t="s">
        <v>3832</v>
      </c>
      <c r="H323" s="241" t="s">
        <v>2976</v>
      </c>
      <c r="I323" s="246">
        <v>0</v>
      </c>
      <c r="J323" s="246">
        <v>0</v>
      </c>
      <c r="K323" s="246">
        <v>3735111</v>
      </c>
      <c r="L323" s="240">
        <f t="shared" si="5"/>
        <v>3735111</v>
      </c>
      <c r="M323" s="240">
        <f>L323</f>
        <v>3735111</v>
      </c>
      <c r="N323" s="235"/>
      <c r="O323" t="str">
        <f>VLOOKUP(C323:C803,'Correos Cliente'!$A$1:$C$4990,3,FALSE)</f>
        <v>si</v>
      </c>
      <c r="P323" t="str">
        <f>VLOOKUP($E323:$E$731,OBRAS!$A$1:$H$4974,8,FALSE)</f>
        <v>ORDEN DE COMPRA Y MIGO</v>
      </c>
      <c r="R323" s="100"/>
    </row>
    <row r="324" spans="1:18" ht="15" customHeight="1" x14ac:dyDescent="0.25">
      <c r="A324" s="245">
        <v>45046</v>
      </c>
      <c r="B324" s="241" t="s">
        <v>4514</v>
      </c>
      <c r="C324" s="244">
        <v>800094968</v>
      </c>
      <c r="D324" s="241" t="s">
        <v>890</v>
      </c>
      <c r="E324" s="244">
        <v>8359</v>
      </c>
      <c r="F324" s="241" t="s">
        <v>4128</v>
      </c>
      <c r="G324" s="241" t="s">
        <v>4458</v>
      </c>
      <c r="H324" s="241" t="s">
        <v>2976</v>
      </c>
      <c r="I324" s="246">
        <v>0</v>
      </c>
      <c r="J324" s="246">
        <v>0</v>
      </c>
      <c r="K324" s="246">
        <v>970000</v>
      </c>
      <c r="L324" s="240">
        <f t="shared" ref="L324:L387" si="6">I324+J324+K324</f>
        <v>970000</v>
      </c>
      <c r="M324" s="240">
        <f>L324</f>
        <v>970000</v>
      </c>
      <c r="N324" s="235"/>
      <c r="O324" t="str">
        <f>VLOOKUP(C324:C804,'Correos Cliente'!$A$1:$C$4990,3,FALSE)</f>
        <v>si</v>
      </c>
      <c r="P324" t="str">
        <f>VLOOKUP($E324:$E$731,OBRAS!$A$1:$H$4974,8,FALSE)</f>
        <v>ORDEN DE COMPRA Y MIGO</v>
      </c>
      <c r="R324" s="100"/>
    </row>
    <row r="325" spans="1:18" ht="15" customHeight="1" x14ac:dyDescent="0.25">
      <c r="A325" s="245">
        <v>45046</v>
      </c>
      <c r="B325" s="241" t="s">
        <v>4515</v>
      </c>
      <c r="C325" s="244">
        <v>800094968</v>
      </c>
      <c r="D325" s="241" t="s">
        <v>890</v>
      </c>
      <c r="E325" s="244">
        <v>8359</v>
      </c>
      <c r="F325" s="241" t="s">
        <v>4128</v>
      </c>
      <c r="G325" s="241" t="s">
        <v>3832</v>
      </c>
      <c r="H325" s="241" t="s">
        <v>2976</v>
      </c>
      <c r="I325" s="246">
        <v>0</v>
      </c>
      <c r="J325" s="246">
        <v>0</v>
      </c>
      <c r="K325" s="246">
        <v>759683</v>
      </c>
      <c r="L325" s="240">
        <f t="shared" si="6"/>
        <v>759683</v>
      </c>
      <c r="M325" s="240">
        <f>L325</f>
        <v>759683</v>
      </c>
      <c r="N325" s="235"/>
      <c r="O325" t="str">
        <f>VLOOKUP(C325:C805,'Correos Cliente'!$A$1:$C$4990,3,FALSE)</f>
        <v>si</v>
      </c>
      <c r="P325" t="str">
        <f>VLOOKUP($E325:$E$731,OBRAS!$A$1:$H$4974,8,FALSE)</f>
        <v>ORDEN DE COMPRA Y MIGO</v>
      </c>
      <c r="R325" s="100"/>
    </row>
    <row r="326" spans="1:18" ht="15" customHeight="1" x14ac:dyDescent="0.25">
      <c r="A326" s="245">
        <v>45046</v>
      </c>
      <c r="B326" s="241" t="s">
        <v>4516</v>
      </c>
      <c r="C326" s="244">
        <v>800094968</v>
      </c>
      <c r="D326" s="241" t="s">
        <v>890</v>
      </c>
      <c r="E326" s="244">
        <v>8359</v>
      </c>
      <c r="F326" s="241" t="s">
        <v>4128</v>
      </c>
      <c r="G326" s="241" t="s">
        <v>3830</v>
      </c>
      <c r="H326" s="241" t="s">
        <v>2976</v>
      </c>
      <c r="I326" s="246">
        <v>1529389.11</v>
      </c>
      <c r="J326" s="246">
        <v>0</v>
      </c>
      <c r="K326" s="246">
        <v>0</v>
      </c>
      <c r="L326" s="240">
        <f t="shared" si="6"/>
        <v>1529389.11</v>
      </c>
      <c r="M326" s="240">
        <f>L326</f>
        <v>1529389.11</v>
      </c>
      <c r="N326" s="235"/>
      <c r="O326" t="str">
        <f>VLOOKUP(C326:C806,'Correos Cliente'!$A$1:$C$4990,3,FALSE)</f>
        <v>si</v>
      </c>
      <c r="P326" t="str">
        <f>VLOOKUP($E326:$E$731,OBRAS!$A$1:$H$4974,8,FALSE)</f>
        <v>ORDEN DE COMPRA Y MIGO</v>
      </c>
      <c r="R326" s="100"/>
    </row>
    <row r="327" spans="1:18" ht="15" customHeight="1" x14ac:dyDescent="0.25">
      <c r="A327" s="245">
        <v>45046</v>
      </c>
      <c r="B327" s="241" t="s">
        <v>4517</v>
      </c>
      <c r="C327" s="244">
        <v>800094968</v>
      </c>
      <c r="D327" s="241" t="s">
        <v>890</v>
      </c>
      <c r="E327" s="244">
        <v>8360</v>
      </c>
      <c r="F327" s="241" t="s">
        <v>4129</v>
      </c>
      <c r="G327" s="241" t="s">
        <v>3832</v>
      </c>
      <c r="H327" s="241" t="s">
        <v>2976</v>
      </c>
      <c r="I327" s="246">
        <v>0</v>
      </c>
      <c r="J327" s="246">
        <v>0</v>
      </c>
      <c r="K327" s="246">
        <v>946554</v>
      </c>
      <c r="L327" s="240">
        <f t="shared" si="6"/>
        <v>946554</v>
      </c>
      <c r="M327" s="240">
        <f>L327</f>
        <v>946554</v>
      </c>
      <c r="N327" s="235"/>
      <c r="O327" t="str">
        <f>VLOOKUP(C327:C807,'Correos Cliente'!$A$1:$C$4990,3,FALSE)</f>
        <v>si</v>
      </c>
      <c r="P327" t="str">
        <f>VLOOKUP($E327:$E$731,OBRAS!$A$1:$H$4974,8,FALSE)</f>
        <v>ORDEN DE COMPRA Y MIGO</v>
      </c>
      <c r="R327" s="100"/>
    </row>
    <row r="328" spans="1:18" ht="15" customHeight="1" x14ac:dyDescent="0.25">
      <c r="A328" s="245">
        <v>45046</v>
      </c>
      <c r="B328" s="241" t="s">
        <v>4518</v>
      </c>
      <c r="C328" s="244">
        <v>800094968</v>
      </c>
      <c r="D328" s="241" t="s">
        <v>890</v>
      </c>
      <c r="E328" s="244">
        <v>8360</v>
      </c>
      <c r="F328" s="241" t="s">
        <v>4129</v>
      </c>
      <c r="G328" s="241" t="s">
        <v>3830</v>
      </c>
      <c r="H328" s="241" t="s">
        <v>2976</v>
      </c>
      <c r="I328" s="246">
        <v>630132.19999999995</v>
      </c>
      <c r="J328" s="246">
        <v>0</v>
      </c>
      <c r="K328" s="246">
        <v>0</v>
      </c>
      <c r="L328" s="240">
        <f t="shared" si="6"/>
        <v>630132.19999999995</v>
      </c>
      <c r="M328" s="240">
        <f>L328</f>
        <v>630132.19999999995</v>
      </c>
      <c r="N328" s="235"/>
      <c r="O328" t="str">
        <f>VLOOKUP(C328:C808,'Correos Cliente'!$A$1:$C$4990,3,FALSE)</f>
        <v>si</v>
      </c>
      <c r="P328" t="str">
        <f>VLOOKUP($E328:$E$731,OBRAS!$A$1:$H$4974,8,FALSE)</f>
        <v>ORDEN DE COMPRA Y MIGO</v>
      </c>
      <c r="R328" s="100"/>
    </row>
    <row r="329" spans="1:18" ht="15" customHeight="1" x14ac:dyDescent="0.25">
      <c r="A329" s="245">
        <v>45046</v>
      </c>
      <c r="B329" s="241" t="s">
        <v>4519</v>
      </c>
      <c r="C329" s="244">
        <v>800094968</v>
      </c>
      <c r="D329" s="241" t="s">
        <v>890</v>
      </c>
      <c r="E329" s="244">
        <v>8371</v>
      </c>
      <c r="F329" s="241" t="s">
        <v>4143</v>
      </c>
      <c r="G329" s="241" t="s">
        <v>4458</v>
      </c>
      <c r="H329" s="241" t="s">
        <v>2976</v>
      </c>
      <c r="I329" s="246">
        <v>0</v>
      </c>
      <c r="J329" s="246">
        <v>0</v>
      </c>
      <c r="K329" s="246">
        <v>2470000</v>
      </c>
      <c r="L329" s="240">
        <f t="shared" si="6"/>
        <v>2470000</v>
      </c>
      <c r="M329" s="240">
        <f>L329</f>
        <v>2470000</v>
      </c>
      <c r="N329" s="235"/>
      <c r="O329" t="str">
        <f>VLOOKUP(C329:C809,'Correos Cliente'!$A$1:$C$4990,3,FALSE)</f>
        <v>si</v>
      </c>
      <c r="P329" t="str">
        <f>VLOOKUP($E329:$E$731,OBRAS!$A$1:$H$4974,8,FALSE)</f>
        <v>ORDEN DE COMPRA Y MIGO</v>
      </c>
      <c r="R329" s="100"/>
    </row>
    <row r="330" spans="1:18" ht="15" customHeight="1" x14ac:dyDescent="0.25">
      <c r="A330" s="245">
        <v>45046</v>
      </c>
      <c r="B330" s="241" t="s">
        <v>4520</v>
      </c>
      <c r="C330" s="244">
        <v>800094968</v>
      </c>
      <c r="D330" s="241" t="s">
        <v>890</v>
      </c>
      <c r="E330" s="244">
        <v>8371</v>
      </c>
      <c r="F330" s="241" t="s">
        <v>4143</v>
      </c>
      <c r="G330" s="241" t="s">
        <v>3832</v>
      </c>
      <c r="H330" s="241" t="s">
        <v>2976</v>
      </c>
      <c r="I330" s="246">
        <v>0</v>
      </c>
      <c r="J330" s="246">
        <v>0</v>
      </c>
      <c r="K330" s="246">
        <v>4815985</v>
      </c>
      <c r="L330" s="240">
        <f t="shared" si="6"/>
        <v>4815985</v>
      </c>
      <c r="M330" s="240">
        <f>L330</f>
        <v>4815985</v>
      </c>
      <c r="N330" s="235"/>
      <c r="O330" t="str">
        <f>VLOOKUP(C330:C810,'Correos Cliente'!$A$1:$C$4990,3,FALSE)</f>
        <v>si</v>
      </c>
      <c r="P330" t="str">
        <f>VLOOKUP($E330:$E$731,OBRAS!$A$1:$H$4974,8,FALSE)</f>
        <v>ORDEN DE COMPRA Y MIGO</v>
      </c>
      <c r="R330" s="100"/>
    </row>
    <row r="331" spans="1:18" ht="15" customHeight="1" x14ac:dyDescent="0.25">
      <c r="A331" s="245">
        <v>45046</v>
      </c>
      <c r="B331" s="241" t="s">
        <v>4521</v>
      </c>
      <c r="C331" s="244">
        <v>800094968</v>
      </c>
      <c r="D331" s="241" t="s">
        <v>890</v>
      </c>
      <c r="E331" s="244">
        <v>8371</v>
      </c>
      <c r="F331" s="241" t="s">
        <v>4143</v>
      </c>
      <c r="G331" s="241" t="s">
        <v>3830</v>
      </c>
      <c r="H331" s="241" t="s">
        <v>2976</v>
      </c>
      <c r="I331" s="246">
        <v>5235876.96</v>
      </c>
      <c r="J331" s="246">
        <v>0</v>
      </c>
      <c r="K331" s="246">
        <v>0</v>
      </c>
      <c r="L331" s="240">
        <f t="shared" si="6"/>
        <v>5235876.96</v>
      </c>
      <c r="M331" s="240">
        <f>L331</f>
        <v>5235876.96</v>
      </c>
      <c r="N331" s="235"/>
      <c r="O331" t="str">
        <f>VLOOKUP(C331:C811,'Correos Cliente'!$A$1:$C$4990,3,FALSE)</f>
        <v>si</v>
      </c>
      <c r="P331" t="str">
        <f>VLOOKUP($E331:$E$731,OBRAS!$A$1:$H$4974,8,FALSE)</f>
        <v>ORDEN DE COMPRA Y MIGO</v>
      </c>
      <c r="R331" s="100"/>
    </row>
    <row r="332" spans="1:18" ht="15" customHeight="1" x14ac:dyDescent="0.25">
      <c r="A332" s="245">
        <v>45046</v>
      </c>
      <c r="B332" s="241" t="s">
        <v>4522</v>
      </c>
      <c r="C332" s="244">
        <v>800094968</v>
      </c>
      <c r="D332" s="241" t="s">
        <v>890</v>
      </c>
      <c r="E332" s="244">
        <v>8393</v>
      </c>
      <c r="F332" s="241" t="s">
        <v>4167</v>
      </c>
      <c r="G332" s="241" t="s">
        <v>3830</v>
      </c>
      <c r="H332" s="241" t="s">
        <v>2976</v>
      </c>
      <c r="I332" s="246">
        <v>203160</v>
      </c>
      <c r="J332" s="246">
        <v>0</v>
      </c>
      <c r="K332" s="246">
        <v>0</v>
      </c>
      <c r="L332" s="240">
        <f t="shared" si="6"/>
        <v>203160</v>
      </c>
      <c r="M332" s="240">
        <f>L332</f>
        <v>203160</v>
      </c>
      <c r="N332" s="235"/>
      <c r="O332" t="str">
        <f>VLOOKUP(C332:C812,'Correos Cliente'!$A$1:$C$4990,3,FALSE)</f>
        <v>si</v>
      </c>
      <c r="P332" t="str">
        <f>VLOOKUP($E332:$E$731,OBRAS!$A$1:$H$4974,8,FALSE)</f>
        <v>ORDEN DE COMPRA Y MIGO</v>
      </c>
      <c r="R332" s="100"/>
    </row>
    <row r="333" spans="1:18" ht="15" customHeight="1" x14ac:dyDescent="0.25">
      <c r="A333" s="245">
        <v>45046</v>
      </c>
      <c r="B333" s="241" t="s">
        <v>4523</v>
      </c>
      <c r="C333" s="244">
        <v>800094968</v>
      </c>
      <c r="D333" s="241" t="s">
        <v>890</v>
      </c>
      <c r="E333" s="244">
        <v>8393</v>
      </c>
      <c r="F333" s="241" t="s">
        <v>4167</v>
      </c>
      <c r="G333" s="241" t="s">
        <v>3832</v>
      </c>
      <c r="H333" s="241" t="s">
        <v>2976</v>
      </c>
      <c r="I333" s="246">
        <v>0</v>
      </c>
      <c r="J333" s="246">
        <v>0</v>
      </c>
      <c r="K333" s="246">
        <v>34800</v>
      </c>
      <c r="L333" s="240">
        <f t="shared" si="6"/>
        <v>34800</v>
      </c>
      <c r="M333" s="240">
        <f>L333</f>
        <v>34800</v>
      </c>
      <c r="N333" s="235"/>
      <c r="O333" t="str">
        <f>VLOOKUP(C333:C813,'Correos Cliente'!$A$1:$C$4990,3,FALSE)</f>
        <v>si</v>
      </c>
      <c r="P333" t="str">
        <f>VLOOKUP($E333:$E$731,OBRAS!$A$1:$H$4974,8,FALSE)</f>
        <v>ORDEN DE COMPRA Y MIGO</v>
      </c>
      <c r="R333" s="100"/>
    </row>
    <row r="334" spans="1:18" ht="15" customHeight="1" x14ac:dyDescent="0.25">
      <c r="A334" s="245">
        <v>45046</v>
      </c>
      <c r="B334" s="241" t="s">
        <v>4524</v>
      </c>
      <c r="C334" s="244">
        <v>800094968</v>
      </c>
      <c r="D334" s="241" t="s">
        <v>890</v>
      </c>
      <c r="E334" s="244">
        <v>8394</v>
      </c>
      <c r="F334" s="241" t="s">
        <v>4168</v>
      </c>
      <c r="G334" s="241" t="s">
        <v>3830</v>
      </c>
      <c r="H334" s="241" t="s">
        <v>2976</v>
      </c>
      <c r="I334" s="246">
        <v>794727.48</v>
      </c>
      <c r="J334" s="246">
        <v>0</v>
      </c>
      <c r="K334" s="246">
        <v>0</v>
      </c>
      <c r="L334" s="240">
        <f t="shared" si="6"/>
        <v>794727.48</v>
      </c>
      <c r="M334" s="240">
        <f>L334</f>
        <v>794727.48</v>
      </c>
      <c r="N334" s="235"/>
      <c r="O334" t="str">
        <f>VLOOKUP(C334:C814,'Correos Cliente'!$A$1:$C$4990,3,FALSE)</f>
        <v>si</v>
      </c>
      <c r="P334" t="str">
        <f>VLOOKUP($E334:$E$731,OBRAS!$A$1:$H$4974,8,FALSE)</f>
        <v>ORDEN DE COMPRA Y MIGO</v>
      </c>
      <c r="R334" s="100"/>
    </row>
    <row r="335" spans="1:18" ht="15" customHeight="1" x14ac:dyDescent="0.25">
      <c r="A335" s="245">
        <v>45046</v>
      </c>
      <c r="B335" s="241" t="s">
        <v>4525</v>
      </c>
      <c r="C335" s="244">
        <v>800094968</v>
      </c>
      <c r="D335" s="241" t="s">
        <v>890</v>
      </c>
      <c r="E335" s="244">
        <v>8394</v>
      </c>
      <c r="F335" s="241" t="s">
        <v>4168</v>
      </c>
      <c r="G335" s="241" t="s">
        <v>3832</v>
      </c>
      <c r="H335" s="241" t="s">
        <v>2976</v>
      </c>
      <c r="I335" s="246">
        <v>0</v>
      </c>
      <c r="J335" s="246">
        <v>0</v>
      </c>
      <c r="K335" s="246">
        <v>934195</v>
      </c>
      <c r="L335" s="240">
        <f t="shared" si="6"/>
        <v>934195</v>
      </c>
      <c r="M335" s="240">
        <f>L335</f>
        <v>934195</v>
      </c>
      <c r="N335" s="235"/>
      <c r="O335" t="str">
        <f>VLOOKUP(C335:C815,'Correos Cliente'!$A$1:$C$4990,3,FALSE)</f>
        <v>si</v>
      </c>
      <c r="P335" t="str">
        <f>VLOOKUP($E335:$E$731,OBRAS!$A$1:$H$4974,8,FALSE)</f>
        <v>ORDEN DE COMPRA Y MIGO</v>
      </c>
      <c r="R335" s="100"/>
    </row>
    <row r="336" spans="1:18" ht="15" customHeight="1" x14ac:dyDescent="0.25">
      <c r="A336" s="245">
        <v>45046</v>
      </c>
      <c r="B336" s="241" t="s">
        <v>4526</v>
      </c>
      <c r="C336" s="244">
        <v>800094968</v>
      </c>
      <c r="D336" s="241" t="s">
        <v>890</v>
      </c>
      <c r="E336" s="244">
        <v>8394</v>
      </c>
      <c r="F336" s="241" t="s">
        <v>4168</v>
      </c>
      <c r="G336" s="241" t="s">
        <v>4458</v>
      </c>
      <c r="H336" s="241" t="s">
        <v>2976</v>
      </c>
      <c r="I336" s="246">
        <v>0</v>
      </c>
      <c r="J336" s="246">
        <v>0</v>
      </c>
      <c r="K336" s="246">
        <v>1235000</v>
      </c>
      <c r="L336" s="240">
        <f t="shared" si="6"/>
        <v>1235000</v>
      </c>
      <c r="M336" s="240">
        <f>L336</f>
        <v>1235000</v>
      </c>
      <c r="N336" s="235"/>
      <c r="O336" t="str">
        <f>VLOOKUP(C336:C816,'Correos Cliente'!$A$1:$C$4990,3,FALSE)</f>
        <v>si</v>
      </c>
      <c r="P336" t="str">
        <f>VLOOKUP($E336:$E$731,OBRAS!$A$1:$H$4974,8,FALSE)</f>
        <v>ORDEN DE COMPRA Y MIGO</v>
      </c>
      <c r="R336" s="100"/>
    </row>
    <row r="337" spans="1:18" ht="15" customHeight="1" x14ac:dyDescent="0.25">
      <c r="A337" s="245">
        <v>45046</v>
      </c>
      <c r="B337" s="241" t="s">
        <v>4527</v>
      </c>
      <c r="C337" s="244">
        <v>800094968</v>
      </c>
      <c r="D337" s="241" t="s">
        <v>890</v>
      </c>
      <c r="E337" s="244">
        <v>8399</v>
      </c>
      <c r="F337" s="241" t="s">
        <v>4173</v>
      </c>
      <c r="G337" s="241" t="s">
        <v>3830</v>
      </c>
      <c r="H337" s="241" t="s">
        <v>2976</v>
      </c>
      <c r="I337" s="246">
        <v>285088</v>
      </c>
      <c r="J337" s="246">
        <v>0</v>
      </c>
      <c r="K337" s="246">
        <v>0</v>
      </c>
      <c r="L337" s="240">
        <f t="shared" si="6"/>
        <v>285088</v>
      </c>
      <c r="M337" s="240">
        <f>L337</f>
        <v>285088</v>
      </c>
      <c r="N337" s="235"/>
      <c r="O337" t="str">
        <f>VLOOKUP(C337:C817,'Correos Cliente'!$A$1:$C$4990,3,FALSE)</f>
        <v>si</v>
      </c>
      <c r="P337" t="str">
        <f>VLOOKUP($E337:$E$731,OBRAS!$A$1:$H$4974,8,FALSE)</f>
        <v>ORDEN DE COMPRA Y MIGO</v>
      </c>
      <c r="R337" s="100"/>
    </row>
    <row r="338" spans="1:18" ht="15" customHeight="1" x14ac:dyDescent="0.25">
      <c r="A338" s="245">
        <v>45046</v>
      </c>
      <c r="B338" s="241" t="s">
        <v>4528</v>
      </c>
      <c r="C338" s="244">
        <v>800094968</v>
      </c>
      <c r="D338" s="241" t="s">
        <v>890</v>
      </c>
      <c r="E338" s="244">
        <v>8399</v>
      </c>
      <c r="F338" s="241" t="s">
        <v>4173</v>
      </c>
      <c r="G338" s="241" t="s">
        <v>3832</v>
      </c>
      <c r="H338" s="241" t="s">
        <v>2976</v>
      </c>
      <c r="I338" s="246">
        <v>0</v>
      </c>
      <c r="J338" s="246">
        <v>0</v>
      </c>
      <c r="K338" s="246">
        <v>2070228</v>
      </c>
      <c r="L338" s="240">
        <f t="shared" si="6"/>
        <v>2070228</v>
      </c>
      <c r="M338" s="240">
        <f>L338</f>
        <v>2070228</v>
      </c>
      <c r="N338" s="235"/>
      <c r="O338" t="str">
        <f>VLOOKUP(C338:C818,'Correos Cliente'!$A$1:$C$4990,3,FALSE)</f>
        <v>si</v>
      </c>
      <c r="P338" t="str">
        <f>VLOOKUP($E338:$E$731,OBRAS!$A$1:$H$4974,8,FALSE)</f>
        <v>ORDEN DE COMPRA Y MIGO</v>
      </c>
      <c r="R338" s="100"/>
    </row>
    <row r="339" spans="1:18" ht="15" customHeight="1" x14ac:dyDescent="0.25">
      <c r="A339" s="245">
        <v>45046</v>
      </c>
      <c r="B339" s="241" t="s">
        <v>4529</v>
      </c>
      <c r="C339" s="244">
        <v>800094968</v>
      </c>
      <c r="D339" s="241" t="s">
        <v>890</v>
      </c>
      <c r="E339" s="244">
        <v>8399</v>
      </c>
      <c r="F339" s="241" t="s">
        <v>4173</v>
      </c>
      <c r="G339" s="241" t="s">
        <v>4458</v>
      </c>
      <c r="H339" s="241" t="s">
        <v>2976</v>
      </c>
      <c r="I339" s="246">
        <v>0</v>
      </c>
      <c r="J339" s="246">
        <v>0</v>
      </c>
      <c r="K339" s="246">
        <v>970000</v>
      </c>
      <c r="L339" s="240">
        <f t="shared" si="6"/>
        <v>970000</v>
      </c>
      <c r="M339" s="240">
        <f>L339</f>
        <v>970000</v>
      </c>
      <c r="N339" s="235"/>
      <c r="O339" t="str">
        <f>VLOOKUP(C339:C819,'Correos Cliente'!$A$1:$C$4990,3,FALSE)</f>
        <v>si</v>
      </c>
      <c r="P339" t="str">
        <f>VLOOKUP($E339:$E$731,OBRAS!$A$1:$H$4974,8,FALSE)</f>
        <v>ORDEN DE COMPRA Y MIGO</v>
      </c>
      <c r="R339" s="100"/>
    </row>
    <row r="340" spans="1:18" ht="15" customHeight="1" x14ac:dyDescent="0.25">
      <c r="A340" s="245">
        <v>45046</v>
      </c>
      <c r="B340" s="241" t="s">
        <v>4530</v>
      </c>
      <c r="C340" s="244">
        <v>890205645</v>
      </c>
      <c r="D340" s="241" t="s">
        <v>3277</v>
      </c>
      <c r="E340" s="244">
        <v>7327</v>
      </c>
      <c r="F340" s="241" t="s">
        <v>2974</v>
      </c>
      <c r="G340" s="244" t="s">
        <v>4192</v>
      </c>
      <c r="H340" s="241" t="s">
        <v>1220</v>
      </c>
      <c r="I340" s="246">
        <v>0</v>
      </c>
      <c r="J340" s="246">
        <v>49189</v>
      </c>
      <c r="K340" s="246">
        <v>0</v>
      </c>
      <c r="L340" s="240">
        <f t="shared" si="6"/>
        <v>49189</v>
      </c>
      <c r="M340" s="240">
        <f>L340</f>
        <v>49189</v>
      </c>
      <c r="N340" s="235"/>
      <c r="O340" t="str">
        <f>VLOOKUP(C340:C820,'Correos Cliente'!$A$1:$C$4990,3,FALSE)</f>
        <v>SI</v>
      </c>
      <c r="P340" t="str">
        <f>VLOOKUP($E340:$E$731,OBRAS!$A$1:$H$4974,8,FALSE)</f>
        <v>ACTA PARA FACTURAR</v>
      </c>
      <c r="R340" s="100"/>
    </row>
    <row r="341" spans="1:18" ht="15" customHeight="1" x14ac:dyDescent="0.25">
      <c r="A341" s="245">
        <v>45046</v>
      </c>
      <c r="B341" s="241" t="s">
        <v>4531</v>
      </c>
      <c r="C341" s="244">
        <v>890205645</v>
      </c>
      <c r="D341" s="241" t="s">
        <v>3277</v>
      </c>
      <c r="E341" s="244">
        <v>7327</v>
      </c>
      <c r="F341" s="241" t="s">
        <v>2974</v>
      </c>
      <c r="G341" s="241" t="s">
        <v>3830</v>
      </c>
      <c r="H341" s="241" t="s">
        <v>1220</v>
      </c>
      <c r="I341" s="246">
        <v>1185812.78</v>
      </c>
      <c r="J341" s="246">
        <v>0</v>
      </c>
      <c r="K341" s="246">
        <v>0</v>
      </c>
      <c r="L341" s="240">
        <f t="shared" si="6"/>
        <v>1185812.78</v>
      </c>
      <c r="M341" s="240">
        <f>L341</f>
        <v>1185812.78</v>
      </c>
      <c r="N341" s="235"/>
      <c r="O341" t="str">
        <f>VLOOKUP(C341:C821,'Correos Cliente'!$A$1:$C$4990,3,FALSE)</f>
        <v>SI</v>
      </c>
      <c r="P341" t="str">
        <f>VLOOKUP($E341:$E$731,OBRAS!$A$1:$H$4974,8,FALSE)</f>
        <v>ACTA PARA FACTURAR</v>
      </c>
      <c r="R341" s="100"/>
    </row>
    <row r="342" spans="1:18" ht="15" customHeight="1" x14ac:dyDescent="0.25">
      <c r="A342" s="245">
        <v>45046</v>
      </c>
      <c r="B342" s="241" t="s">
        <v>4532</v>
      </c>
      <c r="C342" s="244">
        <v>890205645</v>
      </c>
      <c r="D342" s="241" t="s">
        <v>3277</v>
      </c>
      <c r="E342" s="244">
        <v>7327</v>
      </c>
      <c r="F342" s="241" t="s">
        <v>2974</v>
      </c>
      <c r="G342" s="241" t="s">
        <v>4219</v>
      </c>
      <c r="H342" s="241" t="s">
        <v>1220</v>
      </c>
      <c r="I342" s="246">
        <v>0</v>
      </c>
      <c r="J342" s="246">
        <v>0</v>
      </c>
      <c r="K342" s="246">
        <v>40594</v>
      </c>
      <c r="L342" s="240">
        <f t="shared" si="6"/>
        <v>40594</v>
      </c>
      <c r="M342" s="240">
        <f>L342</f>
        <v>40594</v>
      </c>
      <c r="N342" s="235"/>
      <c r="O342" t="str">
        <f>VLOOKUP(C342:C822,'Correos Cliente'!$A$1:$C$4990,3,FALSE)</f>
        <v>SI</v>
      </c>
      <c r="P342" t="str">
        <f>VLOOKUP($E342:$E$731,OBRAS!$A$1:$H$4974,8,FALSE)</f>
        <v>ACTA PARA FACTURAR</v>
      </c>
      <c r="R342" s="100"/>
    </row>
    <row r="343" spans="1:18" ht="15" customHeight="1" x14ac:dyDescent="0.25">
      <c r="A343" s="245">
        <v>45046</v>
      </c>
      <c r="B343" s="241" t="s">
        <v>4533</v>
      </c>
      <c r="C343" s="244">
        <v>890205645</v>
      </c>
      <c r="D343" s="241" t="s">
        <v>3277</v>
      </c>
      <c r="E343" s="244">
        <v>7329</v>
      </c>
      <c r="F343" s="241" t="s">
        <v>2975</v>
      </c>
      <c r="G343" s="244" t="s">
        <v>4192</v>
      </c>
      <c r="H343" s="241" t="s">
        <v>1220</v>
      </c>
      <c r="I343" s="246">
        <v>0</v>
      </c>
      <c r="J343" s="246">
        <v>139602</v>
      </c>
      <c r="K343" s="246">
        <v>0</v>
      </c>
      <c r="L343" s="240">
        <f t="shared" si="6"/>
        <v>139602</v>
      </c>
      <c r="M343" s="240">
        <f>L343</f>
        <v>139602</v>
      </c>
      <c r="N343" s="235"/>
      <c r="O343" t="str">
        <f>VLOOKUP(C343:C823,'Correos Cliente'!$A$1:$C$4990,3,FALSE)</f>
        <v>SI</v>
      </c>
      <c r="P343" t="str">
        <f>VLOOKUP($E343:$E$731,OBRAS!$A$1:$H$4974,8,FALSE)</f>
        <v>ACTA PARA FACTURAR</v>
      </c>
      <c r="R343" s="100"/>
    </row>
    <row r="344" spans="1:18" ht="15" customHeight="1" x14ac:dyDescent="0.25">
      <c r="A344" s="245">
        <v>45046</v>
      </c>
      <c r="B344" s="241" t="s">
        <v>4534</v>
      </c>
      <c r="C344" s="244">
        <v>890205645</v>
      </c>
      <c r="D344" s="241" t="s">
        <v>3277</v>
      </c>
      <c r="E344" s="244">
        <v>7329</v>
      </c>
      <c r="F344" s="241" t="s">
        <v>2975</v>
      </c>
      <c r="G344" s="241" t="s">
        <v>3830</v>
      </c>
      <c r="H344" s="241" t="s">
        <v>1220</v>
      </c>
      <c r="I344" s="246">
        <v>3749596.58</v>
      </c>
      <c r="J344" s="246">
        <v>0</v>
      </c>
      <c r="K344" s="246">
        <v>0</v>
      </c>
      <c r="L344" s="240">
        <f t="shared" si="6"/>
        <v>3749596.58</v>
      </c>
      <c r="M344" s="240">
        <f>L344</f>
        <v>3749596.58</v>
      </c>
      <c r="N344" s="235"/>
      <c r="O344" t="str">
        <f>VLOOKUP(C344:C824,'Correos Cliente'!$A$1:$C$4990,3,FALSE)</f>
        <v>SI</v>
      </c>
      <c r="P344" t="str">
        <f>VLOOKUP($E344:$E$731,OBRAS!$A$1:$H$4974,8,FALSE)</f>
        <v>ACTA PARA FACTURAR</v>
      </c>
      <c r="R344" s="100"/>
    </row>
    <row r="345" spans="1:18" ht="15" customHeight="1" x14ac:dyDescent="0.25">
      <c r="A345" s="245">
        <v>45046</v>
      </c>
      <c r="B345" s="241" t="s">
        <v>4535</v>
      </c>
      <c r="C345" s="244">
        <v>890205645</v>
      </c>
      <c r="D345" s="241" t="s">
        <v>3277</v>
      </c>
      <c r="E345" s="244">
        <v>7403</v>
      </c>
      <c r="F345" s="241" t="s">
        <v>3100</v>
      </c>
      <c r="G345" s="241" t="s">
        <v>4219</v>
      </c>
      <c r="H345" s="241" t="s">
        <v>1220</v>
      </c>
      <c r="I345" s="246">
        <v>0</v>
      </c>
      <c r="J345" s="246">
        <v>0</v>
      </c>
      <c r="K345" s="246">
        <v>65240</v>
      </c>
      <c r="L345" s="240">
        <f t="shared" si="6"/>
        <v>65240</v>
      </c>
      <c r="M345" s="240">
        <f>L345</f>
        <v>65240</v>
      </c>
      <c r="N345" s="235"/>
      <c r="O345" t="str">
        <f>VLOOKUP(C345:C825,'Correos Cliente'!$A$1:$C$4990,3,FALSE)</f>
        <v>SI</v>
      </c>
      <c r="P345" t="str">
        <f>VLOOKUP($E345:$E$731,OBRAS!$A$1:$H$4974,8,FALSE)</f>
        <v>ACTA PARA FACTURAR</v>
      </c>
      <c r="R345" s="100"/>
    </row>
    <row r="346" spans="1:18" ht="15" customHeight="1" x14ac:dyDescent="0.25">
      <c r="A346" s="245">
        <v>45046</v>
      </c>
      <c r="B346" s="241" t="s">
        <v>4536</v>
      </c>
      <c r="C346" s="244">
        <v>890205645</v>
      </c>
      <c r="D346" s="241" t="s">
        <v>3277</v>
      </c>
      <c r="E346" s="244">
        <v>7403</v>
      </c>
      <c r="F346" s="241" t="s">
        <v>3100</v>
      </c>
      <c r="G346" s="241" t="s">
        <v>3830</v>
      </c>
      <c r="H346" s="241" t="s">
        <v>1220</v>
      </c>
      <c r="I346" s="246">
        <v>1004059.54</v>
      </c>
      <c r="J346" s="246">
        <v>0</v>
      </c>
      <c r="K346" s="246">
        <v>0</v>
      </c>
      <c r="L346" s="240">
        <f t="shared" si="6"/>
        <v>1004059.54</v>
      </c>
      <c r="M346" s="240">
        <f>L346</f>
        <v>1004059.54</v>
      </c>
      <c r="N346" s="235"/>
      <c r="O346" t="str">
        <f>VLOOKUP(C346:C826,'Correos Cliente'!$A$1:$C$4990,3,FALSE)</f>
        <v>SI</v>
      </c>
      <c r="P346" t="str">
        <f>VLOOKUP($E346:$E$731,OBRAS!$A$1:$H$4974,8,FALSE)</f>
        <v>ACTA PARA FACTURAR</v>
      </c>
      <c r="R346" s="100"/>
    </row>
    <row r="347" spans="1:18" ht="15" customHeight="1" x14ac:dyDescent="0.25">
      <c r="A347" s="245">
        <v>45046</v>
      </c>
      <c r="B347" s="241" t="s">
        <v>4537</v>
      </c>
      <c r="C347" s="244">
        <v>890205645</v>
      </c>
      <c r="D347" s="241" t="s">
        <v>3277</v>
      </c>
      <c r="E347" s="244">
        <v>7403</v>
      </c>
      <c r="F347" s="241" t="s">
        <v>3100</v>
      </c>
      <c r="G347" s="244" t="s">
        <v>4192</v>
      </c>
      <c r="H347" s="241" t="s">
        <v>1220</v>
      </c>
      <c r="I347" s="246">
        <v>0</v>
      </c>
      <c r="J347" s="246">
        <v>188833</v>
      </c>
      <c r="K347" s="246">
        <v>0</v>
      </c>
      <c r="L347" s="240">
        <f t="shared" si="6"/>
        <v>188833</v>
      </c>
      <c r="M347" s="240">
        <f>L347</f>
        <v>188833</v>
      </c>
      <c r="N347" s="235"/>
      <c r="O347" t="str">
        <f>VLOOKUP(C347:C827,'Correos Cliente'!$A$1:$C$4990,3,FALSE)</f>
        <v>SI</v>
      </c>
      <c r="P347" t="str">
        <f>VLOOKUP($E347:$E$731,OBRAS!$A$1:$H$4974,8,FALSE)</f>
        <v>ACTA PARA FACTURAR</v>
      </c>
      <c r="R347" s="100"/>
    </row>
    <row r="348" spans="1:18" ht="15" customHeight="1" x14ac:dyDescent="0.25">
      <c r="A348" s="245">
        <v>45046</v>
      </c>
      <c r="B348" s="241" t="s">
        <v>4538</v>
      </c>
      <c r="C348" s="244">
        <v>890205645</v>
      </c>
      <c r="D348" s="241" t="s">
        <v>3277</v>
      </c>
      <c r="E348" s="244">
        <v>7404</v>
      </c>
      <c r="F348" s="241" t="s">
        <v>3101</v>
      </c>
      <c r="G348" s="241" t="s">
        <v>3830</v>
      </c>
      <c r="H348" s="241" t="s">
        <v>1220</v>
      </c>
      <c r="I348" s="246">
        <v>18158.54</v>
      </c>
      <c r="J348" s="246">
        <v>0</v>
      </c>
      <c r="K348" s="246">
        <v>0</v>
      </c>
      <c r="L348" s="240">
        <f t="shared" si="6"/>
        <v>18158.54</v>
      </c>
      <c r="M348" s="240">
        <f>L348</f>
        <v>18158.54</v>
      </c>
      <c r="N348" s="235"/>
      <c r="O348" t="str">
        <f>VLOOKUP(C348:C828,'Correos Cliente'!$A$1:$C$4990,3,FALSE)</f>
        <v>SI</v>
      </c>
      <c r="P348" t="str">
        <f>VLOOKUP($E348:$E$731,OBRAS!$A$1:$H$4974,8,FALSE)</f>
        <v>ACTA PARA FACTURAR</v>
      </c>
      <c r="R348" s="100"/>
    </row>
    <row r="349" spans="1:18" ht="15" customHeight="1" x14ac:dyDescent="0.25">
      <c r="A349" s="245">
        <v>45046</v>
      </c>
      <c r="B349" s="241" t="s">
        <v>4539</v>
      </c>
      <c r="C349" s="244">
        <v>890205645</v>
      </c>
      <c r="D349" s="241" t="s">
        <v>3277</v>
      </c>
      <c r="E349" s="244">
        <v>7404</v>
      </c>
      <c r="F349" s="241" t="s">
        <v>3101</v>
      </c>
      <c r="G349" s="244" t="s">
        <v>4192</v>
      </c>
      <c r="H349" s="241" t="s">
        <v>1220</v>
      </c>
      <c r="I349" s="246">
        <v>0</v>
      </c>
      <c r="J349" s="246">
        <v>26080</v>
      </c>
      <c r="K349" s="246">
        <v>0</v>
      </c>
      <c r="L349" s="240">
        <f t="shared" si="6"/>
        <v>26080</v>
      </c>
      <c r="M349" s="240">
        <f>L349</f>
        <v>26080</v>
      </c>
      <c r="N349" s="235"/>
      <c r="O349" t="str">
        <f>VLOOKUP(C349:C829,'Correos Cliente'!$A$1:$C$4990,3,FALSE)</f>
        <v>SI</v>
      </c>
      <c r="P349" t="str">
        <f>VLOOKUP($E349:$E$731,OBRAS!$A$1:$H$4974,8,FALSE)</f>
        <v>ACTA PARA FACTURAR</v>
      </c>
      <c r="R349" s="100"/>
    </row>
    <row r="350" spans="1:18" ht="15" customHeight="1" x14ac:dyDescent="0.25">
      <c r="A350" s="245">
        <v>45046</v>
      </c>
      <c r="B350" s="241" t="s">
        <v>4540</v>
      </c>
      <c r="C350" s="244">
        <v>890205645</v>
      </c>
      <c r="D350" s="241" t="s">
        <v>3277</v>
      </c>
      <c r="E350" s="244">
        <v>7429</v>
      </c>
      <c r="F350" s="241" t="s">
        <v>3125</v>
      </c>
      <c r="G350" s="244" t="s">
        <v>4192</v>
      </c>
      <c r="H350" s="241" t="s">
        <v>1220</v>
      </c>
      <c r="I350" s="246">
        <v>0</v>
      </c>
      <c r="J350" s="246">
        <v>96000</v>
      </c>
      <c r="K350" s="246">
        <v>0</v>
      </c>
      <c r="L350" s="240">
        <f t="shared" si="6"/>
        <v>96000</v>
      </c>
      <c r="M350" s="240">
        <f>L350</f>
        <v>96000</v>
      </c>
      <c r="N350" s="235"/>
      <c r="O350" t="str">
        <f>VLOOKUP(C350:C830,'Correos Cliente'!$A$1:$C$4990,3,FALSE)</f>
        <v>SI</v>
      </c>
      <c r="P350" t="str">
        <f>VLOOKUP($E350:$E$731,OBRAS!$A$1:$H$4974,8,FALSE)</f>
        <v>ACTA PARA FACTURAR</v>
      </c>
      <c r="R350" s="100"/>
    </row>
    <row r="351" spans="1:18" ht="15" customHeight="1" x14ac:dyDescent="0.25">
      <c r="A351" s="245">
        <v>45046</v>
      </c>
      <c r="B351" s="241" t="s">
        <v>4541</v>
      </c>
      <c r="C351" s="244">
        <v>890205645</v>
      </c>
      <c r="D351" s="241" t="s">
        <v>3277</v>
      </c>
      <c r="E351" s="244">
        <v>7429</v>
      </c>
      <c r="F351" s="241" t="s">
        <v>3125</v>
      </c>
      <c r="G351" s="241" t="s">
        <v>3830</v>
      </c>
      <c r="H351" s="241" t="s">
        <v>1220</v>
      </c>
      <c r="I351" s="246">
        <v>152349.07</v>
      </c>
      <c r="J351" s="246">
        <v>0</v>
      </c>
      <c r="K351" s="246">
        <v>0</v>
      </c>
      <c r="L351" s="240">
        <f t="shared" si="6"/>
        <v>152349.07</v>
      </c>
      <c r="M351" s="240">
        <f>L351</f>
        <v>152349.07</v>
      </c>
      <c r="N351" s="235"/>
      <c r="O351" t="str">
        <f>VLOOKUP(C351:C831,'Correos Cliente'!$A$1:$C$4990,3,FALSE)</f>
        <v>SI</v>
      </c>
      <c r="P351" t="str">
        <f>VLOOKUP($E351:$E$731,OBRAS!$A$1:$H$4974,8,FALSE)</f>
        <v>ACTA PARA FACTURAR</v>
      </c>
      <c r="R351" s="100"/>
    </row>
    <row r="352" spans="1:18" ht="15" customHeight="1" x14ac:dyDescent="0.25">
      <c r="A352" s="245">
        <v>45046</v>
      </c>
      <c r="B352" s="241" t="s">
        <v>4542</v>
      </c>
      <c r="C352" s="244">
        <v>890205645</v>
      </c>
      <c r="D352" s="241" t="s">
        <v>3277</v>
      </c>
      <c r="E352" s="244">
        <v>7500</v>
      </c>
      <c r="F352" s="241" t="s">
        <v>3200</v>
      </c>
      <c r="G352" s="244" t="s">
        <v>4192</v>
      </c>
      <c r="H352" s="241" t="s">
        <v>1220</v>
      </c>
      <c r="I352" s="246">
        <v>0</v>
      </c>
      <c r="J352" s="246">
        <v>10080</v>
      </c>
      <c r="K352" s="246">
        <v>0</v>
      </c>
      <c r="L352" s="240">
        <f t="shared" si="6"/>
        <v>10080</v>
      </c>
      <c r="M352" s="240">
        <f>L352</f>
        <v>10080</v>
      </c>
      <c r="N352" s="235"/>
      <c r="O352" t="str">
        <f>VLOOKUP(C352:C832,'Correos Cliente'!$A$1:$C$4990,3,FALSE)</f>
        <v>SI</v>
      </c>
      <c r="P352" t="str">
        <f>VLOOKUP($E352:$E$731,OBRAS!$A$1:$H$4974,8,FALSE)</f>
        <v>ACTA PARA FACTURAR</v>
      </c>
      <c r="R352" s="100"/>
    </row>
    <row r="353" spans="1:18" ht="15" customHeight="1" x14ac:dyDescent="0.25">
      <c r="A353" s="245">
        <v>45046</v>
      </c>
      <c r="B353" s="241" t="s">
        <v>4543</v>
      </c>
      <c r="C353" s="244">
        <v>890205645</v>
      </c>
      <c r="D353" s="241" t="s">
        <v>3277</v>
      </c>
      <c r="E353" s="244">
        <v>7500</v>
      </c>
      <c r="F353" s="241" t="s">
        <v>3200</v>
      </c>
      <c r="G353" s="241" t="s">
        <v>3830</v>
      </c>
      <c r="H353" s="241" t="s">
        <v>1220</v>
      </c>
      <c r="I353" s="246">
        <v>760534.26</v>
      </c>
      <c r="J353" s="246">
        <v>0</v>
      </c>
      <c r="K353" s="246">
        <v>0</v>
      </c>
      <c r="L353" s="240">
        <f t="shared" si="6"/>
        <v>760534.26</v>
      </c>
      <c r="M353" s="240">
        <f>L353</f>
        <v>760534.26</v>
      </c>
      <c r="N353" s="235"/>
      <c r="O353" t="str">
        <f>VLOOKUP(C353:C833,'Correos Cliente'!$A$1:$C$4990,3,FALSE)</f>
        <v>SI</v>
      </c>
      <c r="P353" t="str">
        <f>VLOOKUP($E353:$E$731,OBRAS!$A$1:$H$4974,8,FALSE)</f>
        <v>ACTA PARA FACTURAR</v>
      </c>
      <c r="R353" s="100"/>
    </row>
    <row r="354" spans="1:18" ht="15" customHeight="1" x14ac:dyDescent="0.25">
      <c r="A354" s="245">
        <v>45046</v>
      </c>
      <c r="B354" s="241" t="s">
        <v>4544</v>
      </c>
      <c r="C354" s="244">
        <v>890205645</v>
      </c>
      <c r="D354" s="241" t="s">
        <v>3277</v>
      </c>
      <c r="E354" s="244">
        <v>7532</v>
      </c>
      <c r="F354" s="241" t="s">
        <v>3231</v>
      </c>
      <c r="G354" s="244" t="s">
        <v>4192</v>
      </c>
      <c r="H354" s="241" t="s">
        <v>1220</v>
      </c>
      <c r="I354" s="246">
        <v>0</v>
      </c>
      <c r="J354" s="246">
        <v>41491</v>
      </c>
      <c r="K354" s="246">
        <v>0</v>
      </c>
      <c r="L354" s="240">
        <f t="shared" si="6"/>
        <v>41491</v>
      </c>
      <c r="M354" s="240">
        <f>L354</f>
        <v>41491</v>
      </c>
      <c r="N354" s="235"/>
      <c r="O354" t="str">
        <f>VLOOKUP(C354:C834,'Correos Cliente'!$A$1:$C$4990,3,FALSE)</f>
        <v>SI</v>
      </c>
      <c r="P354" t="str">
        <f>VLOOKUP($E354:$E$731,OBRAS!$A$1:$H$4974,8,FALSE)</f>
        <v>ACTA PARA FACTURAR</v>
      </c>
      <c r="R354" s="100"/>
    </row>
    <row r="355" spans="1:18" ht="15" customHeight="1" x14ac:dyDescent="0.25">
      <c r="A355" s="245">
        <v>45046</v>
      </c>
      <c r="B355" s="241" t="s">
        <v>4545</v>
      </c>
      <c r="C355" s="244">
        <v>890205645</v>
      </c>
      <c r="D355" s="241" t="s">
        <v>3277</v>
      </c>
      <c r="E355" s="244">
        <v>7532</v>
      </c>
      <c r="F355" s="241" t="s">
        <v>3231</v>
      </c>
      <c r="G355" s="241" t="s">
        <v>3830</v>
      </c>
      <c r="H355" s="241" t="s">
        <v>1220</v>
      </c>
      <c r="I355" s="246">
        <v>556014.93000000005</v>
      </c>
      <c r="J355" s="246">
        <v>0</v>
      </c>
      <c r="K355" s="246">
        <v>0</v>
      </c>
      <c r="L355" s="240">
        <f t="shared" si="6"/>
        <v>556014.93000000005</v>
      </c>
      <c r="M355" s="240">
        <f>L355</f>
        <v>556014.93000000005</v>
      </c>
      <c r="N355" s="235"/>
      <c r="O355" t="str">
        <f>VLOOKUP(C355:C835,'Correos Cliente'!$A$1:$C$4990,3,FALSE)</f>
        <v>SI</v>
      </c>
      <c r="P355" t="str">
        <f>VLOOKUP($E355:$E$731,OBRAS!$A$1:$H$4974,8,FALSE)</f>
        <v>ACTA PARA FACTURAR</v>
      </c>
      <c r="R355" s="100"/>
    </row>
    <row r="356" spans="1:18" ht="15" customHeight="1" x14ac:dyDescent="0.25">
      <c r="A356" s="245">
        <v>45046</v>
      </c>
      <c r="B356" s="241" t="s">
        <v>4546</v>
      </c>
      <c r="C356" s="244">
        <v>890205645</v>
      </c>
      <c r="D356" s="241" t="s">
        <v>3277</v>
      </c>
      <c r="E356" s="244">
        <v>7683</v>
      </c>
      <c r="F356" s="241" t="s">
        <v>3393</v>
      </c>
      <c r="G356" s="241" t="s">
        <v>3830</v>
      </c>
      <c r="H356" s="241" t="s">
        <v>1220</v>
      </c>
      <c r="I356" s="246">
        <v>740838.40000000002</v>
      </c>
      <c r="J356" s="246">
        <v>0</v>
      </c>
      <c r="K356" s="246">
        <v>0</v>
      </c>
      <c r="L356" s="240">
        <f t="shared" si="6"/>
        <v>740838.40000000002</v>
      </c>
      <c r="M356" s="240">
        <f>L356</f>
        <v>740838.40000000002</v>
      </c>
      <c r="N356" s="235"/>
      <c r="O356" t="str">
        <f>VLOOKUP(C356:C836,'Correos Cliente'!$A$1:$C$4990,3,FALSE)</f>
        <v>SI</v>
      </c>
      <c r="P356" t="str">
        <f>VLOOKUP($E356:$E$731,OBRAS!$A$1:$H$4974,8,FALSE)</f>
        <v>ACTA PARA FACTURAR</v>
      </c>
      <c r="R356" s="100"/>
    </row>
    <row r="357" spans="1:18" ht="15" customHeight="1" x14ac:dyDescent="0.25">
      <c r="A357" s="245">
        <v>45046</v>
      </c>
      <c r="B357" s="241" t="s">
        <v>4547</v>
      </c>
      <c r="C357" s="244">
        <v>890205645</v>
      </c>
      <c r="D357" s="241" t="s">
        <v>3277</v>
      </c>
      <c r="E357" s="244">
        <v>7716</v>
      </c>
      <c r="F357" s="241" t="s">
        <v>4548</v>
      </c>
      <c r="G357" s="241" t="s">
        <v>3830</v>
      </c>
      <c r="H357" s="241" t="s">
        <v>1220</v>
      </c>
      <c r="I357" s="246">
        <v>192434.14</v>
      </c>
      <c r="J357" s="246">
        <v>0</v>
      </c>
      <c r="K357" s="246">
        <v>0</v>
      </c>
      <c r="L357" s="240">
        <f t="shared" si="6"/>
        <v>192434.14</v>
      </c>
      <c r="M357" s="240">
        <f>L357</f>
        <v>192434.14</v>
      </c>
      <c r="N357" s="235"/>
      <c r="O357" t="str">
        <f>VLOOKUP(C357:C837,'Correos Cliente'!$A$1:$C$4990,3,FALSE)</f>
        <v>SI</v>
      </c>
      <c r="P357" t="str">
        <f>VLOOKUP($E357:$E$731,OBRAS!$A$1:$H$4974,8,FALSE)</f>
        <v>ACTA PARA FACTURAR</v>
      </c>
      <c r="R357" s="100"/>
    </row>
    <row r="358" spans="1:18" ht="15" customHeight="1" x14ac:dyDescent="0.25">
      <c r="A358" s="245">
        <v>45046</v>
      </c>
      <c r="B358" s="241" t="s">
        <v>4549</v>
      </c>
      <c r="C358" s="244">
        <v>890205645</v>
      </c>
      <c r="D358" s="241" t="s">
        <v>3277</v>
      </c>
      <c r="E358" s="244">
        <v>7774</v>
      </c>
      <c r="F358" s="241" t="s">
        <v>3500</v>
      </c>
      <c r="G358" s="241" t="s">
        <v>3830</v>
      </c>
      <c r="H358" s="241" t="s">
        <v>1220</v>
      </c>
      <c r="I358" s="246">
        <v>84486.67</v>
      </c>
      <c r="J358" s="246">
        <v>0</v>
      </c>
      <c r="K358" s="246">
        <v>0</v>
      </c>
      <c r="L358" s="240">
        <f t="shared" si="6"/>
        <v>84486.67</v>
      </c>
      <c r="M358" s="240">
        <f>L358</f>
        <v>84486.67</v>
      </c>
      <c r="N358" s="235"/>
      <c r="O358" t="str">
        <f>VLOOKUP(C358:C838,'Correos Cliente'!$A$1:$C$4990,3,FALSE)</f>
        <v>SI</v>
      </c>
      <c r="P358" t="str">
        <f>VLOOKUP($E358:$E$731,OBRAS!$A$1:$H$4974,8,FALSE)</f>
        <v>ACTA PARA FACTURAR</v>
      </c>
      <c r="R358" s="100"/>
    </row>
    <row r="359" spans="1:18" ht="15" customHeight="1" x14ac:dyDescent="0.25">
      <c r="A359" s="245">
        <v>45046</v>
      </c>
      <c r="B359" s="241" t="s">
        <v>4550</v>
      </c>
      <c r="C359" s="244">
        <v>890205645</v>
      </c>
      <c r="D359" s="241" t="s">
        <v>3277</v>
      </c>
      <c r="E359" s="244">
        <v>7780</v>
      </c>
      <c r="F359" s="241" t="s">
        <v>4551</v>
      </c>
      <c r="G359" s="244" t="s">
        <v>4192</v>
      </c>
      <c r="H359" s="241" t="s">
        <v>1220</v>
      </c>
      <c r="I359" s="246">
        <v>0</v>
      </c>
      <c r="J359" s="246">
        <v>189897</v>
      </c>
      <c r="K359" s="246">
        <v>0</v>
      </c>
      <c r="L359" s="240">
        <f t="shared" si="6"/>
        <v>189897</v>
      </c>
      <c r="M359" s="240">
        <f>L359</f>
        <v>189897</v>
      </c>
      <c r="N359" s="235"/>
      <c r="O359" t="str">
        <f>VLOOKUP(C359:C839,'Correos Cliente'!$A$1:$C$4990,3,FALSE)</f>
        <v>SI</v>
      </c>
      <c r="P359" t="str">
        <f>VLOOKUP($E359:$E$731,OBRAS!$A$1:$H$4974,8,FALSE)</f>
        <v>ACTA PARA FACTURAR</v>
      </c>
      <c r="R359" s="100"/>
    </row>
    <row r="360" spans="1:18" ht="15" customHeight="1" x14ac:dyDescent="0.25">
      <c r="A360" s="245">
        <v>45046</v>
      </c>
      <c r="B360" s="241" t="s">
        <v>4552</v>
      </c>
      <c r="C360" s="244">
        <v>890205645</v>
      </c>
      <c r="D360" s="241" t="s">
        <v>3277</v>
      </c>
      <c r="E360" s="254">
        <v>7780</v>
      </c>
      <c r="F360" s="241" t="s">
        <v>4551</v>
      </c>
      <c r="G360" s="241" t="s">
        <v>3830</v>
      </c>
      <c r="H360" s="241" t="s">
        <v>1220</v>
      </c>
      <c r="I360" s="246">
        <v>6824085.3300000001</v>
      </c>
      <c r="J360" s="246">
        <v>0</v>
      </c>
      <c r="K360" s="246">
        <v>0</v>
      </c>
      <c r="L360" s="240">
        <f t="shared" si="6"/>
        <v>6824085.3300000001</v>
      </c>
      <c r="M360" s="240">
        <f>L360</f>
        <v>6824085.3300000001</v>
      </c>
      <c r="N360" s="235"/>
      <c r="O360" t="str">
        <f>VLOOKUP(C360:C840,'Correos Cliente'!$A$1:$C$4990,3,FALSE)</f>
        <v>SI</v>
      </c>
      <c r="P360" t="str">
        <f>VLOOKUP($E360:$E$731,OBRAS!$A$1:$H$4974,8,FALSE)</f>
        <v>ACTA PARA FACTURAR</v>
      </c>
      <c r="R360" s="100"/>
    </row>
    <row r="361" spans="1:18" ht="15" customHeight="1" x14ac:dyDescent="0.25">
      <c r="A361" s="245">
        <v>45046</v>
      </c>
      <c r="B361" s="241" t="s">
        <v>4553</v>
      </c>
      <c r="C361" s="244">
        <v>890205645</v>
      </c>
      <c r="D361" s="241" t="s">
        <v>3277</v>
      </c>
      <c r="E361" s="244">
        <v>7780</v>
      </c>
      <c r="F361" s="241" t="s">
        <v>4551</v>
      </c>
      <c r="G361" s="241" t="s">
        <v>4219</v>
      </c>
      <c r="H361" s="241" t="s">
        <v>1220</v>
      </c>
      <c r="I361" s="246">
        <v>0</v>
      </c>
      <c r="J361" s="246">
        <v>0</v>
      </c>
      <c r="K361" s="246">
        <v>555954</v>
      </c>
      <c r="L361" s="240">
        <f t="shared" si="6"/>
        <v>555954</v>
      </c>
      <c r="M361" s="240">
        <f>L361</f>
        <v>555954</v>
      </c>
      <c r="N361" s="235"/>
      <c r="O361" t="str">
        <f>VLOOKUP(C361:C841,'Correos Cliente'!$A$1:$C$4990,3,FALSE)</f>
        <v>SI</v>
      </c>
      <c r="P361" t="str">
        <f>VLOOKUP($E361:$E$731,OBRAS!$A$1:$H$4974,8,FALSE)</f>
        <v>ACTA PARA FACTURAR</v>
      </c>
      <c r="R361" s="100"/>
    </row>
    <row r="362" spans="1:18" ht="15" customHeight="1" x14ac:dyDescent="0.25">
      <c r="A362" s="245">
        <v>45046</v>
      </c>
      <c r="B362" s="241" t="s">
        <v>4554</v>
      </c>
      <c r="C362" s="244">
        <v>890205645</v>
      </c>
      <c r="D362" s="241" t="s">
        <v>3277</v>
      </c>
      <c r="E362" s="244">
        <v>7812</v>
      </c>
      <c r="F362" s="241" t="s">
        <v>4555</v>
      </c>
      <c r="G362" s="244" t="s">
        <v>4192</v>
      </c>
      <c r="H362" s="241" t="s">
        <v>1220</v>
      </c>
      <c r="I362" s="246">
        <v>0</v>
      </c>
      <c r="J362" s="246">
        <v>988841</v>
      </c>
      <c r="K362" s="246">
        <v>0</v>
      </c>
      <c r="L362" s="240">
        <f t="shared" si="6"/>
        <v>988841</v>
      </c>
      <c r="M362" s="240">
        <f>L362</f>
        <v>988841</v>
      </c>
      <c r="N362" s="235"/>
      <c r="O362" t="str">
        <f>VLOOKUP(C362:C842,'Correos Cliente'!$A$1:$C$4990,3,FALSE)</f>
        <v>SI</v>
      </c>
      <c r="P362" t="str">
        <f>VLOOKUP($E362:$E$731,OBRAS!$A$1:$H$4974,8,FALSE)</f>
        <v>ACTA PARA FACTURAR</v>
      </c>
      <c r="R362" s="100"/>
    </row>
    <row r="363" spans="1:18" ht="15" customHeight="1" x14ac:dyDescent="0.25">
      <c r="A363" s="245">
        <v>45046</v>
      </c>
      <c r="B363" s="241" t="s">
        <v>4556</v>
      </c>
      <c r="C363" s="244">
        <v>890205645</v>
      </c>
      <c r="D363" s="241" t="s">
        <v>3277</v>
      </c>
      <c r="E363" s="254">
        <v>7812</v>
      </c>
      <c r="F363" s="241" t="s">
        <v>4555</v>
      </c>
      <c r="G363" s="241" t="s">
        <v>3830</v>
      </c>
      <c r="H363" s="241" t="s">
        <v>1220</v>
      </c>
      <c r="I363" s="246">
        <v>7315149.3399999999</v>
      </c>
      <c r="J363" s="246">
        <v>0</v>
      </c>
      <c r="K363" s="246">
        <v>0</v>
      </c>
      <c r="L363" s="240">
        <f t="shared" si="6"/>
        <v>7315149.3399999999</v>
      </c>
      <c r="M363" s="253">
        <f>L363</f>
        <v>7315149.3399999999</v>
      </c>
      <c r="N363" s="235"/>
      <c r="O363" t="str">
        <f>VLOOKUP(C363:C843,'Correos Cliente'!$A$1:$C$4990,3,FALSE)</f>
        <v>SI</v>
      </c>
      <c r="P363" t="str">
        <f>VLOOKUP($E363:$E$731,OBRAS!$A$1:$H$4974,8,FALSE)</f>
        <v>ACTA PARA FACTURAR</v>
      </c>
      <c r="R363" s="100"/>
    </row>
    <row r="364" spans="1:18" ht="15" customHeight="1" x14ac:dyDescent="0.25">
      <c r="A364" s="245">
        <v>45046</v>
      </c>
      <c r="B364" s="241" t="s">
        <v>4557</v>
      </c>
      <c r="C364" s="244">
        <v>890205645</v>
      </c>
      <c r="D364" s="241" t="s">
        <v>3277</v>
      </c>
      <c r="E364" s="244">
        <v>7812</v>
      </c>
      <c r="F364" s="241" t="s">
        <v>4555</v>
      </c>
      <c r="G364" s="241" t="s">
        <v>4219</v>
      </c>
      <c r="H364" s="241" t="s">
        <v>1220</v>
      </c>
      <c r="I364" s="246">
        <v>0</v>
      </c>
      <c r="J364" s="246">
        <v>0</v>
      </c>
      <c r="K364" s="246">
        <v>308985</v>
      </c>
      <c r="L364" s="240">
        <f t="shared" si="6"/>
        <v>308985</v>
      </c>
      <c r="M364" s="240">
        <f>L364</f>
        <v>308985</v>
      </c>
      <c r="N364" s="235"/>
      <c r="O364" t="str">
        <f>VLOOKUP(C364:C844,'Correos Cliente'!$A$1:$C$4990,3,FALSE)</f>
        <v>SI</v>
      </c>
      <c r="P364" t="str">
        <f>VLOOKUP($E364:$E$731,OBRAS!$A$1:$H$4974,8,FALSE)</f>
        <v>ACTA PARA FACTURAR</v>
      </c>
      <c r="R364" s="100"/>
    </row>
    <row r="365" spans="1:18" ht="15" customHeight="1" x14ac:dyDescent="0.25">
      <c r="A365" s="245">
        <v>45046</v>
      </c>
      <c r="B365" s="241" t="s">
        <v>4558</v>
      </c>
      <c r="C365" s="244">
        <v>890205645</v>
      </c>
      <c r="D365" s="241" t="s">
        <v>3277</v>
      </c>
      <c r="E365" s="244">
        <v>7833</v>
      </c>
      <c r="F365" s="241" t="s">
        <v>3556</v>
      </c>
      <c r="G365" s="241" t="s">
        <v>3830</v>
      </c>
      <c r="H365" s="241" t="s">
        <v>1220</v>
      </c>
      <c r="I365" s="246">
        <v>37416</v>
      </c>
      <c r="J365" s="246">
        <v>0</v>
      </c>
      <c r="K365" s="246">
        <v>0</v>
      </c>
      <c r="L365" s="240">
        <f t="shared" si="6"/>
        <v>37416</v>
      </c>
      <c r="M365" s="240">
        <f>L365</f>
        <v>37416</v>
      </c>
      <c r="N365" s="235"/>
      <c r="O365" t="str">
        <f>VLOOKUP(C365:C845,'Correos Cliente'!$A$1:$C$4990,3,FALSE)</f>
        <v>SI</v>
      </c>
      <c r="P365" t="str">
        <f>VLOOKUP($E365:$E$731,OBRAS!$A$1:$H$4974,8,FALSE)</f>
        <v>ACTA PARA FACTURAR</v>
      </c>
      <c r="R365" s="100"/>
    </row>
    <row r="366" spans="1:18" ht="15" customHeight="1" x14ac:dyDescent="0.25">
      <c r="A366" s="245">
        <v>45046</v>
      </c>
      <c r="B366" s="241" t="s">
        <v>4559</v>
      </c>
      <c r="C366" s="244">
        <v>890205645</v>
      </c>
      <c r="D366" s="241" t="s">
        <v>3277</v>
      </c>
      <c r="E366" s="244">
        <v>7834</v>
      </c>
      <c r="F366" s="241" t="s">
        <v>3557</v>
      </c>
      <c r="G366" s="241" t="s">
        <v>3830</v>
      </c>
      <c r="H366" s="241" t="s">
        <v>1220</v>
      </c>
      <c r="I366" s="246">
        <v>114901.7</v>
      </c>
      <c r="J366" s="246">
        <v>0</v>
      </c>
      <c r="K366" s="246">
        <v>0</v>
      </c>
      <c r="L366" s="240">
        <f t="shared" si="6"/>
        <v>114901.7</v>
      </c>
      <c r="M366" s="240">
        <f>L366</f>
        <v>114901.7</v>
      </c>
      <c r="N366" s="235"/>
      <c r="O366" t="str">
        <f>VLOOKUP(C366:C846,'Correos Cliente'!$A$1:$C$4990,3,FALSE)</f>
        <v>SI</v>
      </c>
      <c r="P366" t="str">
        <f>VLOOKUP($E366:$E$731,OBRAS!$A$1:$H$4974,8,FALSE)</f>
        <v>ACTA PARA FACTURAR</v>
      </c>
      <c r="R366" s="100"/>
    </row>
    <row r="367" spans="1:18" ht="15" customHeight="1" x14ac:dyDescent="0.25">
      <c r="A367" s="245">
        <v>45046</v>
      </c>
      <c r="B367" s="241" t="s">
        <v>4560</v>
      </c>
      <c r="C367" s="244">
        <v>890205645</v>
      </c>
      <c r="D367" s="241" t="s">
        <v>3277</v>
      </c>
      <c r="E367" s="244">
        <v>7843</v>
      </c>
      <c r="F367" s="241" t="s">
        <v>3568</v>
      </c>
      <c r="G367" s="241" t="s">
        <v>3830</v>
      </c>
      <c r="H367" s="241" t="s">
        <v>1220</v>
      </c>
      <c r="I367" s="246">
        <v>685400</v>
      </c>
      <c r="J367" s="246">
        <v>0</v>
      </c>
      <c r="K367" s="246">
        <v>0</v>
      </c>
      <c r="L367" s="240">
        <f t="shared" si="6"/>
        <v>685400</v>
      </c>
      <c r="M367" s="240">
        <f>L367</f>
        <v>685400</v>
      </c>
      <c r="N367" s="235"/>
      <c r="O367" t="str">
        <f>VLOOKUP(C367:C847,'Correos Cliente'!$A$1:$C$4990,3,FALSE)</f>
        <v>SI</v>
      </c>
      <c r="P367" t="str">
        <f>VLOOKUP($E367:$E$731,OBRAS!$A$1:$H$4974,8,FALSE)</f>
        <v>ACTA PARA FACTURAR</v>
      </c>
      <c r="R367" s="100"/>
    </row>
    <row r="368" spans="1:18" ht="15" customHeight="1" x14ac:dyDescent="0.25">
      <c r="A368" s="245">
        <v>45046</v>
      </c>
      <c r="B368" s="241" t="s">
        <v>4561</v>
      </c>
      <c r="C368" s="244">
        <v>890205645</v>
      </c>
      <c r="D368" s="241" t="s">
        <v>3277</v>
      </c>
      <c r="E368" s="244">
        <v>7867</v>
      </c>
      <c r="F368" s="241" t="s">
        <v>3595</v>
      </c>
      <c r="G368" s="241" t="s">
        <v>3830</v>
      </c>
      <c r="H368" s="241" t="s">
        <v>1220</v>
      </c>
      <c r="I368" s="246">
        <v>434383.01</v>
      </c>
      <c r="J368" s="246">
        <v>0</v>
      </c>
      <c r="K368" s="246">
        <v>0</v>
      </c>
      <c r="L368" s="240">
        <f t="shared" si="6"/>
        <v>434383.01</v>
      </c>
      <c r="M368" s="240">
        <f>L368</f>
        <v>434383.01</v>
      </c>
      <c r="N368" s="235"/>
      <c r="O368" t="str">
        <f>VLOOKUP(C368:C848,'Correos Cliente'!$A$1:$C$4990,3,FALSE)</f>
        <v>SI</v>
      </c>
      <c r="P368" t="str">
        <f>VLOOKUP($E368:$E$731,OBRAS!$A$1:$H$4974,8,FALSE)</f>
        <v>ACTA PARA FACTURAR</v>
      </c>
      <c r="R368" s="100"/>
    </row>
    <row r="369" spans="1:18" ht="15" customHeight="1" x14ac:dyDescent="0.25">
      <c r="A369" s="245">
        <v>45046</v>
      </c>
      <c r="B369" s="241" t="s">
        <v>4562</v>
      </c>
      <c r="C369" s="244">
        <v>890205645</v>
      </c>
      <c r="D369" s="241" t="s">
        <v>3277</v>
      </c>
      <c r="E369" s="244">
        <v>7867</v>
      </c>
      <c r="F369" s="241" t="s">
        <v>3595</v>
      </c>
      <c r="G369" s="244" t="s">
        <v>4192</v>
      </c>
      <c r="H369" s="241" t="s">
        <v>1220</v>
      </c>
      <c r="I369" s="246">
        <v>0</v>
      </c>
      <c r="J369" s="246">
        <v>100378</v>
      </c>
      <c r="K369" s="246">
        <v>0</v>
      </c>
      <c r="L369" s="240">
        <f t="shared" si="6"/>
        <v>100378</v>
      </c>
      <c r="M369" s="240">
        <f>L369</f>
        <v>100378</v>
      </c>
      <c r="N369" s="235"/>
      <c r="O369" t="str">
        <f>VLOOKUP(C369:C849,'Correos Cliente'!$A$1:$C$4990,3,FALSE)</f>
        <v>SI</v>
      </c>
      <c r="P369" t="str">
        <f>VLOOKUP($E369:$E$731,OBRAS!$A$1:$H$4974,8,FALSE)</f>
        <v>ACTA PARA FACTURAR</v>
      </c>
      <c r="R369" s="100"/>
    </row>
    <row r="370" spans="1:18" ht="15" customHeight="1" x14ac:dyDescent="0.25">
      <c r="A370" s="245">
        <v>45046</v>
      </c>
      <c r="B370" s="241" t="s">
        <v>4563</v>
      </c>
      <c r="C370" s="244">
        <v>890205645</v>
      </c>
      <c r="D370" s="241" t="s">
        <v>3277</v>
      </c>
      <c r="E370" s="244">
        <v>7884</v>
      </c>
      <c r="F370" s="241" t="s">
        <v>3613</v>
      </c>
      <c r="G370" s="241" t="s">
        <v>3830</v>
      </c>
      <c r="H370" s="241" t="s">
        <v>1220</v>
      </c>
      <c r="I370" s="246">
        <v>749275.9</v>
      </c>
      <c r="J370" s="246">
        <v>0</v>
      </c>
      <c r="K370" s="246">
        <v>0</v>
      </c>
      <c r="L370" s="240">
        <f t="shared" si="6"/>
        <v>749275.9</v>
      </c>
      <c r="M370" s="240">
        <f>L370</f>
        <v>749275.9</v>
      </c>
      <c r="N370" s="235"/>
      <c r="O370" t="str">
        <f>VLOOKUP(C370:C850,'Correos Cliente'!$A$1:$C$4990,3,FALSE)</f>
        <v>SI</v>
      </c>
      <c r="P370" t="str">
        <f>VLOOKUP($E370:$E$731,OBRAS!$A$1:$H$4974,8,FALSE)</f>
        <v>ACTA PARA FACTURAR</v>
      </c>
      <c r="R370" s="100"/>
    </row>
    <row r="371" spans="1:18" ht="15" customHeight="1" x14ac:dyDescent="0.25">
      <c r="A371" s="245">
        <v>45046</v>
      </c>
      <c r="B371" s="241" t="s">
        <v>4564</v>
      </c>
      <c r="C371" s="244">
        <v>890205645</v>
      </c>
      <c r="D371" s="241" t="s">
        <v>3277</v>
      </c>
      <c r="E371" s="244">
        <v>7885</v>
      </c>
      <c r="F371" s="241" t="s">
        <v>3614</v>
      </c>
      <c r="G371" s="244" t="s">
        <v>4192</v>
      </c>
      <c r="H371" s="241" t="s">
        <v>1220</v>
      </c>
      <c r="I371" s="246">
        <v>0</v>
      </c>
      <c r="J371" s="246">
        <v>5089</v>
      </c>
      <c r="K371" s="246">
        <v>0</v>
      </c>
      <c r="L371" s="240">
        <f t="shared" si="6"/>
        <v>5089</v>
      </c>
      <c r="M371" s="240">
        <f>L371</f>
        <v>5089</v>
      </c>
      <c r="N371" s="235"/>
      <c r="O371" t="str">
        <f>VLOOKUP(C371:C851,'Correos Cliente'!$A$1:$C$4990,3,FALSE)</f>
        <v>SI</v>
      </c>
      <c r="P371" t="str">
        <f>VLOOKUP($E371:$E$731,OBRAS!$A$1:$H$4974,8,FALSE)</f>
        <v>ACTA PARA FACTURAR</v>
      </c>
      <c r="R371" s="100"/>
    </row>
    <row r="372" spans="1:18" ht="15" customHeight="1" x14ac:dyDescent="0.25">
      <c r="A372" s="245">
        <v>45046</v>
      </c>
      <c r="B372" s="241" t="s">
        <v>4565</v>
      </c>
      <c r="C372" s="244">
        <v>890205645</v>
      </c>
      <c r="D372" s="241" t="s">
        <v>3277</v>
      </c>
      <c r="E372" s="244">
        <v>7885</v>
      </c>
      <c r="F372" s="241" t="s">
        <v>3614</v>
      </c>
      <c r="G372" s="241" t="s">
        <v>3830</v>
      </c>
      <c r="H372" s="241" t="s">
        <v>1220</v>
      </c>
      <c r="I372" s="246">
        <v>1833418.33</v>
      </c>
      <c r="J372" s="246">
        <v>0</v>
      </c>
      <c r="K372" s="246">
        <v>0</v>
      </c>
      <c r="L372" s="240">
        <f t="shared" si="6"/>
        <v>1833418.33</v>
      </c>
      <c r="M372" s="240">
        <f>L372</f>
        <v>1833418.33</v>
      </c>
      <c r="N372" s="235"/>
      <c r="O372" t="str">
        <f>VLOOKUP(C372:C852,'Correos Cliente'!$A$1:$C$4990,3,FALSE)</f>
        <v>SI</v>
      </c>
      <c r="P372" t="str">
        <f>VLOOKUP($E372:$E$731,OBRAS!$A$1:$H$4974,8,FALSE)</f>
        <v>ACTA PARA FACTURAR</v>
      </c>
      <c r="R372" s="100"/>
    </row>
    <row r="373" spans="1:18" ht="15" customHeight="1" x14ac:dyDescent="0.25">
      <c r="A373" s="245">
        <v>45046</v>
      </c>
      <c r="B373" s="241" t="s">
        <v>4566</v>
      </c>
      <c r="C373" s="244">
        <v>890205645</v>
      </c>
      <c r="D373" s="241" t="s">
        <v>3277</v>
      </c>
      <c r="E373" s="244">
        <v>7903</v>
      </c>
      <c r="F373" s="241" t="s">
        <v>3635</v>
      </c>
      <c r="G373" s="241" t="s">
        <v>3830</v>
      </c>
      <c r="H373" s="241" t="s">
        <v>1220</v>
      </c>
      <c r="I373" s="246">
        <v>71689</v>
      </c>
      <c r="J373" s="246">
        <v>0</v>
      </c>
      <c r="K373" s="246">
        <v>0</v>
      </c>
      <c r="L373" s="240">
        <f t="shared" si="6"/>
        <v>71689</v>
      </c>
      <c r="M373" s="240">
        <f>L373</f>
        <v>71689</v>
      </c>
      <c r="N373" s="235"/>
      <c r="O373" t="str">
        <f>VLOOKUP(C373:C853,'Correos Cliente'!$A$1:$C$4990,3,FALSE)</f>
        <v>SI</v>
      </c>
      <c r="P373" t="str">
        <f>VLOOKUP($E373:$E$731,OBRAS!$A$1:$H$4974,8,FALSE)</f>
        <v>ACTA PARA FACTURAR</v>
      </c>
      <c r="R373" s="100"/>
    </row>
    <row r="374" spans="1:18" ht="15" customHeight="1" x14ac:dyDescent="0.25">
      <c r="A374" s="245">
        <v>45046</v>
      </c>
      <c r="B374" s="241" t="s">
        <v>4567</v>
      </c>
      <c r="C374" s="244">
        <v>890205645</v>
      </c>
      <c r="D374" s="241" t="s">
        <v>3277</v>
      </c>
      <c r="E374" s="244">
        <v>7937</v>
      </c>
      <c r="F374" s="241" t="s">
        <v>3657</v>
      </c>
      <c r="G374" s="241" t="s">
        <v>3830</v>
      </c>
      <c r="H374" s="241" t="s">
        <v>1220</v>
      </c>
      <c r="I374" s="246">
        <v>201267</v>
      </c>
      <c r="J374" s="246">
        <v>0</v>
      </c>
      <c r="K374" s="246">
        <v>0</v>
      </c>
      <c r="L374" s="240">
        <f t="shared" si="6"/>
        <v>201267</v>
      </c>
      <c r="M374" s="240">
        <f>L374</f>
        <v>201267</v>
      </c>
      <c r="N374" s="235"/>
      <c r="O374" t="str">
        <f>VLOOKUP(C374:C854,'Correos Cliente'!$A$1:$C$4990,3,FALSE)</f>
        <v>SI</v>
      </c>
      <c r="P374" t="str">
        <f>VLOOKUP($E374:$E$731,OBRAS!$A$1:$H$4974,8,FALSE)</f>
        <v>ACTA PARA FACTURAR</v>
      </c>
      <c r="R374" s="100"/>
    </row>
    <row r="375" spans="1:18" ht="15" customHeight="1" x14ac:dyDescent="0.25">
      <c r="A375" s="245">
        <v>45046</v>
      </c>
      <c r="B375" s="241" t="s">
        <v>4568</v>
      </c>
      <c r="C375" s="244">
        <v>890205645</v>
      </c>
      <c r="D375" s="241" t="s">
        <v>3277</v>
      </c>
      <c r="E375" s="244">
        <v>8023</v>
      </c>
      <c r="F375" s="241" t="s">
        <v>3794</v>
      </c>
      <c r="G375" s="241" t="s">
        <v>3830</v>
      </c>
      <c r="H375" s="241" t="s">
        <v>1220</v>
      </c>
      <c r="I375" s="246">
        <v>3144336.88</v>
      </c>
      <c r="J375" s="246">
        <v>0</v>
      </c>
      <c r="K375" s="246">
        <v>0</v>
      </c>
      <c r="L375" s="240">
        <f t="shared" si="6"/>
        <v>3144336.88</v>
      </c>
      <c r="M375" s="240">
        <f>L375</f>
        <v>3144336.88</v>
      </c>
      <c r="N375" s="235"/>
      <c r="O375" t="str">
        <f>VLOOKUP(C375:C855,'Correos Cliente'!$A$1:$C$4990,3,FALSE)</f>
        <v>SI</v>
      </c>
      <c r="P375" t="str">
        <f>VLOOKUP($E375:$E$731,OBRAS!$A$1:$H$4974,8,FALSE)</f>
        <v>ACTA PARA FACTURAR</v>
      </c>
      <c r="R375" s="100"/>
    </row>
    <row r="376" spans="1:18" ht="15" customHeight="1" x14ac:dyDescent="0.25">
      <c r="A376" s="245">
        <v>45046</v>
      </c>
      <c r="B376" s="241" t="s">
        <v>4569</v>
      </c>
      <c r="C376" s="244">
        <v>890205645</v>
      </c>
      <c r="D376" s="241" t="s">
        <v>3277</v>
      </c>
      <c r="E376" s="244">
        <v>8117</v>
      </c>
      <c r="F376" s="241" t="s">
        <v>3831</v>
      </c>
      <c r="G376" s="241" t="s">
        <v>3830</v>
      </c>
      <c r="H376" s="241" t="s">
        <v>1220</v>
      </c>
      <c r="I376" s="246">
        <v>3966050.12</v>
      </c>
      <c r="J376" s="246">
        <v>0</v>
      </c>
      <c r="K376" s="246">
        <v>0</v>
      </c>
      <c r="L376" s="240">
        <f t="shared" si="6"/>
        <v>3966050.12</v>
      </c>
      <c r="M376" s="240">
        <f>L376</f>
        <v>3966050.12</v>
      </c>
      <c r="N376" s="235"/>
      <c r="O376" t="str">
        <f>VLOOKUP(C376:C856,'Correos Cliente'!$A$1:$C$4990,3,FALSE)</f>
        <v>SI</v>
      </c>
      <c r="P376" t="str">
        <f>VLOOKUP($E376:$E$731,OBRAS!$A$1:$H$4974,8,FALSE)</f>
        <v>ACTA PARA FACTURAR</v>
      </c>
      <c r="R376" s="100"/>
    </row>
    <row r="377" spans="1:18" ht="15" customHeight="1" x14ac:dyDescent="0.25">
      <c r="A377" s="245">
        <v>45046</v>
      </c>
      <c r="B377" s="241" t="s">
        <v>4570</v>
      </c>
      <c r="C377" s="244">
        <v>890205645</v>
      </c>
      <c r="D377" s="241" t="s">
        <v>3277</v>
      </c>
      <c r="E377" s="244">
        <v>8133</v>
      </c>
      <c r="F377" s="241" t="s">
        <v>3888</v>
      </c>
      <c r="G377" s="241" t="s">
        <v>3830</v>
      </c>
      <c r="H377" s="241" t="s">
        <v>1220</v>
      </c>
      <c r="I377" s="246">
        <v>2359492.9900000002</v>
      </c>
      <c r="J377" s="246">
        <v>0</v>
      </c>
      <c r="K377" s="246">
        <v>0</v>
      </c>
      <c r="L377" s="240">
        <f t="shared" si="6"/>
        <v>2359492.9900000002</v>
      </c>
      <c r="M377" s="240">
        <f>L377</f>
        <v>2359492.9900000002</v>
      </c>
      <c r="N377" s="235"/>
      <c r="O377" t="str">
        <f>VLOOKUP(C377:C857,'Correos Cliente'!$A$1:$C$4990,3,FALSE)</f>
        <v>SI</v>
      </c>
      <c r="P377" t="str">
        <f>VLOOKUP($E377:$E$731,OBRAS!$A$1:$H$4974,8,FALSE)</f>
        <v>ACTA PARA FACTURAR</v>
      </c>
      <c r="R377" s="100"/>
    </row>
    <row r="378" spans="1:18" ht="15" customHeight="1" x14ac:dyDescent="0.25">
      <c r="A378" s="245">
        <v>45046</v>
      </c>
      <c r="B378" s="241" t="s">
        <v>4571</v>
      </c>
      <c r="C378" s="244">
        <v>890205645</v>
      </c>
      <c r="D378" s="241" t="s">
        <v>3277</v>
      </c>
      <c r="E378" s="244">
        <v>8221</v>
      </c>
      <c r="F378" s="241" t="s">
        <v>3983</v>
      </c>
      <c r="G378" s="241" t="s">
        <v>4219</v>
      </c>
      <c r="H378" s="241" t="s">
        <v>1220</v>
      </c>
      <c r="I378" s="246">
        <v>0</v>
      </c>
      <c r="J378" s="246">
        <v>0</v>
      </c>
      <c r="K378" s="246">
        <v>9569</v>
      </c>
      <c r="L378" s="240">
        <f t="shared" si="6"/>
        <v>9569</v>
      </c>
      <c r="M378" s="240">
        <f>L378</f>
        <v>9569</v>
      </c>
      <c r="N378" s="235"/>
      <c r="O378" t="str">
        <f>VLOOKUP(C378:C858,'Correos Cliente'!$A$1:$C$4990,3,FALSE)</f>
        <v>SI</v>
      </c>
      <c r="P378" t="str">
        <f>VLOOKUP($E378:$E$731,OBRAS!$A$1:$H$4974,8,FALSE)</f>
        <v>ACTA PARA FACTURAR</v>
      </c>
      <c r="R378" s="100"/>
    </row>
    <row r="379" spans="1:18" ht="15" customHeight="1" x14ac:dyDescent="0.25">
      <c r="A379" s="245">
        <v>45046</v>
      </c>
      <c r="B379" s="241" t="s">
        <v>4572</v>
      </c>
      <c r="C379" s="244">
        <v>890205645</v>
      </c>
      <c r="D379" s="241" t="s">
        <v>3277</v>
      </c>
      <c r="E379" s="244">
        <v>8221</v>
      </c>
      <c r="F379" s="241" t="s">
        <v>3983</v>
      </c>
      <c r="G379" s="244" t="s">
        <v>4192</v>
      </c>
      <c r="H379" s="241" t="s">
        <v>1220</v>
      </c>
      <c r="I379" s="246">
        <v>0</v>
      </c>
      <c r="J379" s="246">
        <v>37800</v>
      </c>
      <c r="K379" s="246">
        <v>0</v>
      </c>
      <c r="L379" s="240">
        <f t="shared" si="6"/>
        <v>37800</v>
      </c>
      <c r="M379" s="240">
        <f>L379</f>
        <v>37800</v>
      </c>
      <c r="N379" s="235"/>
      <c r="O379" t="str">
        <f>VLOOKUP(C379:C859,'Correos Cliente'!$A$1:$C$4990,3,FALSE)</f>
        <v>SI</v>
      </c>
      <c r="P379" t="str">
        <f>VLOOKUP($E379:$E$731,OBRAS!$A$1:$H$4974,8,FALSE)</f>
        <v>ACTA PARA FACTURAR</v>
      </c>
      <c r="R379" s="100"/>
    </row>
    <row r="380" spans="1:18" ht="15" customHeight="1" x14ac:dyDescent="0.25">
      <c r="A380" s="245">
        <v>45046</v>
      </c>
      <c r="B380" s="241" t="s">
        <v>4573</v>
      </c>
      <c r="C380" s="244">
        <v>890205645</v>
      </c>
      <c r="D380" s="241" t="s">
        <v>3277</v>
      </c>
      <c r="E380" s="244">
        <v>8221</v>
      </c>
      <c r="F380" s="241" t="s">
        <v>3983</v>
      </c>
      <c r="G380" s="241" t="s">
        <v>3830</v>
      </c>
      <c r="H380" s="241" t="s">
        <v>1220</v>
      </c>
      <c r="I380" s="246">
        <v>518587.69</v>
      </c>
      <c r="J380" s="246">
        <v>0</v>
      </c>
      <c r="K380" s="246">
        <v>0</v>
      </c>
      <c r="L380" s="240">
        <f t="shared" si="6"/>
        <v>518587.69</v>
      </c>
      <c r="M380" s="240">
        <f>L380</f>
        <v>518587.69</v>
      </c>
      <c r="N380" s="235"/>
      <c r="O380" t="str">
        <f>VLOOKUP(C380:C860,'Correos Cliente'!$A$1:$C$4990,3,FALSE)</f>
        <v>SI</v>
      </c>
      <c r="P380" t="str">
        <f>VLOOKUP($E380:$E$731,OBRAS!$A$1:$H$4974,8,FALSE)</f>
        <v>ACTA PARA FACTURAR</v>
      </c>
      <c r="R380" s="100"/>
    </row>
    <row r="381" spans="1:18" ht="15" customHeight="1" x14ac:dyDescent="0.25">
      <c r="A381" s="245">
        <v>45046</v>
      </c>
      <c r="B381" s="241" t="s">
        <v>4574</v>
      </c>
      <c r="C381" s="244">
        <v>890205645</v>
      </c>
      <c r="D381" s="241" t="s">
        <v>3277</v>
      </c>
      <c r="E381" s="244">
        <v>8233</v>
      </c>
      <c r="F381" s="241" t="s">
        <v>4015</v>
      </c>
      <c r="G381" s="241" t="s">
        <v>3830</v>
      </c>
      <c r="H381" s="241" t="s">
        <v>1220</v>
      </c>
      <c r="I381" s="246">
        <v>467700</v>
      </c>
      <c r="J381" s="246">
        <v>0</v>
      </c>
      <c r="K381" s="246">
        <v>0</v>
      </c>
      <c r="L381" s="240">
        <f t="shared" si="6"/>
        <v>467700</v>
      </c>
      <c r="M381" s="240">
        <f>L381</f>
        <v>467700</v>
      </c>
      <c r="N381" s="235"/>
      <c r="O381" t="str">
        <f>VLOOKUP(C381:C861,'Correos Cliente'!$A$1:$C$4990,3,FALSE)</f>
        <v>SI</v>
      </c>
      <c r="P381" t="str">
        <f>VLOOKUP($E381:$E$731,OBRAS!$A$1:$H$4974,8,FALSE)</f>
        <v>ACTA PARA FACTURAR</v>
      </c>
      <c r="R381" s="100"/>
    </row>
    <row r="382" spans="1:18" ht="15" customHeight="1" x14ac:dyDescent="0.25">
      <c r="A382" s="245">
        <v>45046</v>
      </c>
      <c r="B382" s="241" t="s">
        <v>4575</v>
      </c>
      <c r="C382" s="244">
        <v>890205645</v>
      </c>
      <c r="D382" s="241" t="s">
        <v>3277</v>
      </c>
      <c r="E382" s="244">
        <v>8236</v>
      </c>
      <c r="F382" s="241" t="s">
        <v>4031</v>
      </c>
      <c r="G382" s="241" t="s">
        <v>3830</v>
      </c>
      <c r="H382" s="241" t="s">
        <v>1220</v>
      </c>
      <c r="I382" s="246">
        <v>11554089.59</v>
      </c>
      <c r="J382" s="246">
        <v>0</v>
      </c>
      <c r="K382" s="246">
        <v>0</v>
      </c>
      <c r="L382" s="240">
        <f t="shared" si="6"/>
        <v>11554089.59</v>
      </c>
      <c r="M382" s="240">
        <f>L382</f>
        <v>11554089.59</v>
      </c>
      <c r="N382" s="235"/>
      <c r="O382" t="str">
        <f>VLOOKUP(C382:C862,'Correos Cliente'!$A$1:$C$4990,3,FALSE)</f>
        <v>SI</v>
      </c>
      <c r="P382" t="str">
        <f>VLOOKUP($E382:$E$731,OBRAS!$A$1:$H$4974,8,FALSE)</f>
        <v>ACTA PARA FACTURAR</v>
      </c>
      <c r="R382" s="100"/>
    </row>
    <row r="383" spans="1:18" ht="15" customHeight="1" x14ac:dyDescent="0.25">
      <c r="A383" s="245">
        <v>45046</v>
      </c>
      <c r="B383" s="241" t="s">
        <v>4576</v>
      </c>
      <c r="C383" s="244">
        <v>890205645</v>
      </c>
      <c r="D383" s="241" t="s">
        <v>3277</v>
      </c>
      <c r="E383" s="244">
        <v>8237</v>
      </c>
      <c r="F383" s="241" t="s">
        <v>4016</v>
      </c>
      <c r="G383" s="241" t="s">
        <v>3830</v>
      </c>
      <c r="H383" s="241" t="s">
        <v>1220</v>
      </c>
      <c r="I383" s="246">
        <v>5204078.92</v>
      </c>
      <c r="J383" s="246">
        <v>0</v>
      </c>
      <c r="K383" s="246">
        <v>0</v>
      </c>
      <c r="L383" s="240">
        <f t="shared" si="6"/>
        <v>5204078.92</v>
      </c>
      <c r="M383" s="240">
        <f>L383</f>
        <v>5204078.92</v>
      </c>
      <c r="N383" s="235"/>
      <c r="O383" t="str">
        <f>VLOOKUP(C383:C863,'Correos Cliente'!$A$1:$C$4990,3,FALSE)</f>
        <v>SI</v>
      </c>
      <c r="P383" t="str">
        <f>VLOOKUP($E383:$E$731,OBRAS!$A$1:$H$4974,8,FALSE)</f>
        <v>ACTA PARA FACTURAR</v>
      </c>
      <c r="R383" s="100"/>
    </row>
    <row r="384" spans="1:18" ht="15" customHeight="1" x14ac:dyDescent="0.25">
      <c r="A384" s="245">
        <v>45046</v>
      </c>
      <c r="B384" s="241" t="s">
        <v>4577</v>
      </c>
      <c r="C384" s="244">
        <v>890205645</v>
      </c>
      <c r="D384" s="241" t="s">
        <v>3277</v>
      </c>
      <c r="E384" s="244">
        <v>8260</v>
      </c>
      <c r="F384" s="241" t="s">
        <v>4018</v>
      </c>
      <c r="G384" s="244" t="s">
        <v>4192</v>
      </c>
      <c r="H384" s="241" t="s">
        <v>1220</v>
      </c>
      <c r="I384" s="246">
        <v>0</v>
      </c>
      <c r="J384" s="246">
        <v>22260</v>
      </c>
      <c r="K384" s="246">
        <v>0</v>
      </c>
      <c r="L384" s="240">
        <f t="shared" si="6"/>
        <v>22260</v>
      </c>
      <c r="M384" s="240">
        <f>L384</f>
        <v>22260</v>
      </c>
      <c r="N384" s="235"/>
      <c r="O384" t="str">
        <f>VLOOKUP(C384:C864,'Correos Cliente'!$A$1:$C$4990,3,FALSE)</f>
        <v>SI</v>
      </c>
      <c r="P384" t="str">
        <f>VLOOKUP($E384:$E$731,OBRAS!$A$1:$H$4974,8,FALSE)</f>
        <v>ACTA PARA FACTURAR</v>
      </c>
      <c r="R384" s="100"/>
    </row>
    <row r="385" spans="1:18" ht="15" customHeight="1" x14ac:dyDescent="0.25">
      <c r="A385" s="245">
        <v>45046</v>
      </c>
      <c r="B385" s="241" t="s">
        <v>4578</v>
      </c>
      <c r="C385" s="244">
        <v>890205645</v>
      </c>
      <c r="D385" s="241" t="s">
        <v>3277</v>
      </c>
      <c r="E385" s="244">
        <v>8260</v>
      </c>
      <c r="F385" s="241" t="s">
        <v>4018</v>
      </c>
      <c r="G385" s="241" t="s">
        <v>3830</v>
      </c>
      <c r="H385" s="241" t="s">
        <v>1220</v>
      </c>
      <c r="I385" s="246">
        <v>44607670.170000002</v>
      </c>
      <c r="J385" s="246">
        <v>0</v>
      </c>
      <c r="K385" s="246">
        <v>0</v>
      </c>
      <c r="L385" s="240">
        <f t="shared" si="6"/>
        <v>44607670.170000002</v>
      </c>
      <c r="M385" s="240">
        <f>L385</f>
        <v>44607670.170000002</v>
      </c>
      <c r="N385" s="235"/>
      <c r="O385" t="str">
        <f>VLOOKUP(C385:C865,'Correos Cliente'!$A$1:$C$4990,3,FALSE)</f>
        <v>SI</v>
      </c>
      <c r="P385" t="str">
        <f>VLOOKUP($E385:$E$731,OBRAS!$A$1:$H$4974,8,FALSE)</f>
        <v>ACTA PARA FACTURAR</v>
      </c>
      <c r="R385" s="100"/>
    </row>
    <row r="386" spans="1:18" ht="15" customHeight="1" x14ac:dyDescent="0.25">
      <c r="A386" s="245">
        <v>45046</v>
      </c>
      <c r="B386" s="241" t="s">
        <v>4579</v>
      </c>
      <c r="C386" s="244">
        <v>890205645</v>
      </c>
      <c r="D386" s="241" t="s">
        <v>3277</v>
      </c>
      <c r="E386" s="244">
        <v>8302</v>
      </c>
      <c r="F386" s="241" t="s">
        <v>4068</v>
      </c>
      <c r="G386" s="241" t="s">
        <v>3830</v>
      </c>
      <c r="H386" s="241" t="s">
        <v>1220</v>
      </c>
      <c r="I386" s="246">
        <v>5608106.5599999996</v>
      </c>
      <c r="J386" s="246">
        <v>0</v>
      </c>
      <c r="K386" s="246">
        <v>0</v>
      </c>
      <c r="L386" s="240">
        <f t="shared" si="6"/>
        <v>5608106.5599999996</v>
      </c>
      <c r="M386" s="240">
        <f>L386</f>
        <v>5608106.5599999996</v>
      </c>
      <c r="N386" s="235"/>
      <c r="O386" t="str">
        <f>VLOOKUP(C386:C866,'Correos Cliente'!$A$1:$C$4990,3,FALSE)</f>
        <v>SI</v>
      </c>
      <c r="P386" t="str">
        <f>VLOOKUP($E386:$E$731,OBRAS!$A$1:$H$4974,8,FALSE)</f>
        <v>ACTA PARA FACTURAR</v>
      </c>
      <c r="R386" s="100"/>
    </row>
    <row r="387" spans="1:18" ht="15" customHeight="1" x14ac:dyDescent="0.25">
      <c r="A387" s="245">
        <v>45046</v>
      </c>
      <c r="B387" s="241" t="s">
        <v>4580</v>
      </c>
      <c r="C387" s="244">
        <v>890205645</v>
      </c>
      <c r="D387" s="241" t="s">
        <v>3277</v>
      </c>
      <c r="E387" s="244">
        <v>8302</v>
      </c>
      <c r="F387" s="241" t="s">
        <v>4068</v>
      </c>
      <c r="G387" s="244" t="s">
        <v>4192</v>
      </c>
      <c r="H387" s="241" t="s">
        <v>1220</v>
      </c>
      <c r="I387" s="246">
        <v>0</v>
      </c>
      <c r="J387" s="246">
        <v>553327</v>
      </c>
      <c r="K387" s="246">
        <v>0</v>
      </c>
      <c r="L387" s="240">
        <f t="shared" si="6"/>
        <v>553327</v>
      </c>
      <c r="M387" s="240">
        <f>L387</f>
        <v>553327</v>
      </c>
      <c r="N387" s="235"/>
      <c r="O387" t="str">
        <f>VLOOKUP(C387:C867,'Correos Cliente'!$A$1:$C$4990,3,FALSE)</f>
        <v>SI</v>
      </c>
      <c r="P387" t="str">
        <f>VLOOKUP($E387:$E$731,OBRAS!$A$1:$H$4974,8,FALSE)</f>
        <v>ACTA PARA FACTURAR</v>
      </c>
      <c r="R387" s="100"/>
    </row>
    <row r="388" spans="1:18" ht="15" customHeight="1" x14ac:dyDescent="0.25">
      <c r="A388" s="245">
        <v>45046</v>
      </c>
      <c r="B388" s="241" t="s">
        <v>4581</v>
      </c>
      <c r="C388" s="244">
        <v>890205645</v>
      </c>
      <c r="D388" s="241" t="s">
        <v>3277</v>
      </c>
      <c r="E388" s="244">
        <v>8302</v>
      </c>
      <c r="F388" s="241" t="s">
        <v>4068</v>
      </c>
      <c r="G388" s="241" t="s">
        <v>4219</v>
      </c>
      <c r="H388" s="241" t="s">
        <v>1220</v>
      </c>
      <c r="I388" s="246">
        <v>0</v>
      </c>
      <c r="J388" s="246">
        <v>0</v>
      </c>
      <c r="K388" s="246">
        <v>482075</v>
      </c>
      <c r="L388" s="240">
        <f t="shared" ref="L388:L451" si="7">I388+J388+K388</f>
        <v>482075</v>
      </c>
      <c r="M388" s="240">
        <f>L388</f>
        <v>482075</v>
      </c>
      <c r="N388" s="235"/>
      <c r="O388" t="str">
        <f>VLOOKUP(C388:C868,'Correos Cliente'!$A$1:$C$4990,3,FALSE)</f>
        <v>SI</v>
      </c>
      <c r="P388" t="str">
        <f>VLOOKUP($E388:$E$731,OBRAS!$A$1:$H$4974,8,FALSE)</f>
        <v>ACTA PARA FACTURAR</v>
      </c>
      <c r="R388" s="100"/>
    </row>
    <row r="389" spans="1:18" ht="15" customHeight="1" x14ac:dyDescent="0.25">
      <c r="A389" s="245">
        <v>45046</v>
      </c>
      <c r="B389" s="241" t="s">
        <v>4582</v>
      </c>
      <c r="C389" s="244">
        <v>890205645</v>
      </c>
      <c r="D389" s="241" t="s">
        <v>3277</v>
      </c>
      <c r="E389" s="244">
        <v>8313</v>
      </c>
      <c r="F389" s="241" t="s">
        <v>4079</v>
      </c>
      <c r="G389" s="244" t="s">
        <v>4192</v>
      </c>
      <c r="H389" s="241" t="s">
        <v>1220</v>
      </c>
      <c r="I389" s="246">
        <v>0</v>
      </c>
      <c r="J389" s="246">
        <v>28176</v>
      </c>
      <c r="K389" s="246">
        <v>0</v>
      </c>
      <c r="L389" s="240">
        <f t="shared" si="7"/>
        <v>28176</v>
      </c>
      <c r="M389" s="240">
        <f>L389</f>
        <v>28176</v>
      </c>
      <c r="N389" s="235"/>
      <c r="O389" t="str">
        <f>VLOOKUP(C389:C869,'Correos Cliente'!$A$1:$C$4990,3,FALSE)</f>
        <v>SI</v>
      </c>
      <c r="P389" t="str">
        <f>VLOOKUP($E389:$E$731,OBRAS!$A$1:$H$4974,8,FALSE)</f>
        <v>ACTA PARA FACTURAR</v>
      </c>
      <c r="R389" s="100"/>
    </row>
    <row r="390" spans="1:18" ht="15" customHeight="1" x14ac:dyDescent="0.25">
      <c r="A390" s="245">
        <v>45046</v>
      </c>
      <c r="B390" s="241" t="s">
        <v>4583</v>
      </c>
      <c r="C390" s="244">
        <v>890205645</v>
      </c>
      <c r="D390" s="241" t="s">
        <v>3277</v>
      </c>
      <c r="E390" s="254">
        <v>8313</v>
      </c>
      <c r="F390" s="241" t="s">
        <v>4079</v>
      </c>
      <c r="G390" s="241" t="s">
        <v>3830</v>
      </c>
      <c r="H390" s="241" t="s">
        <v>1220</v>
      </c>
      <c r="I390" s="246">
        <v>48260319.530000001</v>
      </c>
      <c r="J390" s="246">
        <v>0</v>
      </c>
      <c r="K390" s="246">
        <v>0</v>
      </c>
      <c r="L390" s="240">
        <f t="shared" si="7"/>
        <v>48260319.530000001</v>
      </c>
      <c r="M390" s="240">
        <f>L390</f>
        <v>48260319.530000001</v>
      </c>
      <c r="N390" s="235"/>
      <c r="O390" t="str">
        <f>VLOOKUP(C390:C870,'Correos Cliente'!$A$1:$C$4990,3,FALSE)</f>
        <v>SI</v>
      </c>
      <c r="P390" t="str">
        <f>VLOOKUP($E390:$E$731,OBRAS!$A$1:$H$4974,8,FALSE)</f>
        <v>ACTA PARA FACTURAR</v>
      </c>
      <c r="R390" s="100"/>
    </row>
    <row r="391" spans="1:18" ht="15" customHeight="1" x14ac:dyDescent="0.25">
      <c r="A391" s="245">
        <v>45046</v>
      </c>
      <c r="B391" s="241" t="s">
        <v>4584</v>
      </c>
      <c r="C391" s="244">
        <v>890205645</v>
      </c>
      <c r="D391" s="241" t="s">
        <v>3277</v>
      </c>
      <c r="E391" s="244">
        <v>8313</v>
      </c>
      <c r="F391" s="241" t="s">
        <v>4079</v>
      </c>
      <c r="G391" s="241" t="s">
        <v>3832</v>
      </c>
      <c r="H391" s="241" t="s">
        <v>1220</v>
      </c>
      <c r="I391" s="246">
        <v>0</v>
      </c>
      <c r="J391" s="246">
        <v>0</v>
      </c>
      <c r="K391" s="246">
        <v>58000</v>
      </c>
      <c r="L391" s="240">
        <f t="shared" si="7"/>
        <v>58000</v>
      </c>
      <c r="M391" s="240">
        <f>L391</f>
        <v>58000</v>
      </c>
      <c r="N391" s="235"/>
      <c r="O391" t="str">
        <f>VLOOKUP(C391:C871,'Correos Cliente'!$A$1:$C$4990,3,FALSE)</f>
        <v>SI</v>
      </c>
      <c r="P391" t="str">
        <f>VLOOKUP($E391:$E$731,OBRAS!$A$1:$H$4974,8,FALSE)</f>
        <v>ACTA PARA FACTURAR</v>
      </c>
      <c r="R391" s="100"/>
    </row>
    <row r="392" spans="1:18" ht="15" customHeight="1" x14ac:dyDescent="0.25">
      <c r="A392" s="245">
        <v>45046</v>
      </c>
      <c r="B392" s="241" t="s">
        <v>4585</v>
      </c>
      <c r="C392" s="244">
        <v>890205645</v>
      </c>
      <c r="D392" s="241" t="s">
        <v>3277</v>
      </c>
      <c r="E392" s="244">
        <v>8357</v>
      </c>
      <c r="F392" s="241" t="s">
        <v>4126</v>
      </c>
      <c r="G392" s="241" t="s">
        <v>3832</v>
      </c>
      <c r="H392" s="241" t="s">
        <v>1220</v>
      </c>
      <c r="I392" s="246">
        <v>0</v>
      </c>
      <c r="J392" s="246">
        <v>0</v>
      </c>
      <c r="K392" s="246">
        <v>4951303</v>
      </c>
      <c r="L392" s="240">
        <f t="shared" si="7"/>
        <v>4951303</v>
      </c>
      <c r="M392" s="240">
        <f>L392</f>
        <v>4951303</v>
      </c>
      <c r="N392" s="235"/>
      <c r="O392" t="str">
        <f>VLOOKUP(C392:C872,'Correos Cliente'!$A$1:$C$4990,3,FALSE)</f>
        <v>SI</v>
      </c>
      <c r="P392" t="str">
        <f>VLOOKUP($E392:$E$731,OBRAS!$A$1:$H$4974,8,FALSE)</f>
        <v>ACTA PARA FACTURAR</v>
      </c>
      <c r="R392" s="100"/>
    </row>
    <row r="393" spans="1:18" ht="15" customHeight="1" x14ac:dyDescent="0.25">
      <c r="A393" s="245">
        <v>45046</v>
      </c>
      <c r="B393" s="241" t="s">
        <v>4586</v>
      </c>
      <c r="C393" s="244">
        <v>890205645</v>
      </c>
      <c r="D393" s="241" t="s">
        <v>3277</v>
      </c>
      <c r="E393" s="254">
        <v>8357</v>
      </c>
      <c r="F393" s="241" t="s">
        <v>4126</v>
      </c>
      <c r="G393" s="241" t="s">
        <v>3830</v>
      </c>
      <c r="H393" s="241" t="s">
        <v>1220</v>
      </c>
      <c r="I393" s="246">
        <v>10024116.26</v>
      </c>
      <c r="J393" s="246">
        <v>0</v>
      </c>
      <c r="K393" s="246">
        <v>0</v>
      </c>
      <c r="L393" s="240">
        <f t="shared" si="7"/>
        <v>10024116.26</v>
      </c>
      <c r="M393" s="240">
        <f>L393</f>
        <v>10024116.26</v>
      </c>
      <c r="N393" s="235"/>
      <c r="O393" t="str">
        <f>VLOOKUP(C393:C873,'Correos Cliente'!$A$1:$C$4990,3,FALSE)</f>
        <v>SI</v>
      </c>
      <c r="P393" t="str">
        <f>VLOOKUP($E393:$E$731,OBRAS!$A$1:$H$4974,8,FALSE)</f>
        <v>ACTA PARA FACTURAR</v>
      </c>
      <c r="R393" s="100"/>
    </row>
    <row r="394" spans="1:18" ht="15" customHeight="1" x14ac:dyDescent="0.25">
      <c r="A394" s="245">
        <v>45046</v>
      </c>
      <c r="B394" s="241" t="s">
        <v>4587</v>
      </c>
      <c r="C394" s="244">
        <v>890205645</v>
      </c>
      <c r="D394" s="241" t="s">
        <v>3277</v>
      </c>
      <c r="E394" s="244">
        <v>8373</v>
      </c>
      <c r="F394" s="241" t="s">
        <v>4145</v>
      </c>
      <c r="G394" s="241" t="s">
        <v>3830</v>
      </c>
      <c r="H394" s="241" t="s">
        <v>1220</v>
      </c>
      <c r="I394" s="246">
        <v>811599.55</v>
      </c>
      <c r="J394" s="246">
        <v>0</v>
      </c>
      <c r="K394" s="246">
        <v>0</v>
      </c>
      <c r="L394" s="240">
        <f t="shared" si="7"/>
        <v>811599.55</v>
      </c>
      <c r="M394" s="240">
        <f>L394</f>
        <v>811599.55</v>
      </c>
      <c r="N394" s="235"/>
      <c r="O394" t="str">
        <f>VLOOKUP(C394:C874,'Correos Cliente'!$A$1:$C$4990,3,FALSE)</f>
        <v>SI</v>
      </c>
      <c r="P394" t="str">
        <f>VLOOKUP($E394:$E$731,OBRAS!$A$1:$H$4974,8,FALSE)</f>
        <v>ACTA PARA FACTURAR</v>
      </c>
      <c r="R394" s="100"/>
    </row>
    <row r="395" spans="1:18" ht="15" customHeight="1" x14ac:dyDescent="0.25">
      <c r="A395" s="245">
        <v>45046</v>
      </c>
      <c r="B395" s="241" t="s">
        <v>4588</v>
      </c>
      <c r="C395" s="244">
        <v>890205645</v>
      </c>
      <c r="D395" s="241" t="s">
        <v>3277</v>
      </c>
      <c r="E395" s="244">
        <v>8402</v>
      </c>
      <c r="F395" s="241" t="s">
        <v>4176</v>
      </c>
      <c r="G395" s="241" t="s">
        <v>3830</v>
      </c>
      <c r="H395" s="241" t="s">
        <v>1220</v>
      </c>
      <c r="I395" s="246">
        <v>55599.4</v>
      </c>
      <c r="J395" s="246">
        <v>0</v>
      </c>
      <c r="K395" s="246">
        <v>0</v>
      </c>
      <c r="L395" s="240">
        <f t="shared" si="7"/>
        <v>55599.4</v>
      </c>
      <c r="M395" s="240">
        <f>L395</f>
        <v>55599.4</v>
      </c>
      <c r="N395" s="235"/>
      <c r="O395" t="str">
        <f>VLOOKUP(C395:C875,'Correos Cliente'!$A$1:$C$4990,3,FALSE)</f>
        <v>SI</v>
      </c>
      <c r="P395" t="str">
        <f>VLOOKUP($E395:$E$731,OBRAS!$A$1:$H$4974,8,FALSE)</f>
        <v>ACTA PARA FACTURAR</v>
      </c>
      <c r="R395" s="100"/>
    </row>
    <row r="396" spans="1:18" ht="15" customHeight="1" x14ac:dyDescent="0.25">
      <c r="A396" s="247">
        <v>45046</v>
      </c>
      <c r="B396" s="248" t="s">
        <v>4589</v>
      </c>
      <c r="C396" s="250">
        <v>830053812</v>
      </c>
      <c r="D396" s="248" t="s">
        <v>4156</v>
      </c>
      <c r="E396" s="250">
        <v>8382</v>
      </c>
      <c r="F396" s="248" t="s">
        <v>4155</v>
      </c>
      <c r="G396" s="248" t="s">
        <v>4458</v>
      </c>
      <c r="H396" s="248" t="s">
        <v>1220</v>
      </c>
      <c r="I396" s="246">
        <v>0</v>
      </c>
      <c r="J396" s="246">
        <v>0</v>
      </c>
      <c r="K396" s="246">
        <v>1975000</v>
      </c>
      <c r="L396" s="251">
        <f t="shared" si="7"/>
        <v>1975000</v>
      </c>
      <c r="M396" s="251">
        <f>L396</f>
        <v>1975000</v>
      </c>
      <c r="N396" s="252">
        <v>86587</v>
      </c>
      <c r="O396" t="str">
        <f>VLOOKUP(C396:C876,'Correos Cliente'!$A$1:$C$4990,3,FALSE)</f>
        <v>SI</v>
      </c>
      <c r="P396">
        <f>VLOOKUP($E396:$E$731,OBRAS!$A$1:$H$4974,8,FALSE)</f>
        <v>0</v>
      </c>
      <c r="R396" s="100"/>
    </row>
    <row r="397" spans="1:18" ht="15" customHeight="1" x14ac:dyDescent="0.25">
      <c r="A397" s="247">
        <v>45046</v>
      </c>
      <c r="B397" s="248" t="s">
        <v>4590</v>
      </c>
      <c r="C397" s="250">
        <v>830053812</v>
      </c>
      <c r="D397" s="248" t="s">
        <v>4156</v>
      </c>
      <c r="E397" s="250">
        <v>8382</v>
      </c>
      <c r="F397" s="248" t="s">
        <v>4155</v>
      </c>
      <c r="G397" s="248" t="s">
        <v>3830</v>
      </c>
      <c r="H397" s="248" t="s">
        <v>1220</v>
      </c>
      <c r="I397" s="246">
        <v>3421511.99</v>
      </c>
      <c r="J397" s="246">
        <v>0</v>
      </c>
      <c r="K397" s="246">
        <v>0</v>
      </c>
      <c r="L397" s="251">
        <f t="shared" si="7"/>
        <v>3421511.99</v>
      </c>
      <c r="M397" s="256">
        <v>3157531</v>
      </c>
      <c r="N397" s="252">
        <v>86588</v>
      </c>
      <c r="O397" t="str">
        <f>VLOOKUP(C397:C877,'Correos Cliente'!$A$1:$C$4990,3,FALSE)</f>
        <v>SI</v>
      </c>
      <c r="P397">
        <f>VLOOKUP($E397:$E$731,OBRAS!$A$1:$H$4974,8,FALSE)</f>
        <v>0</v>
      </c>
      <c r="R397" s="100"/>
    </row>
    <row r="398" spans="1:18" ht="15" customHeight="1" x14ac:dyDescent="0.25">
      <c r="A398" s="247">
        <v>45046</v>
      </c>
      <c r="B398" s="248" t="s">
        <v>4591</v>
      </c>
      <c r="C398" s="250">
        <v>900586735</v>
      </c>
      <c r="D398" s="248" t="s">
        <v>797</v>
      </c>
      <c r="E398" s="250">
        <v>8379</v>
      </c>
      <c r="F398" s="248" t="s">
        <v>4152</v>
      </c>
      <c r="G398" s="248" t="s">
        <v>3830</v>
      </c>
      <c r="H398" s="248" t="s">
        <v>1220</v>
      </c>
      <c r="I398" s="246">
        <v>1419249.69</v>
      </c>
      <c r="J398" s="246">
        <v>0</v>
      </c>
      <c r="K398" s="246">
        <v>0</v>
      </c>
      <c r="L398" s="251">
        <f t="shared" si="7"/>
        <v>1419249.69</v>
      </c>
      <c r="M398" s="251">
        <f>L398</f>
        <v>1419249.69</v>
      </c>
      <c r="N398" s="252">
        <v>86321</v>
      </c>
      <c r="O398" t="str">
        <f>VLOOKUP(C398:C878,'Correos Cliente'!$A$1:$C$4990,3,FALSE)</f>
        <v>SI</v>
      </c>
      <c r="P398">
        <f>VLOOKUP($E398:$E$731,OBRAS!$A$1:$H$4974,8,FALSE)</f>
        <v>0</v>
      </c>
      <c r="R398" s="100"/>
    </row>
    <row r="399" spans="1:18" ht="15" customHeight="1" x14ac:dyDescent="0.25">
      <c r="A399" s="247">
        <v>45046</v>
      </c>
      <c r="B399" s="248" t="s">
        <v>4592</v>
      </c>
      <c r="C399" s="250">
        <v>900586735</v>
      </c>
      <c r="D399" s="248" t="s">
        <v>797</v>
      </c>
      <c r="E399" s="250">
        <v>8379</v>
      </c>
      <c r="F399" s="248" t="s">
        <v>4152</v>
      </c>
      <c r="G399" s="248" t="s">
        <v>3832</v>
      </c>
      <c r="H399" s="248" t="s">
        <v>1220</v>
      </c>
      <c r="I399" s="246">
        <v>0</v>
      </c>
      <c r="J399" s="246">
        <v>0</v>
      </c>
      <c r="K399" s="246">
        <v>464980</v>
      </c>
      <c r="L399" s="251">
        <f t="shared" si="7"/>
        <v>464980</v>
      </c>
      <c r="M399" s="251">
        <f>L399</f>
        <v>464980</v>
      </c>
      <c r="N399" s="252">
        <v>86322</v>
      </c>
      <c r="O399" t="str">
        <f>VLOOKUP(C399:C879,'Correos Cliente'!$A$1:$C$4990,3,FALSE)</f>
        <v>SI</v>
      </c>
      <c r="P399">
        <f>VLOOKUP($E399:$E$731,OBRAS!$A$1:$H$4974,8,FALSE)</f>
        <v>0</v>
      </c>
      <c r="R399" s="100"/>
    </row>
    <row r="400" spans="1:18" ht="15" customHeight="1" x14ac:dyDescent="0.25">
      <c r="A400" s="247">
        <v>45046</v>
      </c>
      <c r="B400" s="248" t="s">
        <v>4593</v>
      </c>
      <c r="C400" s="250">
        <v>900891183</v>
      </c>
      <c r="D400" s="248" t="s">
        <v>200</v>
      </c>
      <c r="E400" s="250">
        <v>8177</v>
      </c>
      <c r="F400" s="248" t="s">
        <v>3929</v>
      </c>
      <c r="G400" s="248" t="s">
        <v>3830</v>
      </c>
      <c r="H400" s="248" t="s">
        <v>1220</v>
      </c>
      <c r="I400" s="246">
        <v>13084214</v>
      </c>
      <c r="J400" s="246">
        <v>0</v>
      </c>
      <c r="K400" s="246">
        <v>0</v>
      </c>
      <c r="L400" s="251">
        <f t="shared" si="7"/>
        <v>13084214</v>
      </c>
      <c r="M400" s="251">
        <f>L400</f>
        <v>13084214</v>
      </c>
      <c r="N400" s="252">
        <v>86323</v>
      </c>
      <c r="O400" t="str">
        <f>VLOOKUP(C400:C880,'Correos Cliente'!$A$1:$C$4990,3,FALSE)</f>
        <v>si</v>
      </c>
      <c r="P400">
        <f>VLOOKUP($E400:$E$731,OBRAS!$A$1:$H$4974,8,FALSE)</f>
        <v>0</v>
      </c>
      <c r="R400" s="100"/>
    </row>
    <row r="401" spans="1:18" ht="15" customHeight="1" x14ac:dyDescent="0.25">
      <c r="A401" s="247">
        <v>45046</v>
      </c>
      <c r="B401" s="248" t="s">
        <v>4594</v>
      </c>
      <c r="C401" s="250">
        <v>900891183</v>
      </c>
      <c r="D401" s="248" t="s">
        <v>200</v>
      </c>
      <c r="E401" s="250">
        <v>8366</v>
      </c>
      <c r="F401" s="248" t="s">
        <v>4135</v>
      </c>
      <c r="G401" s="248" t="s">
        <v>3830</v>
      </c>
      <c r="H401" s="248" t="s">
        <v>1220</v>
      </c>
      <c r="I401" s="246">
        <v>219348.8</v>
      </c>
      <c r="J401" s="246">
        <v>0</v>
      </c>
      <c r="K401" s="246">
        <v>0</v>
      </c>
      <c r="L401" s="251">
        <f t="shared" si="7"/>
        <v>219348.8</v>
      </c>
      <c r="M401" s="251">
        <f>L401</f>
        <v>219348.8</v>
      </c>
      <c r="N401" s="252">
        <v>86324</v>
      </c>
      <c r="O401" t="str">
        <f>VLOOKUP(C401:C881,'Correos Cliente'!$A$1:$C$4990,3,FALSE)</f>
        <v>si</v>
      </c>
      <c r="P401">
        <f>VLOOKUP($E401:$E$731,OBRAS!$A$1:$H$4974,8,FALSE)</f>
        <v>0</v>
      </c>
      <c r="R401" s="100"/>
    </row>
    <row r="402" spans="1:18" ht="15" customHeight="1" x14ac:dyDescent="0.25">
      <c r="A402" s="247">
        <v>45046</v>
      </c>
      <c r="B402" s="248" t="s">
        <v>4595</v>
      </c>
      <c r="C402" s="250">
        <v>900891183</v>
      </c>
      <c r="D402" s="248" t="s">
        <v>200</v>
      </c>
      <c r="E402" s="250">
        <v>8366</v>
      </c>
      <c r="F402" s="248" t="s">
        <v>4135</v>
      </c>
      <c r="G402" s="248" t="s">
        <v>3832</v>
      </c>
      <c r="H402" s="248" t="s">
        <v>1220</v>
      </c>
      <c r="I402" s="246">
        <v>0</v>
      </c>
      <c r="J402" s="246">
        <v>0</v>
      </c>
      <c r="K402" s="246">
        <v>1345776</v>
      </c>
      <c r="L402" s="251">
        <f t="shared" si="7"/>
        <v>1345776</v>
      </c>
      <c r="M402" s="251">
        <f>L402</f>
        <v>1345776</v>
      </c>
      <c r="N402" s="252">
        <v>86325</v>
      </c>
      <c r="O402" t="str">
        <f>VLOOKUP(C402:C882,'Correos Cliente'!$A$1:$C$4990,3,FALSE)</f>
        <v>si</v>
      </c>
      <c r="P402">
        <f>VLOOKUP($E402:$E$731,OBRAS!$A$1:$H$4974,8,FALSE)</f>
        <v>0</v>
      </c>
      <c r="R402" s="100"/>
    </row>
    <row r="403" spans="1:18" ht="15" customHeight="1" x14ac:dyDescent="0.25">
      <c r="A403" s="247">
        <v>45046</v>
      </c>
      <c r="B403" s="248" t="s">
        <v>4596</v>
      </c>
      <c r="C403" s="250">
        <v>900891183</v>
      </c>
      <c r="D403" s="248" t="s">
        <v>200</v>
      </c>
      <c r="E403" s="250">
        <v>8367</v>
      </c>
      <c r="F403" s="248" t="s">
        <v>4136</v>
      </c>
      <c r="G403" s="248" t="s">
        <v>3830</v>
      </c>
      <c r="H403" s="248" t="s">
        <v>1220</v>
      </c>
      <c r="I403" s="246">
        <v>248906.94</v>
      </c>
      <c r="J403" s="246">
        <v>0</v>
      </c>
      <c r="K403" s="246">
        <v>0</v>
      </c>
      <c r="L403" s="251">
        <f t="shared" si="7"/>
        <v>248906.94</v>
      </c>
      <c r="M403" s="251">
        <f>L403</f>
        <v>248906.94</v>
      </c>
      <c r="N403" s="252">
        <v>86326</v>
      </c>
      <c r="O403" t="str">
        <f>VLOOKUP(C403:C883,'Correos Cliente'!$A$1:$C$4990,3,FALSE)</f>
        <v>si</v>
      </c>
      <c r="P403">
        <f>VLOOKUP($E403:$E$731,OBRAS!$A$1:$H$4974,8,FALSE)</f>
        <v>0</v>
      </c>
      <c r="R403" s="100"/>
    </row>
    <row r="404" spans="1:18" ht="15" customHeight="1" x14ac:dyDescent="0.25">
      <c r="A404" s="247">
        <v>45046</v>
      </c>
      <c r="B404" s="248" t="s">
        <v>4597</v>
      </c>
      <c r="C404" s="250">
        <v>890003343</v>
      </c>
      <c r="D404" s="248" t="s">
        <v>3554</v>
      </c>
      <c r="E404" s="250">
        <v>7831</v>
      </c>
      <c r="F404" s="248" t="s">
        <v>3553</v>
      </c>
      <c r="G404" s="248" t="s">
        <v>3830</v>
      </c>
      <c r="H404" s="248" t="s">
        <v>1220</v>
      </c>
      <c r="I404" s="246">
        <v>26206665</v>
      </c>
      <c r="J404" s="246">
        <v>0</v>
      </c>
      <c r="K404" s="246">
        <v>0</v>
      </c>
      <c r="L404" s="251">
        <f t="shared" si="7"/>
        <v>26206665</v>
      </c>
      <c r="M404" s="251">
        <f>L404</f>
        <v>26206665</v>
      </c>
      <c r="N404" s="252">
        <v>86327</v>
      </c>
      <c r="O404" t="str">
        <f>VLOOKUP(C404:C884,'Correos Cliente'!$A$1:$C$4990,3,FALSE)</f>
        <v>SI</v>
      </c>
      <c r="P404">
        <f>VLOOKUP($E404:$E$731,OBRAS!$A$1:$H$4974,8,FALSE)</f>
        <v>0</v>
      </c>
      <c r="R404" s="100"/>
    </row>
    <row r="405" spans="1:18" ht="15" customHeight="1" x14ac:dyDescent="0.25">
      <c r="A405" s="247">
        <v>45046</v>
      </c>
      <c r="B405" s="248" t="s">
        <v>4598</v>
      </c>
      <c r="C405" s="250">
        <v>890003343</v>
      </c>
      <c r="D405" s="248" t="s">
        <v>3554</v>
      </c>
      <c r="E405" s="250">
        <v>8001</v>
      </c>
      <c r="F405" s="248" t="s">
        <v>3863</v>
      </c>
      <c r="G405" s="248" t="s">
        <v>3830</v>
      </c>
      <c r="H405" s="248" t="s">
        <v>1220</v>
      </c>
      <c r="I405" s="246">
        <v>9673934</v>
      </c>
      <c r="J405" s="246">
        <v>0</v>
      </c>
      <c r="K405" s="246">
        <v>0</v>
      </c>
      <c r="L405" s="251">
        <f t="shared" si="7"/>
        <v>9673934</v>
      </c>
      <c r="M405" s="251">
        <f>L405</f>
        <v>9673934</v>
      </c>
      <c r="N405" s="252">
        <v>86328</v>
      </c>
      <c r="O405" t="str">
        <f>VLOOKUP(C405:C885,'Correos Cliente'!$A$1:$C$4990,3,FALSE)</f>
        <v>SI</v>
      </c>
      <c r="P405">
        <f>VLOOKUP($E405:$E$731,OBRAS!$A$1:$H$4974,8,FALSE)</f>
        <v>0</v>
      </c>
      <c r="R405" s="100"/>
    </row>
    <row r="406" spans="1:18" ht="15" customHeight="1" x14ac:dyDescent="0.25">
      <c r="A406" s="247">
        <v>45046</v>
      </c>
      <c r="B406" s="248" t="s">
        <v>4599</v>
      </c>
      <c r="C406" s="250">
        <v>890302629</v>
      </c>
      <c r="D406" s="248" t="s">
        <v>1923</v>
      </c>
      <c r="E406" s="250">
        <v>8239</v>
      </c>
      <c r="F406" s="248" t="s">
        <v>4021</v>
      </c>
      <c r="G406" s="248" t="s">
        <v>3830</v>
      </c>
      <c r="H406" s="248" t="s">
        <v>1220</v>
      </c>
      <c r="I406" s="246">
        <v>269257</v>
      </c>
      <c r="J406" s="246">
        <v>0</v>
      </c>
      <c r="K406" s="246">
        <v>0</v>
      </c>
      <c r="L406" s="251">
        <f t="shared" si="7"/>
        <v>269257</v>
      </c>
      <c r="M406" s="251">
        <f>L406</f>
        <v>269257</v>
      </c>
      <c r="N406" s="252">
        <v>86551</v>
      </c>
      <c r="O406" t="str">
        <f>VLOOKUP(C406:C886,'Correos Cliente'!$A$1:$C$4990,3,FALSE)</f>
        <v>Si correo en cartera</v>
      </c>
      <c r="P406" t="str">
        <f>VLOOKUP($E406:$E$731,OBRAS!$A$1:$H$4974,8,FALSE)</f>
        <v>ACTA PARA FACTURAR</v>
      </c>
      <c r="R406" s="100"/>
    </row>
    <row r="407" spans="1:18" ht="15" customHeight="1" x14ac:dyDescent="0.25">
      <c r="A407" s="245">
        <v>45046</v>
      </c>
      <c r="B407" s="241" t="s">
        <v>4600</v>
      </c>
      <c r="C407" s="244">
        <v>890302629</v>
      </c>
      <c r="D407" s="241" t="s">
        <v>1923</v>
      </c>
      <c r="E407" s="244">
        <v>8306</v>
      </c>
      <c r="F407" s="241" t="s">
        <v>4072</v>
      </c>
      <c r="G407" s="241" t="s">
        <v>4458</v>
      </c>
      <c r="H407" s="241" t="s">
        <v>1220</v>
      </c>
      <c r="I407" s="246">
        <v>0</v>
      </c>
      <c r="J407" s="246">
        <v>0</v>
      </c>
      <c r="K407" s="246">
        <v>740000</v>
      </c>
      <c r="L407" s="240">
        <f t="shared" si="7"/>
        <v>740000</v>
      </c>
      <c r="M407" s="240">
        <f>L407</f>
        <v>740000</v>
      </c>
      <c r="N407" s="235"/>
      <c r="O407" t="str">
        <f>VLOOKUP(C407:C887,'Correos Cliente'!$A$1:$C$4990,3,FALSE)</f>
        <v>Si correo en cartera</v>
      </c>
      <c r="P407" t="str">
        <f>VLOOKUP($E407:$E$731,OBRAS!$A$1:$H$4974,8,FALSE)</f>
        <v>ACTA PARA FACTURAR</v>
      </c>
      <c r="R407" s="100"/>
    </row>
    <row r="408" spans="1:18" ht="15" customHeight="1" x14ac:dyDescent="0.25">
      <c r="A408" s="245">
        <v>45046</v>
      </c>
      <c r="B408" s="241" t="s">
        <v>4601</v>
      </c>
      <c r="C408" s="244">
        <v>890302629</v>
      </c>
      <c r="D408" s="241" t="s">
        <v>1923</v>
      </c>
      <c r="E408" s="244">
        <v>8306</v>
      </c>
      <c r="F408" s="241" t="s">
        <v>4072</v>
      </c>
      <c r="G408" s="241" t="s">
        <v>3830</v>
      </c>
      <c r="H408" s="241" t="s">
        <v>1220</v>
      </c>
      <c r="I408" s="246">
        <v>559259.09</v>
      </c>
      <c r="J408" s="246">
        <v>0</v>
      </c>
      <c r="K408" s="246">
        <v>0</v>
      </c>
      <c r="L408" s="240">
        <f t="shared" si="7"/>
        <v>559259.09</v>
      </c>
      <c r="M408" s="240">
        <f>L408</f>
        <v>559259.09</v>
      </c>
      <c r="N408" s="235"/>
      <c r="O408" t="str">
        <f>VLOOKUP(C408:C888,'Correos Cliente'!$A$1:$C$4990,3,FALSE)</f>
        <v>Si correo en cartera</v>
      </c>
      <c r="P408" t="str">
        <f>VLOOKUP($E408:$E$731,OBRAS!$A$1:$H$4974,8,FALSE)</f>
        <v>ACTA PARA FACTURAR</v>
      </c>
      <c r="R408" s="100"/>
    </row>
    <row r="409" spans="1:18" ht="15" customHeight="1" x14ac:dyDescent="0.25">
      <c r="A409" s="245">
        <v>45046</v>
      </c>
      <c r="B409" s="241" t="s">
        <v>4602</v>
      </c>
      <c r="C409" s="244">
        <v>890302629</v>
      </c>
      <c r="D409" s="241" t="s">
        <v>1923</v>
      </c>
      <c r="E409" s="244">
        <v>8306</v>
      </c>
      <c r="F409" s="241" t="s">
        <v>4072</v>
      </c>
      <c r="G409" s="244" t="s">
        <v>4192</v>
      </c>
      <c r="H409" s="241" t="s">
        <v>1220</v>
      </c>
      <c r="I409" s="246">
        <v>0</v>
      </c>
      <c r="J409" s="246">
        <v>36085</v>
      </c>
      <c r="K409" s="246">
        <v>0</v>
      </c>
      <c r="L409" s="240">
        <f t="shared" si="7"/>
        <v>36085</v>
      </c>
      <c r="M409" s="240">
        <f>L409</f>
        <v>36085</v>
      </c>
      <c r="N409" s="235"/>
      <c r="O409" t="str">
        <f>VLOOKUP(C409:C889,'Correos Cliente'!$A$1:$C$4990,3,FALSE)</f>
        <v>Si correo en cartera</v>
      </c>
      <c r="P409" t="str">
        <f>VLOOKUP($E409:$E$731,OBRAS!$A$1:$H$4974,8,FALSE)</f>
        <v>ACTA PARA FACTURAR</v>
      </c>
      <c r="R409" s="100"/>
    </row>
    <row r="410" spans="1:18" ht="15" customHeight="1" x14ac:dyDescent="0.25">
      <c r="A410" s="245">
        <v>45046</v>
      </c>
      <c r="B410" s="241" t="s">
        <v>4603</v>
      </c>
      <c r="C410" s="244">
        <v>890302629</v>
      </c>
      <c r="D410" s="241" t="s">
        <v>1923</v>
      </c>
      <c r="E410" s="244">
        <v>8306</v>
      </c>
      <c r="F410" s="241" t="s">
        <v>4072</v>
      </c>
      <c r="G410" s="241" t="s">
        <v>4219</v>
      </c>
      <c r="H410" s="241" t="s">
        <v>1220</v>
      </c>
      <c r="I410" s="246">
        <v>0</v>
      </c>
      <c r="J410" s="246">
        <v>0</v>
      </c>
      <c r="K410" s="246">
        <v>18557</v>
      </c>
      <c r="L410" s="240">
        <f t="shared" si="7"/>
        <v>18557</v>
      </c>
      <c r="M410" s="240">
        <f>L410</f>
        <v>18557</v>
      </c>
      <c r="N410" s="235"/>
      <c r="O410" t="str">
        <f>VLOOKUP(C410:C890,'Correos Cliente'!$A$1:$C$4990,3,FALSE)</f>
        <v>Si correo en cartera</v>
      </c>
      <c r="P410" t="str">
        <f>VLOOKUP($E410:$E$731,OBRAS!$A$1:$H$4974,8,FALSE)</f>
        <v>ACTA PARA FACTURAR</v>
      </c>
      <c r="R410" s="100"/>
    </row>
    <row r="411" spans="1:18" ht="15" customHeight="1" x14ac:dyDescent="0.25">
      <c r="A411" s="247">
        <v>45046</v>
      </c>
      <c r="B411" s="248" t="s">
        <v>4604</v>
      </c>
      <c r="C411" s="250">
        <v>890302629</v>
      </c>
      <c r="D411" s="248" t="s">
        <v>1923</v>
      </c>
      <c r="E411" s="250">
        <v>8405</v>
      </c>
      <c r="F411" s="248" t="s">
        <v>4179</v>
      </c>
      <c r="G411" s="248" t="s">
        <v>4458</v>
      </c>
      <c r="H411" s="248" t="s">
        <v>1220</v>
      </c>
      <c r="I411" s="246">
        <v>0</v>
      </c>
      <c r="J411" s="246">
        <v>0</v>
      </c>
      <c r="K411" s="246">
        <v>2470000</v>
      </c>
      <c r="L411" s="251">
        <f t="shared" si="7"/>
        <v>2470000</v>
      </c>
      <c r="M411" s="251">
        <f>L411</f>
        <v>2470000</v>
      </c>
      <c r="N411" s="252">
        <v>86550</v>
      </c>
      <c r="O411" t="str">
        <f>VLOOKUP(C411:C891,'Correos Cliente'!$A$1:$C$4990,3,FALSE)</f>
        <v>Si correo en cartera</v>
      </c>
      <c r="P411" t="str">
        <f>VLOOKUP($E411:$E$731,OBRAS!$A$1:$H$4974,8,FALSE)</f>
        <v>ACTA PARA FACTURAR</v>
      </c>
      <c r="R411" s="100"/>
    </row>
    <row r="412" spans="1:18" ht="15" customHeight="1" x14ac:dyDescent="0.25">
      <c r="A412" s="247">
        <v>45046</v>
      </c>
      <c r="B412" s="248" t="s">
        <v>4605</v>
      </c>
      <c r="C412" s="250">
        <v>890302629</v>
      </c>
      <c r="D412" s="248" t="s">
        <v>1923</v>
      </c>
      <c r="E412" s="250">
        <v>8405</v>
      </c>
      <c r="F412" s="248" t="s">
        <v>4179</v>
      </c>
      <c r="G412" s="248" t="s">
        <v>3830</v>
      </c>
      <c r="H412" s="248" t="s">
        <v>1220</v>
      </c>
      <c r="I412" s="246">
        <v>12239104.77</v>
      </c>
      <c r="J412" s="246">
        <v>0</v>
      </c>
      <c r="K412" s="246">
        <v>0</v>
      </c>
      <c r="L412" s="251">
        <f t="shared" si="7"/>
        <v>12239104.77</v>
      </c>
      <c r="M412" s="251">
        <f>L412</f>
        <v>12239104.77</v>
      </c>
      <c r="N412" s="252">
        <v>86550</v>
      </c>
      <c r="O412" t="str">
        <f>VLOOKUP(C412:C892,'Correos Cliente'!$A$1:$C$4990,3,FALSE)</f>
        <v>Si correo en cartera</v>
      </c>
      <c r="P412" t="str">
        <f>VLOOKUP($E412:$E$731,OBRAS!$A$1:$H$4974,8,FALSE)</f>
        <v>ACTA PARA FACTURAR</v>
      </c>
      <c r="R412" s="100"/>
    </row>
    <row r="413" spans="1:18" ht="15" customHeight="1" x14ac:dyDescent="0.25">
      <c r="A413" s="247">
        <v>45046</v>
      </c>
      <c r="B413" s="248" t="s">
        <v>4606</v>
      </c>
      <c r="C413" s="250">
        <v>890302629</v>
      </c>
      <c r="D413" s="248" t="s">
        <v>1923</v>
      </c>
      <c r="E413" s="250">
        <v>8405</v>
      </c>
      <c r="F413" s="248" t="s">
        <v>4179</v>
      </c>
      <c r="G413" s="248" t="s">
        <v>3832</v>
      </c>
      <c r="H413" s="248" t="s">
        <v>1220</v>
      </c>
      <c r="I413" s="246">
        <v>0</v>
      </c>
      <c r="J413" s="246">
        <v>0</v>
      </c>
      <c r="K413" s="246">
        <v>4069768</v>
      </c>
      <c r="L413" s="251">
        <f t="shared" si="7"/>
        <v>4069768</v>
      </c>
      <c r="M413" s="251">
        <f>L413</f>
        <v>4069768</v>
      </c>
      <c r="N413" s="252">
        <v>86550</v>
      </c>
      <c r="O413" t="str">
        <f>VLOOKUP(C413:C893,'Correos Cliente'!$A$1:$C$4990,3,FALSE)</f>
        <v>Si correo en cartera</v>
      </c>
      <c r="P413" t="str">
        <f>VLOOKUP($E413:$E$731,OBRAS!$A$1:$H$4974,8,FALSE)</f>
        <v>ACTA PARA FACTURAR</v>
      </c>
      <c r="R413" s="100"/>
    </row>
    <row r="414" spans="1:18" ht="15" customHeight="1" x14ac:dyDescent="0.25">
      <c r="A414" s="247">
        <v>45046</v>
      </c>
      <c r="B414" s="248" t="s">
        <v>4607</v>
      </c>
      <c r="C414" s="250">
        <v>901198960</v>
      </c>
      <c r="D414" s="248" t="s">
        <v>1895</v>
      </c>
      <c r="E414" s="250">
        <v>7202</v>
      </c>
      <c r="F414" s="248" t="s">
        <v>2884</v>
      </c>
      <c r="G414" s="250" t="s">
        <v>4192</v>
      </c>
      <c r="H414" s="248" t="s">
        <v>1220</v>
      </c>
      <c r="I414" s="246">
        <v>0</v>
      </c>
      <c r="J414" s="246">
        <v>132300</v>
      </c>
      <c r="K414" s="246">
        <v>0</v>
      </c>
      <c r="L414" s="251">
        <f t="shared" si="7"/>
        <v>132300</v>
      </c>
      <c r="M414" s="251">
        <f>L414</f>
        <v>132300</v>
      </c>
      <c r="N414" s="252">
        <v>86329</v>
      </c>
      <c r="O414" t="str">
        <f>VLOOKUP(C414:C894,'Correos Cliente'!$A$1:$C$4990,3,FALSE)</f>
        <v>SI</v>
      </c>
      <c r="P414">
        <f>VLOOKUP($E414:$E$731,OBRAS!$A$1:$H$4974,8,FALSE)</f>
        <v>0</v>
      </c>
      <c r="R414" s="100"/>
    </row>
    <row r="415" spans="1:18" ht="15" customHeight="1" x14ac:dyDescent="0.25">
      <c r="A415" s="247">
        <v>45046</v>
      </c>
      <c r="B415" s="248" t="s">
        <v>4608</v>
      </c>
      <c r="C415" s="250">
        <v>901198960</v>
      </c>
      <c r="D415" s="248" t="s">
        <v>1895</v>
      </c>
      <c r="E415" s="250">
        <v>7202</v>
      </c>
      <c r="F415" s="248" t="s">
        <v>2884</v>
      </c>
      <c r="G415" s="248" t="s">
        <v>3830</v>
      </c>
      <c r="H415" s="248" t="s">
        <v>1220</v>
      </c>
      <c r="I415" s="246">
        <v>685253.5</v>
      </c>
      <c r="J415" s="246">
        <v>0</v>
      </c>
      <c r="K415" s="246">
        <v>0</v>
      </c>
      <c r="L415" s="251">
        <f t="shared" si="7"/>
        <v>685253.5</v>
      </c>
      <c r="M415" s="251">
        <f>L415</f>
        <v>685253.5</v>
      </c>
      <c r="N415" s="252">
        <v>86330</v>
      </c>
      <c r="O415" t="str">
        <f>VLOOKUP(C415:C895,'Correos Cliente'!$A$1:$C$4990,3,FALSE)</f>
        <v>SI</v>
      </c>
      <c r="P415">
        <f>VLOOKUP($E415:$E$731,OBRAS!$A$1:$H$4974,8,FALSE)</f>
        <v>0</v>
      </c>
      <c r="R415" s="100"/>
    </row>
    <row r="416" spans="1:18" ht="15" customHeight="1" x14ac:dyDescent="0.25">
      <c r="A416" s="247">
        <v>45046</v>
      </c>
      <c r="B416" s="248" t="s">
        <v>4609</v>
      </c>
      <c r="C416" s="250">
        <v>901198960</v>
      </c>
      <c r="D416" s="248" t="s">
        <v>1895</v>
      </c>
      <c r="E416" s="250">
        <v>7229</v>
      </c>
      <c r="F416" s="248" t="s">
        <v>2910</v>
      </c>
      <c r="G416" s="248" t="s">
        <v>4219</v>
      </c>
      <c r="H416" s="248" t="s">
        <v>1220</v>
      </c>
      <c r="I416" s="246">
        <v>0</v>
      </c>
      <c r="J416" s="246">
        <v>0</v>
      </c>
      <c r="K416" s="246">
        <v>63240</v>
      </c>
      <c r="L416" s="251">
        <f t="shared" si="7"/>
        <v>63240</v>
      </c>
      <c r="M416" s="251">
        <f>L416</f>
        <v>63240</v>
      </c>
      <c r="N416" s="252">
        <v>86331</v>
      </c>
      <c r="O416" t="str">
        <f>VLOOKUP(C416:C896,'Correos Cliente'!$A$1:$C$4990,3,FALSE)</f>
        <v>SI</v>
      </c>
      <c r="P416">
        <f>VLOOKUP($E416:$E$731,OBRAS!$A$1:$H$4974,8,FALSE)</f>
        <v>0</v>
      </c>
      <c r="R416" s="100"/>
    </row>
    <row r="417" spans="1:18" ht="15" customHeight="1" x14ac:dyDescent="0.25">
      <c r="A417" s="247">
        <v>45046</v>
      </c>
      <c r="B417" s="248" t="s">
        <v>4610</v>
      </c>
      <c r="C417" s="250">
        <v>901198960</v>
      </c>
      <c r="D417" s="248" t="s">
        <v>1895</v>
      </c>
      <c r="E417" s="250">
        <v>7229</v>
      </c>
      <c r="F417" s="248" t="s">
        <v>2910</v>
      </c>
      <c r="G417" s="250" t="s">
        <v>4192</v>
      </c>
      <c r="H417" s="248" t="s">
        <v>1220</v>
      </c>
      <c r="I417" s="246">
        <v>0</v>
      </c>
      <c r="J417" s="246">
        <v>270907</v>
      </c>
      <c r="K417" s="246">
        <v>0</v>
      </c>
      <c r="L417" s="251">
        <f t="shared" si="7"/>
        <v>270907</v>
      </c>
      <c r="M417" s="251">
        <f>L417</f>
        <v>270907</v>
      </c>
      <c r="N417" s="252">
        <v>86332</v>
      </c>
      <c r="O417" t="str">
        <f>VLOOKUP(C417:C897,'Correos Cliente'!$A$1:$C$4990,3,FALSE)</f>
        <v>SI</v>
      </c>
      <c r="P417">
        <f>VLOOKUP($E417:$E$731,OBRAS!$A$1:$H$4974,8,FALSE)</f>
        <v>0</v>
      </c>
      <c r="R417" s="100"/>
    </row>
    <row r="418" spans="1:18" ht="15" customHeight="1" x14ac:dyDescent="0.25">
      <c r="A418" s="247">
        <v>45046</v>
      </c>
      <c r="B418" s="248" t="s">
        <v>4611</v>
      </c>
      <c r="C418" s="250">
        <v>901198960</v>
      </c>
      <c r="D418" s="248" t="s">
        <v>1895</v>
      </c>
      <c r="E418" s="250">
        <v>7229</v>
      </c>
      <c r="F418" s="248" t="s">
        <v>2910</v>
      </c>
      <c r="G418" s="248" t="s">
        <v>3830</v>
      </c>
      <c r="H418" s="248" t="s">
        <v>1220</v>
      </c>
      <c r="I418" s="246">
        <v>5420560.6900000004</v>
      </c>
      <c r="J418" s="246">
        <v>0</v>
      </c>
      <c r="K418" s="246">
        <v>0</v>
      </c>
      <c r="L418" s="251">
        <f t="shared" si="7"/>
        <v>5420560.6900000004</v>
      </c>
      <c r="M418" s="251">
        <f>L418</f>
        <v>5420560.6900000004</v>
      </c>
      <c r="N418" s="252">
        <v>86333</v>
      </c>
      <c r="O418" t="str">
        <f>VLOOKUP(C418:C898,'Correos Cliente'!$A$1:$C$4990,3,FALSE)</f>
        <v>SI</v>
      </c>
      <c r="P418">
        <f>VLOOKUP($E418:$E$731,OBRAS!$A$1:$H$4974,8,FALSE)</f>
        <v>0</v>
      </c>
      <c r="R418" s="100"/>
    </row>
    <row r="419" spans="1:18" ht="15" customHeight="1" x14ac:dyDescent="0.25">
      <c r="A419" s="247">
        <v>45046</v>
      </c>
      <c r="B419" s="248" t="s">
        <v>4612</v>
      </c>
      <c r="C419" s="250">
        <v>901198960</v>
      </c>
      <c r="D419" s="248" t="s">
        <v>1895</v>
      </c>
      <c r="E419" s="250">
        <v>7381</v>
      </c>
      <c r="F419" s="248" t="s">
        <v>3077</v>
      </c>
      <c r="G419" s="250" t="s">
        <v>4192</v>
      </c>
      <c r="H419" s="248" t="s">
        <v>1220</v>
      </c>
      <c r="I419" s="246">
        <v>0</v>
      </c>
      <c r="J419" s="246">
        <v>2240684</v>
      </c>
      <c r="K419" s="246">
        <v>0</v>
      </c>
      <c r="L419" s="251">
        <f t="shared" si="7"/>
        <v>2240684</v>
      </c>
      <c r="M419" s="251">
        <f>L419</f>
        <v>2240684</v>
      </c>
      <c r="N419" s="252">
        <v>86334</v>
      </c>
      <c r="O419" t="str">
        <f>VLOOKUP(C419:C899,'Correos Cliente'!$A$1:$C$4990,3,FALSE)</f>
        <v>SI</v>
      </c>
      <c r="P419">
        <f>VLOOKUP($E419:$E$731,OBRAS!$A$1:$H$4974,8,FALSE)</f>
        <v>0</v>
      </c>
      <c r="R419" s="100"/>
    </row>
    <row r="420" spans="1:18" ht="15" customHeight="1" x14ac:dyDescent="0.25">
      <c r="A420" s="247">
        <v>45046</v>
      </c>
      <c r="B420" s="248" t="s">
        <v>4613</v>
      </c>
      <c r="C420" s="250">
        <v>901198960</v>
      </c>
      <c r="D420" s="248" t="s">
        <v>1895</v>
      </c>
      <c r="E420" s="250">
        <v>7381</v>
      </c>
      <c r="F420" s="248" t="s">
        <v>3077</v>
      </c>
      <c r="G420" s="248" t="s">
        <v>3830</v>
      </c>
      <c r="H420" s="248" t="s">
        <v>1220</v>
      </c>
      <c r="I420" s="246">
        <v>2534124.77</v>
      </c>
      <c r="J420" s="246">
        <v>0</v>
      </c>
      <c r="K420" s="246">
        <v>0</v>
      </c>
      <c r="L420" s="251">
        <f t="shared" si="7"/>
        <v>2534124.77</v>
      </c>
      <c r="M420" s="251">
        <f>L420</f>
        <v>2534124.77</v>
      </c>
      <c r="N420" s="252">
        <v>86335</v>
      </c>
      <c r="O420" t="str">
        <f>VLOOKUP(C420:C900,'Correos Cliente'!$A$1:$C$4990,3,FALSE)</f>
        <v>SI</v>
      </c>
      <c r="P420">
        <f>VLOOKUP($E420:$E$731,OBRAS!$A$1:$H$4974,8,FALSE)</f>
        <v>0</v>
      </c>
      <c r="R420" s="100"/>
    </row>
    <row r="421" spans="1:18" ht="15" customHeight="1" x14ac:dyDescent="0.25">
      <c r="A421" s="247">
        <v>45046</v>
      </c>
      <c r="B421" s="248" t="s">
        <v>4614</v>
      </c>
      <c r="C421" s="250">
        <v>901198960</v>
      </c>
      <c r="D421" s="248" t="s">
        <v>1895</v>
      </c>
      <c r="E421" s="250">
        <v>7381</v>
      </c>
      <c r="F421" s="248" t="s">
        <v>3077</v>
      </c>
      <c r="G421" s="248" t="s">
        <v>4219</v>
      </c>
      <c r="H421" s="248" t="s">
        <v>1220</v>
      </c>
      <c r="I421" s="246">
        <v>0</v>
      </c>
      <c r="J421" s="246">
        <v>0</v>
      </c>
      <c r="K421" s="246">
        <v>20297</v>
      </c>
      <c r="L421" s="251">
        <f t="shared" si="7"/>
        <v>20297</v>
      </c>
      <c r="M421" s="251">
        <f>L421</f>
        <v>20297</v>
      </c>
      <c r="N421" s="252">
        <v>86336</v>
      </c>
      <c r="O421" t="str">
        <f>VLOOKUP(C421:C901,'Correos Cliente'!$A$1:$C$4990,3,FALSE)</f>
        <v>SI</v>
      </c>
      <c r="P421">
        <f>VLOOKUP($E421:$E$731,OBRAS!$A$1:$H$4974,8,FALSE)</f>
        <v>0</v>
      </c>
      <c r="R421" s="100"/>
    </row>
    <row r="422" spans="1:18" ht="15" customHeight="1" x14ac:dyDescent="0.25">
      <c r="A422" s="247">
        <v>45046</v>
      </c>
      <c r="B422" s="248" t="s">
        <v>4615</v>
      </c>
      <c r="C422" s="250">
        <v>901198960</v>
      </c>
      <c r="D422" s="248" t="s">
        <v>1895</v>
      </c>
      <c r="E422" s="250">
        <v>7574</v>
      </c>
      <c r="F422" s="248" t="s">
        <v>3266</v>
      </c>
      <c r="G422" s="248" t="s">
        <v>3830</v>
      </c>
      <c r="H422" s="248" t="s">
        <v>1220</v>
      </c>
      <c r="I422" s="246">
        <v>7976</v>
      </c>
      <c r="J422" s="246">
        <v>0</v>
      </c>
      <c r="K422" s="246">
        <v>0</v>
      </c>
      <c r="L422" s="251">
        <f t="shared" si="7"/>
        <v>7976</v>
      </c>
      <c r="M422" s="251">
        <f>L422</f>
        <v>7976</v>
      </c>
      <c r="N422" s="252">
        <v>86337</v>
      </c>
      <c r="O422" t="str">
        <f>VLOOKUP(C422:C902,'Correos Cliente'!$A$1:$C$4990,3,FALSE)</f>
        <v>SI</v>
      </c>
      <c r="P422">
        <f>VLOOKUP($E422:$E$731,OBRAS!$A$1:$H$4974,8,FALSE)</f>
        <v>0</v>
      </c>
      <c r="R422" s="100"/>
    </row>
    <row r="423" spans="1:18" ht="15" customHeight="1" x14ac:dyDescent="0.25">
      <c r="A423" s="247">
        <v>45046</v>
      </c>
      <c r="B423" s="248" t="s">
        <v>4616</v>
      </c>
      <c r="C423" s="250">
        <v>901198960</v>
      </c>
      <c r="D423" s="248" t="s">
        <v>1895</v>
      </c>
      <c r="E423" s="250">
        <v>7583</v>
      </c>
      <c r="F423" s="248" t="s">
        <v>3267</v>
      </c>
      <c r="G423" s="248" t="s">
        <v>3830</v>
      </c>
      <c r="H423" s="248" t="s">
        <v>1220</v>
      </c>
      <c r="I423" s="246">
        <v>60522</v>
      </c>
      <c r="J423" s="246">
        <v>0</v>
      </c>
      <c r="K423" s="246">
        <v>0</v>
      </c>
      <c r="L423" s="251">
        <f t="shared" si="7"/>
        <v>60522</v>
      </c>
      <c r="M423" s="251">
        <f>L423</f>
        <v>60522</v>
      </c>
      <c r="N423" s="252">
        <v>86338</v>
      </c>
      <c r="O423" t="str">
        <f>VLOOKUP(C423:C903,'Correos Cliente'!$A$1:$C$4990,3,FALSE)</f>
        <v>SI</v>
      </c>
      <c r="P423">
        <f>VLOOKUP($E423:$E$731,OBRAS!$A$1:$H$4974,8,FALSE)</f>
        <v>0</v>
      </c>
      <c r="R423" s="100"/>
    </row>
    <row r="424" spans="1:18" ht="15" customHeight="1" x14ac:dyDescent="0.25">
      <c r="A424" s="247">
        <v>45046</v>
      </c>
      <c r="B424" s="248" t="s">
        <v>4617</v>
      </c>
      <c r="C424" s="250">
        <v>901198960</v>
      </c>
      <c r="D424" s="248" t="s">
        <v>1895</v>
      </c>
      <c r="E424" s="250">
        <v>7634</v>
      </c>
      <c r="F424" s="248" t="s">
        <v>3357</v>
      </c>
      <c r="G424" s="248" t="s">
        <v>3830</v>
      </c>
      <c r="H424" s="248" t="s">
        <v>1220</v>
      </c>
      <c r="I424" s="246">
        <v>183723.3</v>
      </c>
      <c r="J424" s="246">
        <v>0</v>
      </c>
      <c r="K424" s="246">
        <v>0</v>
      </c>
      <c r="L424" s="251">
        <f t="shared" si="7"/>
        <v>183723.3</v>
      </c>
      <c r="M424" s="251">
        <f>L424</f>
        <v>183723.3</v>
      </c>
      <c r="N424" s="252">
        <v>86339</v>
      </c>
      <c r="O424" t="str">
        <f>VLOOKUP(C424:C904,'Correos Cliente'!$A$1:$C$4990,3,FALSE)</f>
        <v>SI</v>
      </c>
      <c r="P424">
        <f>VLOOKUP($E424:$E$731,OBRAS!$A$1:$H$4974,8,FALSE)</f>
        <v>0</v>
      </c>
      <c r="R424" s="100"/>
    </row>
    <row r="425" spans="1:18" ht="15" customHeight="1" x14ac:dyDescent="0.25">
      <c r="A425" s="247">
        <v>45046</v>
      </c>
      <c r="B425" s="248" t="s">
        <v>4618</v>
      </c>
      <c r="C425" s="250">
        <v>901198960</v>
      </c>
      <c r="D425" s="248" t="s">
        <v>1895</v>
      </c>
      <c r="E425" s="250">
        <v>7634</v>
      </c>
      <c r="F425" s="248" t="s">
        <v>3357</v>
      </c>
      <c r="G425" s="250" t="s">
        <v>4192</v>
      </c>
      <c r="H425" s="248" t="s">
        <v>1220</v>
      </c>
      <c r="I425" s="246">
        <v>0</v>
      </c>
      <c r="J425" s="246">
        <v>71400</v>
      </c>
      <c r="K425" s="246">
        <v>0</v>
      </c>
      <c r="L425" s="251">
        <f t="shared" si="7"/>
        <v>71400</v>
      </c>
      <c r="M425" s="251">
        <f>L425</f>
        <v>71400</v>
      </c>
      <c r="N425" s="252">
        <v>86340</v>
      </c>
      <c r="O425" t="str">
        <f>VLOOKUP(C425:C905,'Correos Cliente'!$A$1:$C$4990,3,FALSE)</f>
        <v>SI</v>
      </c>
      <c r="P425">
        <f>VLOOKUP($E425:$E$731,OBRAS!$A$1:$H$4974,8,FALSE)</f>
        <v>0</v>
      </c>
      <c r="R425" s="100"/>
    </row>
    <row r="426" spans="1:18" ht="15" customHeight="1" x14ac:dyDescent="0.25">
      <c r="A426" s="247">
        <v>45046</v>
      </c>
      <c r="B426" s="248" t="s">
        <v>4619</v>
      </c>
      <c r="C426" s="250">
        <v>901198960</v>
      </c>
      <c r="D426" s="248" t="s">
        <v>1895</v>
      </c>
      <c r="E426" s="250">
        <v>7759</v>
      </c>
      <c r="F426" s="248" t="s">
        <v>3496</v>
      </c>
      <c r="G426" s="248" t="s">
        <v>3830</v>
      </c>
      <c r="H426" s="248" t="s">
        <v>1220</v>
      </c>
      <c r="I426" s="246">
        <v>117596</v>
      </c>
      <c r="J426" s="246">
        <v>0</v>
      </c>
      <c r="K426" s="246">
        <v>0</v>
      </c>
      <c r="L426" s="251">
        <f t="shared" si="7"/>
        <v>117596</v>
      </c>
      <c r="M426" s="251">
        <f>L426</f>
        <v>117596</v>
      </c>
      <c r="N426" s="252">
        <v>86341</v>
      </c>
      <c r="O426" t="str">
        <f>VLOOKUP(C426:C906,'Correos Cliente'!$A$1:$C$4990,3,FALSE)</f>
        <v>SI</v>
      </c>
      <c r="P426">
        <f>VLOOKUP($E426:$E$731,OBRAS!$A$1:$H$4974,8,FALSE)</f>
        <v>0</v>
      </c>
      <c r="R426" s="100"/>
    </row>
    <row r="427" spans="1:18" ht="15" customHeight="1" x14ac:dyDescent="0.25">
      <c r="A427" s="247">
        <v>45046</v>
      </c>
      <c r="B427" s="248" t="s">
        <v>4620</v>
      </c>
      <c r="C427" s="250">
        <v>901198960</v>
      </c>
      <c r="D427" s="248" t="s">
        <v>1895</v>
      </c>
      <c r="E427" s="250">
        <v>7779</v>
      </c>
      <c r="F427" s="248" t="s">
        <v>3497</v>
      </c>
      <c r="G427" s="250" t="s">
        <v>4192</v>
      </c>
      <c r="H427" s="248" t="s">
        <v>1220</v>
      </c>
      <c r="I427" s="246">
        <v>0</v>
      </c>
      <c r="J427" s="246">
        <v>317940</v>
      </c>
      <c r="K427" s="246">
        <v>0</v>
      </c>
      <c r="L427" s="251">
        <f t="shared" si="7"/>
        <v>317940</v>
      </c>
      <c r="M427" s="251">
        <f>L427</f>
        <v>317940</v>
      </c>
      <c r="N427" s="252">
        <v>86342</v>
      </c>
      <c r="O427" t="str">
        <f>VLOOKUP(C427:C907,'Correos Cliente'!$A$1:$C$4990,3,FALSE)</f>
        <v>SI</v>
      </c>
      <c r="P427">
        <f>VLOOKUP($E427:$E$731,OBRAS!$A$1:$H$4974,8,FALSE)</f>
        <v>0</v>
      </c>
      <c r="R427" s="100"/>
    </row>
    <row r="428" spans="1:18" ht="15" customHeight="1" x14ac:dyDescent="0.25">
      <c r="A428" s="247">
        <v>45046</v>
      </c>
      <c r="B428" s="248" t="s">
        <v>4621</v>
      </c>
      <c r="C428" s="250">
        <v>901198960</v>
      </c>
      <c r="D428" s="248" t="s">
        <v>1895</v>
      </c>
      <c r="E428" s="250">
        <v>7779</v>
      </c>
      <c r="F428" s="248" t="s">
        <v>3497</v>
      </c>
      <c r="G428" s="248" t="s">
        <v>3830</v>
      </c>
      <c r="H428" s="248" t="s">
        <v>1220</v>
      </c>
      <c r="I428" s="246">
        <v>4918779.5999999996</v>
      </c>
      <c r="J428" s="246">
        <v>0</v>
      </c>
      <c r="K428" s="246">
        <v>0</v>
      </c>
      <c r="L428" s="251">
        <f t="shared" si="7"/>
        <v>4918779.5999999996</v>
      </c>
      <c r="M428" s="251">
        <f>L428</f>
        <v>4918779.5999999996</v>
      </c>
      <c r="N428" s="252">
        <v>86343</v>
      </c>
      <c r="O428" t="str">
        <f>VLOOKUP(C428:C908,'Correos Cliente'!$A$1:$C$4990,3,FALSE)</f>
        <v>SI</v>
      </c>
      <c r="P428">
        <f>VLOOKUP($E428:$E$731,OBRAS!$A$1:$H$4974,8,FALSE)</f>
        <v>0</v>
      </c>
      <c r="R428" s="100"/>
    </row>
    <row r="429" spans="1:18" ht="15" customHeight="1" x14ac:dyDescent="0.25">
      <c r="A429" s="247">
        <v>45046</v>
      </c>
      <c r="B429" s="248" t="s">
        <v>4622</v>
      </c>
      <c r="C429" s="250">
        <v>901198960</v>
      </c>
      <c r="D429" s="248" t="s">
        <v>1895</v>
      </c>
      <c r="E429" s="250">
        <v>7806</v>
      </c>
      <c r="F429" s="248" t="s">
        <v>3525</v>
      </c>
      <c r="G429" s="248" t="s">
        <v>3830</v>
      </c>
      <c r="H429" s="248" t="s">
        <v>1220</v>
      </c>
      <c r="I429" s="246">
        <v>32357.4</v>
      </c>
      <c r="J429" s="246">
        <v>0</v>
      </c>
      <c r="K429" s="246">
        <v>0</v>
      </c>
      <c r="L429" s="251">
        <f t="shared" si="7"/>
        <v>32357.4</v>
      </c>
      <c r="M429" s="251">
        <f>L429</f>
        <v>32357.4</v>
      </c>
      <c r="N429" s="252">
        <v>86344</v>
      </c>
      <c r="O429" t="str">
        <f>VLOOKUP(C429:C909,'Correos Cliente'!$A$1:$C$4990,3,FALSE)</f>
        <v>SI</v>
      </c>
      <c r="P429">
        <f>VLOOKUP($E429:$E$731,OBRAS!$A$1:$H$4974,8,FALSE)</f>
        <v>0</v>
      </c>
      <c r="R429" s="100"/>
    </row>
    <row r="430" spans="1:18" ht="15" customHeight="1" x14ac:dyDescent="0.25">
      <c r="A430" s="247">
        <v>45046</v>
      </c>
      <c r="B430" s="248" t="s">
        <v>4623</v>
      </c>
      <c r="C430" s="250">
        <v>800193117</v>
      </c>
      <c r="D430" s="248" t="s">
        <v>2389</v>
      </c>
      <c r="E430" s="250">
        <v>7809</v>
      </c>
      <c r="F430" s="248" t="s">
        <v>3529</v>
      </c>
      <c r="G430" s="248" t="s">
        <v>3830</v>
      </c>
      <c r="H430" s="248" t="s">
        <v>1220</v>
      </c>
      <c r="I430" s="246">
        <v>806963.6</v>
      </c>
      <c r="J430" s="246">
        <v>0</v>
      </c>
      <c r="K430" s="246">
        <v>0</v>
      </c>
      <c r="L430" s="251">
        <f t="shared" si="7"/>
        <v>806963.6</v>
      </c>
      <c r="M430" s="251">
        <f>L430</f>
        <v>806963.6</v>
      </c>
      <c r="N430" s="252">
        <v>86345</v>
      </c>
      <c r="O430" t="str">
        <f>VLOOKUP(C430:C910,'Correos Cliente'!$A$1:$C$4990,3,FALSE)</f>
        <v>SI</v>
      </c>
      <c r="P430">
        <f>VLOOKUP($E430:$E$731,OBRAS!$A$1:$H$4974,8,FALSE)</f>
        <v>0</v>
      </c>
      <c r="R430" s="100"/>
    </row>
    <row r="431" spans="1:18" ht="15" customHeight="1" x14ac:dyDescent="0.25">
      <c r="A431" s="247">
        <v>45046</v>
      </c>
      <c r="B431" s="248" t="s">
        <v>4624</v>
      </c>
      <c r="C431" s="250">
        <v>800193117</v>
      </c>
      <c r="D431" s="248" t="s">
        <v>2389</v>
      </c>
      <c r="E431" s="250">
        <v>7820</v>
      </c>
      <c r="F431" s="248" t="s">
        <v>3541</v>
      </c>
      <c r="G431" s="248" t="s">
        <v>3830</v>
      </c>
      <c r="H431" s="248" t="s">
        <v>1220</v>
      </c>
      <c r="I431" s="246">
        <v>563.6</v>
      </c>
      <c r="J431" s="246">
        <v>0</v>
      </c>
      <c r="K431" s="246">
        <v>0</v>
      </c>
      <c r="L431" s="251">
        <f t="shared" si="7"/>
        <v>563.6</v>
      </c>
      <c r="M431" s="251">
        <f>L431</f>
        <v>563.6</v>
      </c>
      <c r="N431" s="252">
        <v>86346</v>
      </c>
      <c r="O431" t="str">
        <f>VLOOKUP(C431:C911,'Correos Cliente'!$A$1:$C$4990,3,FALSE)</f>
        <v>SI</v>
      </c>
      <c r="P431">
        <f>VLOOKUP($E431:$E$731,OBRAS!$A$1:$H$4974,8,FALSE)</f>
        <v>0</v>
      </c>
      <c r="R431" s="100"/>
    </row>
    <row r="432" spans="1:18" ht="15" customHeight="1" x14ac:dyDescent="0.25">
      <c r="A432" s="247">
        <v>45046</v>
      </c>
      <c r="B432" s="248" t="s">
        <v>4625</v>
      </c>
      <c r="C432" s="250">
        <v>900349277</v>
      </c>
      <c r="D432" s="248" t="s">
        <v>199</v>
      </c>
      <c r="E432" s="250">
        <v>8312</v>
      </c>
      <c r="F432" s="248" t="s">
        <v>4078</v>
      </c>
      <c r="G432" s="248" t="s">
        <v>3830</v>
      </c>
      <c r="H432" s="248" t="s">
        <v>1220</v>
      </c>
      <c r="I432" s="246">
        <v>3345327</v>
      </c>
      <c r="J432" s="246">
        <v>0</v>
      </c>
      <c r="K432" s="246">
        <v>0</v>
      </c>
      <c r="L432" s="251">
        <f t="shared" si="7"/>
        <v>3345327</v>
      </c>
      <c r="M432" s="251">
        <f>L432</f>
        <v>3345327</v>
      </c>
      <c r="N432" s="252">
        <v>86347</v>
      </c>
      <c r="O432" t="str">
        <f>VLOOKUP(C432:C912,'Correos Cliente'!$A$1:$C$4990,3,FALSE)</f>
        <v>si</v>
      </c>
      <c r="P432">
        <f>VLOOKUP($E432:$E$731,OBRAS!$A$1:$H$4974,8,FALSE)</f>
        <v>0</v>
      </c>
      <c r="R432" s="100"/>
    </row>
    <row r="433" spans="1:18" ht="15" customHeight="1" x14ac:dyDescent="0.25">
      <c r="A433" s="245">
        <v>45046</v>
      </c>
      <c r="B433" s="241" t="s">
        <v>4626</v>
      </c>
      <c r="C433" s="244">
        <v>900180277</v>
      </c>
      <c r="D433" s="241" t="s">
        <v>3510</v>
      </c>
      <c r="E433" s="244">
        <v>8076</v>
      </c>
      <c r="F433" s="241" t="s">
        <v>3825</v>
      </c>
      <c r="G433" s="244" t="s">
        <v>4192</v>
      </c>
      <c r="H433" s="241" t="s">
        <v>1220</v>
      </c>
      <c r="I433" s="246">
        <v>0</v>
      </c>
      <c r="J433" s="246">
        <v>175980</v>
      </c>
      <c r="K433" s="246">
        <v>0</v>
      </c>
      <c r="L433" s="240">
        <f t="shared" si="7"/>
        <v>175980</v>
      </c>
      <c r="M433" s="240">
        <f>L433</f>
        <v>175980</v>
      </c>
      <c r="N433" s="235"/>
      <c r="O433" t="str">
        <f>VLOOKUP(C433:C913,'Correos Cliente'!$A$1:$C$4990,3,FALSE)</f>
        <v>SI</v>
      </c>
      <c r="P433" t="str">
        <f>VLOOKUP($E433:$E$731,OBRAS!$A$1:$H$4974,8,FALSE)</f>
        <v>ORDEN  SERVICIO/COMPRA</v>
      </c>
      <c r="R433" s="100"/>
    </row>
    <row r="434" spans="1:18" ht="15" customHeight="1" x14ac:dyDescent="0.25">
      <c r="A434" s="245">
        <v>45046</v>
      </c>
      <c r="B434" s="241" t="s">
        <v>4627</v>
      </c>
      <c r="C434" s="244">
        <v>900180277</v>
      </c>
      <c r="D434" s="241" t="s">
        <v>3510</v>
      </c>
      <c r="E434" s="244">
        <v>8076</v>
      </c>
      <c r="F434" s="241" t="s">
        <v>3825</v>
      </c>
      <c r="G434" s="241" t="s">
        <v>3830</v>
      </c>
      <c r="H434" s="241" t="s">
        <v>1220</v>
      </c>
      <c r="I434" s="246">
        <v>4724748.07</v>
      </c>
      <c r="J434" s="246">
        <v>0</v>
      </c>
      <c r="K434" s="246">
        <v>0</v>
      </c>
      <c r="L434" s="240">
        <f t="shared" si="7"/>
        <v>4724748.07</v>
      </c>
      <c r="M434" s="240">
        <f>L434</f>
        <v>4724748.07</v>
      </c>
      <c r="N434" s="235"/>
      <c r="O434" t="str">
        <f>VLOOKUP(C434:C914,'Correos Cliente'!$A$1:$C$4990,3,FALSE)</f>
        <v>SI</v>
      </c>
      <c r="P434" t="str">
        <f>VLOOKUP($E434:$E$731,OBRAS!$A$1:$H$4974,8,FALSE)</f>
        <v>ORDEN  SERVICIO/COMPRA</v>
      </c>
      <c r="R434" s="100"/>
    </row>
    <row r="435" spans="1:18" ht="15" customHeight="1" x14ac:dyDescent="0.25">
      <c r="A435" s="245">
        <v>45046</v>
      </c>
      <c r="B435" s="241" t="s">
        <v>4628</v>
      </c>
      <c r="C435" s="244">
        <v>900180277</v>
      </c>
      <c r="D435" s="241" t="s">
        <v>3510</v>
      </c>
      <c r="E435" s="244">
        <v>8080</v>
      </c>
      <c r="F435" s="241" t="s">
        <v>3867</v>
      </c>
      <c r="G435" s="241" t="s">
        <v>3830</v>
      </c>
      <c r="H435" s="241" t="s">
        <v>1220</v>
      </c>
      <c r="I435" s="246">
        <v>5579996.2599999998</v>
      </c>
      <c r="J435" s="246">
        <v>0</v>
      </c>
      <c r="K435" s="246">
        <v>0</v>
      </c>
      <c r="L435" s="240">
        <f t="shared" si="7"/>
        <v>5579996.2599999998</v>
      </c>
      <c r="M435" s="240">
        <f>L435</f>
        <v>5579996.2599999998</v>
      </c>
      <c r="N435" s="235"/>
      <c r="O435" t="str">
        <f>VLOOKUP(C435:C915,'Correos Cliente'!$A$1:$C$4990,3,FALSE)</f>
        <v>SI</v>
      </c>
      <c r="P435" t="str">
        <f>VLOOKUP($E435:$E$731,OBRAS!$A$1:$H$4974,8,FALSE)</f>
        <v>ORDEN  SERVICIO/COMPRA</v>
      </c>
      <c r="R435" s="100"/>
    </row>
    <row r="436" spans="1:18" ht="15" customHeight="1" x14ac:dyDescent="0.25">
      <c r="A436" s="245">
        <v>45046</v>
      </c>
      <c r="B436" s="241" t="s">
        <v>4629</v>
      </c>
      <c r="C436" s="244">
        <v>900180277</v>
      </c>
      <c r="D436" s="241" t="s">
        <v>3510</v>
      </c>
      <c r="E436" s="244">
        <v>8110</v>
      </c>
      <c r="F436" s="241" t="s">
        <v>3868</v>
      </c>
      <c r="G436" s="241" t="s">
        <v>3830</v>
      </c>
      <c r="H436" s="241" t="s">
        <v>1220</v>
      </c>
      <c r="I436" s="246">
        <v>1665700</v>
      </c>
      <c r="J436" s="246">
        <v>0</v>
      </c>
      <c r="K436" s="246">
        <v>0</v>
      </c>
      <c r="L436" s="240">
        <f t="shared" si="7"/>
        <v>1665700</v>
      </c>
      <c r="M436" s="240">
        <f>L436</f>
        <v>1665700</v>
      </c>
      <c r="N436" s="235"/>
      <c r="O436" t="str">
        <f>VLOOKUP(C436:C916,'Correos Cliente'!$A$1:$C$4990,3,FALSE)</f>
        <v>SI</v>
      </c>
      <c r="P436" t="str">
        <f>VLOOKUP($E436:$E$731,OBRAS!$A$1:$H$4974,8,FALSE)</f>
        <v>ORDEN  SERVICIO/COMPRA</v>
      </c>
      <c r="R436" s="100"/>
    </row>
    <row r="437" spans="1:18" ht="15" customHeight="1" x14ac:dyDescent="0.25">
      <c r="A437" s="245">
        <v>45046</v>
      </c>
      <c r="B437" s="241" t="s">
        <v>4630</v>
      </c>
      <c r="C437" s="244">
        <v>900180277</v>
      </c>
      <c r="D437" s="241" t="s">
        <v>3510</v>
      </c>
      <c r="E437" s="244">
        <v>8119</v>
      </c>
      <c r="F437" s="241" t="s">
        <v>3869</v>
      </c>
      <c r="G437" s="241" t="s">
        <v>3830</v>
      </c>
      <c r="H437" s="241" t="s">
        <v>1220</v>
      </c>
      <c r="I437" s="246">
        <v>1077873.83</v>
      </c>
      <c r="J437" s="246">
        <v>0</v>
      </c>
      <c r="K437" s="246">
        <v>0</v>
      </c>
      <c r="L437" s="240">
        <f t="shared" si="7"/>
        <v>1077873.83</v>
      </c>
      <c r="M437" s="240">
        <f>L437</f>
        <v>1077873.83</v>
      </c>
      <c r="N437" s="235"/>
      <c r="O437" t="str">
        <f>VLOOKUP(C437:C917,'Correos Cliente'!$A$1:$C$4990,3,FALSE)</f>
        <v>SI</v>
      </c>
      <c r="P437" t="str">
        <f>VLOOKUP($E437:$E$731,OBRAS!$A$1:$H$4974,8,FALSE)</f>
        <v>ORDEN  SERVICIO/COMPRA</v>
      </c>
      <c r="R437" s="100"/>
    </row>
    <row r="438" spans="1:18" ht="15" customHeight="1" x14ac:dyDescent="0.25">
      <c r="A438" s="245">
        <v>45046</v>
      </c>
      <c r="B438" s="241" t="s">
        <v>4631</v>
      </c>
      <c r="C438" s="244">
        <v>900180277</v>
      </c>
      <c r="D438" s="241" t="s">
        <v>3510</v>
      </c>
      <c r="E438" s="244">
        <v>8308</v>
      </c>
      <c r="F438" s="241" t="s">
        <v>4074</v>
      </c>
      <c r="G438" s="241" t="s">
        <v>3830</v>
      </c>
      <c r="H438" s="241" t="s">
        <v>1220</v>
      </c>
      <c r="I438" s="246">
        <v>2375410.0699999998</v>
      </c>
      <c r="J438" s="246">
        <v>0</v>
      </c>
      <c r="K438" s="246">
        <v>0</v>
      </c>
      <c r="L438" s="240">
        <f t="shared" si="7"/>
        <v>2375410.0699999998</v>
      </c>
      <c r="M438" s="240">
        <f>L438</f>
        <v>2375410.0699999998</v>
      </c>
      <c r="N438" s="235"/>
      <c r="O438" t="str">
        <f>VLOOKUP(C438:C918,'Correos Cliente'!$A$1:$C$4990,3,FALSE)</f>
        <v>SI</v>
      </c>
      <c r="P438" t="str">
        <f>VLOOKUP($E438:$E$731,OBRAS!$A$1:$H$4974,8,FALSE)</f>
        <v>ORDEN  SERVICIO/COMPRA</v>
      </c>
      <c r="R438" s="100"/>
    </row>
    <row r="439" spans="1:18" ht="15" customHeight="1" x14ac:dyDescent="0.25">
      <c r="A439" s="247">
        <v>45046</v>
      </c>
      <c r="B439" s="248" t="s">
        <v>4632</v>
      </c>
      <c r="C439" s="250">
        <v>900522224</v>
      </c>
      <c r="D439" s="248" t="s">
        <v>4089</v>
      </c>
      <c r="E439" s="250">
        <v>8321</v>
      </c>
      <c r="F439" s="248" t="s">
        <v>4088</v>
      </c>
      <c r="G439" s="248" t="s">
        <v>3830</v>
      </c>
      <c r="H439" s="248" t="s">
        <v>2200</v>
      </c>
      <c r="I439" s="246">
        <v>17045102</v>
      </c>
      <c r="J439" s="246">
        <v>0</v>
      </c>
      <c r="K439" s="246">
        <v>0</v>
      </c>
      <c r="L439" s="251">
        <f t="shared" si="7"/>
        <v>17045102</v>
      </c>
      <c r="M439" s="251">
        <f>L439</f>
        <v>17045102</v>
      </c>
      <c r="N439" s="252">
        <v>86364</v>
      </c>
      <c r="O439" t="str">
        <f>VLOOKUP(C439:C919,'Correos Cliente'!$A$1:$C$4990,3,FALSE)</f>
        <v>SI</v>
      </c>
      <c r="P439">
        <f>VLOOKUP($E439:$E$731,OBRAS!$A$1:$H$4974,8,FALSE)</f>
        <v>0</v>
      </c>
      <c r="R439" s="100"/>
    </row>
    <row r="440" spans="1:18" ht="15" customHeight="1" x14ac:dyDescent="0.25">
      <c r="A440" s="247">
        <v>45046</v>
      </c>
      <c r="B440" s="248" t="s">
        <v>4633</v>
      </c>
      <c r="C440" s="250">
        <v>900522224</v>
      </c>
      <c r="D440" s="248" t="s">
        <v>4089</v>
      </c>
      <c r="E440" s="250">
        <v>8327</v>
      </c>
      <c r="F440" s="248" t="s">
        <v>4095</v>
      </c>
      <c r="G440" s="248" t="s">
        <v>3830</v>
      </c>
      <c r="H440" s="248" t="s">
        <v>2200</v>
      </c>
      <c r="I440" s="246">
        <v>637057</v>
      </c>
      <c r="J440" s="246">
        <v>0</v>
      </c>
      <c r="K440" s="246">
        <v>0</v>
      </c>
      <c r="L440" s="251">
        <f t="shared" si="7"/>
        <v>637057</v>
      </c>
      <c r="M440" s="251">
        <f>L440</f>
        <v>637057</v>
      </c>
      <c r="N440" s="252">
        <v>86365</v>
      </c>
      <c r="O440" t="str">
        <f>VLOOKUP(C440:C920,'Correos Cliente'!$A$1:$C$4990,3,FALSE)</f>
        <v>SI</v>
      </c>
      <c r="P440">
        <f>VLOOKUP($E440:$E$731,OBRAS!$A$1:$H$4974,8,FALSE)</f>
        <v>0</v>
      </c>
      <c r="R440" s="100"/>
    </row>
    <row r="441" spans="1:18" ht="15" customHeight="1" x14ac:dyDescent="0.25">
      <c r="A441" s="247">
        <v>45046</v>
      </c>
      <c r="B441" s="248" t="s">
        <v>4634</v>
      </c>
      <c r="C441" s="250">
        <v>830060858</v>
      </c>
      <c r="D441" s="248" t="s">
        <v>3933</v>
      </c>
      <c r="E441" s="250">
        <v>8170</v>
      </c>
      <c r="F441" s="248" t="s">
        <v>3934</v>
      </c>
      <c r="G441" s="248" t="s">
        <v>3830</v>
      </c>
      <c r="H441" s="248" t="s">
        <v>2200</v>
      </c>
      <c r="I441" s="249">
        <v>19553947</v>
      </c>
      <c r="J441" s="249">
        <v>0</v>
      </c>
      <c r="K441" s="249">
        <v>0</v>
      </c>
      <c r="L441" s="251">
        <f t="shared" si="7"/>
        <v>19553947</v>
      </c>
      <c r="M441" s="251">
        <f>L441</f>
        <v>19553947</v>
      </c>
      <c r="N441" s="252">
        <v>86560</v>
      </c>
      <c r="O441" t="str">
        <f>VLOOKUP(C441:C921,'Correos Cliente'!$A$1:$C$4990,3,FALSE)</f>
        <v>SI</v>
      </c>
      <c r="P441" t="str">
        <f>VLOOKUP($E441:$E$731,OBRAS!$A$1:$H$4974,8,FALSE)</f>
        <v>ACTA PARA FACTURAR</v>
      </c>
      <c r="R441" s="100"/>
    </row>
    <row r="442" spans="1:18" ht="15" customHeight="1" x14ac:dyDescent="0.25">
      <c r="A442" s="247">
        <v>45046</v>
      </c>
      <c r="B442" s="248" t="s">
        <v>4635</v>
      </c>
      <c r="C442" s="250">
        <v>900744756</v>
      </c>
      <c r="D442" s="248" t="s">
        <v>3527</v>
      </c>
      <c r="E442" s="250">
        <v>7807</v>
      </c>
      <c r="F442" s="248" t="s">
        <v>3526</v>
      </c>
      <c r="G442" s="248" t="s">
        <v>3830</v>
      </c>
      <c r="H442" s="248" t="s">
        <v>2200</v>
      </c>
      <c r="I442" s="246">
        <v>16960216.02</v>
      </c>
      <c r="J442" s="246">
        <v>0</v>
      </c>
      <c r="K442" s="246">
        <v>0</v>
      </c>
      <c r="L442" s="251">
        <f t="shared" si="7"/>
        <v>16960216.02</v>
      </c>
      <c r="M442" s="251">
        <f>L442</f>
        <v>16960216.02</v>
      </c>
      <c r="N442" s="252">
        <v>86366</v>
      </c>
      <c r="O442" t="str">
        <f>VLOOKUP(C442:C922,'Correos Cliente'!$A$1:$C$4990,3,FALSE)</f>
        <v>SI</v>
      </c>
      <c r="P442">
        <f>VLOOKUP($E442:$E$731,OBRAS!$A$1:$H$4974,8,FALSE)</f>
        <v>0</v>
      </c>
      <c r="R442" s="100"/>
    </row>
    <row r="443" spans="1:18" ht="15" customHeight="1" x14ac:dyDescent="0.25">
      <c r="A443" s="247">
        <v>45046</v>
      </c>
      <c r="B443" s="248" t="s">
        <v>4636</v>
      </c>
      <c r="C443" s="250">
        <v>900744756</v>
      </c>
      <c r="D443" s="248" t="s">
        <v>3527</v>
      </c>
      <c r="E443" s="250">
        <v>7807</v>
      </c>
      <c r="F443" s="248" t="s">
        <v>3526</v>
      </c>
      <c r="G443" s="250" t="s">
        <v>4192</v>
      </c>
      <c r="H443" s="248" t="s">
        <v>2200</v>
      </c>
      <c r="I443" s="246">
        <v>0</v>
      </c>
      <c r="J443" s="246">
        <v>1730387</v>
      </c>
      <c r="K443" s="246">
        <v>0</v>
      </c>
      <c r="L443" s="251">
        <f t="shared" si="7"/>
        <v>1730387</v>
      </c>
      <c r="M443" s="251">
        <f>L443</f>
        <v>1730387</v>
      </c>
      <c r="N443" s="252">
        <v>86367</v>
      </c>
      <c r="O443" t="str">
        <f>VLOOKUP(C443:C923,'Correos Cliente'!$A$1:$C$4990,3,FALSE)</f>
        <v>SI</v>
      </c>
      <c r="P443">
        <f>VLOOKUP($E443:$E$731,OBRAS!$A$1:$H$4974,8,FALSE)</f>
        <v>0</v>
      </c>
      <c r="R443" s="100"/>
    </row>
    <row r="444" spans="1:18" ht="15" customHeight="1" x14ac:dyDescent="0.25">
      <c r="A444" s="247">
        <v>45046</v>
      </c>
      <c r="B444" s="248" t="s">
        <v>4637</v>
      </c>
      <c r="C444" s="250">
        <v>900744756</v>
      </c>
      <c r="D444" s="248" t="s">
        <v>3527</v>
      </c>
      <c r="E444" s="250">
        <v>7997</v>
      </c>
      <c r="F444" s="248" t="s">
        <v>3739</v>
      </c>
      <c r="G444" s="248" t="s">
        <v>3830</v>
      </c>
      <c r="H444" s="248" t="s">
        <v>2200</v>
      </c>
      <c r="I444" s="246">
        <v>119200</v>
      </c>
      <c r="J444" s="246">
        <v>0</v>
      </c>
      <c r="K444" s="246">
        <v>0</v>
      </c>
      <c r="L444" s="251">
        <f t="shared" si="7"/>
        <v>119200</v>
      </c>
      <c r="M444" s="251">
        <f>L444</f>
        <v>119200</v>
      </c>
      <c r="N444" s="252">
        <v>86368</v>
      </c>
      <c r="O444" t="str">
        <f>VLOOKUP(C444:C924,'Correos Cliente'!$A$1:$C$4990,3,FALSE)</f>
        <v>SI</v>
      </c>
      <c r="P444">
        <f>VLOOKUP($E444:$E$731,OBRAS!$A$1:$H$4974,8,FALSE)</f>
        <v>0</v>
      </c>
      <c r="R444" s="100"/>
    </row>
    <row r="445" spans="1:18" ht="15" customHeight="1" x14ac:dyDescent="0.25">
      <c r="A445" s="247">
        <v>45046</v>
      </c>
      <c r="B445" s="248" t="s">
        <v>4638</v>
      </c>
      <c r="C445" s="250">
        <v>900744756</v>
      </c>
      <c r="D445" s="248" t="s">
        <v>3527</v>
      </c>
      <c r="E445" s="250">
        <v>8173</v>
      </c>
      <c r="F445" s="248" t="s">
        <v>3935</v>
      </c>
      <c r="G445" s="248" t="s">
        <v>3830</v>
      </c>
      <c r="H445" s="248" t="s">
        <v>2200</v>
      </c>
      <c r="I445" s="246">
        <v>17441829.329999998</v>
      </c>
      <c r="J445" s="246">
        <v>0</v>
      </c>
      <c r="K445" s="246">
        <v>0</v>
      </c>
      <c r="L445" s="251">
        <f t="shared" si="7"/>
        <v>17441829.329999998</v>
      </c>
      <c r="M445" s="251">
        <f>L445</f>
        <v>17441829.329999998</v>
      </c>
      <c r="N445" s="252">
        <v>86369</v>
      </c>
      <c r="O445" t="str">
        <f>VLOOKUP(C445:C925,'Correos Cliente'!$A$1:$C$4990,3,FALSE)</f>
        <v>SI</v>
      </c>
      <c r="P445">
        <f>VLOOKUP($E445:$E$731,OBRAS!$A$1:$H$4974,8,FALSE)</f>
        <v>0</v>
      </c>
      <c r="R445" s="100"/>
    </row>
    <row r="446" spans="1:18" ht="15" customHeight="1" x14ac:dyDescent="0.25">
      <c r="A446" s="247">
        <v>45046</v>
      </c>
      <c r="B446" s="248" t="s">
        <v>4639</v>
      </c>
      <c r="C446" s="250">
        <v>900744756</v>
      </c>
      <c r="D446" s="248" t="s">
        <v>3527</v>
      </c>
      <c r="E446" s="250">
        <v>8173</v>
      </c>
      <c r="F446" s="248" t="s">
        <v>3935</v>
      </c>
      <c r="G446" s="250" t="s">
        <v>4192</v>
      </c>
      <c r="H446" s="248" t="s">
        <v>2200</v>
      </c>
      <c r="I446" s="246">
        <v>0</v>
      </c>
      <c r="J446" s="246">
        <v>45000</v>
      </c>
      <c r="K446" s="246">
        <v>0</v>
      </c>
      <c r="L446" s="251">
        <f t="shared" si="7"/>
        <v>45000</v>
      </c>
      <c r="M446" s="251">
        <f>L446</f>
        <v>45000</v>
      </c>
      <c r="N446" s="252">
        <v>86370</v>
      </c>
      <c r="O446" t="str">
        <f>VLOOKUP(C446:C926,'Correos Cliente'!$A$1:$C$4990,3,FALSE)</f>
        <v>SI</v>
      </c>
      <c r="P446">
        <f>VLOOKUP($E446:$E$731,OBRAS!$A$1:$H$4974,8,FALSE)</f>
        <v>0</v>
      </c>
      <c r="R446" s="100"/>
    </row>
    <row r="447" spans="1:18" ht="15" customHeight="1" x14ac:dyDescent="0.25">
      <c r="A447" s="247">
        <v>45046</v>
      </c>
      <c r="B447" s="248" t="s">
        <v>4640</v>
      </c>
      <c r="C447" s="250">
        <v>900744756</v>
      </c>
      <c r="D447" s="248" t="s">
        <v>3527</v>
      </c>
      <c r="E447" s="250">
        <v>8178</v>
      </c>
      <c r="F447" s="248" t="s">
        <v>3936</v>
      </c>
      <c r="G447" s="248" t="s">
        <v>3830</v>
      </c>
      <c r="H447" s="248" t="s">
        <v>2200</v>
      </c>
      <c r="I447" s="246">
        <v>256750</v>
      </c>
      <c r="J447" s="246">
        <v>0</v>
      </c>
      <c r="K447" s="246">
        <v>0</v>
      </c>
      <c r="L447" s="251">
        <f t="shared" si="7"/>
        <v>256750</v>
      </c>
      <c r="M447" s="251">
        <f>L447</f>
        <v>256750</v>
      </c>
      <c r="N447" s="252">
        <v>86371</v>
      </c>
      <c r="O447" t="str">
        <f>VLOOKUP(C447:C927,'Correos Cliente'!$A$1:$C$4990,3,FALSE)</f>
        <v>SI</v>
      </c>
      <c r="P447">
        <f>VLOOKUP($E447:$E$731,OBRAS!$A$1:$H$4974,8,FALSE)</f>
        <v>0</v>
      </c>
      <c r="R447" s="100"/>
    </row>
    <row r="448" spans="1:18" ht="15" customHeight="1" x14ac:dyDescent="0.25">
      <c r="A448" s="247">
        <v>45046</v>
      </c>
      <c r="B448" s="248" t="s">
        <v>4641</v>
      </c>
      <c r="C448" s="250">
        <v>900744756</v>
      </c>
      <c r="D448" s="248" t="s">
        <v>3527</v>
      </c>
      <c r="E448" s="250">
        <v>8179</v>
      </c>
      <c r="F448" s="248" t="s">
        <v>3946</v>
      </c>
      <c r="G448" s="248" t="s">
        <v>3830</v>
      </c>
      <c r="H448" s="248" t="s">
        <v>2200</v>
      </c>
      <c r="I448" s="246">
        <v>750036.13</v>
      </c>
      <c r="J448" s="246">
        <v>0</v>
      </c>
      <c r="K448" s="246">
        <v>0</v>
      </c>
      <c r="L448" s="251">
        <f t="shared" si="7"/>
        <v>750036.13</v>
      </c>
      <c r="M448" s="251">
        <f>L448</f>
        <v>750036.13</v>
      </c>
      <c r="N448" s="252">
        <v>86372</v>
      </c>
      <c r="O448" t="str">
        <f>VLOOKUP(C448:C928,'Correos Cliente'!$A$1:$C$4990,3,FALSE)</f>
        <v>SI</v>
      </c>
      <c r="P448">
        <f>VLOOKUP($E448:$E$731,OBRAS!$A$1:$H$4974,8,FALSE)</f>
        <v>0</v>
      </c>
      <c r="R448" s="100"/>
    </row>
    <row r="449" spans="1:18" ht="15" customHeight="1" x14ac:dyDescent="0.25">
      <c r="A449" s="247">
        <v>45046</v>
      </c>
      <c r="B449" s="248" t="s">
        <v>4642</v>
      </c>
      <c r="C449" s="250">
        <v>890911431</v>
      </c>
      <c r="D449" s="248" t="s">
        <v>1737</v>
      </c>
      <c r="E449" s="250">
        <v>8132</v>
      </c>
      <c r="F449" s="248" t="s">
        <v>3887</v>
      </c>
      <c r="G449" s="250" t="s">
        <v>4192</v>
      </c>
      <c r="H449" s="248" t="s">
        <v>2200</v>
      </c>
      <c r="I449" s="246">
        <v>0</v>
      </c>
      <c r="J449" s="246">
        <v>1499255</v>
      </c>
      <c r="K449" s="246">
        <v>0</v>
      </c>
      <c r="L449" s="251">
        <f t="shared" si="7"/>
        <v>1499255</v>
      </c>
      <c r="M449" s="251">
        <f>L449</f>
        <v>1499255</v>
      </c>
      <c r="N449" s="252">
        <v>86666</v>
      </c>
      <c r="O449" t="str">
        <f>VLOOKUP(C449:C929,'Correos Cliente'!$A$1:$C$4990,3,FALSE)</f>
        <v>SI</v>
      </c>
      <c r="P449" t="str">
        <f>VLOOKUP($E449:$E$731,OBRAS!$A$1:$H$4974,8,FALSE)</f>
        <v>ACTA PARA FACTURAR</v>
      </c>
      <c r="R449" s="100"/>
    </row>
    <row r="450" spans="1:18" ht="15" customHeight="1" x14ac:dyDescent="0.25">
      <c r="A450" s="247">
        <v>45046</v>
      </c>
      <c r="B450" s="248" t="s">
        <v>4643</v>
      </c>
      <c r="C450" s="250">
        <v>890911431</v>
      </c>
      <c r="D450" s="248" t="s">
        <v>1737</v>
      </c>
      <c r="E450" s="250">
        <v>8132</v>
      </c>
      <c r="F450" s="248" t="s">
        <v>3887</v>
      </c>
      <c r="G450" s="248" t="s">
        <v>3830</v>
      </c>
      <c r="H450" s="248" t="s">
        <v>2200</v>
      </c>
      <c r="I450" s="246">
        <v>27666776</v>
      </c>
      <c r="J450" s="246">
        <v>0</v>
      </c>
      <c r="K450" s="246">
        <v>0</v>
      </c>
      <c r="L450" s="251">
        <f t="shared" si="7"/>
        <v>27666776</v>
      </c>
      <c r="M450" s="251">
        <f>L450</f>
        <v>27666776</v>
      </c>
      <c r="N450" s="252">
        <v>86666</v>
      </c>
      <c r="O450" t="str">
        <f>VLOOKUP(C450:C930,'Correos Cliente'!$A$1:$C$4990,3,FALSE)</f>
        <v>SI</v>
      </c>
      <c r="P450" t="str">
        <f>VLOOKUP($E450:$E$731,OBRAS!$A$1:$H$4974,8,FALSE)</f>
        <v>ACTA PARA FACTURAR</v>
      </c>
      <c r="R450" s="100"/>
    </row>
    <row r="451" spans="1:18" ht="15" customHeight="1" x14ac:dyDescent="0.25">
      <c r="A451" s="247">
        <v>45046</v>
      </c>
      <c r="B451" s="248" t="s">
        <v>4644</v>
      </c>
      <c r="C451" s="250">
        <v>890911431</v>
      </c>
      <c r="D451" s="248" t="s">
        <v>1737</v>
      </c>
      <c r="E451" s="250">
        <v>8132</v>
      </c>
      <c r="F451" s="248" t="s">
        <v>3887</v>
      </c>
      <c r="G451" s="248" t="s">
        <v>4219</v>
      </c>
      <c r="H451" s="248" t="s">
        <v>2200</v>
      </c>
      <c r="I451" s="246">
        <v>0</v>
      </c>
      <c r="J451" s="246">
        <v>0</v>
      </c>
      <c r="K451" s="246">
        <v>347816</v>
      </c>
      <c r="L451" s="251">
        <f t="shared" si="7"/>
        <v>347816</v>
      </c>
      <c r="M451" s="251">
        <f>L451</f>
        <v>347816</v>
      </c>
      <c r="N451" s="252">
        <v>86665</v>
      </c>
      <c r="O451" t="str">
        <f>VLOOKUP(C451:C931,'Correos Cliente'!$A$1:$C$4990,3,FALSE)</f>
        <v>SI</v>
      </c>
      <c r="P451" t="str">
        <f>VLOOKUP($E451:$E$731,OBRAS!$A$1:$H$4974,8,FALSE)</f>
        <v>ACTA PARA FACTURAR</v>
      </c>
      <c r="R451" s="100"/>
    </row>
    <row r="452" spans="1:18" ht="15" customHeight="1" x14ac:dyDescent="0.25">
      <c r="A452" s="247">
        <v>45046</v>
      </c>
      <c r="B452" s="248" t="s">
        <v>4645</v>
      </c>
      <c r="C452" s="250">
        <v>890911431</v>
      </c>
      <c r="D452" s="248" t="s">
        <v>1737</v>
      </c>
      <c r="E452" s="250">
        <v>8132</v>
      </c>
      <c r="F452" s="248" t="s">
        <v>3887</v>
      </c>
      <c r="G452" s="248" t="s">
        <v>4646</v>
      </c>
      <c r="H452" s="248" t="s">
        <v>2200</v>
      </c>
      <c r="I452" s="246">
        <v>0</v>
      </c>
      <c r="J452" s="246">
        <v>0</v>
      </c>
      <c r="K452" s="246">
        <v>640000</v>
      </c>
      <c r="L452" s="251">
        <f t="shared" ref="L452:L514" si="8">I452+J452+K452</f>
        <v>640000</v>
      </c>
      <c r="M452" s="251">
        <f>L452</f>
        <v>640000</v>
      </c>
      <c r="N452" s="252">
        <v>86666</v>
      </c>
      <c r="O452" t="str">
        <f>VLOOKUP(C452:C932,'Correos Cliente'!$A$1:$C$4990,3,FALSE)</f>
        <v>SI</v>
      </c>
      <c r="P452" t="str">
        <f>VLOOKUP($E452:$E$731,OBRAS!$A$1:$H$4974,8,FALSE)</f>
        <v>ACTA PARA FACTURAR</v>
      </c>
      <c r="R452" s="100"/>
    </row>
    <row r="453" spans="1:18" ht="15" customHeight="1" x14ac:dyDescent="0.25">
      <c r="A453" s="247">
        <v>45046</v>
      </c>
      <c r="B453" s="248" t="s">
        <v>4647</v>
      </c>
      <c r="C453" s="250">
        <v>890911431</v>
      </c>
      <c r="D453" s="248" t="s">
        <v>1737</v>
      </c>
      <c r="E453" s="250">
        <v>8138</v>
      </c>
      <c r="F453" s="248" t="s">
        <v>3893</v>
      </c>
      <c r="G453" s="248" t="s">
        <v>3830</v>
      </c>
      <c r="H453" s="248" t="s">
        <v>2200</v>
      </c>
      <c r="I453" s="246">
        <v>17622651</v>
      </c>
      <c r="J453" s="246">
        <v>0</v>
      </c>
      <c r="K453" s="246">
        <v>0</v>
      </c>
      <c r="L453" s="251">
        <f t="shared" si="8"/>
        <v>17622651</v>
      </c>
      <c r="M453" s="251">
        <f>L453</f>
        <v>17622651</v>
      </c>
      <c r="N453" s="252">
        <v>86666</v>
      </c>
      <c r="O453" t="str">
        <f>VLOOKUP(C453:C933,'Correos Cliente'!$A$1:$C$4990,3,FALSE)</f>
        <v>SI</v>
      </c>
      <c r="P453" t="str">
        <f>VLOOKUP($E453:$E$731,OBRAS!$A$1:$H$4974,8,FALSE)</f>
        <v>ACTA PARA FACTURAR</v>
      </c>
      <c r="R453" s="100"/>
    </row>
    <row r="454" spans="1:18" ht="15" customHeight="1" x14ac:dyDescent="0.25">
      <c r="A454" s="247">
        <v>45046</v>
      </c>
      <c r="B454" s="248" t="s">
        <v>4648</v>
      </c>
      <c r="C454" s="250">
        <v>901351796</v>
      </c>
      <c r="D454" s="248" t="s">
        <v>2989</v>
      </c>
      <c r="E454" s="250">
        <v>8058</v>
      </c>
      <c r="F454" s="248" t="s">
        <v>3788</v>
      </c>
      <c r="G454" s="248" t="s">
        <v>3830</v>
      </c>
      <c r="H454" s="248" t="s">
        <v>2200</v>
      </c>
      <c r="I454" s="246">
        <v>3552962</v>
      </c>
      <c r="J454" s="246">
        <v>0</v>
      </c>
      <c r="K454" s="246">
        <v>0</v>
      </c>
      <c r="L454" s="251">
        <f t="shared" si="8"/>
        <v>3552962</v>
      </c>
      <c r="M454" s="251">
        <f>L454</f>
        <v>3552962</v>
      </c>
      <c r="N454" s="252">
        <v>86408</v>
      </c>
      <c r="O454" t="str">
        <f>VLOOKUP(C454:C934,'Correos Cliente'!$A$1:$C$4990,3,FALSE)</f>
        <v>SI</v>
      </c>
      <c r="P454">
        <f>VLOOKUP($E454:$E$731,OBRAS!$A$1:$H$4974,8,FALSE)</f>
        <v>0</v>
      </c>
      <c r="R454" s="100"/>
    </row>
    <row r="455" spans="1:18" ht="15" customHeight="1" x14ac:dyDescent="0.25">
      <c r="A455" s="247">
        <v>45046</v>
      </c>
      <c r="B455" s="248" t="s">
        <v>4649</v>
      </c>
      <c r="C455" s="250">
        <v>901351796</v>
      </c>
      <c r="D455" s="248" t="s">
        <v>2989</v>
      </c>
      <c r="E455" s="250">
        <v>8059</v>
      </c>
      <c r="F455" s="248" t="s">
        <v>3789</v>
      </c>
      <c r="G455" s="248" t="s">
        <v>3830</v>
      </c>
      <c r="H455" s="248" t="s">
        <v>2200</v>
      </c>
      <c r="I455" s="246">
        <v>3552962</v>
      </c>
      <c r="J455" s="246">
        <v>0</v>
      </c>
      <c r="K455" s="246">
        <v>0</v>
      </c>
      <c r="L455" s="251">
        <f t="shared" si="8"/>
        <v>3552962</v>
      </c>
      <c r="M455" s="251">
        <f>L455</f>
        <v>3552962</v>
      </c>
      <c r="N455" s="252">
        <v>86409</v>
      </c>
      <c r="O455" t="str">
        <f>VLOOKUP(C455:C935,'Correos Cliente'!$A$1:$C$4990,3,FALSE)</f>
        <v>SI</v>
      </c>
      <c r="P455">
        <f>VLOOKUP($E455:$E$731,OBRAS!$A$1:$H$4974,8,FALSE)</f>
        <v>0</v>
      </c>
      <c r="R455" s="100"/>
    </row>
    <row r="456" spans="1:18" ht="15" customHeight="1" x14ac:dyDescent="0.25">
      <c r="A456" s="247">
        <v>45046</v>
      </c>
      <c r="B456" s="248" t="s">
        <v>4650</v>
      </c>
      <c r="C456" s="250">
        <v>901351796</v>
      </c>
      <c r="D456" s="248" t="s">
        <v>2989</v>
      </c>
      <c r="E456" s="250">
        <v>8060</v>
      </c>
      <c r="F456" s="248" t="s">
        <v>3790</v>
      </c>
      <c r="G456" s="248" t="s">
        <v>3830</v>
      </c>
      <c r="H456" s="248" t="s">
        <v>2200</v>
      </c>
      <c r="I456" s="246">
        <v>3929511</v>
      </c>
      <c r="J456" s="246">
        <v>0</v>
      </c>
      <c r="K456" s="246">
        <v>0</v>
      </c>
      <c r="L456" s="251">
        <f t="shared" si="8"/>
        <v>3929511</v>
      </c>
      <c r="M456" s="251">
        <f>L456</f>
        <v>3929511</v>
      </c>
      <c r="N456" s="252">
        <v>86410</v>
      </c>
      <c r="O456" t="str">
        <f>VLOOKUP(C456:C936,'Correos Cliente'!$A$1:$C$4990,3,FALSE)</f>
        <v>SI</v>
      </c>
      <c r="P456">
        <f>VLOOKUP($E456:$E$731,OBRAS!$A$1:$H$4974,8,FALSE)</f>
        <v>0</v>
      </c>
      <c r="R456" s="100"/>
    </row>
    <row r="457" spans="1:18" ht="15" customHeight="1" x14ac:dyDescent="0.25">
      <c r="A457" s="247">
        <v>45046</v>
      </c>
      <c r="B457" s="248" t="s">
        <v>4651</v>
      </c>
      <c r="C457" s="250">
        <v>901351796</v>
      </c>
      <c r="D457" s="248" t="s">
        <v>2989</v>
      </c>
      <c r="E457" s="250">
        <v>8061</v>
      </c>
      <c r="F457" s="248" t="s">
        <v>3791</v>
      </c>
      <c r="G457" s="248" t="s">
        <v>3830</v>
      </c>
      <c r="H457" s="248" t="s">
        <v>2200</v>
      </c>
      <c r="I457" s="246">
        <v>3529060</v>
      </c>
      <c r="J457" s="246">
        <v>0</v>
      </c>
      <c r="K457" s="246">
        <v>0</v>
      </c>
      <c r="L457" s="251">
        <f t="shared" si="8"/>
        <v>3529060</v>
      </c>
      <c r="M457" s="251">
        <f>L457</f>
        <v>3529060</v>
      </c>
      <c r="N457" s="252">
        <v>86411</v>
      </c>
      <c r="O457" t="str">
        <f>VLOOKUP(C457:C937,'Correos Cliente'!$A$1:$C$4990,3,FALSE)</f>
        <v>SI</v>
      </c>
      <c r="P457">
        <f>VLOOKUP($E457:$E$731,OBRAS!$A$1:$H$4974,8,FALSE)</f>
        <v>0</v>
      </c>
      <c r="R457" s="100"/>
    </row>
    <row r="458" spans="1:18" ht="15" customHeight="1" x14ac:dyDescent="0.25">
      <c r="A458" s="247">
        <v>45046</v>
      </c>
      <c r="B458" s="248" t="s">
        <v>4652</v>
      </c>
      <c r="C458" s="250">
        <v>900230610</v>
      </c>
      <c r="D458" s="248" t="s">
        <v>3759</v>
      </c>
      <c r="E458" s="250">
        <v>8016</v>
      </c>
      <c r="F458" s="248" t="s">
        <v>3758</v>
      </c>
      <c r="G458" s="248" t="s">
        <v>4219</v>
      </c>
      <c r="H458" s="248" t="s">
        <v>2200</v>
      </c>
      <c r="I458" s="246">
        <v>0</v>
      </c>
      <c r="J458" s="246">
        <v>0</v>
      </c>
      <c r="K458" s="246">
        <v>2928862</v>
      </c>
      <c r="L458" s="251">
        <f t="shared" si="8"/>
        <v>2928862</v>
      </c>
      <c r="M458" s="251">
        <f>L458</f>
        <v>2928862</v>
      </c>
      <c r="N458" s="252">
        <v>86373</v>
      </c>
      <c r="O458" t="str">
        <f>VLOOKUP(C458:C938,'Correos Cliente'!$A$1:$C$4990,3,FALSE)</f>
        <v>SI</v>
      </c>
      <c r="P458">
        <f>VLOOKUP($E458:$E$731,OBRAS!$A$1:$H$4974,8,FALSE)</f>
        <v>0</v>
      </c>
      <c r="R458" s="100"/>
    </row>
    <row r="459" spans="1:18" ht="15" customHeight="1" x14ac:dyDescent="0.25">
      <c r="A459" s="247">
        <v>45046</v>
      </c>
      <c r="B459" s="248" t="s">
        <v>4653</v>
      </c>
      <c r="C459" s="250">
        <v>900230610</v>
      </c>
      <c r="D459" s="248" t="s">
        <v>3759</v>
      </c>
      <c r="E459" s="250">
        <v>8016</v>
      </c>
      <c r="F459" s="248" t="s">
        <v>3758</v>
      </c>
      <c r="G459" s="248" t="s">
        <v>3830</v>
      </c>
      <c r="H459" s="248" t="s">
        <v>2200</v>
      </c>
      <c r="I459" s="246">
        <v>5027086.7</v>
      </c>
      <c r="J459" s="246">
        <v>0</v>
      </c>
      <c r="K459" s="246">
        <v>0</v>
      </c>
      <c r="L459" s="251">
        <f t="shared" si="8"/>
        <v>5027086.7</v>
      </c>
      <c r="M459" s="251">
        <f>L459</f>
        <v>5027086.7</v>
      </c>
      <c r="N459" s="252">
        <v>86374</v>
      </c>
      <c r="O459" t="str">
        <f>VLOOKUP(C459:C939,'Correos Cliente'!$A$1:$C$4990,3,FALSE)</f>
        <v>SI</v>
      </c>
      <c r="P459">
        <f>VLOOKUP($E459:$E$731,OBRAS!$A$1:$H$4974,8,FALSE)</f>
        <v>0</v>
      </c>
      <c r="R459" s="100"/>
    </row>
    <row r="460" spans="1:18" ht="15" customHeight="1" x14ac:dyDescent="0.25">
      <c r="A460" s="247">
        <v>45046</v>
      </c>
      <c r="B460" s="248" t="s">
        <v>4654</v>
      </c>
      <c r="C460" s="250">
        <v>900230610</v>
      </c>
      <c r="D460" s="248" t="s">
        <v>3759</v>
      </c>
      <c r="E460" s="250">
        <v>8016</v>
      </c>
      <c r="F460" s="248" t="s">
        <v>3758</v>
      </c>
      <c r="G460" s="250" t="s">
        <v>4192</v>
      </c>
      <c r="H460" s="248" t="s">
        <v>2200</v>
      </c>
      <c r="I460" s="246">
        <v>0</v>
      </c>
      <c r="J460" s="246">
        <v>3345804</v>
      </c>
      <c r="K460" s="246">
        <v>0</v>
      </c>
      <c r="L460" s="251">
        <f t="shared" si="8"/>
        <v>3345804</v>
      </c>
      <c r="M460" s="251">
        <f>L460</f>
        <v>3345804</v>
      </c>
      <c r="N460" s="252">
        <v>86375</v>
      </c>
      <c r="O460" t="str">
        <f>VLOOKUP(C460:C940,'Correos Cliente'!$A$1:$C$4990,3,FALSE)</f>
        <v>SI</v>
      </c>
      <c r="P460">
        <f>VLOOKUP($E460:$E$731,OBRAS!$A$1:$H$4974,8,FALSE)</f>
        <v>0</v>
      </c>
      <c r="R460" s="100"/>
    </row>
    <row r="461" spans="1:18" ht="15" customHeight="1" x14ac:dyDescent="0.25">
      <c r="A461" s="247">
        <v>45046</v>
      </c>
      <c r="B461" s="248" t="s">
        <v>4655</v>
      </c>
      <c r="C461" s="250">
        <v>900230610</v>
      </c>
      <c r="D461" s="248" t="s">
        <v>3759</v>
      </c>
      <c r="E461" s="250">
        <v>8038</v>
      </c>
      <c r="F461" s="248" t="s">
        <v>3792</v>
      </c>
      <c r="G461" s="248" t="s">
        <v>3830</v>
      </c>
      <c r="H461" s="248" t="s">
        <v>2200</v>
      </c>
      <c r="I461" s="246">
        <v>16938855</v>
      </c>
      <c r="J461" s="246">
        <v>0</v>
      </c>
      <c r="K461" s="246">
        <v>0</v>
      </c>
      <c r="L461" s="251">
        <f t="shared" si="8"/>
        <v>16938855</v>
      </c>
      <c r="M461" s="251">
        <f>L461</f>
        <v>16938855</v>
      </c>
      <c r="N461" s="252">
        <v>86376</v>
      </c>
      <c r="O461" t="str">
        <f>VLOOKUP(C461:C941,'Correos Cliente'!$A$1:$C$4990,3,FALSE)</f>
        <v>SI</v>
      </c>
      <c r="P461">
        <f>VLOOKUP($E461:$E$731,OBRAS!$A$1:$H$4974,8,FALSE)</f>
        <v>0</v>
      </c>
      <c r="R461" s="100"/>
    </row>
    <row r="462" spans="1:18" ht="15" customHeight="1" x14ac:dyDescent="0.25">
      <c r="A462" s="247">
        <v>45046</v>
      </c>
      <c r="B462" s="248" t="s">
        <v>4656</v>
      </c>
      <c r="C462" s="250">
        <v>900230610</v>
      </c>
      <c r="D462" s="248" t="s">
        <v>3759</v>
      </c>
      <c r="E462" s="250">
        <v>8162</v>
      </c>
      <c r="F462" s="248" t="s">
        <v>3918</v>
      </c>
      <c r="G462" s="248" t="s">
        <v>3830</v>
      </c>
      <c r="H462" s="248" t="s">
        <v>2200</v>
      </c>
      <c r="I462" s="246">
        <v>223916</v>
      </c>
      <c r="J462" s="246">
        <v>0</v>
      </c>
      <c r="K462" s="246">
        <v>0</v>
      </c>
      <c r="L462" s="251">
        <f t="shared" si="8"/>
        <v>223916</v>
      </c>
      <c r="M462" s="251">
        <f>L462</f>
        <v>223916</v>
      </c>
      <c r="N462" s="252">
        <v>86377</v>
      </c>
      <c r="O462" t="str">
        <f>VLOOKUP(C462:C942,'Correos Cliente'!$A$1:$C$4990,3,FALSE)</f>
        <v>SI</v>
      </c>
      <c r="P462">
        <f>VLOOKUP($E462:$E$731,OBRAS!$A$1:$H$4974,8,FALSE)</f>
        <v>0</v>
      </c>
      <c r="R462" s="100"/>
    </row>
    <row r="463" spans="1:18" ht="15" customHeight="1" x14ac:dyDescent="0.25">
      <c r="A463" s="247">
        <v>45046</v>
      </c>
      <c r="B463" s="248" t="s">
        <v>4657</v>
      </c>
      <c r="C463" s="250">
        <v>900230610</v>
      </c>
      <c r="D463" s="248" t="s">
        <v>3759</v>
      </c>
      <c r="E463" s="250">
        <v>8225</v>
      </c>
      <c r="F463" s="248" t="s">
        <v>4002</v>
      </c>
      <c r="G463" s="248" t="s">
        <v>3830</v>
      </c>
      <c r="H463" s="248" t="s">
        <v>2200</v>
      </c>
      <c r="I463" s="246">
        <v>122299</v>
      </c>
      <c r="J463" s="246">
        <v>0</v>
      </c>
      <c r="K463" s="246">
        <v>0</v>
      </c>
      <c r="L463" s="251">
        <f t="shared" si="8"/>
        <v>122299</v>
      </c>
      <c r="M463" s="251">
        <f>L463</f>
        <v>122299</v>
      </c>
      <c r="N463" s="252">
        <v>86378</v>
      </c>
      <c r="O463" t="str">
        <f>VLOOKUP(C463:C943,'Correos Cliente'!$A$1:$C$4990,3,FALSE)</f>
        <v>SI</v>
      </c>
      <c r="P463">
        <f>VLOOKUP($E463:$E$731,OBRAS!$A$1:$H$4974,8,FALSE)</f>
        <v>0</v>
      </c>
      <c r="R463" s="100"/>
    </row>
    <row r="464" spans="1:18" ht="15" customHeight="1" x14ac:dyDescent="0.25">
      <c r="A464" s="247">
        <v>45046</v>
      </c>
      <c r="B464" s="248" t="s">
        <v>4658</v>
      </c>
      <c r="C464" s="250">
        <v>901428041</v>
      </c>
      <c r="D464" s="248" t="s">
        <v>4003</v>
      </c>
      <c r="E464" s="250">
        <v>8246</v>
      </c>
      <c r="F464" s="248" t="s">
        <v>4004</v>
      </c>
      <c r="G464" s="248" t="s">
        <v>3830</v>
      </c>
      <c r="H464" s="248" t="s">
        <v>2200</v>
      </c>
      <c r="I464" s="246">
        <v>19005641</v>
      </c>
      <c r="J464" s="246">
        <v>0</v>
      </c>
      <c r="K464" s="246">
        <v>0</v>
      </c>
      <c r="L464" s="251">
        <f t="shared" si="8"/>
        <v>19005641</v>
      </c>
      <c r="M464" s="251">
        <f>L464</f>
        <v>19005641</v>
      </c>
      <c r="N464" s="252">
        <v>86379</v>
      </c>
      <c r="O464" t="str">
        <f>VLOOKUP(C464:C944,'Correos Cliente'!$A$1:$C$4990,3,FALSE)</f>
        <v>SI</v>
      </c>
      <c r="P464">
        <f>VLOOKUP($E464:$E$731,OBRAS!$A$1:$H$4974,8,FALSE)</f>
        <v>0</v>
      </c>
      <c r="R464" s="100"/>
    </row>
    <row r="465" spans="1:18" ht="15" customHeight="1" x14ac:dyDescent="0.25">
      <c r="A465" s="247">
        <v>45046</v>
      </c>
      <c r="B465" s="248" t="s">
        <v>4659</v>
      </c>
      <c r="C465" s="250">
        <v>800156099</v>
      </c>
      <c r="D465" s="248" t="s">
        <v>3566</v>
      </c>
      <c r="E465" s="250">
        <v>7841</v>
      </c>
      <c r="F465" s="248" t="s">
        <v>3565</v>
      </c>
      <c r="G465" s="248" t="s">
        <v>3830</v>
      </c>
      <c r="H465" s="248" t="s">
        <v>2200</v>
      </c>
      <c r="I465" s="246">
        <v>13143969</v>
      </c>
      <c r="J465" s="246">
        <v>0</v>
      </c>
      <c r="K465" s="246">
        <v>0</v>
      </c>
      <c r="L465" s="251">
        <f t="shared" si="8"/>
        <v>13143969</v>
      </c>
      <c r="M465" s="251">
        <f>L465</f>
        <v>13143969</v>
      </c>
      <c r="N465" s="252">
        <v>86380</v>
      </c>
      <c r="O465" t="str">
        <f>VLOOKUP(C465:C945,'Correos Cliente'!$A$1:$C$4990,3,FALSE)</f>
        <v>SI</v>
      </c>
      <c r="P465">
        <f>VLOOKUP($E465:$E$731,OBRAS!$A$1:$H$4974,8,FALSE)</f>
        <v>0</v>
      </c>
      <c r="R465" s="100"/>
    </row>
    <row r="466" spans="1:18" ht="15" customHeight="1" x14ac:dyDescent="0.25">
      <c r="A466" s="247">
        <v>45046</v>
      </c>
      <c r="B466" s="248" t="s">
        <v>4660</v>
      </c>
      <c r="C466" s="250">
        <v>800156099</v>
      </c>
      <c r="D466" s="248" t="s">
        <v>3566</v>
      </c>
      <c r="E466" s="250">
        <v>7888</v>
      </c>
      <c r="F466" s="248" t="s">
        <v>3617</v>
      </c>
      <c r="G466" s="248" t="s">
        <v>3830</v>
      </c>
      <c r="H466" s="248" t="s">
        <v>2200</v>
      </c>
      <c r="I466" s="246">
        <v>415924</v>
      </c>
      <c r="J466" s="246">
        <v>0</v>
      </c>
      <c r="K466" s="246">
        <v>0</v>
      </c>
      <c r="L466" s="251">
        <f t="shared" si="8"/>
        <v>415924</v>
      </c>
      <c r="M466" s="251">
        <f>L466</f>
        <v>415924</v>
      </c>
      <c r="N466" s="252">
        <v>86381</v>
      </c>
      <c r="O466" t="str">
        <f>VLOOKUP(C466:C946,'Correos Cliente'!$A$1:$C$4990,3,FALSE)</f>
        <v>SI</v>
      </c>
      <c r="P466">
        <f>VLOOKUP($E466:$E$731,OBRAS!$A$1:$H$4974,8,FALSE)</f>
        <v>0</v>
      </c>
      <c r="R466" s="100"/>
    </row>
    <row r="467" spans="1:18" ht="15" customHeight="1" x14ac:dyDescent="0.25">
      <c r="A467" s="247">
        <v>45046</v>
      </c>
      <c r="B467" s="248" t="s">
        <v>4661</v>
      </c>
      <c r="C467" s="250">
        <v>800156099</v>
      </c>
      <c r="D467" s="248" t="s">
        <v>3566</v>
      </c>
      <c r="E467" s="250">
        <v>8042</v>
      </c>
      <c r="F467" s="248" t="s">
        <v>3784</v>
      </c>
      <c r="G467" s="248" t="s">
        <v>3830</v>
      </c>
      <c r="H467" s="248" t="s">
        <v>2200</v>
      </c>
      <c r="I467" s="246">
        <v>638547</v>
      </c>
      <c r="J467" s="246">
        <v>0</v>
      </c>
      <c r="K467" s="246">
        <v>0</v>
      </c>
      <c r="L467" s="251">
        <f t="shared" si="8"/>
        <v>638547</v>
      </c>
      <c r="M467" s="251">
        <f>L467</f>
        <v>638547</v>
      </c>
      <c r="N467" s="252">
        <v>86382</v>
      </c>
      <c r="O467" t="str">
        <f>VLOOKUP(C467:C947,'Correos Cliente'!$A$1:$C$4990,3,FALSE)</f>
        <v>SI</v>
      </c>
      <c r="P467">
        <f>VLOOKUP($E467:$E$731,OBRAS!$A$1:$H$4974,8,FALSE)</f>
        <v>0</v>
      </c>
      <c r="R467" s="100"/>
    </row>
    <row r="468" spans="1:18" ht="15" customHeight="1" x14ac:dyDescent="0.25">
      <c r="A468" s="247">
        <v>45046</v>
      </c>
      <c r="B468" s="248" t="s">
        <v>4662</v>
      </c>
      <c r="C468" s="250">
        <v>900007597</v>
      </c>
      <c r="D468" s="248" t="s">
        <v>2991</v>
      </c>
      <c r="E468" s="250">
        <v>7304</v>
      </c>
      <c r="F468" s="248" t="s">
        <v>2992</v>
      </c>
      <c r="G468" s="248" t="s">
        <v>3830</v>
      </c>
      <c r="H468" s="248" t="s">
        <v>2200</v>
      </c>
      <c r="I468" s="246">
        <v>4324324</v>
      </c>
      <c r="J468" s="246">
        <v>0</v>
      </c>
      <c r="K468" s="246">
        <v>0</v>
      </c>
      <c r="L468" s="251">
        <f t="shared" si="8"/>
        <v>4324324</v>
      </c>
      <c r="M468" s="251">
        <f>L468</f>
        <v>4324324</v>
      </c>
      <c r="N468" s="252">
        <v>86383</v>
      </c>
      <c r="O468" t="str">
        <f>VLOOKUP(C468:C948,'Correos Cliente'!$A$1:$C$4990,3,FALSE)</f>
        <v>SI</v>
      </c>
      <c r="P468">
        <f>VLOOKUP($E468:$E$731,OBRAS!$A$1:$H$4974,8,FALSE)</f>
        <v>0</v>
      </c>
      <c r="R468" s="100"/>
    </row>
    <row r="469" spans="1:18" ht="15" customHeight="1" x14ac:dyDescent="0.25">
      <c r="A469" s="247">
        <v>45046</v>
      </c>
      <c r="B469" s="248" t="s">
        <v>4663</v>
      </c>
      <c r="C469" s="250">
        <v>900007597</v>
      </c>
      <c r="D469" s="248" t="s">
        <v>2991</v>
      </c>
      <c r="E469" s="250">
        <v>7392</v>
      </c>
      <c r="F469" s="248" t="s">
        <v>3089</v>
      </c>
      <c r="G469" s="248" t="s">
        <v>3830</v>
      </c>
      <c r="H469" s="248" t="s">
        <v>2200</v>
      </c>
      <c r="I469" s="246">
        <v>528813</v>
      </c>
      <c r="J469" s="246">
        <v>0</v>
      </c>
      <c r="K469" s="246">
        <v>0</v>
      </c>
      <c r="L469" s="251">
        <f t="shared" si="8"/>
        <v>528813</v>
      </c>
      <c r="M469" s="251">
        <f>L469</f>
        <v>528813</v>
      </c>
      <c r="N469" s="252">
        <v>86384</v>
      </c>
      <c r="O469" t="str">
        <f>VLOOKUP(C469:C949,'Correos Cliente'!$A$1:$C$4990,3,FALSE)</f>
        <v>SI</v>
      </c>
      <c r="P469">
        <f>VLOOKUP($E469:$E$731,OBRAS!$A$1:$H$4974,8,FALSE)</f>
        <v>0</v>
      </c>
      <c r="R469" s="100"/>
    </row>
    <row r="470" spans="1:18" ht="15" customHeight="1" x14ac:dyDescent="0.25">
      <c r="A470" s="247">
        <v>45046</v>
      </c>
      <c r="B470" s="248" t="s">
        <v>4664</v>
      </c>
      <c r="C470" s="250">
        <v>900007597</v>
      </c>
      <c r="D470" s="248" t="s">
        <v>2991</v>
      </c>
      <c r="E470" s="250">
        <v>7393</v>
      </c>
      <c r="F470" s="248" t="s">
        <v>3090</v>
      </c>
      <c r="G470" s="248" t="s">
        <v>3830</v>
      </c>
      <c r="H470" s="248" t="s">
        <v>2200</v>
      </c>
      <c r="I470" s="246">
        <v>57168</v>
      </c>
      <c r="J470" s="246">
        <v>0</v>
      </c>
      <c r="K470" s="246">
        <v>0</v>
      </c>
      <c r="L470" s="251">
        <f t="shared" si="8"/>
        <v>57168</v>
      </c>
      <c r="M470" s="251">
        <f>L470</f>
        <v>57168</v>
      </c>
      <c r="N470" s="252">
        <v>86385</v>
      </c>
      <c r="O470" t="str">
        <f>VLOOKUP(C470:C950,'Correos Cliente'!$A$1:$C$4990,3,FALSE)</f>
        <v>SI</v>
      </c>
      <c r="P470">
        <f>VLOOKUP($E470:$E$731,OBRAS!$A$1:$H$4974,8,FALSE)</f>
        <v>0</v>
      </c>
      <c r="R470" s="100"/>
    </row>
    <row r="471" spans="1:18" ht="15" customHeight="1" x14ac:dyDescent="0.25">
      <c r="A471" s="247">
        <v>45046</v>
      </c>
      <c r="B471" s="248" t="s">
        <v>4665</v>
      </c>
      <c r="C471" s="250">
        <v>900007597</v>
      </c>
      <c r="D471" s="248" t="s">
        <v>2991</v>
      </c>
      <c r="E471" s="250">
        <v>7601</v>
      </c>
      <c r="F471" s="248" t="s">
        <v>3276</v>
      </c>
      <c r="G471" s="248" t="s">
        <v>3830</v>
      </c>
      <c r="H471" s="248" t="s">
        <v>2200</v>
      </c>
      <c r="I471" s="246">
        <v>6553294</v>
      </c>
      <c r="J471" s="246">
        <v>0</v>
      </c>
      <c r="K471" s="246">
        <v>0</v>
      </c>
      <c r="L471" s="251">
        <f t="shared" si="8"/>
        <v>6553294</v>
      </c>
      <c r="M471" s="251">
        <f>L471</f>
        <v>6553294</v>
      </c>
      <c r="N471" s="252">
        <v>86386</v>
      </c>
      <c r="O471" t="str">
        <f>VLOOKUP(C471:C951,'Correos Cliente'!$A$1:$C$4990,3,FALSE)</f>
        <v>SI</v>
      </c>
      <c r="P471">
        <f>VLOOKUP($E471:$E$731,OBRAS!$A$1:$H$4974,8,FALSE)</f>
        <v>0</v>
      </c>
      <c r="R471" s="100"/>
    </row>
    <row r="472" spans="1:18" ht="15" customHeight="1" x14ac:dyDescent="0.25">
      <c r="A472" s="247">
        <v>45046</v>
      </c>
      <c r="B472" s="248" t="s">
        <v>4666</v>
      </c>
      <c r="C472" s="250">
        <v>900007597</v>
      </c>
      <c r="D472" s="248" t="s">
        <v>2991</v>
      </c>
      <c r="E472" s="250">
        <v>7845</v>
      </c>
      <c r="F472" s="248" t="s">
        <v>3570</v>
      </c>
      <c r="G472" s="248" t="s">
        <v>3830</v>
      </c>
      <c r="H472" s="248" t="s">
        <v>2200</v>
      </c>
      <c r="I472" s="246">
        <v>174500</v>
      </c>
      <c r="J472" s="246">
        <v>0</v>
      </c>
      <c r="K472" s="246">
        <v>0</v>
      </c>
      <c r="L472" s="251">
        <f t="shared" si="8"/>
        <v>174500</v>
      </c>
      <c r="M472" s="251">
        <f>L472</f>
        <v>174500</v>
      </c>
      <c r="N472" s="252">
        <v>86387</v>
      </c>
      <c r="O472" t="str">
        <f>VLOOKUP(C472:C952,'Correos Cliente'!$A$1:$C$4990,3,FALSE)</f>
        <v>SI</v>
      </c>
      <c r="P472">
        <f>VLOOKUP($E472:$E$731,OBRAS!$A$1:$H$4974,8,FALSE)</f>
        <v>0</v>
      </c>
      <c r="R472" s="100"/>
    </row>
    <row r="473" spans="1:18" ht="15" customHeight="1" x14ac:dyDescent="0.25">
      <c r="A473" s="247">
        <v>45046</v>
      </c>
      <c r="B473" s="248" t="s">
        <v>4667</v>
      </c>
      <c r="C473" s="250">
        <v>900007597</v>
      </c>
      <c r="D473" s="248" t="s">
        <v>2991</v>
      </c>
      <c r="E473" s="250">
        <v>8033</v>
      </c>
      <c r="F473" s="248" t="s">
        <v>3793</v>
      </c>
      <c r="G473" s="248" t="s">
        <v>3830</v>
      </c>
      <c r="H473" s="248" t="s">
        <v>2200</v>
      </c>
      <c r="I473" s="246">
        <v>12269406</v>
      </c>
      <c r="J473" s="246">
        <v>0</v>
      </c>
      <c r="K473" s="246">
        <v>0</v>
      </c>
      <c r="L473" s="251">
        <f t="shared" si="8"/>
        <v>12269406</v>
      </c>
      <c r="M473" s="251">
        <f>L473</f>
        <v>12269406</v>
      </c>
      <c r="N473" s="252">
        <v>86388</v>
      </c>
      <c r="O473" t="str">
        <f>VLOOKUP(C473:C953,'Correos Cliente'!$A$1:$C$4990,3,FALSE)</f>
        <v>SI</v>
      </c>
      <c r="P473">
        <f>VLOOKUP($E473:$E$731,OBRAS!$A$1:$H$4974,8,FALSE)</f>
        <v>0</v>
      </c>
      <c r="R473" s="100"/>
    </row>
    <row r="474" spans="1:18" ht="15" customHeight="1" x14ac:dyDescent="0.25">
      <c r="A474" s="247">
        <v>45046</v>
      </c>
      <c r="B474" s="248" t="s">
        <v>4668</v>
      </c>
      <c r="C474" s="250">
        <v>900007597</v>
      </c>
      <c r="D474" s="248" t="s">
        <v>2991</v>
      </c>
      <c r="E474" s="250">
        <v>8154</v>
      </c>
      <c r="F474" s="248" t="s">
        <v>3908</v>
      </c>
      <c r="G474" s="248" t="s">
        <v>3830</v>
      </c>
      <c r="H474" s="248" t="s">
        <v>2200</v>
      </c>
      <c r="I474" s="246">
        <v>3347233</v>
      </c>
      <c r="J474" s="246">
        <v>0</v>
      </c>
      <c r="K474" s="246">
        <v>0</v>
      </c>
      <c r="L474" s="251">
        <f t="shared" si="8"/>
        <v>3347233</v>
      </c>
      <c r="M474" s="251">
        <f>L474</f>
        <v>3347233</v>
      </c>
      <c r="N474" s="252">
        <v>86389</v>
      </c>
      <c r="O474" t="str">
        <f>VLOOKUP(C474:C954,'Correos Cliente'!$A$1:$C$4990,3,FALSE)</f>
        <v>SI</v>
      </c>
      <c r="P474">
        <f>VLOOKUP($E474:$E$731,OBRAS!$A$1:$H$4974,8,FALSE)</f>
        <v>0</v>
      </c>
      <c r="R474" s="100"/>
    </row>
    <row r="475" spans="1:18" ht="15" customHeight="1" x14ac:dyDescent="0.25">
      <c r="A475" s="247">
        <v>45046</v>
      </c>
      <c r="B475" s="248" t="s">
        <v>4669</v>
      </c>
      <c r="C475" s="250">
        <v>800141695</v>
      </c>
      <c r="D475" s="248" t="s">
        <v>3536</v>
      </c>
      <c r="E475" s="250">
        <v>7915</v>
      </c>
      <c r="F475" s="248" t="s">
        <v>4670</v>
      </c>
      <c r="G475" s="248" t="s">
        <v>3830</v>
      </c>
      <c r="H475" s="248" t="s">
        <v>2200</v>
      </c>
      <c r="I475" s="246">
        <v>27812346</v>
      </c>
      <c r="J475" s="246">
        <v>0</v>
      </c>
      <c r="K475" s="246">
        <v>0</v>
      </c>
      <c r="L475" s="251">
        <f t="shared" si="8"/>
        <v>27812346</v>
      </c>
      <c r="M475" s="251">
        <v>27812260</v>
      </c>
      <c r="N475" s="252">
        <v>86667</v>
      </c>
      <c r="O475" t="str">
        <f>VLOOKUP(C475:C955,'Correos Cliente'!$A$1:$C$4990,3,FALSE)</f>
        <v>SI</v>
      </c>
      <c r="P475" t="str">
        <f>VLOOKUP($E475:$E$731,OBRAS!$A$1:$H$4974,8,FALSE)</f>
        <v>ACTA DE OBRA</v>
      </c>
      <c r="R475" s="100"/>
    </row>
    <row r="476" spans="1:18" ht="15" customHeight="1" x14ac:dyDescent="0.25">
      <c r="A476" s="247">
        <v>45046</v>
      </c>
      <c r="B476" s="248" t="s">
        <v>4671</v>
      </c>
      <c r="C476" s="250">
        <v>800141695</v>
      </c>
      <c r="D476" s="248" t="s">
        <v>3536</v>
      </c>
      <c r="E476" s="250">
        <v>7916</v>
      </c>
      <c r="F476" s="248" t="s">
        <v>3679</v>
      </c>
      <c r="G476" s="248" t="s">
        <v>3830</v>
      </c>
      <c r="H476" s="248" t="s">
        <v>2200</v>
      </c>
      <c r="I476" s="246">
        <v>25217724</v>
      </c>
      <c r="J476" s="246">
        <v>0</v>
      </c>
      <c r="K476" s="246">
        <v>0</v>
      </c>
      <c r="L476" s="251">
        <f t="shared" si="8"/>
        <v>25217724</v>
      </c>
      <c r="M476" s="251">
        <v>25216103</v>
      </c>
      <c r="N476" s="252">
        <v>86668</v>
      </c>
      <c r="O476" t="str">
        <f>VLOOKUP(C476:C956,'Correos Cliente'!$A$1:$C$4990,3,FALSE)</f>
        <v>SI</v>
      </c>
      <c r="P476" t="str">
        <f>VLOOKUP($E476:$E$731,OBRAS!$A$1:$H$4974,8,FALSE)</f>
        <v>ACTA DE OBRA</v>
      </c>
      <c r="R476" s="100"/>
    </row>
    <row r="477" spans="1:18" ht="15" customHeight="1" x14ac:dyDescent="0.25">
      <c r="A477" s="247">
        <v>45046</v>
      </c>
      <c r="B477" s="248" t="s">
        <v>4672</v>
      </c>
      <c r="C477" s="250">
        <v>800141695</v>
      </c>
      <c r="D477" s="248" t="s">
        <v>3536</v>
      </c>
      <c r="E477" s="250">
        <v>7939</v>
      </c>
      <c r="F477" s="248" t="s">
        <v>3672</v>
      </c>
      <c r="G477" s="248" t="s">
        <v>3830</v>
      </c>
      <c r="H477" s="248" t="s">
        <v>2200</v>
      </c>
      <c r="I477" s="249">
        <v>18877059</v>
      </c>
      <c r="J477" s="249">
        <v>0</v>
      </c>
      <c r="K477" s="249">
        <v>0</v>
      </c>
      <c r="L477" s="251">
        <f t="shared" si="8"/>
        <v>18877059</v>
      </c>
      <c r="M477" s="251">
        <f>L477</f>
        <v>18877059</v>
      </c>
      <c r="N477" s="252">
        <v>81651</v>
      </c>
      <c r="O477" t="str">
        <f>VLOOKUP(C477:C957,'Correos Cliente'!$A$1:$C$4990,3,FALSE)</f>
        <v>SI</v>
      </c>
      <c r="P477" t="str">
        <f>VLOOKUP($E477:$E$731,OBRAS!$A$1:$H$4974,8,FALSE)</f>
        <v>ACTA DE OBRA</v>
      </c>
      <c r="R477" s="100"/>
    </row>
    <row r="478" spans="1:18" ht="15" customHeight="1" x14ac:dyDescent="0.25">
      <c r="A478" s="247">
        <v>45046</v>
      </c>
      <c r="B478" s="248" t="s">
        <v>4673</v>
      </c>
      <c r="C478" s="250">
        <v>860524118</v>
      </c>
      <c r="D478" s="248" t="s">
        <v>2446</v>
      </c>
      <c r="E478" s="250">
        <v>7516</v>
      </c>
      <c r="F478" s="248" t="s">
        <v>3215</v>
      </c>
      <c r="G478" s="248" t="s">
        <v>3830</v>
      </c>
      <c r="H478" s="248" t="s">
        <v>2200</v>
      </c>
      <c r="I478" s="246">
        <v>10548484.4</v>
      </c>
      <c r="J478" s="246">
        <v>0</v>
      </c>
      <c r="K478" s="246">
        <v>0</v>
      </c>
      <c r="L478" s="251">
        <f t="shared" si="8"/>
        <v>10548484.4</v>
      </c>
      <c r="M478" s="251">
        <f>L478</f>
        <v>10548484.4</v>
      </c>
      <c r="N478" s="252">
        <v>86390</v>
      </c>
      <c r="O478" t="str">
        <f>VLOOKUP(C478:C958,'Correos Cliente'!$A$1:$C$4990,3,FALSE)</f>
        <v>SI</v>
      </c>
      <c r="P478" t="str">
        <f>VLOOKUP($E478:$E$731,OBRAS!$A$1:$H$4974,8,FALSE)</f>
        <v>RELACIONAR DIRRECION OBRA</v>
      </c>
      <c r="R478" s="100"/>
    </row>
    <row r="479" spans="1:18" ht="15" customHeight="1" x14ac:dyDescent="0.25">
      <c r="A479" s="247">
        <v>45046</v>
      </c>
      <c r="B479" s="248" t="s">
        <v>4674</v>
      </c>
      <c r="C479" s="250">
        <v>860524118</v>
      </c>
      <c r="D479" s="248" t="s">
        <v>2446</v>
      </c>
      <c r="E479" s="250">
        <v>7516</v>
      </c>
      <c r="F479" s="248" t="s">
        <v>3215</v>
      </c>
      <c r="G479" s="250" t="s">
        <v>4192</v>
      </c>
      <c r="H479" s="248" t="s">
        <v>2200</v>
      </c>
      <c r="I479" s="246">
        <v>0</v>
      </c>
      <c r="J479" s="246">
        <v>418400</v>
      </c>
      <c r="K479" s="246">
        <v>0</v>
      </c>
      <c r="L479" s="251">
        <f t="shared" si="8"/>
        <v>418400</v>
      </c>
      <c r="M479" s="251">
        <f>L479</f>
        <v>418400</v>
      </c>
      <c r="N479" s="252">
        <v>86391</v>
      </c>
      <c r="O479" t="str">
        <f>VLOOKUP(C479:C959,'Correos Cliente'!$A$1:$C$4990,3,FALSE)</f>
        <v>SI</v>
      </c>
      <c r="P479" t="str">
        <f>VLOOKUP($E479:$E$731,OBRAS!$A$1:$H$4974,8,FALSE)</f>
        <v>RELACIONAR DIRRECION OBRA</v>
      </c>
      <c r="R479" s="100"/>
    </row>
    <row r="480" spans="1:18" ht="15" customHeight="1" x14ac:dyDescent="0.25">
      <c r="A480" s="247">
        <v>45046</v>
      </c>
      <c r="B480" s="248" t="s">
        <v>4675</v>
      </c>
      <c r="C480" s="250">
        <v>860524118</v>
      </c>
      <c r="D480" s="248" t="s">
        <v>2446</v>
      </c>
      <c r="E480" s="250">
        <v>7600</v>
      </c>
      <c r="F480" s="248" t="s">
        <v>3261</v>
      </c>
      <c r="G480" s="248" t="s">
        <v>3830</v>
      </c>
      <c r="H480" s="248" t="s">
        <v>2200</v>
      </c>
      <c r="I480" s="246">
        <v>580786.80000000005</v>
      </c>
      <c r="J480" s="246">
        <v>0</v>
      </c>
      <c r="K480" s="246">
        <v>0</v>
      </c>
      <c r="L480" s="251">
        <f t="shared" si="8"/>
        <v>580786.80000000005</v>
      </c>
      <c r="M480" s="251">
        <f>L480</f>
        <v>580786.80000000005</v>
      </c>
      <c r="N480" s="252">
        <v>86392</v>
      </c>
      <c r="O480" t="str">
        <f>VLOOKUP(C480:C960,'Correos Cliente'!$A$1:$C$4990,3,FALSE)</f>
        <v>SI</v>
      </c>
      <c r="P480" t="str">
        <f>VLOOKUP($E480:$E$731,OBRAS!$A$1:$H$4974,8,FALSE)</f>
        <v>RELACIONAR DIRRECION OBRA</v>
      </c>
      <c r="R480" s="100"/>
    </row>
    <row r="481" spans="1:18" ht="15" customHeight="1" x14ac:dyDescent="0.25">
      <c r="A481" s="247">
        <v>45046</v>
      </c>
      <c r="B481" s="248" t="s">
        <v>4676</v>
      </c>
      <c r="C481" s="250">
        <v>860524118</v>
      </c>
      <c r="D481" s="248" t="s">
        <v>2446</v>
      </c>
      <c r="E481" s="250">
        <v>7695</v>
      </c>
      <c r="F481" s="248" t="s">
        <v>3406</v>
      </c>
      <c r="G481" s="248" t="s">
        <v>3830</v>
      </c>
      <c r="H481" s="248" t="s">
        <v>2200</v>
      </c>
      <c r="I481" s="246">
        <v>11528791</v>
      </c>
      <c r="J481" s="246">
        <v>0</v>
      </c>
      <c r="K481" s="246">
        <v>0</v>
      </c>
      <c r="L481" s="251">
        <f t="shared" si="8"/>
        <v>11528791</v>
      </c>
      <c r="M481" s="251">
        <f>L481</f>
        <v>11528791</v>
      </c>
      <c r="N481" s="252">
        <v>86393</v>
      </c>
      <c r="O481" t="str">
        <f>VLOOKUP(C481:C961,'Correos Cliente'!$A$1:$C$4990,3,FALSE)</f>
        <v>SI</v>
      </c>
      <c r="P481" t="str">
        <f>VLOOKUP($E481:$E$731,OBRAS!$A$1:$H$4974,8,FALSE)</f>
        <v>RELACIONAR DIRRECION OBRA</v>
      </c>
      <c r="R481" s="100"/>
    </row>
    <row r="482" spans="1:18" ht="15" customHeight="1" x14ac:dyDescent="0.25">
      <c r="A482" s="247">
        <v>45046</v>
      </c>
      <c r="B482" s="248" t="s">
        <v>4677</v>
      </c>
      <c r="C482" s="250">
        <v>860524118</v>
      </c>
      <c r="D482" s="248" t="s">
        <v>2446</v>
      </c>
      <c r="E482" s="250">
        <v>7889</v>
      </c>
      <c r="F482" s="248" t="s">
        <v>3618</v>
      </c>
      <c r="G482" s="248" t="s">
        <v>3830</v>
      </c>
      <c r="H482" s="248" t="s">
        <v>2200</v>
      </c>
      <c r="I482" s="246">
        <v>3322465.6</v>
      </c>
      <c r="J482" s="246">
        <v>0</v>
      </c>
      <c r="K482" s="246">
        <v>0</v>
      </c>
      <c r="L482" s="251">
        <f t="shared" si="8"/>
        <v>3322465.6</v>
      </c>
      <c r="M482" s="251">
        <f>L482</f>
        <v>3322465.6</v>
      </c>
      <c r="N482" s="252">
        <v>86394</v>
      </c>
      <c r="O482" t="str">
        <f>VLOOKUP(C482:C962,'Correos Cliente'!$A$1:$C$4990,3,FALSE)</f>
        <v>SI</v>
      </c>
      <c r="P482" t="str">
        <f>VLOOKUP($E482:$E$731,OBRAS!$A$1:$H$4974,8,FALSE)</f>
        <v>RELACIONAR DIRRECION OBRA</v>
      </c>
      <c r="R482" s="100"/>
    </row>
    <row r="483" spans="1:18" ht="15" customHeight="1" x14ac:dyDescent="0.25">
      <c r="A483" s="247">
        <v>45046</v>
      </c>
      <c r="B483" s="248" t="s">
        <v>4678</v>
      </c>
      <c r="C483" s="250">
        <v>860524118</v>
      </c>
      <c r="D483" s="248" t="s">
        <v>2446</v>
      </c>
      <c r="E483" s="250">
        <v>8223</v>
      </c>
      <c r="F483" s="248" t="s">
        <v>3985</v>
      </c>
      <c r="G483" s="248" t="s">
        <v>3830</v>
      </c>
      <c r="H483" s="248" t="s">
        <v>2200</v>
      </c>
      <c r="I483" s="246">
        <v>7085507.5999999996</v>
      </c>
      <c r="J483" s="246">
        <v>0</v>
      </c>
      <c r="K483" s="246">
        <v>0</v>
      </c>
      <c r="L483" s="251">
        <f t="shared" si="8"/>
        <v>7085507.5999999996</v>
      </c>
      <c r="M483" s="251">
        <f>L483</f>
        <v>7085507.5999999996</v>
      </c>
      <c r="N483" s="252">
        <v>86395</v>
      </c>
      <c r="O483" t="str">
        <f>VLOOKUP(C483:C963,'Correos Cliente'!$A$1:$C$4990,3,FALSE)</f>
        <v>SI</v>
      </c>
      <c r="P483">
        <f>VLOOKUP($E483:$E$731,OBRAS!$A$1:$H$4974,8,FALSE)</f>
        <v>0</v>
      </c>
      <c r="R483" s="100"/>
    </row>
    <row r="484" spans="1:18" ht="15" customHeight="1" x14ac:dyDescent="0.25">
      <c r="A484" s="247">
        <v>45046</v>
      </c>
      <c r="B484" s="248" t="s">
        <v>4679</v>
      </c>
      <c r="C484" s="250">
        <v>860524118</v>
      </c>
      <c r="D484" s="248" t="s">
        <v>2446</v>
      </c>
      <c r="E484" s="250">
        <v>8361</v>
      </c>
      <c r="F484" s="248" t="s">
        <v>4130</v>
      </c>
      <c r="G484" s="248" t="s">
        <v>3830</v>
      </c>
      <c r="H484" s="248" t="s">
        <v>2200</v>
      </c>
      <c r="I484" s="246">
        <v>5879329.4000000004</v>
      </c>
      <c r="J484" s="246">
        <v>0</v>
      </c>
      <c r="K484" s="246">
        <v>0</v>
      </c>
      <c r="L484" s="251">
        <f t="shared" si="8"/>
        <v>5879329.4000000004</v>
      </c>
      <c r="M484" s="251">
        <f>L484</f>
        <v>5879329.4000000004</v>
      </c>
      <c r="N484" s="252">
        <v>86396</v>
      </c>
      <c r="O484" t="str">
        <f>VLOOKUP(C484:C965,'Correos Cliente'!$A$1:$C$4990,3,FALSE)</f>
        <v>SI</v>
      </c>
      <c r="P484">
        <f>VLOOKUP($E484:$E$731,OBRAS!$A$1:$H$4974,8,FALSE)</f>
        <v>0</v>
      </c>
      <c r="R484" s="100"/>
    </row>
    <row r="485" spans="1:18" ht="15" customHeight="1" x14ac:dyDescent="0.25">
      <c r="A485" s="247">
        <v>45046</v>
      </c>
      <c r="B485" s="248" t="s">
        <v>4680</v>
      </c>
      <c r="C485" s="250">
        <v>900863312</v>
      </c>
      <c r="D485" s="248" t="s">
        <v>3786</v>
      </c>
      <c r="E485" s="250">
        <v>8045</v>
      </c>
      <c r="F485" s="248" t="s">
        <v>3787</v>
      </c>
      <c r="G485" s="248" t="s">
        <v>3830</v>
      </c>
      <c r="H485" s="248" t="s">
        <v>2200</v>
      </c>
      <c r="I485" s="246">
        <v>9817313</v>
      </c>
      <c r="J485" s="246">
        <v>0</v>
      </c>
      <c r="K485" s="246">
        <v>0</v>
      </c>
      <c r="L485" s="251">
        <f t="shared" si="8"/>
        <v>9817313</v>
      </c>
      <c r="M485" s="251">
        <f>L485</f>
        <v>9817313</v>
      </c>
      <c r="N485" s="252">
        <v>86397</v>
      </c>
      <c r="O485" t="str">
        <f>VLOOKUP(C485:C966,'Correos Cliente'!$A$1:$C$4990,3,FALSE)</f>
        <v>SI</v>
      </c>
      <c r="P485">
        <f>VLOOKUP($E485:$E$731,OBRAS!$A$1:$H$4974,8,FALSE)</f>
        <v>0</v>
      </c>
      <c r="R485" s="100"/>
    </row>
    <row r="486" spans="1:18" ht="15" customHeight="1" x14ac:dyDescent="0.25">
      <c r="A486" s="247">
        <v>45046</v>
      </c>
      <c r="B486" s="248" t="s">
        <v>4681</v>
      </c>
      <c r="C486" s="250">
        <v>900863312</v>
      </c>
      <c r="D486" s="248" t="s">
        <v>3786</v>
      </c>
      <c r="E486" s="250">
        <v>8217</v>
      </c>
      <c r="F486" s="248" t="s">
        <v>3978</v>
      </c>
      <c r="G486" s="248" t="s">
        <v>3830</v>
      </c>
      <c r="H486" s="248" t="s">
        <v>2200</v>
      </c>
      <c r="I486" s="246">
        <v>4704017</v>
      </c>
      <c r="J486" s="246">
        <v>0</v>
      </c>
      <c r="K486" s="246">
        <v>0</v>
      </c>
      <c r="L486" s="251">
        <f t="shared" si="8"/>
        <v>4704017</v>
      </c>
      <c r="M486" s="251">
        <f>L486</f>
        <v>4704017</v>
      </c>
      <c r="N486" s="252">
        <v>86398</v>
      </c>
      <c r="O486" t="str">
        <f>VLOOKUP(C486:C967,'Correos Cliente'!$A$1:$C$4990,3,FALSE)</f>
        <v>SI</v>
      </c>
      <c r="P486">
        <f>VLOOKUP($E486:$E$731,OBRAS!$A$1:$H$4974,8,FALSE)</f>
        <v>0</v>
      </c>
      <c r="R486" s="100"/>
    </row>
    <row r="487" spans="1:18" ht="15" customHeight="1" x14ac:dyDescent="0.25">
      <c r="A487" s="247">
        <v>45046</v>
      </c>
      <c r="B487" s="248" t="s">
        <v>4682</v>
      </c>
      <c r="C487" s="250">
        <v>900863312</v>
      </c>
      <c r="D487" s="248" t="s">
        <v>3786</v>
      </c>
      <c r="E487" s="250">
        <v>8249</v>
      </c>
      <c r="F487" s="248" t="s">
        <v>4005</v>
      </c>
      <c r="G487" s="248" t="s">
        <v>3830</v>
      </c>
      <c r="H487" s="248" t="s">
        <v>2200</v>
      </c>
      <c r="I487" s="246">
        <v>7372</v>
      </c>
      <c r="J487" s="246">
        <v>0</v>
      </c>
      <c r="K487" s="246">
        <v>0</v>
      </c>
      <c r="L487" s="251">
        <f t="shared" si="8"/>
        <v>7372</v>
      </c>
      <c r="M487" s="251">
        <f>L487</f>
        <v>7372</v>
      </c>
      <c r="N487" s="252">
        <v>86399</v>
      </c>
      <c r="O487" t="str">
        <f>VLOOKUP(C487:C968,'Correos Cliente'!$A$1:$C$4990,3,FALSE)</f>
        <v>SI</v>
      </c>
      <c r="P487">
        <f>VLOOKUP($E487:$E$731,OBRAS!$A$1:$H$4974,8,FALSE)</f>
        <v>0</v>
      </c>
      <c r="R487" s="100"/>
    </row>
    <row r="488" spans="1:18" ht="15" customHeight="1" x14ac:dyDescent="0.25">
      <c r="A488" s="247">
        <v>45046</v>
      </c>
      <c r="B488" s="248" t="s">
        <v>4683</v>
      </c>
      <c r="C488" s="250">
        <v>900863312</v>
      </c>
      <c r="D488" s="248" t="s">
        <v>3786</v>
      </c>
      <c r="E488" s="250">
        <v>8385</v>
      </c>
      <c r="F488" s="248" t="s">
        <v>4159</v>
      </c>
      <c r="G488" s="248" t="s">
        <v>3830</v>
      </c>
      <c r="H488" s="248" t="s">
        <v>2200</v>
      </c>
      <c r="I488" s="246">
        <v>1676547.7</v>
      </c>
      <c r="J488" s="246">
        <v>0</v>
      </c>
      <c r="K488" s="246">
        <v>0</v>
      </c>
      <c r="L488" s="251">
        <f t="shared" si="8"/>
        <v>1676547.7</v>
      </c>
      <c r="M488" s="251">
        <f>L488</f>
        <v>1676547.7</v>
      </c>
      <c r="N488" s="252">
        <v>86400</v>
      </c>
      <c r="O488" t="str">
        <f>VLOOKUP(C488:C969,'Correos Cliente'!$A$1:$C$4990,3,FALSE)</f>
        <v>SI</v>
      </c>
      <c r="P488">
        <f>VLOOKUP($E488:$E$731,OBRAS!$A$1:$H$4974,8,FALSE)</f>
        <v>0</v>
      </c>
      <c r="R488" s="100"/>
    </row>
    <row r="489" spans="1:18" ht="15" customHeight="1" x14ac:dyDescent="0.25">
      <c r="A489" s="247">
        <v>45046</v>
      </c>
      <c r="B489" s="248" t="s">
        <v>4684</v>
      </c>
      <c r="C489" s="250">
        <v>900863312</v>
      </c>
      <c r="D489" s="248" t="s">
        <v>3786</v>
      </c>
      <c r="E489" s="250">
        <v>8385</v>
      </c>
      <c r="F489" s="248" t="s">
        <v>4159</v>
      </c>
      <c r="G489" s="248" t="s">
        <v>3832</v>
      </c>
      <c r="H489" s="248" t="s">
        <v>2200</v>
      </c>
      <c r="I489" s="246">
        <v>0</v>
      </c>
      <c r="J489" s="246">
        <v>0</v>
      </c>
      <c r="K489" s="246">
        <v>584624</v>
      </c>
      <c r="L489" s="251">
        <f t="shared" si="8"/>
        <v>584624</v>
      </c>
      <c r="M489" s="251">
        <f>L489</f>
        <v>584624</v>
      </c>
      <c r="N489" s="252">
        <v>86401</v>
      </c>
      <c r="O489" t="str">
        <f>VLOOKUP(C489:C970,'Correos Cliente'!$A$1:$C$4990,3,FALSE)</f>
        <v>SI</v>
      </c>
      <c r="P489">
        <f>VLOOKUP($E489:$E$731,OBRAS!$A$1:$H$4974,8,FALSE)</f>
        <v>0</v>
      </c>
      <c r="R489" s="100"/>
    </row>
    <row r="490" spans="1:18" ht="15" customHeight="1" x14ac:dyDescent="0.25">
      <c r="A490" s="247">
        <v>45046</v>
      </c>
      <c r="B490" s="248" t="s">
        <v>4685</v>
      </c>
      <c r="C490" s="250">
        <v>890205645</v>
      </c>
      <c r="D490" s="248" t="s">
        <v>3277</v>
      </c>
      <c r="E490" s="250">
        <v>8229</v>
      </c>
      <c r="F490" s="248" t="s">
        <v>4006</v>
      </c>
      <c r="G490" s="248" t="s">
        <v>3830</v>
      </c>
      <c r="H490" s="248" t="s">
        <v>2200</v>
      </c>
      <c r="I490" s="249">
        <v>19996694</v>
      </c>
      <c r="J490" s="249">
        <v>0</v>
      </c>
      <c r="K490" s="249">
        <v>0</v>
      </c>
      <c r="L490" s="251">
        <f t="shared" si="8"/>
        <v>19996694</v>
      </c>
      <c r="M490" s="251">
        <v>18279420</v>
      </c>
      <c r="N490" s="252">
        <v>86558</v>
      </c>
      <c r="O490" t="str">
        <f>VLOOKUP(C490:C971,'Correos Cliente'!$A$1:$C$4990,3,FALSE)</f>
        <v>SI</v>
      </c>
      <c r="P490" t="str">
        <f>VLOOKUP($E490:$E$731,OBRAS!$A$1:$H$4974,8,FALSE)</f>
        <v>ACTA PARA FACTURAR</v>
      </c>
      <c r="R490" s="100"/>
    </row>
    <row r="491" spans="1:18" ht="15" customHeight="1" x14ac:dyDescent="0.25">
      <c r="A491" s="245">
        <v>45046</v>
      </c>
      <c r="B491" s="241" t="s">
        <v>4686</v>
      </c>
      <c r="C491" s="244">
        <v>890205645</v>
      </c>
      <c r="D491" s="241" t="s">
        <v>3277</v>
      </c>
      <c r="E491" s="244">
        <v>8253</v>
      </c>
      <c r="F491" s="241" t="s">
        <v>4007</v>
      </c>
      <c r="G491" s="241" t="s">
        <v>3830</v>
      </c>
      <c r="H491" s="241" t="s">
        <v>2200</v>
      </c>
      <c r="I491" s="246">
        <v>402016</v>
      </c>
      <c r="J491" s="246">
        <v>0</v>
      </c>
      <c r="K491" s="246">
        <v>0</v>
      </c>
      <c r="L491" s="240">
        <f t="shared" si="8"/>
        <v>402016</v>
      </c>
      <c r="M491" s="240">
        <f>L491</f>
        <v>402016</v>
      </c>
      <c r="N491" s="235"/>
      <c r="O491" t="str">
        <f>VLOOKUP(C491:C972,'Correos Cliente'!$A$1:$C$4990,3,FALSE)</f>
        <v>SI</v>
      </c>
      <c r="P491" t="str">
        <f>VLOOKUP($E491:$E$731,OBRAS!$A$1:$H$4974,8,FALSE)</f>
        <v>ACTA PARA FACTURAR</v>
      </c>
      <c r="R491" s="100"/>
    </row>
    <row r="492" spans="1:18" ht="15" customHeight="1" x14ac:dyDescent="0.25">
      <c r="A492" s="247">
        <v>45046</v>
      </c>
      <c r="B492" s="248" t="s">
        <v>4687</v>
      </c>
      <c r="C492" s="250">
        <v>900411315</v>
      </c>
      <c r="D492" s="248" t="s">
        <v>2057</v>
      </c>
      <c r="E492" s="250">
        <v>6477</v>
      </c>
      <c r="F492" s="248" t="s">
        <v>2056</v>
      </c>
      <c r="G492" s="248" t="s">
        <v>3830</v>
      </c>
      <c r="H492" s="248" t="s">
        <v>2200</v>
      </c>
      <c r="I492" s="246">
        <v>1152500</v>
      </c>
      <c r="J492" s="246">
        <v>0</v>
      </c>
      <c r="K492" s="246">
        <v>0</v>
      </c>
      <c r="L492" s="251">
        <f t="shared" si="8"/>
        <v>1152500</v>
      </c>
      <c r="M492" s="251">
        <v>1371381</v>
      </c>
      <c r="N492" s="252">
        <v>86542</v>
      </c>
      <c r="O492" t="str">
        <f>VLOOKUP(C492:C973,'Correos Cliente'!$A$1:$C$4990,3,FALSE)</f>
        <v>SI</v>
      </c>
      <c r="P492" t="str">
        <f>VLOOKUP($E492:$E$731,OBRAS!$A$1:$H$4974,8,FALSE)</f>
        <v>ACTA PARA FACTURAR</v>
      </c>
      <c r="R492" s="100"/>
    </row>
    <row r="493" spans="1:18" ht="15" customHeight="1" x14ac:dyDescent="0.25">
      <c r="A493" s="247">
        <v>45046</v>
      </c>
      <c r="B493" s="248" t="s">
        <v>4688</v>
      </c>
      <c r="C493" s="250">
        <v>901106240</v>
      </c>
      <c r="D493" s="248" t="s">
        <v>3914</v>
      </c>
      <c r="E493" s="250">
        <v>8158</v>
      </c>
      <c r="F493" s="248" t="s">
        <v>3913</v>
      </c>
      <c r="G493" s="248" t="s">
        <v>3830</v>
      </c>
      <c r="H493" s="248" t="s">
        <v>2200</v>
      </c>
      <c r="I493" s="246">
        <v>25119743</v>
      </c>
      <c r="J493" s="246">
        <v>0</v>
      </c>
      <c r="K493" s="246">
        <v>0</v>
      </c>
      <c r="L493" s="251">
        <f t="shared" si="8"/>
        <v>25119743</v>
      </c>
      <c r="M493" s="251">
        <f>L493</f>
        <v>25119743</v>
      </c>
      <c r="N493" s="252">
        <v>86402</v>
      </c>
      <c r="O493" t="str">
        <f>VLOOKUP(C493:C974,'Correos Cliente'!$A$1:$C$4990,3,FALSE)</f>
        <v>SI</v>
      </c>
      <c r="P493">
        <f>VLOOKUP($E493:$E$731,OBRAS!$A$1:$H$4974,8,FALSE)</f>
        <v>0</v>
      </c>
      <c r="R493" s="100"/>
    </row>
    <row r="494" spans="1:18" ht="15" customHeight="1" x14ac:dyDescent="0.25">
      <c r="A494" s="247">
        <v>45046</v>
      </c>
      <c r="B494" s="248" t="s">
        <v>4689</v>
      </c>
      <c r="C494" s="250">
        <v>901353078</v>
      </c>
      <c r="D494" s="248" t="s">
        <v>4008</v>
      </c>
      <c r="E494" s="250">
        <v>8187</v>
      </c>
      <c r="F494" s="248" t="s">
        <v>3949</v>
      </c>
      <c r="G494" s="248" t="s">
        <v>3830</v>
      </c>
      <c r="H494" s="248" t="s">
        <v>2200</v>
      </c>
      <c r="I494" s="246">
        <v>22351095</v>
      </c>
      <c r="J494" s="246">
        <v>0</v>
      </c>
      <c r="K494" s="246">
        <v>0</v>
      </c>
      <c r="L494" s="251">
        <f t="shared" si="8"/>
        <v>22351095</v>
      </c>
      <c r="M494" s="251">
        <f>L494</f>
        <v>22351095</v>
      </c>
      <c r="N494" s="252">
        <v>86403</v>
      </c>
      <c r="O494" t="str">
        <f>VLOOKUP(C494:C975,'Correos Cliente'!$A$1:$C$4990,3,FALSE)</f>
        <v>SI</v>
      </c>
      <c r="P494">
        <f>VLOOKUP($E494:$E$731,OBRAS!$A$1:$H$4974,8,FALSE)</f>
        <v>0</v>
      </c>
      <c r="R494" s="100"/>
    </row>
    <row r="495" spans="1:18" ht="15" customHeight="1" x14ac:dyDescent="0.25">
      <c r="A495" s="247">
        <v>45046</v>
      </c>
      <c r="B495" s="248" t="s">
        <v>4690</v>
      </c>
      <c r="C495" s="250">
        <v>901353078</v>
      </c>
      <c r="D495" s="248" t="s">
        <v>4008</v>
      </c>
      <c r="E495" s="250">
        <v>8255</v>
      </c>
      <c r="F495" s="248" t="s">
        <v>4009</v>
      </c>
      <c r="G495" s="248" t="s">
        <v>3830</v>
      </c>
      <c r="H495" s="248" t="s">
        <v>2200</v>
      </c>
      <c r="I495" s="246">
        <v>352319</v>
      </c>
      <c r="J495" s="246">
        <v>0</v>
      </c>
      <c r="K495" s="246">
        <v>0</v>
      </c>
      <c r="L495" s="251">
        <f t="shared" si="8"/>
        <v>352319</v>
      </c>
      <c r="M495" s="251">
        <f>L495</f>
        <v>352319</v>
      </c>
      <c r="N495" s="252">
        <v>86404</v>
      </c>
      <c r="O495" t="str">
        <f>VLOOKUP(C495:C976,'Correos Cliente'!$A$1:$C$4990,3,FALSE)</f>
        <v>SI</v>
      </c>
      <c r="P495">
        <f>VLOOKUP($E495:$E$731,OBRAS!$A$1:$H$4974,8,FALSE)</f>
        <v>0</v>
      </c>
      <c r="R495" s="100"/>
    </row>
    <row r="496" spans="1:18" ht="15" customHeight="1" x14ac:dyDescent="0.25">
      <c r="A496" s="247">
        <v>45046</v>
      </c>
      <c r="B496" s="248" t="s">
        <v>4691</v>
      </c>
      <c r="C496" s="250">
        <v>901353078</v>
      </c>
      <c r="D496" s="248" t="s">
        <v>4008</v>
      </c>
      <c r="E496" s="250">
        <v>8314</v>
      </c>
      <c r="F496" s="248" t="s">
        <v>4080</v>
      </c>
      <c r="G496" s="248" t="s">
        <v>3830</v>
      </c>
      <c r="H496" s="248" t="s">
        <v>2200</v>
      </c>
      <c r="I496" s="246">
        <v>4018951</v>
      </c>
      <c r="J496" s="246">
        <v>0</v>
      </c>
      <c r="K496" s="246">
        <v>0</v>
      </c>
      <c r="L496" s="251">
        <f t="shared" si="8"/>
        <v>4018951</v>
      </c>
      <c r="M496" s="251">
        <f>L496</f>
        <v>4018951</v>
      </c>
      <c r="N496" s="252">
        <v>86405</v>
      </c>
      <c r="O496" t="str">
        <f>VLOOKUP(C496:C977,'Correos Cliente'!$A$1:$C$4990,3,FALSE)</f>
        <v>SI</v>
      </c>
      <c r="P496">
        <f>VLOOKUP($E496:$E$731,OBRAS!$A$1:$H$4974,8,FALSE)</f>
        <v>0</v>
      </c>
      <c r="R496" s="100"/>
    </row>
    <row r="497" spans="1:18" ht="15" customHeight="1" x14ac:dyDescent="0.25">
      <c r="A497" s="247">
        <v>45046</v>
      </c>
      <c r="B497" s="248" t="s">
        <v>4692</v>
      </c>
      <c r="C497" s="250">
        <v>804002840</v>
      </c>
      <c r="D497" s="248" t="s">
        <v>3489</v>
      </c>
      <c r="E497" s="250">
        <v>7748</v>
      </c>
      <c r="F497" s="248" t="s">
        <v>3490</v>
      </c>
      <c r="G497" s="248" t="s">
        <v>3830</v>
      </c>
      <c r="H497" s="248" t="s">
        <v>2200</v>
      </c>
      <c r="I497" s="246">
        <v>288958</v>
      </c>
      <c r="J497" s="246">
        <v>0</v>
      </c>
      <c r="K497" s="246">
        <v>0</v>
      </c>
      <c r="L497" s="251">
        <f t="shared" si="8"/>
        <v>288958</v>
      </c>
      <c r="M497" s="251">
        <f>L497</f>
        <v>288958</v>
      </c>
      <c r="N497" s="252">
        <v>86580</v>
      </c>
      <c r="O497" t="str">
        <f>VLOOKUP(C497:C978,'Correos Cliente'!$A$1:$C$4990,3,FALSE)</f>
        <v>SI</v>
      </c>
      <c r="P497" t="str">
        <f>VLOOKUP($E497:$E$731,OBRAS!$A$1:$H$4974,8,FALSE)</f>
        <v>ORDEN DE COMPRA</v>
      </c>
      <c r="R497" s="100"/>
    </row>
    <row r="498" spans="1:18" ht="15" customHeight="1" x14ac:dyDescent="0.25">
      <c r="A498" s="247">
        <v>45046</v>
      </c>
      <c r="B498" s="248" t="s">
        <v>4693</v>
      </c>
      <c r="C498" s="250">
        <v>804002840</v>
      </c>
      <c r="D498" s="248" t="s">
        <v>3489</v>
      </c>
      <c r="E498" s="250">
        <v>7795</v>
      </c>
      <c r="F498" s="248" t="s">
        <v>3521</v>
      </c>
      <c r="G498" s="248" t="s">
        <v>3830</v>
      </c>
      <c r="H498" s="248" t="s">
        <v>2200</v>
      </c>
      <c r="I498" s="246">
        <v>96186</v>
      </c>
      <c r="J498" s="246">
        <v>0</v>
      </c>
      <c r="K498" s="246">
        <v>0</v>
      </c>
      <c r="L498" s="251">
        <f t="shared" si="8"/>
        <v>96186</v>
      </c>
      <c r="M498" s="251">
        <f>L498</f>
        <v>96186</v>
      </c>
      <c r="N498" s="252">
        <v>86581</v>
      </c>
      <c r="O498" t="str">
        <f>VLOOKUP(C498:C979,'Correos Cliente'!$A$1:$C$4990,3,FALSE)</f>
        <v>SI</v>
      </c>
      <c r="P498" t="str">
        <f>VLOOKUP($E498:$E$731,OBRAS!$A$1:$H$4974,8,FALSE)</f>
        <v>ORDEN DE COMPRA</v>
      </c>
      <c r="R498" s="100"/>
    </row>
    <row r="499" spans="1:18" ht="15" customHeight="1" x14ac:dyDescent="0.25">
      <c r="A499" s="247">
        <v>45046</v>
      </c>
      <c r="B499" s="248" t="s">
        <v>4694</v>
      </c>
      <c r="C499" s="250">
        <v>804002840</v>
      </c>
      <c r="D499" s="248" t="s">
        <v>3489</v>
      </c>
      <c r="E499" s="250">
        <v>7803</v>
      </c>
      <c r="F499" s="248" t="s">
        <v>3522</v>
      </c>
      <c r="G499" s="248" t="s">
        <v>3830</v>
      </c>
      <c r="H499" s="248" t="s">
        <v>2200</v>
      </c>
      <c r="I499" s="246">
        <v>558503</v>
      </c>
      <c r="J499" s="246">
        <v>0</v>
      </c>
      <c r="K499" s="246">
        <v>0</v>
      </c>
      <c r="L499" s="251">
        <f t="shared" si="8"/>
        <v>558503</v>
      </c>
      <c r="M499" s="251">
        <f>L499</f>
        <v>558503</v>
      </c>
      <c r="N499" s="252">
        <v>86582</v>
      </c>
      <c r="O499" t="str">
        <f>VLOOKUP(C499:C980,'Correos Cliente'!$A$1:$C$4990,3,FALSE)</f>
        <v>SI</v>
      </c>
      <c r="P499" t="str">
        <f>VLOOKUP($E499:$E$731,OBRAS!$A$1:$H$4974,8,FALSE)</f>
        <v>ORDEN DE COMPRA</v>
      </c>
      <c r="R499" s="100"/>
    </row>
    <row r="500" spans="1:18" ht="15" customHeight="1" x14ac:dyDescent="0.25">
      <c r="A500" s="247">
        <v>45046</v>
      </c>
      <c r="B500" s="248" t="s">
        <v>4695</v>
      </c>
      <c r="C500" s="250">
        <v>804002840</v>
      </c>
      <c r="D500" s="248" t="s">
        <v>3489</v>
      </c>
      <c r="E500" s="250">
        <v>8392</v>
      </c>
      <c r="F500" s="248" t="s">
        <v>4166</v>
      </c>
      <c r="G500" s="248" t="s">
        <v>3832</v>
      </c>
      <c r="H500" s="248" t="s">
        <v>2200</v>
      </c>
      <c r="I500" s="246">
        <v>0</v>
      </c>
      <c r="J500" s="246">
        <v>0</v>
      </c>
      <c r="K500" s="246">
        <v>671874</v>
      </c>
      <c r="L500" s="251">
        <f t="shared" si="8"/>
        <v>671874</v>
      </c>
      <c r="M500" s="251">
        <f>L500</f>
        <v>671874</v>
      </c>
      <c r="N500" s="252">
        <v>86583</v>
      </c>
      <c r="O500" t="str">
        <f>VLOOKUP(C500:C981,'Correos Cliente'!$A$1:$C$4990,3,FALSE)</f>
        <v>SI</v>
      </c>
      <c r="P500" t="str">
        <f>VLOOKUP($E500:$E$731,OBRAS!$A$1:$H$4974,8,FALSE)</f>
        <v>ORDEN DE COMPRA</v>
      </c>
      <c r="R500" s="100"/>
    </row>
    <row r="501" spans="1:18" ht="15" customHeight="1" x14ac:dyDescent="0.25">
      <c r="A501" s="247">
        <v>45046</v>
      </c>
      <c r="B501" s="248" t="s">
        <v>4696</v>
      </c>
      <c r="C501" s="250">
        <v>804002840</v>
      </c>
      <c r="D501" s="248" t="s">
        <v>3489</v>
      </c>
      <c r="E501" s="250">
        <v>8392</v>
      </c>
      <c r="F501" s="248" t="s">
        <v>4166</v>
      </c>
      <c r="G501" s="248" t="s">
        <v>3830</v>
      </c>
      <c r="H501" s="248" t="s">
        <v>2200</v>
      </c>
      <c r="I501" s="246">
        <v>976889.2</v>
      </c>
      <c r="J501" s="246">
        <v>0</v>
      </c>
      <c r="K501" s="246">
        <v>0</v>
      </c>
      <c r="L501" s="251">
        <f t="shared" si="8"/>
        <v>976889.2</v>
      </c>
      <c r="M501" s="251">
        <f>L501</f>
        <v>976889.2</v>
      </c>
      <c r="N501" s="252">
        <v>86584</v>
      </c>
      <c r="O501" t="str">
        <f>VLOOKUP(C501:C982,'Correos Cliente'!$A$1:$C$4990,3,FALSE)</f>
        <v>SI</v>
      </c>
      <c r="P501" t="str">
        <f>VLOOKUP($E501:$E$731,OBRAS!$A$1:$H$4974,8,FALSE)</f>
        <v>ORDEN DE COMPRA</v>
      </c>
      <c r="R501" s="100"/>
    </row>
    <row r="502" spans="1:18" ht="15" customHeight="1" x14ac:dyDescent="0.25">
      <c r="A502" s="247">
        <v>45046</v>
      </c>
      <c r="B502" s="248" t="s">
        <v>4697</v>
      </c>
      <c r="C502" s="250">
        <v>804002840</v>
      </c>
      <c r="D502" s="248" t="s">
        <v>3489</v>
      </c>
      <c r="E502" s="250">
        <v>8398</v>
      </c>
      <c r="F502" s="248" t="s">
        <v>4172</v>
      </c>
      <c r="G502" s="248" t="s">
        <v>3830</v>
      </c>
      <c r="H502" s="248" t="s">
        <v>2200</v>
      </c>
      <c r="I502" s="246">
        <v>735982.3</v>
      </c>
      <c r="J502" s="246">
        <v>0</v>
      </c>
      <c r="K502" s="246">
        <v>0</v>
      </c>
      <c r="L502" s="251">
        <f t="shared" si="8"/>
        <v>735982.3</v>
      </c>
      <c r="M502" s="251">
        <f>L502</f>
        <v>735982.3</v>
      </c>
      <c r="N502" s="252">
        <v>86585</v>
      </c>
      <c r="O502" t="str">
        <f>VLOOKUP(C502:C983,'Correos Cliente'!$A$1:$C$4990,3,FALSE)</f>
        <v>SI</v>
      </c>
      <c r="P502" t="str">
        <f>VLOOKUP($E502:$E$731,OBRAS!$A$1:$H$4974,8,FALSE)</f>
        <v>ORDEN DE COMPRA</v>
      </c>
      <c r="R502" s="100"/>
    </row>
    <row r="503" spans="1:18" ht="15" customHeight="1" x14ac:dyDescent="0.25">
      <c r="A503" s="247">
        <v>45046</v>
      </c>
      <c r="B503" s="248" t="s">
        <v>4698</v>
      </c>
      <c r="C503" s="250">
        <v>804002840</v>
      </c>
      <c r="D503" s="248" t="s">
        <v>3489</v>
      </c>
      <c r="E503" s="250">
        <v>8398</v>
      </c>
      <c r="F503" s="248" t="s">
        <v>4172</v>
      </c>
      <c r="G503" s="248" t="s">
        <v>3832</v>
      </c>
      <c r="H503" s="248" t="s">
        <v>2200</v>
      </c>
      <c r="I503" s="246">
        <v>0</v>
      </c>
      <c r="J503" s="246">
        <v>0</v>
      </c>
      <c r="K503" s="246">
        <v>671874</v>
      </c>
      <c r="L503" s="251">
        <f t="shared" si="8"/>
        <v>671874</v>
      </c>
      <c r="M503" s="251">
        <f>L503</f>
        <v>671874</v>
      </c>
      <c r="N503" s="252">
        <v>86586</v>
      </c>
      <c r="O503" t="str">
        <f>VLOOKUP(C503:C984,'Correos Cliente'!$A$1:$C$4990,3,FALSE)</f>
        <v>SI</v>
      </c>
      <c r="P503" t="str">
        <f>VLOOKUP($E503:$E$731,OBRAS!$A$1:$H$4974,8,FALSE)</f>
        <v>ORDEN DE COMPRA</v>
      </c>
      <c r="R503" s="100"/>
    </row>
    <row r="504" spans="1:18" ht="15" customHeight="1" x14ac:dyDescent="0.25">
      <c r="A504" s="247">
        <v>45046</v>
      </c>
      <c r="B504" s="248" t="s">
        <v>4699</v>
      </c>
      <c r="C504" s="250">
        <v>900515712</v>
      </c>
      <c r="D504" s="248" t="s">
        <v>4010</v>
      </c>
      <c r="E504" s="250">
        <v>8254</v>
      </c>
      <c r="F504" s="248" t="s">
        <v>4011</v>
      </c>
      <c r="G504" s="248" t="s">
        <v>3830</v>
      </c>
      <c r="H504" s="248" t="s">
        <v>2200</v>
      </c>
      <c r="I504" s="246">
        <v>19472806</v>
      </c>
      <c r="J504" s="246">
        <v>0</v>
      </c>
      <c r="K504" s="246">
        <v>0</v>
      </c>
      <c r="L504" s="251">
        <f t="shared" si="8"/>
        <v>19472806</v>
      </c>
      <c r="M504" s="251">
        <f>L504</f>
        <v>19472806</v>
      </c>
      <c r="N504" s="252">
        <v>86406</v>
      </c>
      <c r="O504" t="str">
        <f>VLOOKUP(C504:C985,'Correos Cliente'!$A$1:$C$4990,3,FALSE)</f>
        <v>SI</v>
      </c>
      <c r="P504">
        <f>VLOOKUP($E504:$E$731,OBRAS!$A$1:$H$4974,8,FALSE)</f>
        <v>0</v>
      </c>
      <c r="R504" s="100"/>
    </row>
    <row r="505" spans="1:18" ht="15" customHeight="1" x14ac:dyDescent="0.25">
      <c r="A505" s="247">
        <v>45046</v>
      </c>
      <c r="B505" s="248" t="s">
        <v>4700</v>
      </c>
      <c r="C505" s="250">
        <v>901570692</v>
      </c>
      <c r="D505" s="248" t="s">
        <v>3391</v>
      </c>
      <c r="E505" s="250">
        <v>7681</v>
      </c>
      <c r="F505" s="248" t="s">
        <v>3390</v>
      </c>
      <c r="G505" s="248" t="s">
        <v>3830</v>
      </c>
      <c r="H505" s="248" t="s">
        <v>2200</v>
      </c>
      <c r="I505" s="246">
        <v>4405609</v>
      </c>
      <c r="J505" s="246">
        <v>0</v>
      </c>
      <c r="K505" s="246">
        <v>0</v>
      </c>
      <c r="L505" s="251">
        <f t="shared" si="8"/>
        <v>4405609</v>
      </c>
      <c r="M505" s="251">
        <f>L505</f>
        <v>4405609</v>
      </c>
      <c r="N505" s="252">
        <v>86407</v>
      </c>
      <c r="O505" t="str">
        <f>VLOOKUP(C505:C986,'Correos Cliente'!$A$1:$C$4990,3,FALSE)</f>
        <v>SI</v>
      </c>
      <c r="P505">
        <f>VLOOKUP($E505:$E$731,OBRAS!$A$1:$H$4974,8,FALSE)</f>
        <v>0</v>
      </c>
      <c r="R505" s="100"/>
    </row>
    <row r="506" spans="1:18" ht="15" customHeight="1" x14ac:dyDescent="0.25">
      <c r="A506" s="247">
        <v>45046</v>
      </c>
      <c r="B506" s="248" t="s">
        <v>4701</v>
      </c>
      <c r="C506" s="250">
        <v>901587615</v>
      </c>
      <c r="D506" s="248" t="s">
        <v>4138</v>
      </c>
      <c r="E506" s="250">
        <v>8368</v>
      </c>
      <c r="F506" s="248" t="s">
        <v>4137</v>
      </c>
      <c r="G506" s="248" t="s">
        <v>3832</v>
      </c>
      <c r="H506" s="248" t="s">
        <v>2976</v>
      </c>
      <c r="I506" s="246">
        <v>0</v>
      </c>
      <c r="J506" s="246">
        <v>0</v>
      </c>
      <c r="K506" s="246">
        <v>261283</v>
      </c>
      <c r="L506" s="251">
        <f t="shared" si="8"/>
        <v>261283</v>
      </c>
      <c r="M506" s="251">
        <f>L506</f>
        <v>261283</v>
      </c>
      <c r="N506" s="252">
        <v>86620</v>
      </c>
      <c r="O506" t="str">
        <f>VLOOKUP(C506:C987,'Correos Cliente'!$A$1:$C$4990,3,FALSE)</f>
        <v>SI</v>
      </c>
      <c r="P506">
        <f>VLOOKUP($E506:$E$731,OBRAS!$A$1:$H$4974,8,FALSE)</f>
        <v>0</v>
      </c>
      <c r="R506" s="100"/>
    </row>
    <row r="507" spans="1:18" ht="15" customHeight="1" x14ac:dyDescent="0.25">
      <c r="A507" s="247">
        <v>45046</v>
      </c>
      <c r="B507" s="248" t="s">
        <v>4702</v>
      </c>
      <c r="C507" s="250">
        <v>901587615</v>
      </c>
      <c r="D507" s="248" t="s">
        <v>4138</v>
      </c>
      <c r="E507" s="250">
        <v>8368</v>
      </c>
      <c r="F507" s="248" t="s">
        <v>4137</v>
      </c>
      <c r="G507" s="248" t="s">
        <v>3830</v>
      </c>
      <c r="H507" s="248" t="s">
        <v>2976</v>
      </c>
      <c r="I507" s="246">
        <v>15527166.939999999</v>
      </c>
      <c r="J507" s="246">
        <v>0</v>
      </c>
      <c r="K507" s="246">
        <v>0</v>
      </c>
      <c r="L507" s="251">
        <f t="shared" si="8"/>
        <v>15527166.939999999</v>
      </c>
      <c r="M507" s="251">
        <f>L507</f>
        <v>15527166.939999999</v>
      </c>
      <c r="N507" s="252">
        <v>86621</v>
      </c>
      <c r="O507" t="str">
        <f>VLOOKUP(C507:C988,'Correos Cliente'!$A$1:$C$4990,3,FALSE)</f>
        <v>SI</v>
      </c>
      <c r="P507">
        <f>VLOOKUP($E507:$E$731,OBRAS!$A$1:$H$4974,8,FALSE)</f>
        <v>0</v>
      </c>
      <c r="R507" s="100"/>
    </row>
    <row r="508" spans="1:18" ht="15" customHeight="1" x14ac:dyDescent="0.25">
      <c r="A508" s="247">
        <v>45046</v>
      </c>
      <c r="B508" s="248" t="s">
        <v>4703</v>
      </c>
      <c r="C508" s="250">
        <v>901545372</v>
      </c>
      <c r="D508" s="248" t="s">
        <v>3607</v>
      </c>
      <c r="E508" s="250">
        <v>7878</v>
      </c>
      <c r="F508" s="248" t="s">
        <v>3606</v>
      </c>
      <c r="G508" s="248" t="s">
        <v>3830</v>
      </c>
      <c r="H508" s="248" t="s">
        <v>2976</v>
      </c>
      <c r="I508" s="246">
        <v>509883</v>
      </c>
      <c r="J508" s="246">
        <v>0</v>
      </c>
      <c r="K508" s="246">
        <v>0</v>
      </c>
      <c r="L508" s="251">
        <f t="shared" si="8"/>
        <v>509883</v>
      </c>
      <c r="M508" s="251">
        <f>L508</f>
        <v>509883</v>
      </c>
      <c r="N508" s="252">
        <v>86528</v>
      </c>
      <c r="O508" t="str">
        <f>VLOOKUP(C508:C989,'Correos Cliente'!$A$1:$C$4990,3,FALSE)</f>
        <v>SI</v>
      </c>
      <c r="P508">
        <f>VLOOKUP($E508:$E$731,OBRAS!$A$1:$H$4974,8,FALSE)</f>
        <v>0</v>
      </c>
      <c r="R508" s="100"/>
    </row>
    <row r="509" spans="1:18" ht="15" customHeight="1" x14ac:dyDescent="0.25">
      <c r="A509" s="247">
        <v>45046</v>
      </c>
      <c r="B509" s="248" t="s">
        <v>4704</v>
      </c>
      <c r="C509" s="250">
        <v>901545372</v>
      </c>
      <c r="D509" s="248" t="s">
        <v>3607</v>
      </c>
      <c r="E509" s="250">
        <v>7895</v>
      </c>
      <c r="F509" s="248" t="s">
        <v>3626</v>
      </c>
      <c r="G509" s="248" t="s">
        <v>3830</v>
      </c>
      <c r="H509" s="248" t="s">
        <v>2976</v>
      </c>
      <c r="I509" s="246">
        <v>1026394</v>
      </c>
      <c r="J509" s="246">
        <v>0</v>
      </c>
      <c r="K509" s="246">
        <v>0</v>
      </c>
      <c r="L509" s="251">
        <f t="shared" si="8"/>
        <v>1026394</v>
      </c>
      <c r="M509" s="251">
        <f>L509</f>
        <v>1026394</v>
      </c>
      <c r="N509" s="252">
        <v>86529</v>
      </c>
      <c r="O509" t="str">
        <f>VLOOKUP(C509:C990,'Correos Cliente'!$A$1:$C$4990,3,FALSE)</f>
        <v>SI</v>
      </c>
      <c r="P509">
        <f>VLOOKUP($E509:$E$731,OBRAS!$A$1:$H$4974,8,FALSE)</f>
        <v>0</v>
      </c>
      <c r="R509" s="100"/>
    </row>
    <row r="510" spans="1:18" ht="15" customHeight="1" x14ac:dyDescent="0.25">
      <c r="A510" s="247">
        <v>45046</v>
      </c>
      <c r="B510" s="248" t="s">
        <v>4705</v>
      </c>
      <c r="C510" s="250">
        <v>901545372</v>
      </c>
      <c r="D510" s="248" t="s">
        <v>3607</v>
      </c>
      <c r="E510" s="250">
        <v>7963</v>
      </c>
      <c r="F510" s="248" t="s">
        <v>3700</v>
      </c>
      <c r="G510" s="248" t="s">
        <v>3830</v>
      </c>
      <c r="H510" s="248" t="s">
        <v>2976</v>
      </c>
      <c r="I510" s="246">
        <v>2253517</v>
      </c>
      <c r="J510" s="246">
        <v>0</v>
      </c>
      <c r="K510" s="246">
        <v>0</v>
      </c>
      <c r="L510" s="251">
        <f t="shared" si="8"/>
        <v>2253517</v>
      </c>
      <c r="M510" s="251">
        <f>L510</f>
        <v>2253517</v>
      </c>
      <c r="N510" s="252">
        <v>86530</v>
      </c>
      <c r="O510" t="str">
        <f>VLOOKUP(C510:C991,'Correos Cliente'!$A$1:$C$4990,3,FALSE)</f>
        <v>SI</v>
      </c>
      <c r="P510">
        <f>VLOOKUP($E510:$E$731,OBRAS!$A$1:$H$4974,8,FALSE)</f>
        <v>0</v>
      </c>
      <c r="R510" s="100"/>
    </row>
    <row r="511" spans="1:18" ht="15" customHeight="1" x14ac:dyDescent="0.25">
      <c r="A511" s="247">
        <v>45046</v>
      </c>
      <c r="B511" s="248" t="s">
        <v>4706</v>
      </c>
      <c r="C511" s="250">
        <v>901545372</v>
      </c>
      <c r="D511" s="248" t="s">
        <v>3607</v>
      </c>
      <c r="E511" s="250">
        <v>8089</v>
      </c>
      <c r="F511" s="248" t="s">
        <v>3850</v>
      </c>
      <c r="G511" s="248" t="s">
        <v>3830</v>
      </c>
      <c r="H511" s="248" t="s">
        <v>2976</v>
      </c>
      <c r="I511" s="246">
        <v>21115046</v>
      </c>
      <c r="J511" s="246">
        <v>0</v>
      </c>
      <c r="K511" s="246">
        <v>0</v>
      </c>
      <c r="L511" s="251">
        <f t="shared" si="8"/>
        <v>21115046</v>
      </c>
      <c r="M511" s="251">
        <f>L511</f>
        <v>21115046</v>
      </c>
      <c r="N511" s="252">
        <v>86531</v>
      </c>
      <c r="O511" t="str">
        <f>VLOOKUP(C511:C992,'Correos Cliente'!$A$1:$C$4990,3,FALSE)</f>
        <v>SI</v>
      </c>
      <c r="P511">
        <f>VLOOKUP($E511:$E$731,OBRAS!$A$1:$H$4974,8,FALSE)</f>
        <v>0</v>
      </c>
      <c r="R511" s="100"/>
    </row>
    <row r="512" spans="1:18" ht="15" customHeight="1" x14ac:dyDescent="0.25">
      <c r="A512" s="247">
        <v>45046</v>
      </c>
      <c r="B512" s="248" t="s">
        <v>4707</v>
      </c>
      <c r="C512" s="250">
        <v>901545372</v>
      </c>
      <c r="D512" s="248" t="s">
        <v>3607</v>
      </c>
      <c r="E512" s="250">
        <v>8091</v>
      </c>
      <c r="F512" s="248" t="s">
        <v>3851</v>
      </c>
      <c r="G512" s="248" t="s">
        <v>3830</v>
      </c>
      <c r="H512" s="248" t="s">
        <v>2976</v>
      </c>
      <c r="I512" s="246">
        <v>1051474</v>
      </c>
      <c r="J512" s="246">
        <v>0</v>
      </c>
      <c r="K512" s="246">
        <v>0</v>
      </c>
      <c r="L512" s="251">
        <f t="shared" si="8"/>
        <v>1051474</v>
      </c>
      <c r="M512" s="251">
        <f>L512</f>
        <v>1051474</v>
      </c>
      <c r="N512" s="252">
        <v>86532</v>
      </c>
      <c r="O512" t="str">
        <f>VLOOKUP(C512:C993,'Correos Cliente'!$A$1:$C$4990,3,FALSE)</f>
        <v>SI</v>
      </c>
      <c r="P512">
        <f>VLOOKUP($E512:$E$731,OBRAS!$A$1:$H$4974,8,FALSE)</f>
        <v>0</v>
      </c>
      <c r="R512" s="100"/>
    </row>
    <row r="513" spans="1:18" ht="15" customHeight="1" x14ac:dyDescent="0.25">
      <c r="A513" s="247">
        <v>45046</v>
      </c>
      <c r="B513" s="248" t="s">
        <v>4708</v>
      </c>
      <c r="C513" s="250">
        <v>901545372</v>
      </c>
      <c r="D513" s="248" t="s">
        <v>3607</v>
      </c>
      <c r="E513" s="250">
        <v>8400</v>
      </c>
      <c r="F513" s="248" t="s">
        <v>4174</v>
      </c>
      <c r="G513" s="248" t="s">
        <v>3830</v>
      </c>
      <c r="H513" s="248" t="s">
        <v>2976</v>
      </c>
      <c r="I513" s="246">
        <v>9280</v>
      </c>
      <c r="J513" s="246">
        <v>0</v>
      </c>
      <c r="K513" s="246">
        <v>0</v>
      </c>
      <c r="L513" s="251">
        <f t="shared" si="8"/>
        <v>9280</v>
      </c>
      <c r="M513" s="251">
        <f>L513</f>
        <v>9280</v>
      </c>
      <c r="N513" s="252">
        <v>86533</v>
      </c>
      <c r="O513" t="str">
        <f>VLOOKUP(C513:C994,'Correos Cliente'!$A$1:$C$4990,3,FALSE)</f>
        <v>SI</v>
      </c>
      <c r="P513">
        <f>VLOOKUP($E513:$E$731,OBRAS!$A$1:$H$4974,8,FALSE)</f>
        <v>0</v>
      </c>
      <c r="R513" s="100"/>
    </row>
    <row r="514" spans="1:18" ht="15" customHeight="1" x14ac:dyDescent="0.25">
      <c r="A514" s="247">
        <v>45046</v>
      </c>
      <c r="B514" s="248" t="s">
        <v>4709</v>
      </c>
      <c r="C514" s="250">
        <v>900733131</v>
      </c>
      <c r="D514" s="248" t="s">
        <v>3620</v>
      </c>
      <c r="E514" s="250">
        <v>7854</v>
      </c>
      <c r="F514" s="248" t="s">
        <v>3580</v>
      </c>
      <c r="G514" s="248" t="s">
        <v>3830</v>
      </c>
      <c r="H514" s="248" t="s">
        <v>2976</v>
      </c>
      <c r="I514" s="246">
        <v>1506310</v>
      </c>
      <c r="J514" s="246">
        <v>0</v>
      </c>
      <c r="K514" s="246">
        <v>0</v>
      </c>
      <c r="L514" s="251">
        <f t="shared" si="8"/>
        <v>1506310</v>
      </c>
      <c r="M514" s="251">
        <f>L514</f>
        <v>1506310</v>
      </c>
      <c r="N514" s="252">
        <v>86534</v>
      </c>
      <c r="O514" t="str">
        <f>VLOOKUP(C514:C995,'Correos Cliente'!$A$1:$C$4990,3,FALSE)</f>
        <v>SI</v>
      </c>
      <c r="P514">
        <f>VLOOKUP($E514:$E$731,OBRAS!$A$1:$H$4974,8,FALSE)</f>
        <v>0</v>
      </c>
      <c r="R514" s="100"/>
    </row>
    <row r="515" spans="1:18" ht="15" customHeight="1" x14ac:dyDescent="0.25">
      <c r="A515" s="247">
        <v>45046</v>
      </c>
      <c r="B515" s="248" t="s">
        <v>4710</v>
      </c>
      <c r="C515" s="250">
        <v>900733131</v>
      </c>
      <c r="D515" s="248" t="s">
        <v>3620</v>
      </c>
      <c r="E515" s="250">
        <v>7863</v>
      </c>
      <c r="F515" s="248" t="s">
        <v>3590</v>
      </c>
      <c r="G515" s="248" t="s">
        <v>3830</v>
      </c>
      <c r="H515" s="248" t="s">
        <v>2976</v>
      </c>
      <c r="I515" s="246">
        <v>264220</v>
      </c>
      <c r="J515" s="246">
        <v>0</v>
      </c>
      <c r="K515" s="246">
        <v>0</v>
      </c>
      <c r="L515" s="251">
        <f t="shared" ref="L515:L578" si="9">I515+J515+K515</f>
        <v>264220</v>
      </c>
      <c r="M515" s="251">
        <f>L515</f>
        <v>264220</v>
      </c>
      <c r="N515" s="252">
        <v>86535</v>
      </c>
      <c r="O515" t="str">
        <f>VLOOKUP(C515:C996,'Correos Cliente'!$A$1:$C$4990,3,FALSE)</f>
        <v>SI</v>
      </c>
      <c r="P515">
        <f>VLOOKUP($E515:$E$731,OBRAS!$A$1:$H$4974,8,FALSE)</f>
        <v>0</v>
      </c>
      <c r="R515" s="100"/>
    </row>
    <row r="516" spans="1:18" ht="15" customHeight="1" x14ac:dyDescent="0.25">
      <c r="A516" s="247">
        <v>45046</v>
      </c>
      <c r="B516" s="248" t="s">
        <v>4711</v>
      </c>
      <c r="C516" s="250">
        <v>900733131</v>
      </c>
      <c r="D516" s="248" t="s">
        <v>3620</v>
      </c>
      <c r="E516" s="250">
        <v>7957</v>
      </c>
      <c r="F516" s="248" t="s">
        <v>3694</v>
      </c>
      <c r="G516" s="248" t="s">
        <v>3830</v>
      </c>
      <c r="H516" s="248" t="s">
        <v>2976</v>
      </c>
      <c r="I516" s="246">
        <v>93830</v>
      </c>
      <c r="J516" s="246">
        <v>0</v>
      </c>
      <c r="K516" s="246">
        <v>0</v>
      </c>
      <c r="L516" s="251">
        <f t="shared" si="9"/>
        <v>93830</v>
      </c>
      <c r="M516" s="251">
        <f>L516</f>
        <v>93830</v>
      </c>
      <c r="N516" s="252">
        <v>86536</v>
      </c>
      <c r="O516" t="str">
        <f>VLOOKUP(C516:C997,'Correos Cliente'!$A$1:$C$4990,3,FALSE)</f>
        <v>SI</v>
      </c>
      <c r="P516">
        <f>VLOOKUP($E516:$E$731,OBRAS!$A$1:$H$4974,8,FALSE)</f>
        <v>0</v>
      </c>
      <c r="R516" s="100"/>
    </row>
    <row r="517" spans="1:18" ht="15" customHeight="1" x14ac:dyDescent="0.25">
      <c r="A517" s="247">
        <v>45046</v>
      </c>
      <c r="B517" s="248" t="s">
        <v>4712</v>
      </c>
      <c r="C517" s="250">
        <v>900296908</v>
      </c>
      <c r="D517" s="248" t="s">
        <v>3776</v>
      </c>
      <c r="E517" s="250">
        <v>8363</v>
      </c>
      <c r="F517" s="248" t="s">
        <v>4132</v>
      </c>
      <c r="G517" s="248" t="s">
        <v>3830</v>
      </c>
      <c r="H517" s="248" t="s">
        <v>2976</v>
      </c>
      <c r="I517" s="246">
        <v>3920105.59</v>
      </c>
      <c r="J517" s="246">
        <v>0</v>
      </c>
      <c r="K517" s="246">
        <v>0</v>
      </c>
      <c r="L517" s="251">
        <f t="shared" si="9"/>
        <v>3920105.59</v>
      </c>
      <c r="M517" s="251">
        <f>L517</f>
        <v>3920105.59</v>
      </c>
      <c r="N517" s="252">
        <v>86537</v>
      </c>
      <c r="O517" t="str">
        <f>VLOOKUP(C517:C998,'Correos Cliente'!$A$1:$C$4990,3,FALSE)</f>
        <v>SI</v>
      </c>
      <c r="P517">
        <f>VLOOKUP($E517:$E$731,OBRAS!$A$1:$H$4974,8,FALSE)</f>
        <v>0</v>
      </c>
      <c r="R517" s="100"/>
    </row>
    <row r="518" spans="1:18" ht="15" customHeight="1" x14ac:dyDescent="0.25">
      <c r="A518" s="247">
        <v>45046</v>
      </c>
      <c r="B518" s="248" t="s">
        <v>4713</v>
      </c>
      <c r="C518" s="250">
        <v>900296908</v>
      </c>
      <c r="D518" s="248" t="s">
        <v>3776</v>
      </c>
      <c r="E518" s="250">
        <v>8363</v>
      </c>
      <c r="F518" s="248" t="s">
        <v>4132</v>
      </c>
      <c r="G518" s="248" t="s">
        <v>3832</v>
      </c>
      <c r="H518" s="248" t="s">
        <v>2976</v>
      </c>
      <c r="I518" s="246">
        <v>0</v>
      </c>
      <c r="J518" s="246">
        <v>0</v>
      </c>
      <c r="K518" s="246">
        <v>180960</v>
      </c>
      <c r="L518" s="251">
        <f t="shared" si="9"/>
        <v>180960</v>
      </c>
      <c r="M518" s="251">
        <f>L518</f>
        <v>180960</v>
      </c>
      <c r="N518" s="252">
        <v>86538</v>
      </c>
      <c r="O518" t="str">
        <f>VLOOKUP(C518:C999,'Correos Cliente'!$A$1:$C$4990,3,FALSE)</f>
        <v>SI</v>
      </c>
      <c r="P518">
        <f>VLOOKUP($E518:$E$731,OBRAS!$A$1:$H$4974,8,FALSE)</f>
        <v>0</v>
      </c>
      <c r="R518" s="100"/>
    </row>
    <row r="519" spans="1:18" ht="15" customHeight="1" x14ac:dyDescent="0.25">
      <c r="A519" s="247">
        <v>45046</v>
      </c>
      <c r="B519" s="248" t="s">
        <v>4714</v>
      </c>
      <c r="C519" s="250">
        <v>900440587</v>
      </c>
      <c r="D519" s="248" t="s">
        <v>4142</v>
      </c>
      <c r="E519" s="250">
        <v>8370</v>
      </c>
      <c r="F519" s="248" t="s">
        <v>4141</v>
      </c>
      <c r="G519" s="248" t="s">
        <v>3832</v>
      </c>
      <c r="H519" s="248" t="s">
        <v>2976</v>
      </c>
      <c r="I519" s="246">
        <v>0</v>
      </c>
      <c r="J519" s="246">
        <v>0</v>
      </c>
      <c r="K519" s="246">
        <v>1304680</v>
      </c>
      <c r="L519" s="251">
        <f t="shared" si="9"/>
        <v>1304680</v>
      </c>
      <c r="M519" s="251">
        <f>L519</f>
        <v>1304680</v>
      </c>
      <c r="N519" s="252">
        <v>86622</v>
      </c>
      <c r="O519" t="str">
        <f>VLOOKUP(C519:C1000,'Correos Cliente'!$A$1:$C$4990,3,FALSE)</f>
        <v>SI</v>
      </c>
      <c r="P519">
        <f>VLOOKUP($E519:$E$731,OBRAS!$A$1:$H$4974,8,FALSE)</f>
        <v>0</v>
      </c>
      <c r="R519" s="100"/>
    </row>
    <row r="520" spans="1:18" ht="15" customHeight="1" x14ac:dyDescent="0.25">
      <c r="A520" s="247">
        <v>45046</v>
      </c>
      <c r="B520" s="248" t="s">
        <v>4715</v>
      </c>
      <c r="C520" s="250">
        <v>900440587</v>
      </c>
      <c r="D520" s="248" t="s">
        <v>4142</v>
      </c>
      <c r="E520" s="250">
        <v>8370</v>
      </c>
      <c r="F520" s="248" t="s">
        <v>4141</v>
      </c>
      <c r="G520" s="248" t="s">
        <v>3830</v>
      </c>
      <c r="H520" s="248" t="s">
        <v>2976</v>
      </c>
      <c r="I520" s="246">
        <v>1953655.62</v>
      </c>
      <c r="J520" s="246">
        <v>0</v>
      </c>
      <c r="K520" s="246">
        <v>0</v>
      </c>
      <c r="L520" s="251">
        <f t="shared" si="9"/>
        <v>1953655.62</v>
      </c>
      <c r="M520" s="251">
        <f>L520</f>
        <v>1953655.62</v>
      </c>
      <c r="N520" s="252">
        <v>86623</v>
      </c>
      <c r="O520" t="str">
        <f>VLOOKUP(C520:C1001,'Correos Cliente'!$A$1:$C$4990,3,FALSE)</f>
        <v>SI</v>
      </c>
      <c r="P520">
        <f>VLOOKUP($E520:$E$731,OBRAS!$A$1:$H$4974,8,FALSE)</f>
        <v>0</v>
      </c>
      <c r="R520" s="100"/>
    </row>
    <row r="521" spans="1:18" ht="15" customHeight="1" x14ac:dyDescent="0.25">
      <c r="A521" s="247">
        <v>45046</v>
      </c>
      <c r="B521" s="248" t="s">
        <v>4716</v>
      </c>
      <c r="C521" s="250">
        <v>901238130</v>
      </c>
      <c r="D521" s="248" t="s">
        <v>4151</v>
      </c>
      <c r="E521" s="250">
        <v>8378</v>
      </c>
      <c r="F521" s="248" t="s">
        <v>4150</v>
      </c>
      <c r="G521" s="248" t="s">
        <v>3830</v>
      </c>
      <c r="H521" s="248" t="s">
        <v>1255</v>
      </c>
      <c r="I521" s="246">
        <v>11857051.060000001</v>
      </c>
      <c r="J521" s="246">
        <v>0</v>
      </c>
      <c r="K521" s="246">
        <v>0</v>
      </c>
      <c r="L521" s="251">
        <f t="shared" si="9"/>
        <v>11857051.060000001</v>
      </c>
      <c r="M521" s="251">
        <f>L521</f>
        <v>11857051.060000001</v>
      </c>
      <c r="N521" s="252">
        <v>86614</v>
      </c>
      <c r="O521" t="str">
        <f>VLOOKUP(C521:C1002,'Correos Cliente'!$A$1:$C$4990,3,FALSE)</f>
        <v>SI</v>
      </c>
      <c r="P521">
        <f>VLOOKUP($E521:$E$731,OBRAS!$A$1:$H$4974,8,FALSE)</f>
        <v>0</v>
      </c>
      <c r="R521" s="100"/>
    </row>
    <row r="522" spans="1:18" ht="15" customHeight="1" x14ac:dyDescent="0.25">
      <c r="A522" s="247">
        <v>45046</v>
      </c>
      <c r="B522" s="248" t="s">
        <v>4717</v>
      </c>
      <c r="C522" s="250">
        <v>901238130</v>
      </c>
      <c r="D522" s="248" t="s">
        <v>4151</v>
      </c>
      <c r="E522" s="250">
        <v>8378</v>
      </c>
      <c r="F522" s="248" t="s">
        <v>4150</v>
      </c>
      <c r="G522" s="248" t="s">
        <v>3832</v>
      </c>
      <c r="H522" s="248" t="s">
        <v>1255</v>
      </c>
      <c r="I522" s="246">
        <v>0</v>
      </c>
      <c r="J522" s="246">
        <v>0</v>
      </c>
      <c r="K522" s="246">
        <v>614800</v>
      </c>
      <c r="L522" s="251">
        <f t="shared" si="9"/>
        <v>614800</v>
      </c>
      <c r="M522" s="251">
        <f>L522</f>
        <v>614800</v>
      </c>
      <c r="N522" s="252">
        <v>86615</v>
      </c>
      <c r="O522" t="str">
        <f>VLOOKUP(C522:C1003,'Correos Cliente'!$A$1:$C$4990,3,FALSE)</f>
        <v>SI</v>
      </c>
      <c r="P522">
        <f>VLOOKUP($E522:$E$731,OBRAS!$A$1:$H$4974,8,FALSE)</f>
        <v>0</v>
      </c>
      <c r="R522" s="100"/>
    </row>
    <row r="523" spans="1:18" ht="15" customHeight="1" x14ac:dyDescent="0.25">
      <c r="A523" s="247">
        <v>45046</v>
      </c>
      <c r="B523" s="248" t="s">
        <v>4718</v>
      </c>
      <c r="C523" s="250">
        <v>900979539</v>
      </c>
      <c r="D523" s="248" t="s">
        <v>275</v>
      </c>
      <c r="E523" s="250">
        <v>8226</v>
      </c>
      <c r="F523" s="248" t="s">
        <v>4023</v>
      </c>
      <c r="G523" s="248" t="s">
        <v>3830</v>
      </c>
      <c r="H523" s="248" t="s">
        <v>1255</v>
      </c>
      <c r="I523" s="246">
        <v>23895359</v>
      </c>
      <c r="J523" s="246">
        <v>0</v>
      </c>
      <c r="K523" s="246">
        <v>0</v>
      </c>
      <c r="L523" s="251">
        <f t="shared" si="9"/>
        <v>23895359</v>
      </c>
      <c r="M523" s="251">
        <f>L523</f>
        <v>23895359</v>
      </c>
      <c r="N523" s="252">
        <v>86459</v>
      </c>
      <c r="O523" t="str">
        <f>VLOOKUP(C523:C1004,'Correos Cliente'!$A$1:$C$4990,3,FALSE)</f>
        <v>si</v>
      </c>
      <c r="P523">
        <f>VLOOKUP($E523:$E$731,OBRAS!$A$1:$H$4974,8,FALSE)</f>
        <v>0</v>
      </c>
      <c r="R523" s="100"/>
    </row>
    <row r="524" spans="1:18" ht="15" customHeight="1" x14ac:dyDescent="0.25">
      <c r="A524" s="247">
        <v>45046</v>
      </c>
      <c r="B524" s="248" t="s">
        <v>4719</v>
      </c>
      <c r="C524" s="250">
        <v>800161633</v>
      </c>
      <c r="D524" s="248" t="s">
        <v>3535</v>
      </c>
      <c r="E524" s="250">
        <v>8112</v>
      </c>
      <c r="F524" s="248" t="s">
        <v>3870</v>
      </c>
      <c r="G524" s="248" t="s">
        <v>4219</v>
      </c>
      <c r="H524" s="248" t="s">
        <v>1255</v>
      </c>
      <c r="I524" s="246">
        <v>0</v>
      </c>
      <c r="J524" s="246">
        <v>0</v>
      </c>
      <c r="K524" s="246">
        <v>844976</v>
      </c>
      <c r="L524" s="251">
        <f t="shared" si="9"/>
        <v>844976</v>
      </c>
      <c r="M524" s="251">
        <f>L524</f>
        <v>844976</v>
      </c>
      <c r="N524" s="252">
        <v>86460</v>
      </c>
      <c r="O524" t="str">
        <f>VLOOKUP(C524:C1005,'Correos Cliente'!$A$1:$C$4990,3,FALSE)</f>
        <v>SI</v>
      </c>
      <c r="P524" t="str">
        <f>VLOOKUP($E524:$E$731,OBRAS!$A$1:$H$4974,8,FALSE)</f>
        <v>COMERCIAL DA ORDEN PARA FACTURAR</v>
      </c>
      <c r="R524" s="100"/>
    </row>
    <row r="525" spans="1:18" ht="15" customHeight="1" x14ac:dyDescent="0.25">
      <c r="A525" s="247">
        <v>45046</v>
      </c>
      <c r="B525" s="248" t="s">
        <v>4720</v>
      </c>
      <c r="C525" s="250">
        <v>800161633</v>
      </c>
      <c r="D525" s="248" t="s">
        <v>3535</v>
      </c>
      <c r="E525" s="250">
        <v>8112</v>
      </c>
      <c r="F525" s="248" t="s">
        <v>3870</v>
      </c>
      <c r="G525" s="248" t="s">
        <v>3830</v>
      </c>
      <c r="H525" s="248" t="s">
        <v>1255</v>
      </c>
      <c r="I525" s="246">
        <v>28150472.890000001</v>
      </c>
      <c r="J525" s="246">
        <v>0</v>
      </c>
      <c r="K525" s="246">
        <v>0</v>
      </c>
      <c r="L525" s="251">
        <f t="shared" si="9"/>
        <v>28150472.890000001</v>
      </c>
      <c r="M525" s="251">
        <f>L525</f>
        <v>28150472.890000001</v>
      </c>
      <c r="N525" s="252">
        <v>86461</v>
      </c>
      <c r="O525" t="str">
        <f>VLOOKUP(C525:C1006,'Correos Cliente'!$A$1:$C$4990,3,FALSE)</f>
        <v>SI</v>
      </c>
      <c r="P525" t="str">
        <f>VLOOKUP($E525:$E$731,OBRAS!$A$1:$H$4974,8,FALSE)</f>
        <v>COMERCIAL DA ORDEN PARA FACTURAR</v>
      </c>
      <c r="R525" s="100"/>
    </row>
    <row r="526" spans="1:18" ht="15" customHeight="1" x14ac:dyDescent="0.25">
      <c r="A526" s="247">
        <v>45046</v>
      </c>
      <c r="B526" s="248" t="s">
        <v>4721</v>
      </c>
      <c r="C526" s="250">
        <v>800161633</v>
      </c>
      <c r="D526" s="248" t="s">
        <v>3535</v>
      </c>
      <c r="E526" s="250">
        <v>8112</v>
      </c>
      <c r="F526" s="248" t="s">
        <v>3870</v>
      </c>
      <c r="G526" s="250" t="s">
        <v>4192</v>
      </c>
      <c r="H526" s="248" t="s">
        <v>1255</v>
      </c>
      <c r="I526" s="246">
        <v>0</v>
      </c>
      <c r="J526" s="246">
        <v>1250274</v>
      </c>
      <c r="K526" s="246">
        <v>0</v>
      </c>
      <c r="L526" s="251">
        <f t="shared" si="9"/>
        <v>1250274</v>
      </c>
      <c r="M526" s="251">
        <f>L526</f>
        <v>1250274</v>
      </c>
      <c r="N526" s="252">
        <v>86462</v>
      </c>
      <c r="O526" t="str">
        <f>VLOOKUP(C526:C1007,'Correos Cliente'!$A$1:$C$4990,3,FALSE)</f>
        <v>SI</v>
      </c>
      <c r="P526" t="str">
        <f>VLOOKUP($E526:$E$731,OBRAS!$A$1:$H$4974,8,FALSE)</f>
        <v>COMERCIAL DA ORDEN PARA FACTURAR</v>
      </c>
      <c r="R526" s="100"/>
    </row>
    <row r="527" spans="1:18" ht="15" customHeight="1" x14ac:dyDescent="0.25">
      <c r="A527" s="247">
        <v>45046</v>
      </c>
      <c r="B527" s="248" t="s">
        <v>4722</v>
      </c>
      <c r="C527" s="250">
        <v>800161633</v>
      </c>
      <c r="D527" s="248" t="s">
        <v>3535</v>
      </c>
      <c r="E527" s="250">
        <v>8351</v>
      </c>
      <c r="F527" s="248" t="s">
        <v>4120</v>
      </c>
      <c r="G527" s="248" t="s">
        <v>3832</v>
      </c>
      <c r="H527" s="248" t="s">
        <v>1255</v>
      </c>
      <c r="I527" s="246">
        <v>0</v>
      </c>
      <c r="J527" s="246">
        <v>0</v>
      </c>
      <c r="K527" s="246">
        <v>1169226</v>
      </c>
      <c r="L527" s="251">
        <f t="shared" si="9"/>
        <v>1169226</v>
      </c>
      <c r="M527" s="251">
        <f>L527</f>
        <v>1169226</v>
      </c>
      <c r="N527" s="252">
        <v>86463</v>
      </c>
      <c r="O527" t="str">
        <f>VLOOKUP(C527:C1008,'Correos Cliente'!$A$1:$C$4990,3,FALSE)</f>
        <v>SI</v>
      </c>
      <c r="P527">
        <f>VLOOKUP($E527:$E$731,OBRAS!$A$1:$H$4974,8,FALSE)</f>
        <v>0</v>
      </c>
      <c r="R527" s="100"/>
    </row>
    <row r="528" spans="1:18" ht="15" customHeight="1" x14ac:dyDescent="0.25">
      <c r="A528" s="247">
        <v>45046</v>
      </c>
      <c r="B528" s="248" t="s">
        <v>4723</v>
      </c>
      <c r="C528" s="250">
        <v>800161633</v>
      </c>
      <c r="D528" s="248" t="s">
        <v>3535</v>
      </c>
      <c r="E528" s="250">
        <v>8351</v>
      </c>
      <c r="F528" s="248" t="s">
        <v>4120</v>
      </c>
      <c r="G528" s="248" t="s">
        <v>3830</v>
      </c>
      <c r="H528" s="248" t="s">
        <v>1255</v>
      </c>
      <c r="I528" s="246">
        <v>13262435.390000001</v>
      </c>
      <c r="J528" s="246">
        <v>0</v>
      </c>
      <c r="K528" s="246">
        <v>0</v>
      </c>
      <c r="L528" s="251">
        <f t="shared" si="9"/>
        <v>13262435.390000001</v>
      </c>
      <c r="M528" s="251">
        <f>L528</f>
        <v>13262435.390000001</v>
      </c>
      <c r="N528" s="252">
        <v>86464</v>
      </c>
      <c r="O528" t="str">
        <f>VLOOKUP(C528:C1009,'Correos Cliente'!$A$1:$C$4990,3,FALSE)</f>
        <v>SI</v>
      </c>
      <c r="P528">
        <f>VLOOKUP($E528:$E$731,OBRAS!$A$1:$H$4974,8,FALSE)</f>
        <v>0</v>
      </c>
      <c r="R528" s="100"/>
    </row>
    <row r="529" spans="1:18" ht="15" customHeight="1" x14ac:dyDescent="0.25">
      <c r="A529" s="247">
        <v>45046</v>
      </c>
      <c r="B529" s="248" t="s">
        <v>4724</v>
      </c>
      <c r="C529" s="250">
        <v>800161633</v>
      </c>
      <c r="D529" s="248" t="s">
        <v>3535</v>
      </c>
      <c r="E529" s="250">
        <v>8355</v>
      </c>
      <c r="F529" s="248" t="s">
        <v>4124</v>
      </c>
      <c r="G529" s="248" t="s">
        <v>3830</v>
      </c>
      <c r="H529" s="248" t="s">
        <v>1255</v>
      </c>
      <c r="I529" s="246">
        <v>6998158.9000000004</v>
      </c>
      <c r="J529" s="246">
        <v>0</v>
      </c>
      <c r="K529" s="246">
        <v>0</v>
      </c>
      <c r="L529" s="251">
        <f t="shared" si="9"/>
        <v>6998158.9000000004</v>
      </c>
      <c r="M529" s="251">
        <f>L529</f>
        <v>6998158.9000000004</v>
      </c>
      <c r="N529" s="252">
        <v>86465</v>
      </c>
      <c r="O529" t="str">
        <f>VLOOKUP(C529:C1010,'Correos Cliente'!$A$1:$C$4990,3,FALSE)</f>
        <v>SI</v>
      </c>
      <c r="P529">
        <f>VLOOKUP($E529:$E$731,OBRAS!$A$1:$H$4974,8,FALSE)</f>
        <v>0</v>
      </c>
      <c r="R529" s="100"/>
    </row>
    <row r="530" spans="1:18" ht="15" customHeight="1" x14ac:dyDescent="0.25">
      <c r="A530" s="247">
        <v>45046</v>
      </c>
      <c r="B530" s="248" t="s">
        <v>4725</v>
      </c>
      <c r="C530" s="250">
        <v>900208746</v>
      </c>
      <c r="D530" s="248" t="s">
        <v>4108</v>
      </c>
      <c r="E530" s="250">
        <v>8339</v>
      </c>
      <c r="F530" s="248" t="s">
        <v>4107</v>
      </c>
      <c r="G530" s="248" t="s">
        <v>3832</v>
      </c>
      <c r="H530" s="248" t="s">
        <v>1255</v>
      </c>
      <c r="I530" s="246">
        <v>0</v>
      </c>
      <c r="J530" s="246">
        <v>0</v>
      </c>
      <c r="K530" s="246">
        <v>576646</v>
      </c>
      <c r="L530" s="251">
        <f t="shared" si="9"/>
        <v>576646</v>
      </c>
      <c r="M530" s="251">
        <f>L530</f>
        <v>576646</v>
      </c>
      <c r="N530" s="252">
        <v>86616</v>
      </c>
      <c r="O530" t="str">
        <f>VLOOKUP(C530:C1011,'Correos Cliente'!$A$1:$C$4990,3,FALSE)</f>
        <v>SI</v>
      </c>
      <c r="P530">
        <f>VLOOKUP($E530:$E$731,OBRAS!$A$1:$H$4974,8,FALSE)</f>
        <v>0</v>
      </c>
      <c r="R530" s="100"/>
    </row>
    <row r="531" spans="1:18" ht="15" customHeight="1" x14ac:dyDescent="0.25">
      <c r="A531" s="247">
        <v>45046</v>
      </c>
      <c r="B531" s="248" t="s">
        <v>4726</v>
      </c>
      <c r="C531" s="250">
        <v>900208746</v>
      </c>
      <c r="D531" s="248" t="s">
        <v>4108</v>
      </c>
      <c r="E531" s="250">
        <v>8339</v>
      </c>
      <c r="F531" s="248" t="s">
        <v>4107</v>
      </c>
      <c r="G531" s="248" t="s">
        <v>3830</v>
      </c>
      <c r="H531" s="248" t="s">
        <v>1255</v>
      </c>
      <c r="I531" s="246">
        <v>9574949.5399999991</v>
      </c>
      <c r="J531" s="246">
        <v>0</v>
      </c>
      <c r="K531" s="246">
        <v>0</v>
      </c>
      <c r="L531" s="251">
        <f t="shared" si="9"/>
        <v>9574949.5399999991</v>
      </c>
      <c r="M531" s="251">
        <f>L531</f>
        <v>9574949.5399999991</v>
      </c>
      <c r="N531" s="252">
        <v>86617</v>
      </c>
      <c r="O531" t="str">
        <f>VLOOKUP(C531:C1012,'Correos Cliente'!$A$1:$C$4990,3,FALSE)</f>
        <v>SI</v>
      </c>
      <c r="P531">
        <f>VLOOKUP($E531:$E$731,OBRAS!$A$1:$H$4974,8,FALSE)</f>
        <v>0</v>
      </c>
      <c r="R531" s="100"/>
    </row>
    <row r="532" spans="1:18" ht="15" customHeight="1" x14ac:dyDescent="0.25">
      <c r="A532" s="247">
        <v>45046</v>
      </c>
      <c r="B532" s="248" t="s">
        <v>4727</v>
      </c>
      <c r="C532" s="250">
        <v>900208746</v>
      </c>
      <c r="D532" s="248" t="s">
        <v>4108</v>
      </c>
      <c r="E532" s="250">
        <v>8340</v>
      </c>
      <c r="F532" s="248" t="s">
        <v>4109</v>
      </c>
      <c r="G532" s="248" t="s">
        <v>3830</v>
      </c>
      <c r="H532" s="248" t="s">
        <v>1255</v>
      </c>
      <c r="I532" s="246">
        <v>7341193.7999999998</v>
      </c>
      <c r="J532" s="246">
        <v>0</v>
      </c>
      <c r="K532" s="246">
        <v>0</v>
      </c>
      <c r="L532" s="251">
        <f t="shared" si="9"/>
        <v>7341193.7999999998</v>
      </c>
      <c r="M532" s="251">
        <f>L532</f>
        <v>7341193.7999999998</v>
      </c>
      <c r="N532" s="252">
        <v>86618</v>
      </c>
      <c r="O532" t="str">
        <f>VLOOKUP(C532:C1013,'Correos Cliente'!$A$1:$C$4990,3,FALSE)</f>
        <v>SI</v>
      </c>
      <c r="P532">
        <f>VLOOKUP($E532:$E$731,OBRAS!$A$1:$H$4974,8,FALSE)</f>
        <v>0</v>
      </c>
      <c r="R532" s="100"/>
    </row>
    <row r="533" spans="1:18" ht="15" customHeight="1" x14ac:dyDescent="0.25">
      <c r="A533" s="247">
        <v>45046</v>
      </c>
      <c r="B533" s="248" t="s">
        <v>4728</v>
      </c>
      <c r="C533" s="250">
        <v>900208746</v>
      </c>
      <c r="D533" s="248" t="s">
        <v>4108</v>
      </c>
      <c r="E533" s="250">
        <v>8340</v>
      </c>
      <c r="F533" s="248" t="s">
        <v>4109</v>
      </c>
      <c r="G533" s="248" t="s">
        <v>3832</v>
      </c>
      <c r="H533" s="248" t="s">
        <v>1255</v>
      </c>
      <c r="I533" s="246">
        <v>0</v>
      </c>
      <c r="J533" s="246">
        <v>0</v>
      </c>
      <c r="K533" s="246">
        <v>11600</v>
      </c>
      <c r="L533" s="251">
        <f t="shared" si="9"/>
        <v>11600</v>
      </c>
      <c r="M533" s="251">
        <f>L533</f>
        <v>11600</v>
      </c>
      <c r="N533" s="252">
        <v>86619</v>
      </c>
      <c r="O533" t="str">
        <f>VLOOKUP(C533:C1014,'Correos Cliente'!$A$1:$C$4990,3,FALSE)</f>
        <v>SI</v>
      </c>
      <c r="P533">
        <f>VLOOKUP($E533:$E$731,OBRAS!$A$1:$H$4974,8,FALSE)</f>
        <v>0</v>
      </c>
      <c r="R533" s="100"/>
    </row>
    <row r="534" spans="1:18" ht="15" customHeight="1" x14ac:dyDescent="0.25">
      <c r="A534" s="247">
        <v>45046</v>
      </c>
      <c r="B534" s="248" t="s">
        <v>4729</v>
      </c>
      <c r="C534" s="250">
        <v>900211721</v>
      </c>
      <c r="D534" s="248" t="s">
        <v>2962</v>
      </c>
      <c r="E534" s="250">
        <v>8201</v>
      </c>
      <c r="F534" s="248" t="s">
        <v>3963</v>
      </c>
      <c r="G534" s="248" t="s">
        <v>3830</v>
      </c>
      <c r="H534" s="248" t="s">
        <v>1255</v>
      </c>
      <c r="I534" s="246">
        <v>7382848</v>
      </c>
      <c r="J534" s="246">
        <v>0</v>
      </c>
      <c r="K534" s="246">
        <v>0</v>
      </c>
      <c r="L534" s="251">
        <f t="shared" si="9"/>
        <v>7382848</v>
      </c>
      <c r="M534" s="251">
        <f>L534</f>
        <v>7382848</v>
      </c>
      <c r="N534" s="252">
        <v>86466</v>
      </c>
      <c r="O534" t="str">
        <f>VLOOKUP(C534:C1015,'Correos Cliente'!$A$1:$C$4990,3,FALSE)</f>
        <v>si</v>
      </c>
      <c r="P534">
        <f>VLOOKUP($E534:$E$731,OBRAS!$A$1:$H$4974,8,FALSE)</f>
        <v>0</v>
      </c>
      <c r="R534" s="100"/>
    </row>
    <row r="535" spans="1:18" ht="15" customHeight="1" x14ac:dyDescent="0.25">
      <c r="A535" s="247">
        <v>45046</v>
      </c>
      <c r="B535" s="248" t="s">
        <v>4730</v>
      </c>
      <c r="C535" s="250">
        <v>900688602</v>
      </c>
      <c r="D535" s="248" t="s">
        <v>246</v>
      </c>
      <c r="E535" s="250">
        <v>7155</v>
      </c>
      <c r="F535" s="248" t="s">
        <v>2834</v>
      </c>
      <c r="G535" s="248" t="s">
        <v>3830</v>
      </c>
      <c r="H535" s="248" t="s">
        <v>1255</v>
      </c>
      <c r="I535" s="246">
        <v>2465842</v>
      </c>
      <c r="J535" s="246">
        <v>0</v>
      </c>
      <c r="K535" s="246">
        <v>0</v>
      </c>
      <c r="L535" s="251">
        <f t="shared" si="9"/>
        <v>2465842</v>
      </c>
      <c r="M535" s="251">
        <f>L535</f>
        <v>2465842</v>
      </c>
      <c r="N535" s="252">
        <v>86467</v>
      </c>
      <c r="O535" t="str">
        <f>VLOOKUP(C535:C1016,'Correos Cliente'!$A$1:$C$4990,3,FALSE)</f>
        <v>si</v>
      </c>
      <c r="P535">
        <f>VLOOKUP($E535:$E$731,OBRAS!$A$1:$H$4974,8,FALSE)</f>
        <v>0</v>
      </c>
      <c r="R535" s="100"/>
    </row>
    <row r="536" spans="1:18" ht="15" customHeight="1" x14ac:dyDescent="0.25">
      <c r="A536" s="247">
        <v>45046</v>
      </c>
      <c r="B536" s="248" t="s">
        <v>4731</v>
      </c>
      <c r="C536" s="250">
        <v>900688602</v>
      </c>
      <c r="D536" s="248" t="s">
        <v>246</v>
      </c>
      <c r="E536" s="250">
        <v>7487</v>
      </c>
      <c r="F536" s="248" t="s">
        <v>3187</v>
      </c>
      <c r="G536" s="250" t="s">
        <v>4192</v>
      </c>
      <c r="H536" s="248" t="s">
        <v>1255</v>
      </c>
      <c r="I536" s="246">
        <v>0</v>
      </c>
      <c r="J536" s="246">
        <v>45000</v>
      </c>
      <c r="K536" s="246">
        <v>0</v>
      </c>
      <c r="L536" s="251">
        <f t="shared" si="9"/>
        <v>45000</v>
      </c>
      <c r="M536" s="251">
        <f>L536</f>
        <v>45000</v>
      </c>
      <c r="N536" s="252">
        <v>86468</v>
      </c>
      <c r="O536" t="str">
        <f>VLOOKUP(C536:C1017,'Correos Cliente'!$A$1:$C$4990,3,FALSE)</f>
        <v>si</v>
      </c>
      <c r="P536">
        <f>VLOOKUP($E536:$E$731,OBRAS!$A$1:$H$4974,8,FALSE)</f>
        <v>0</v>
      </c>
      <c r="R536" s="100"/>
    </row>
    <row r="537" spans="1:18" ht="15" customHeight="1" x14ac:dyDescent="0.25">
      <c r="A537" s="247">
        <v>45046</v>
      </c>
      <c r="B537" s="248" t="s">
        <v>4732</v>
      </c>
      <c r="C537" s="250">
        <v>900688602</v>
      </c>
      <c r="D537" s="248" t="s">
        <v>246</v>
      </c>
      <c r="E537" s="250">
        <v>7487</v>
      </c>
      <c r="F537" s="248" t="s">
        <v>3187</v>
      </c>
      <c r="G537" s="248" t="s">
        <v>3830</v>
      </c>
      <c r="H537" s="248" t="s">
        <v>1255</v>
      </c>
      <c r="I537" s="246">
        <v>1171243.01</v>
      </c>
      <c r="J537" s="246">
        <v>0</v>
      </c>
      <c r="K537" s="246">
        <v>0</v>
      </c>
      <c r="L537" s="251">
        <f t="shared" si="9"/>
        <v>1171243.01</v>
      </c>
      <c r="M537" s="251">
        <f>L537</f>
        <v>1171243.01</v>
      </c>
      <c r="N537" s="252">
        <v>86469</v>
      </c>
      <c r="O537" t="str">
        <f>VLOOKUP(C537:C1018,'Correos Cliente'!$A$1:$C$4990,3,FALSE)</f>
        <v>si</v>
      </c>
      <c r="P537">
        <f>VLOOKUP($E537:$E$731,OBRAS!$A$1:$H$4974,8,FALSE)</f>
        <v>0</v>
      </c>
      <c r="R537" s="100"/>
    </row>
    <row r="538" spans="1:18" ht="15" customHeight="1" x14ac:dyDescent="0.25">
      <c r="A538" s="247">
        <v>45046</v>
      </c>
      <c r="B538" s="248" t="s">
        <v>4733</v>
      </c>
      <c r="C538" s="250">
        <v>900688602</v>
      </c>
      <c r="D538" s="248" t="s">
        <v>246</v>
      </c>
      <c r="E538" s="250">
        <v>7604</v>
      </c>
      <c r="F538" s="248" t="s">
        <v>3275</v>
      </c>
      <c r="G538" s="248" t="s">
        <v>3830</v>
      </c>
      <c r="H538" s="248" t="s">
        <v>1255</v>
      </c>
      <c r="I538" s="246">
        <v>2350537</v>
      </c>
      <c r="J538" s="246">
        <v>0</v>
      </c>
      <c r="K538" s="246">
        <v>0</v>
      </c>
      <c r="L538" s="251">
        <f t="shared" si="9"/>
        <v>2350537</v>
      </c>
      <c r="M538" s="251">
        <f>L538</f>
        <v>2350537</v>
      </c>
      <c r="N538" s="252">
        <v>86470</v>
      </c>
      <c r="O538" t="str">
        <f>VLOOKUP(C538:C1019,'Correos Cliente'!$A$1:$C$4990,3,FALSE)</f>
        <v>si</v>
      </c>
      <c r="P538">
        <f>VLOOKUP($E538:$E$731,OBRAS!$A$1:$H$4974,8,FALSE)</f>
        <v>0</v>
      </c>
      <c r="R538" s="100"/>
    </row>
    <row r="539" spans="1:18" ht="15" customHeight="1" x14ac:dyDescent="0.25">
      <c r="A539" s="247">
        <v>45046</v>
      </c>
      <c r="B539" s="248" t="s">
        <v>4734</v>
      </c>
      <c r="C539" s="250">
        <v>900630946</v>
      </c>
      <c r="D539" s="248" t="s">
        <v>3485</v>
      </c>
      <c r="E539" s="250">
        <v>7757</v>
      </c>
      <c r="F539" s="248" t="s">
        <v>3486</v>
      </c>
      <c r="G539" s="250" t="s">
        <v>4192</v>
      </c>
      <c r="H539" s="248" t="s">
        <v>1255</v>
      </c>
      <c r="I539" s="246">
        <v>0</v>
      </c>
      <c r="J539" s="246">
        <v>130350</v>
      </c>
      <c r="K539" s="246">
        <v>0</v>
      </c>
      <c r="L539" s="251">
        <f t="shared" si="9"/>
        <v>130350</v>
      </c>
      <c r="M539" s="251">
        <f>L539</f>
        <v>130350</v>
      </c>
      <c r="N539" s="252">
        <v>86471</v>
      </c>
      <c r="O539" t="str">
        <f>VLOOKUP(C539:C1020,'Correos Cliente'!$A$1:$C$4990,3,FALSE)</f>
        <v>SI</v>
      </c>
      <c r="P539">
        <f>VLOOKUP($E539:$E$731,OBRAS!$A$1:$H$4974,8,FALSE)</f>
        <v>0</v>
      </c>
      <c r="R539" s="100"/>
    </row>
    <row r="540" spans="1:18" ht="15" customHeight="1" x14ac:dyDescent="0.25">
      <c r="A540" s="247">
        <v>45046</v>
      </c>
      <c r="B540" s="248" t="s">
        <v>4735</v>
      </c>
      <c r="C540" s="250">
        <v>900630946</v>
      </c>
      <c r="D540" s="248" t="s">
        <v>3485</v>
      </c>
      <c r="E540" s="250">
        <v>7757</v>
      </c>
      <c r="F540" s="248" t="s">
        <v>3486</v>
      </c>
      <c r="G540" s="248" t="s">
        <v>3830</v>
      </c>
      <c r="H540" s="248" t="s">
        <v>1255</v>
      </c>
      <c r="I540" s="246">
        <v>749396.02</v>
      </c>
      <c r="J540" s="246">
        <v>0</v>
      </c>
      <c r="K540" s="246">
        <v>0</v>
      </c>
      <c r="L540" s="251">
        <f t="shared" si="9"/>
        <v>749396.02</v>
      </c>
      <c r="M540" s="251">
        <f>L540</f>
        <v>749396.02</v>
      </c>
      <c r="N540" s="252">
        <v>86472</v>
      </c>
      <c r="O540" t="str">
        <f>VLOOKUP(C540:C1021,'Correos Cliente'!$A$1:$C$4990,3,FALSE)</f>
        <v>SI</v>
      </c>
      <c r="P540">
        <f>VLOOKUP($E540:$E$731,OBRAS!$A$1:$H$4974,8,FALSE)</f>
        <v>0</v>
      </c>
      <c r="R540" s="100"/>
    </row>
    <row r="541" spans="1:18" ht="15" customHeight="1" x14ac:dyDescent="0.25">
      <c r="A541" s="247">
        <v>45046</v>
      </c>
      <c r="B541" s="248" t="s">
        <v>4736</v>
      </c>
      <c r="C541" s="250">
        <v>900630946</v>
      </c>
      <c r="D541" s="248" t="s">
        <v>3485</v>
      </c>
      <c r="E541" s="250">
        <v>7919</v>
      </c>
      <c r="F541" s="248" t="s">
        <v>3668</v>
      </c>
      <c r="G541" s="248" t="s">
        <v>4219</v>
      </c>
      <c r="H541" s="248" t="s">
        <v>1255</v>
      </c>
      <c r="I541" s="246">
        <v>0</v>
      </c>
      <c r="J541" s="246">
        <v>0</v>
      </c>
      <c r="K541" s="246">
        <v>9290</v>
      </c>
      <c r="L541" s="251">
        <f t="shared" si="9"/>
        <v>9290</v>
      </c>
      <c r="M541" s="251">
        <f>L541</f>
        <v>9290</v>
      </c>
      <c r="N541" s="252">
        <v>86473</v>
      </c>
      <c r="O541" t="str">
        <f>VLOOKUP(C541:C1022,'Correos Cliente'!$A$1:$C$4990,3,FALSE)</f>
        <v>SI</v>
      </c>
      <c r="P541">
        <f>VLOOKUP($E541:$E$731,OBRAS!$A$1:$H$4974,8,FALSE)</f>
        <v>0</v>
      </c>
      <c r="R541" s="100"/>
    </row>
    <row r="542" spans="1:18" ht="15" customHeight="1" x14ac:dyDescent="0.25">
      <c r="A542" s="247">
        <v>45046</v>
      </c>
      <c r="B542" s="248" t="s">
        <v>4737</v>
      </c>
      <c r="C542" s="250">
        <v>900630946</v>
      </c>
      <c r="D542" s="248" t="s">
        <v>3485</v>
      </c>
      <c r="E542" s="250">
        <v>7919</v>
      </c>
      <c r="F542" s="248" t="s">
        <v>3668</v>
      </c>
      <c r="G542" s="248" t="s">
        <v>3830</v>
      </c>
      <c r="H542" s="248" t="s">
        <v>1255</v>
      </c>
      <c r="I542" s="246">
        <v>262594.13</v>
      </c>
      <c r="J542" s="246">
        <v>0</v>
      </c>
      <c r="K542" s="246">
        <v>0</v>
      </c>
      <c r="L542" s="251">
        <f t="shared" si="9"/>
        <v>262594.13</v>
      </c>
      <c r="M542" s="251">
        <f>L542</f>
        <v>262594.13</v>
      </c>
      <c r="N542" s="252">
        <v>86474</v>
      </c>
      <c r="O542" t="str">
        <f>VLOOKUP(C542:C1023,'Correos Cliente'!$A$1:$C$4990,3,FALSE)</f>
        <v>SI</v>
      </c>
      <c r="P542">
        <f>VLOOKUP($E542:$E$731,OBRAS!$A$1:$H$4974,8,FALSE)</f>
        <v>0</v>
      </c>
      <c r="R542" s="100"/>
    </row>
    <row r="543" spans="1:18" ht="15" customHeight="1" x14ac:dyDescent="0.25">
      <c r="A543" s="247">
        <v>45046</v>
      </c>
      <c r="B543" s="248" t="s">
        <v>4738</v>
      </c>
      <c r="C543" s="250">
        <v>900630946</v>
      </c>
      <c r="D543" s="248" t="s">
        <v>3485</v>
      </c>
      <c r="E543" s="250">
        <v>7919</v>
      </c>
      <c r="F543" s="248" t="s">
        <v>3668</v>
      </c>
      <c r="G543" s="250" t="s">
        <v>4192</v>
      </c>
      <c r="H543" s="248" t="s">
        <v>1255</v>
      </c>
      <c r="I543" s="246">
        <v>0</v>
      </c>
      <c r="J543" s="246">
        <v>30433</v>
      </c>
      <c r="K543" s="246">
        <v>0</v>
      </c>
      <c r="L543" s="251">
        <f t="shared" si="9"/>
        <v>30433</v>
      </c>
      <c r="M543" s="251">
        <f>L543</f>
        <v>30433</v>
      </c>
      <c r="N543" s="252">
        <v>86475</v>
      </c>
      <c r="O543" t="str">
        <f>VLOOKUP(C543:C1024,'Correos Cliente'!$A$1:$C$4990,3,FALSE)</f>
        <v>SI</v>
      </c>
      <c r="P543">
        <f>VLOOKUP($E543:$E$731,OBRAS!$A$1:$H$4974,8,FALSE)</f>
        <v>0</v>
      </c>
      <c r="R543" s="100"/>
    </row>
    <row r="544" spans="1:18" ht="15" customHeight="1" x14ac:dyDescent="0.25">
      <c r="A544" s="247">
        <v>45046</v>
      </c>
      <c r="B544" s="248" t="s">
        <v>4739</v>
      </c>
      <c r="C544" s="250">
        <v>900630946</v>
      </c>
      <c r="D544" s="248" t="s">
        <v>3485</v>
      </c>
      <c r="E544" s="250">
        <v>8276</v>
      </c>
      <c r="F544" s="248" t="s">
        <v>4042</v>
      </c>
      <c r="G544" s="250" t="s">
        <v>4192</v>
      </c>
      <c r="H544" s="248" t="s">
        <v>1255</v>
      </c>
      <c r="I544" s="246">
        <v>0</v>
      </c>
      <c r="J544" s="246">
        <v>45000</v>
      </c>
      <c r="K544" s="246">
        <v>0</v>
      </c>
      <c r="L544" s="251">
        <f t="shared" si="9"/>
        <v>45000</v>
      </c>
      <c r="M544" s="251">
        <f>L544</f>
        <v>45000</v>
      </c>
      <c r="N544" s="252">
        <v>86476</v>
      </c>
      <c r="O544" t="str">
        <f>VLOOKUP(C544:C1025,'Correos Cliente'!$A$1:$C$4990,3,FALSE)</f>
        <v>SI</v>
      </c>
      <c r="P544">
        <f>VLOOKUP($E544:$E$731,OBRAS!$A$1:$H$4974,8,FALSE)</f>
        <v>0</v>
      </c>
      <c r="R544" s="100"/>
    </row>
    <row r="545" spans="1:18" ht="15" customHeight="1" x14ac:dyDescent="0.25">
      <c r="A545" s="247">
        <v>45046</v>
      </c>
      <c r="B545" s="248" t="s">
        <v>4740</v>
      </c>
      <c r="C545" s="250">
        <v>900630946</v>
      </c>
      <c r="D545" s="248" t="s">
        <v>3485</v>
      </c>
      <c r="E545" s="250">
        <v>8276</v>
      </c>
      <c r="F545" s="248" t="s">
        <v>4042</v>
      </c>
      <c r="G545" s="248" t="s">
        <v>4219</v>
      </c>
      <c r="H545" s="248" t="s">
        <v>1255</v>
      </c>
      <c r="I545" s="246">
        <v>0</v>
      </c>
      <c r="J545" s="246">
        <v>0</v>
      </c>
      <c r="K545" s="246">
        <v>180521</v>
      </c>
      <c r="L545" s="251">
        <f t="shared" si="9"/>
        <v>180521</v>
      </c>
      <c r="M545" s="251">
        <f>L545</f>
        <v>180521</v>
      </c>
      <c r="N545" s="252">
        <v>86477</v>
      </c>
      <c r="O545" t="str">
        <f>VLOOKUP(C545:C1026,'Correos Cliente'!$A$1:$C$4990,3,FALSE)</f>
        <v>SI</v>
      </c>
      <c r="P545">
        <f>VLOOKUP($E545:$E$731,OBRAS!$A$1:$H$4974,8,FALSE)</f>
        <v>0</v>
      </c>
      <c r="R545" s="100"/>
    </row>
    <row r="546" spans="1:18" ht="15" customHeight="1" x14ac:dyDescent="0.25">
      <c r="A546" s="247">
        <v>45046</v>
      </c>
      <c r="B546" s="248" t="s">
        <v>4741</v>
      </c>
      <c r="C546" s="250">
        <v>900630946</v>
      </c>
      <c r="D546" s="248" t="s">
        <v>3485</v>
      </c>
      <c r="E546" s="250">
        <v>8276</v>
      </c>
      <c r="F546" s="248" t="s">
        <v>4042</v>
      </c>
      <c r="G546" s="248" t="s">
        <v>3830</v>
      </c>
      <c r="H546" s="248" t="s">
        <v>1255</v>
      </c>
      <c r="I546" s="246">
        <v>937830.18</v>
      </c>
      <c r="J546" s="246">
        <v>0</v>
      </c>
      <c r="K546" s="246">
        <v>0</v>
      </c>
      <c r="L546" s="251">
        <f t="shared" si="9"/>
        <v>937830.18</v>
      </c>
      <c r="M546" s="251">
        <f>L546</f>
        <v>937830.18</v>
      </c>
      <c r="N546" s="252">
        <v>86478</v>
      </c>
      <c r="O546" t="str">
        <f>VLOOKUP(C546:C1027,'Correos Cliente'!$A$1:$C$4990,3,FALSE)</f>
        <v>SI</v>
      </c>
      <c r="P546">
        <f>VLOOKUP($E546:$E$731,OBRAS!$A$1:$H$4974,8,FALSE)</f>
        <v>0</v>
      </c>
      <c r="R546" s="100"/>
    </row>
    <row r="547" spans="1:18" ht="15" customHeight="1" x14ac:dyDescent="0.25">
      <c r="A547" s="247">
        <v>45046</v>
      </c>
      <c r="B547" s="248" t="s">
        <v>4742</v>
      </c>
      <c r="C547" s="250">
        <v>9873433</v>
      </c>
      <c r="D547" s="248" t="s">
        <v>1339</v>
      </c>
      <c r="E547" s="250">
        <v>6860</v>
      </c>
      <c r="F547" s="248" t="s">
        <v>2471</v>
      </c>
      <c r="G547" s="248" t="s">
        <v>3830</v>
      </c>
      <c r="H547" s="248" t="s">
        <v>1255</v>
      </c>
      <c r="I547" s="246">
        <v>385237</v>
      </c>
      <c r="J547" s="246">
        <v>0</v>
      </c>
      <c r="K547" s="246">
        <v>0</v>
      </c>
      <c r="L547" s="251">
        <f t="shared" si="9"/>
        <v>385237</v>
      </c>
      <c r="M547" s="251">
        <f>L547</f>
        <v>385237</v>
      </c>
      <c r="N547" s="252">
        <v>86479</v>
      </c>
      <c r="O547" t="str">
        <f>VLOOKUP(C547:C1028,'Correos Cliente'!$A$1:$C$4990,3,FALSE)</f>
        <v>si</v>
      </c>
      <c r="P547">
        <f>VLOOKUP($E547:$E$731,OBRAS!$A$1:$H$4974,8,FALSE)</f>
        <v>0</v>
      </c>
      <c r="R547" s="100"/>
    </row>
    <row r="548" spans="1:18" ht="15" customHeight="1" x14ac:dyDescent="0.25">
      <c r="A548" s="247">
        <v>45046</v>
      </c>
      <c r="B548" s="248" t="s">
        <v>4743</v>
      </c>
      <c r="C548" s="250">
        <v>9873433</v>
      </c>
      <c r="D548" s="248" t="s">
        <v>1339</v>
      </c>
      <c r="E548" s="250">
        <v>6884</v>
      </c>
      <c r="F548" s="248" t="s">
        <v>2532</v>
      </c>
      <c r="G548" s="248" t="s">
        <v>3830</v>
      </c>
      <c r="H548" s="248" t="s">
        <v>1255</v>
      </c>
      <c r="I548" s="246">
        <v>851631</v>
      </c>
      <c r="J548" s="246">
        <v>0</v>
      </c>
      <c r="K548" s="246">
        <v>0</v>
      </c>
      <c r="L548" s="251">
        <f t="shared" si="9"/>
        <v>851631</v>
      </c>
      <c r="M548" s="251">
        <f>L548</f>
        <v>851631</v>
      </c>
      <c r="N548" s="252">
        <v>86480</v>
      </c>
      <c r="O548" t="str">
        <f>VLOOKUP(C548:C1029,'Correos Cliente'!$A$1:$C$4990,3,FALSE)</f>
        <v>si</v>
      </c>
      <c r="P548">
        <f>VLOOKUP($E548:$E$731,OBRAS!$A$1:$H$4974,8,FALSE)</f>
        <v>0</v>
      </c>
      <c r="R548" s="100"/>
    </row>
    <row r="549" spans="1:18" ht="15" customHeight="1" x14ac:dyDescent="0.25">
      <c r="A549" s="247">
        <v>45046</v>
      </c>
      <c r="B549" s="248" t="s">
        <v>4744</v>
      </c>
      <c r="C549" s="250">
        <v>9873433</v>
      </c>
      <c r="D549" s="248" t="s">
        <v>1339</v>
      </c>
      <c r="E549" s="250">
        <v>6896</v>
      </c>
      <c r="F549" s="248" t="s">
        <v>2544</v>
      </c>
      <c r="G549" s="248" t="s">
        <v>3830</v>
      </c>
      <c r="H549" s="248" t="s">
        <v>1255</v>
      </c>
      <c r="I549" s="246">
        <v>1177774</v>
      </c>
      <c r="J549" s="246">
        <v>0</v>
      </c>
      <c r="K549" s="246">
        <v>0</v>
      </c>
      <c r="L549" s="251">
        <f t="shared" si="9"/>
        <v>1177774</v>
      </c>
      <c r="M549" s="251">
        <f>L549</f>
        <v>1177774</v>
      </c>
      <c r="N549" s="252">
        <v>86481</v>
      </c>
      <c r="O549" t="str">
        <f>VLOOKUP(C549:C1030,'Correos Cliente'!$A$1:$C$4990,3,FALSE)</f>
        <v>si</v>
      </c>
      <c r="P549">
        <f>VLOOKUP($E549:$E$731,OBRAS!$A$1:$H$4974,8,FALSE)</f>
        <v>0</v>
      </c>
      <c r="R549" s="100"/>
    </row>
    <row r="550" spans="1:18" ht="15" customHeight="1" x14ac:dyDescent="0.25">
      <c r="A550" s="247">
        <v>45046</v>
      </c>
      <c r="B550" s="248" t="s">
        <v>4745</v>
      </c>
      <c r="C550" s="250">
        <v>9873433</v>
      </c>
      <c r="D550" s="248" t="s">
        <v>1339</v>
      </c>
      <c r="E550" s="250">
        <v>7095</v>
      </c>
      <c r="F550" s="248" t="s">
        <v>2766</v>
      </c>
      <c r="G550" s="248" t="s">
        <v>3830</v>
      </c>
      <c r="H550" s="248" t="s">
        <v>1255</v>
      </c>
      <c r="I550" s="246">
        <v>577348</v>
      </c>
      <c r="J550" s="246">
        <v>0</v>
      </c>
      <c r="K550" s="246">
        <v>0</v>
      </c>
      <c r="L550" s="251">
        <f t="shared" si="9"/>
        <v>577348</v>
      </c>
      <c r="M550" s="251">
        <f>L550</f>
        <v>577348</v>
      </c>
      <c r="N550" s="252">
        <v>86482</v>
      </c>
      <c r="O550" t="str">
        <f>VLOOKUP(C550:C1031,'Correos Cliente'!$A$1:$C$4990,3,FALSE)</f>
        <v>si</v>
      </c>
      <c r="P550">
        <f>VLOOKUP($E550:$E$731,OBRAS!$A$1:$H$4974,8,FALSE)</f>
        <v>0</v>
      </c>
      <c r="R550" s="100"/>
    </row>
    <row r="551" spans="1:18" ht="15" customHeight="1" x14ac:dyDescent="0.25">
      <c r="A551" s="247">
        <v>45046</v>
      </c>
      <c r="B551" s="248" t="s">
        <v>4746</v>
      </c>
      <c r="C551" s="250">
        <v>9873433</v>
      </c>
      <c r="D551" s="248" t="s">
        <v>1339</v>
      </c>
      <c r="E551" s="250">
        <v>7380</v>
      </c>
      <c r="F551" s="248" t="s">
        <v>3076</v>
      </c>
      <c r="G551" s="248" t="s">
        <v>3830</v>
      </c>
      <c r="H551" s="248" t="s">
        <v>1255</v>
      </c>
      <c r="I551" s="246">
        <v>558198</v>
      </c>
      <c r="J551" s="246">
        <v>0</v>
      </c>
      <c r="K551" s="246">
        <v>0</v>
      </c>
      <c r="L551" s="251">
        <f t="shared" si="9"/>
        <v>558198</v>
      </c>
      <c r="M551" s="251">
        <f>L551</f>
        <v>558198</v>
      </c>
      <c r="N551" s="252">
        <v>86483</v>
      </c>
      <c r="O551" t="str">
        <f>VLOOKUP(C551:C1032,'Correos Cliente'!$A$1:$C$4990,3,FALSE)</f>
        <v>si</v>
      </c>
      <c r="P551">
        <f>VLOOKUP($E551:$E$731,OBRAS!$A$1:$H$4974,8,FALSE)</f>
        <v>0</v>
      </c>
      <c r="R551" s="100"/>
    </row>
    <row r="552" spans="1:18" ht="15" customHeight="1" x14ac:dyDescent="0.25">
      <c r="A552" s="247">
        <v>45046</v>
      </c>
      <c r="B552" s="248" t="s">
        <v>4747</v>
      </c>
      <c r="C552" s="250">
        <v>9873433</v>
      </c>
      <c r="D552" s="248" t="s">
        <v>1339</v>
      </c>
      <c r="E552" s="250">
        <v>7808</v>
      </c>
      <c r="F552" s="248" t="s">
        <v>3528</v>
      </c>
      <c r="G552" s="248" t="s">
        <v>3830</v>
      </c>
      <c r="H552" s="248" t="s">
        <v>1255</v>
      </c>
      <c r="I552" s="246">
        <v>1601620</v>
      </c>
      <c r="J552" s="246">
        <v>0</v>
      </c>
      <c r="K552" s="246">
        <v>0</v>
      </c>
      <c r="L552" s="251">
        <f t="shared" si="9"/>
        <v>1601620</v>
      </c>
      <c r="M552" s="251">
        <f>L552</f>
        <v>1601620</v>
      </c>
      <c r="N552" s="252">
        <v>86484</v>
      </c>
      <c r="O552" t="str">
        <f>VLOOKUP(C552:C1033,'Correos Cliente'!$A$1:$C$4990,3,FALSE)</f>
        <v>si</v>
      </c>
      <c r="P552">
        <f>VLOOKUP($E552:$E$731,OBRAS!$A$1:$H$4974,8,FALSE)</f>
        <v>0</v>
      </c>
      <c r="R552" s="100"/>
    </row>
    <row r="553" spans="1:18" ht="15" customHeight="1" x14ac:dyDescent="0.25">
      <c r="A553" s="247">
        <v>45046</v>
      </c>
      <c r="B553" s="248" t="s">
        <v>4748</v>
      </c>
      <c r="C553" s="250">
        <v>9873433</v>
      </c>
      <c r="D553" s="248" t="s">
        <v>1339</v>
      </c>
      <c r="E553" s="250">
        <v>7823</v>
      </c>
      <c r="F553" s="248" t="s">
        <v>3544</v>
      </c>
      <c r="G553" s="250" t="s">
        <v>4192</v>
      </c>
      <c r="H553" s="248" t="s">
        <v>1255</v>
      </c>
      <c r="I553" s="246">
        <v>0</v>
      </c>
      <c r="J553" s="246">
        <v>502792</v>
      </c>
      <c r="K553" s="246">
        <v>0</v>
      </c>
      <c r="L553" s="251">
        <f t="shared" si="9"/>
        <v>502792</v>
      </c>
      <c r="M553" s="251">
        <f>L553</f>
        <v>502792</v>
      </c>
      <c r="N553" s="252">
        <v>86485</v>
      </c>
      <c r="O553" t="str">
        <f>VLOOKUP(C553:C1034,'Correos Cliente'!$A$1:$C$4990,3,FALSE)</f>
        <v>si</v>
      </c>
      <c r="P553">
        <f>VLOOKUP($E553:$E$731,OBRAS!$A$1:$H$4974,8,FALSE)</f>
        <v>0</v>
      </c>
      <c r="R553" s="100"/>
    </row>
    <row r="554" spans="1:18" ht="15" customHeight="1" x14ac:dyDescent="0.25">
      <c r="A554" s="247">
        <v>45046</v>
      </c>
      <c r="B554" s="248" t="s">
        <v>4749</v>
      </c>
      <c r="C554" s="250">
        <v>9873433</v>
      </c>
      <c r="D554" s="248" t="s">
        <v>1339</v>
      </c>
      <c r="E554" s="250">
        <v>7823</v>
      </c>
      <c r="F554" s="248" t="s">
        <v>3544</v>
      </c>
      <c r="G554" s="248" t="s">
        <v>4219</v>
      </c>
      <c r="H554" s="248" t="s">
        <v>1255</v>
      </c>
      <c r="I554" s="246">
        <v>0</v>
      </c>
      <c r="J554" s="246">
        <v>0</v>
      </c>
      <c r="K554" s="246">
        <v>1411854</v>
      </c>
      <c r="L554" s="251">
        <f t="shared" si="9"/>
        <v>1411854</v>
      </c>
      <c r="M554" s="251">
        <f>L554</f>
        <v>1411854</v>
      </c>
      <c r="N554" s="252">
        <v>86486</v>
      </c>
      <c r="O554" t="str">
        <f>VLOOKUP(C554:C1035,'Correos Cliente'!$A$1:$C$4990,3,FALSE)</f>
        <v>si</v>
      </c>
      <c r="P554">
        <f>VLOOKUP($E554:$E$731,OBRAS!$A$1:$H$4974,8,FALSE)</f>
        <v>0</v>
      </c>
      <c r="R554" s="100"/>
    </row>
    <row r="555" spans="1:18" ht="15" customHeight="1" x14ac:dyDescent="0.25">
      <c r="A555" s="247">
        <v>45046</v>
      </c>
      <c r="B555" s="248" t="s">
        <v>4750</v>
      </c>
      <c r="C555" s="250">
        <v>9873433</v>
      </c>
      <c r="D555" s="248" t="s">
        <v>1339</v>
      </c>
      <c r="E555" s="250">
        <v>7823</v>
      </c>
      <c r="F555" s="248" t="s">
        <v>3544</v>
      </c>
      <c r="G555" s="248" t="s">
        <v>3830</v>
      </c>
      <c r="H555" s="248" t="s">
        <v>1255</v>
      </c>
      <c r="I555" s="246">
        <v>7471873.3799999999</v>
      </c>
      <c r="J555" s="246">
        <v>0</v>
      </c>
      <c r="K555" s="246">
        <v>0</v>
      </c>
      <c r="L555" s="251">
        <f t="shared" si="9"/>
        <v>7471873.3799999999</v>
      </c>
      <c r="M555" s="251">
        <f>L555</f>
        <v>7471873.3799999999</v>
      </c>
      <c r="N555" s="252">
        <v>86487</v>
      </c>
      <c r="O555" t="str">
        <f>VLOOKUP(C555:C1036,'Correos Cliente'!$A$1:$C$4990,3,FALSE)</f>
        <v>si</v>
      </c>
      <c r="P555">
        <f>VLOOKUP($E555:$E$731,OBRAS!$A$1:$H$4974,8,FALSE)</f>
        <v>0</v>
      </c>
      <c r="R555" s="100"/>
    </row>
    <row r="556" spans="1:18" ht="15" customHeight="1" x14ac:dyDescent="0.25">
      <c r="A556" s="247">
        <v>45046</v>
      </c>
      <c r="B556" s="248" t="s">
        <v>4751</v>
      </c>
      <c r="C556" s="250">
        <v>9873433</v>
      </c>
      <c r="D556" s="248" t="s">
        <v>1339</v>
      </c>
      <c r="E556" s="250">
        <v>8114</v>
      </c>
      <c r="F556" s="248" t="s">
        <v>3871</v>
      </c>
      <c r="G556" s="248" t="s">
        <v>4219</v>
      </c>
      <c r="H556" s="248" t="s">
        <v>1255</v>
      </c>
      <c r="I556" s="246">
        <v>0</v>
      </c>
      <c r="J556" s="246">
        <v>0</v>
      </c>
      <c r="K556" s="246">
        <v>233644</v>
      </c>
      <c r="L556" s="251">
        <f t="shared" si="9"/>
        <v>233644</v>
      </c>
      <c r="M556" s="251">
        <f>L556</f>
        <v>233644</v>
      </c>
      <c r="N556" s="252">
        <v>86488</v>
      </c>
      <c r="O556" t="str">
        <f>VLOOKUP(C556:C1037,'Correos Cliente'!$A$1:$C$4990,3,FALSE)</f>
        <v>si</v>
      </c>
      <c r="P556">
        <f>VLOOKUP($E556:$E$731,OBRAS!$A$1:$H$4974,8,FALSE)</f>
        <v>0</v>
      </c>
      <c r="R556" s="100"/>
    </row>
    <row r="557" spans="1:18" ht="15" customHeight="1" x14ac:dyDescent="0.25">
      <c r="A557" s="247">
        <v>45046</v>
      </c>
      <c r="B557" s="248" t="s">
        <v>4752</v>
      </c>
      <c r="C557" s="250">
        <v>9873433</v>
      </c>
      <c r="D557" s="248" t="s">
        <v>1339</v>
      </c>
      <c r="E557" s="250">
        <v>8114</v>
      </c>
      <c r="F557" s="248" t="s">
        <v>3871</v>
      </c>
      <c r="G557" s="250" t="s">
        <v>4192</v>
      </c>
      <c r="H557" s="248" t="s">
        <v>1255</v>
      </c>
      <c r="I557" s="246">
        <v>0</v>
      </c>
      <c r="J557" s="246">
        <v>482386</v>
      </c>
      <c r="K557" s="246">
        <v>0</v>
      </c>
      <c r="L557" s="251">
        <f t="shared" si="9"/>
        <v>482386</v>
      </c>
      <c r="M557" s="251">
        <f>L557</f>
        <v>482386</v>
      </c>
      <c r="N557" s="252">
        <v>86489</v>
      </c>
      <c r="O557" t="str">
        <f>VLOOKUP(C557:C1038,'Correos Cliente'!$A$1:$C$4990,3,FALSE)</f>
        <v>si</v>
      </c>
      <c r="P557">
        <f>VLOOKUP($E557:$E$731,OBRAS!$A$1:$H$4974,8,FALSE)</f>
        <v>0</v>
      </c>
      <c r="R557" s="100"/>
    </row>
    <row r="558" spans="1:18" ht="15" customHeight="1" x14ac:dyDescent="0.25">
      <c r="A558" s="247">
        <v>45046</v>
      </c>
      <c r="B558" s="248" t="s">
        <v>4753</v>
      </c>
      <c r="C558" s="250">
        <v>9873433</v>
      </c>
      <c r="D558" s="248" t="s">
        <v>1339</v>
      </c>
      <c r="E558" s="250">
        <v>8114</v>
      </c>
      <c r="F558" s="248" t="s">
        <v>3871</v>
      </c>
      <c r="G558" s="248" t="s">
        <v>3830</v>
      </c>
      <c r="H558" s="248" t="s">
        <v>1255</v>
      </c>
      <c r="I558" s="246">
        <v>10214241.67</v>
      </c>
      <c r="J558" s="246">
        <v>0</v>
      </c>
      <c r="K558" s="246">
        <v>0</v>
      </c>
      <c r="L558" s="251">
        <f t="shared" si="9"/>
        <v>10214241.67</v>
      </c>
      <c r="M558" s="251">
        <f>L558</f>
        <v>10214241.67</v>
      </c>
      <c r="N558" s="252">
        <v>86490</v>
      </c>
      <c r="O558" t="str">
        <f>VLOOKUP(C558:C1039,'Correos Cliente'!$A$1:$C$4990,3,FALSE)</f>
        <v>si</v>
      </c>
      <c r="P558">
        <f>VLOOKUP($E558:$E$731,OBRAS!$A$1:$H$4974,8,FALSE)</f>
        <v>0</v>
      </c>
      <c r="R558" s="100"/>
    </row>
    <row r="559" spans="1:18" ht="15" customHeight="1" x14ac:dyDescent="0.25">
      <c r="A559" s="247">
        <v>45046</v>
      </c>
      <c r="B559" s="248" t="s">
        <v>4754</v>
      </c>
      <c r="C559" s="250">
        <v>9873433</v>
      </c>
      <c r="D559" s="248" t="s">
        <v>1339</v>
      </c>
      <c r="E559" s="250">
        <v>8250</v>
      </c>
      <c r="F559" s="248" t="s">
        <v>4028</v>
      </c>
      <c r="G559" s="248" t="s">
        <v>3830</v>
      </c>
      <c r="H559" s="248" t="s">
        <v>1255</v>
      </c>
      <c r="I559" s="246">
        <v>31820259</v>
      </c>
      <c r="J559" s="246">
        <v>0</v>
      </c>
      <c r="K559" s="246">
        <v>0</v>
      </c>
      <c r="L559" s="251">
        <f t="shared" si="9"/>
        <v>31820259</v>
      </c>
      <c r="M559" s="251">
        <f>L559</f>
        <v>31820259</v>
      </c>
      <c r="N559" s="252">
        <v>86491</v>
      </c>
      <c r="O559" t="str">
        <f>VLOOKUP(C559:C1040,'Correos Cliente'!$A$1:$C$4990,3,FALSE)</f>
        <v>si</v>
      </c>
      <c r="P559">
        <f>VLOOKUP($E559:$E$731,OBRAS!$A$1:$H$4974,8,FALSE)</f>
        <v>0</v>
      </c>
      <c r="R559" s="100"/>
    </row>
    <row r="560" spans="1:18" ht="15" customHeight="1" x14ac:dyDescent="0.25">
      <c r="A560" s="247">
        <v>45046</v>
      </c>
      <c r="B560" s="248" t="s">
        <v>4755</v>
      </c>
      <c r="C560" s="250">
        <v>9873433</v>
      </c>
      <c r="D560" s="248" t="s">
        <v>1339</v>
      </c>
      <c r="E560" s="250">
        <v>8390</v>
      </c>
      <c r="F560" s="248" t="s">
        <v>4164</v>
      </c>
      <c r="G560" s="248" t="s">
        <v>3830</v>
      </c>
      <c r="H560" s="248" t="s">
        <v>1255</v>
      </c>
      <c r="I560" s="246">
        <v>401297.33</v>
      </c>
      <c r="J560" s="246">
        <v>0</v>
      </c>
      <c r="K560" s="246">
        <v>0</v>
      </c>
      <c r="L560" s="251">
        <f t="shared" si="9"/>
        <v>401297.33</v>
      </c>
      <c r="M560" s="251">
        <f>L560</f>
        <v>401297.33</v>
      </c>
      <c r="N560" s="252">
        <v>86492</v>
      </c>
      <c r="O560" t="str">
        <f>VLOOKUP(C560:C1041,'Correos Cliente'!$A$1:$C$4990,3,FALSE)</f>
        <v>si</v>
      </c>
      <c r="P560">
        <f>VLOOKUP($E560:$E$731,OBRAS!$A$1:$H$4974,8,FALSE)</f>
        <v>0</v>
      </c>
      <c r="R560" s="100"/>
    </row>
    <row r="561" spans="1:18" ht="15" customHeight="1" x14ac:dyDescent="0.25">
      <c r="A561" s="247">
        <v>45046</v>
      </c>
      <c r="B561" s="248" t="s">
        <v>4756</v>
      </c>
      <c r="C561" s="250">
        <v>901349015</v>
      </c>
      <c r="D561" s="248" t="s">
        <v>2634</v>
      </c>
      <c r="E561" s="250">
        <v>6972</v>
      </c>
      <c r="F561" s="248" t="s">
        <v>2633</v>
      </c>
      <c r="G561" s="248" t="s">
        <v>3830</v>
      </c>
      <c r="H561" s="248" t="s">
        <v>1255</v>
      </c>
      <c r="I561" s="246">
        <v>2032220</v>
      </c>
      <c r="J561" s="246">
        <v>0</v>
      </c>
      <c r="K561" s="246">
        <v>0</v>
      </c>
      <c r="L561" s="251">
        <f t="shared" si="9"/>
        <v>2032220</v>
      </c>
      <c r="M561" s="251">
        <f>L561</f>
        <v>2032220</v>
      </c>
      <c r="N561" s="252">
        <v>86493</v>
      </c>
      <c r="O561" t="str">
        <f>VLOOKUP(C561:C1042,'Correos Cliente'!$A$1:$C$4990,3,FALSE)</f>
        <v>SI</v>
      </c>
      <c r="P561">
        <f>VLOOKUP($E561:$E$731,OBRAS!$A$1:$H$4974,8,FALSE)</f>
        <v>0</v>
      </c>
      <c r="R561" s="100"/>
    </row>
    <row r="562" spans="1:18" ht="15" customHeight="1" x14ac:dyDescent="0.25">
      <c r="A562" s="247">
        <v>45046</v>
      </c>
      <c r="B562" s="248" t="s">
        <v>4757</v>
      </c>
      <c r="C562" s="250">
        <v>900362954</v>
      </c>
      <c r="D562" s="248" t="s">
        <v>3944</v>
      </c>
      <c r="E562" s="250">
        <v>8166</v>
      </c>
      <c r="F562" s="248" t="s">
        <v>3945</v>
      </c>
      <c r="G562" s="248" t="s">
        <v>3830</v>
      </c>
      <c r="H562" s="248" t="s">
        <v>1255</v>
      </c>
      <c r="I562" s="246">
        <v>10507260</v>
      </c>
      <c r="J562" s="246">
        <v>0</v>
      </c>
      <c r="K562" s="246">
        <v>0</v>
      </c>
      <c r="L562" s="251">
        <f t="shared" si="9"/>
        <v>10507260</v>
      </c>
      <c r="M562" s="251">
        <f>L562</f>
        <v>10507260</v>
      </c>
      <c r="N562" s="252">
        <v>86494</v>
      </c>
      <c r="O562" t="str">
        <f>VLOOKUP(C562:C1043,'Correos Cliente'!$A$1:$C$4990,3,FALSE)</f>
        <v>SI</v>
      </c>
      <c r="P562">
        <f>VLOOKUP($E562:$E$731,OBRAS!$A$1:$H$4974,8,FALSE)</f>
        <v>0</v>
      </c>
      <c r="R562" s="100"/>
    </row>
    <row r="563" spans="1:18" ht="15" customHeight="1" x14ac:dyDescent="0.25">
      <c r="A563" s="247">
        <v>45046</v>
      </c>
      <c r="B563" s="248" t="s">
        <v>4758</v>
      </c>
      <c r="C563" s="250">
        <v>900362954</v>
      </c>
      <c r="D563" s="248" t="s">
        <v>3944</v>
      </c>
      <c r="E563" s="250">
        <v>8205</v>
      </c>
      <c r="F563" s="248" t="s">
        <v>3967</v>
      </c>
      <c r="G563" s="250" t="s">
        <v>4192</v>
      </c>
      <c r="H563" s="248" t="s">
        <v>1255</v>
      </c>
      <c r="I563" s="246">
        <v>0</v>
      </c>
      <c r="J563" s="246">
        <v>11638</v>
      </c>
      <c r="K563" s="246">
        <v>0</v>
      </c>
      <c r="L563" s="251">
        <f t="shared" si="9"/>
        <v>11638</v>
      </c>
      <c r="M563" s="251">
        <f>L563</f>
        <v>11638</v>
      </c>
      <c r="N563" s="252">
        <v>86495</v>
      </c>
      <c r="O563" t="str">
        <f>VLOOKUP(C563:C1044,'Correos Cliente'!$A$1:$C$4990,3,FALSE)</f>
        <v>SI</v>
      </c>
      <c r="P563">
        <f>VLOOKUP($E563:$E$731,OBRAS!$A$1:$H$4974,8,FALSE)</f>
        <v>0</v>
      </c>
      <c r="R563" s="100"/>
    </row>
    <row r="564" spans="1:18" ht="15" customHeight="1" x14ac:dyDescent="0.25">
      <c r="A564" s="247">
        <v>45046</v>
      </c>
      <c r="B564" s="248" t="s">
        <v>4759</v>
      </c>
      <c r="C564" s="250">
        <v>900362954</v>
      </c>
      <c r="D564" s="248" t="s">
        <v>3944</v>
      </c>
      <c r="E564" s="250">
        <v>8205</v>
      </c>
      <c r="F564" s="248" t="s">
        <v>3967</v>
      </c>
      <c r="G564" s="248" t="s">
        <v>3830</v>
      </c>
      <c r="H564" s="248" t="s">
        <v>1255</v>
      </c>
      <c r="I564" s="246">
        <v>1933842.68</v>
      </c>
      <c r="J564" s="246">
        <v>0</v>
      </c>
      <c r="K564" s="246">
        <v>0</v>
      </c>
      <c r="L564" s="251">
        <f t="shared" si="9"/>
        <v>1933842.68</v>
      </c>
      <c r="M564" s="251">
        <f>L564</f>
        <v>1933842.68</v>
      </c>
      <c r="N564" s="252">
        <v>86496</v>
      </c>
      <c r="O564" t="str">
        <f>VLOOKUP(C564:C1045,'Correos Cliente'!$A$1:$C$4990,3,FALSE)</f>
        <v>SI</v>
      </c>
      <c r="P564">
        <f>VLOOKUP($E564:$E$731,OBRAS!$A$1:$H$4974,8,FALSE)</f>
        <v>0</v>
      </c>
      <c r="R564" s="100"/>
    </row>
    <row r="565" spans="1:18" ht="15" customHeight="1" x14ac:dyDescent="0.25">
      <c r="A565" s="247">
        <v>45046</v>
      </c>
      <c r="B565" s="248" t="s">
        <v>4760</v>
      </c>
      <c r="C565" s="250">
        <v>900362954</v>
      </c>
      <c r="D565" s="248" t="s">
        <v>3944</v>
      </c>
      <c r="E565" s="250">
        <v>8205</v>
      </c>
      <c r="F565" s="248" t="s">
        <v>3967</v>
      </c>
      <c r="G565" s="248" t="s">
        <v>4219</v>
      </c>
      <c r="H565" s="248" t="s">
        <v>1255</v>
      </c>
      <c r="I565" s="246">
        <v>0</v>
      </c>
      <c r="J565" s="246">
        <v>0</v>
      </c>
      <c r="K565" s="246">
        <v>74228</v>
      </c>
      <c r="L565" s="251">
        <f t="shared" si="9"/>
        <v>74228</v>
      </c>
      <c r="M565" s="251">
        <f>L565</f>
        <v>74228</v>
      </c>
      <c r="N565" s="252">
        <v>86497</v>
      </c>
      <c r="O565" t="str">
        <f>VLOOKUP(C565:C1046,'Correos Cliente'!$A$1:$C$4990,3,FALSE)</f>
        <v>SI</v>
      </c>
      <c r="P565">
        <f>VLOOKUP($E565:$E$731,OBRAS!$A$1:$H$4974,8,FALSE)</f>
        <v>0</v>
      </c>
      <c r="R565" s="100"/>
    </row>
    <row r="566" spans="1:18" ht="15" customHeight="1" x14ac:dyDescent="0.25">
      <c r="A566" s="247">
        <v>45046</v>
      </c>
      <c r="B566" s="248" t="s">
        <v>4761</v>
      </c>
      <c r="C566" s="250">
        <v>900362954</v>
      </c>
      <c r="D566" s="248" t="s">
        <v>3944</v>
      </c>
      <c r="E566" s="250">
        <v>8248</v>
      </c>
      <c r="F566" s="248" t="s">
        <v>4029</v>
      </c>
      <c r="G566" s="248" t="s">
        <v>3832</v>
      </c>
      <c r="H566" s="248" t="s">
        <v>1255</v>
      </c>
      <c r="I566" s="246">
        <v>0</v>
      </c>
      <c r="J566" s="246">
        <v>0</v>
      </c>
      <c r="K566" s="246">
        <v>259552</v>
      </c>
      <c r="L566" s="251">
        <f t="shared" si="9"/>
        <v>259552</v>
      </c>
      <c r="M566" s="251">
        <f>L566</f>
        <v>259552</v>
      </c>
      <c r="N566" s="252">
        <v>86498</v>
      </c>
      <c r="O566" t="str">
        <f>VLOOKUP(C566:C1047,'Correos Cliente'!$A$1:$C$4990,3,FALSE)</f>
        <v>SI</v>
      </c>
      <c r="P566">
        <f>VLOOKUP($E566:$E$731,OBRAS!$A$1:$H$4974,8,FALSE)</f>
        <v>0</v>
      </c>
      <c r="R566" s="100"/>
    </row>
    <row r="567" spans="1:18" ht="15" customHeight="1" x14ac:dyDescent="0.25">
      <c r="A567" s="247">
        <v>45046</v>
      </c>
      <c r="B567" s="248" t="s">
        <v>4762</v>
      </c>
      <c r="C567" s="250">
        <v>900362954</v>
      </c>
      <c r="D567" s="248" t="s">
        <v>3944</v>
      </c>
      <c r="E567" s="250">
        <v>8248</v>
      </c>
      <c r="F567" s="248" t="s">
        <v>4029</v>
      </c>
      <c r="G567" s="248" t="s">
        <v>3830</v>
      </c>
      <c r="H567" s="248" t="s">
        <v>1255</v>
      </c>
      <c r="I567" s="246">
        <v>17540700.260000002</v>
      </c>
      <c r="J567" s="246">
        <v>0</v>
      </c>
      <c r="K567" s="246">
        <v>0</v>
      </c>
      <c r="L567" s="251">
        <f t="shared" si="9"/>
        <v>17540700.260000002</v>
      </c>
      <c r="M567" s="251">
        <f>L567</f>
        <v>17540700.260000002</v>
      </c>
      <c r="N567" s="252">
        <v>86499</v>
      </c>
      <c r="O567" t="str">
        <f>VLOOKUP(C567:C1048,'Correos Cliente'!$A$1:$C$4990,3,FALSE)</f>
        <v>SI</v>
      </c>
      <c r="P567">
        <f>VLOOKUP($E567:$E$731,OBRAS!$A$1:$H$4974,8,FALSE)</f>
        <v>0</v>
      </c>
      <c r="R567" s="100"/>
    </row>
    <row r="568" spans="1:18" ht="15" customHeight="1" x14ac:dyDescent="0.25">
      <c r="A568" s="247">
        <v>45046</v>
      </c>
      <c r="B568" s="248" t="s">
        <v>4763</v>
      </c>
      <c r="C568" s="250">
        <v>900362954</v>
      </c>
      <c r="D568" s="248" t="s">
        <v>3944</v>
      </c>
      <c r="E568" s="250">
        <v>8266</v>
      </c>
      <c r="F568" s="248" t="s">
        <v>4030</v>
      </c>
      <c r="G568" s="248" t="s">
        <v>3830</v>
      </c>
      <c r="H568" s="248" t="s">
        <v>1255</v>
      </c>
      <c r="I568" s="246">
        <v>10792874</v>
      </c>
      <c r="J568" s="246">
        <v>0</v>
      </c>
      <c r="K568" s="246">
        <v>0</v>
      </c>
      <c r="L568" s="251">
        <f t="shared" si="9"/>
        <v>10792874</v>
      </c>
      <c r="M568" s="251">
        <f>L568</f>
        <v>10792874</v>
      </c>
      <c r="N568" s="252">
        <v>86500</v>
      </c>
      <c r="O568" t="str">
        <f>VLOOKUP(C568:C1049,'Correos Cliente'!$A$1:$C$4990,3,FALSE)</f>
        <v>SI</v>
      </c>
      <c r="P568">
        <f>VLOOKUP($E568:$E$731,OBRAS!$A$1:$H$4974,8,FALSE)</f>
        <v>0</v>
      </c>
      <c r="R568" s="100"/>
    </row>
    <row r="569" spans="1:18" ht="15" customHeight="1" x14ac:dyDescent="0.25">
      <c r="A569" s="247">
        <v>45046</v>
      </c>
      <c r="B569" s="248" t="s">
        <v>4764</v>
      </c>
      <c r="C569" s="250">
        <v>900362954</v>
      </c>
      <c r="D569" s="248" t="s">
        <v>3944</v>
      </c>
      <c r="E569" s="250">
        <v>8277</v>
      </c>
      <c r="F569" s="248" t="s">
        <v>4043</v>
      </c>
      <c r="G569" s="248" t="s">
        <v>3830</v>
      </c>
      <c r="H569" s="248" t="s">
        <v>1255</v>
      </c>
      <c r="I569" s="246">
        <v>1289346</v>
      </c>
      <c r="J569" s="246">
        <v>0</v>
      </c>
      <c r="K569" s="246">
        <v>0</v>
      </c>
      <c r="L569" s="251">
        <f t="shared" si="9"/>
        <v>1289346</v>
      </c>
      <c r="M569" s="251">
        <f>L569</f>
        <v>1289346</v>
      </c>
      <c r="N569" s="252">
        <v>86501</v>
      </c>
      <c r="O569" t="str">
        <f>VLOOKUP(C569:C1050,'Correos Cliente'!$A$1:$C$4990,3,FALSE)</f>
        <v>SI</v>
      </c>
      <c r="P569">
        <f>VLOOKUP($E569:$E$731,OBRAS!$A$1:$H$4974,8,FALSE)</f>
        <v>0</v>
      </c>
      <c r="R569" s="100"/>
    </row>
    <row r="570" spans="1:18" ht="15" customHeight="1" x14ac:dyDescent="0.25">
      <c r="A570" s="247">
        <v>45046</v>
      </c>
      <c r="B570" s="248" t="s">
        <v>4765</v>
      </c>
      <c r="C570" s="250">
        <v>900362954</v>
      </c>
      <c r="D570" s="248" t="s">
        <v>3944</v>
      </c>
      <c r="E570" s="250">
        <v>8278</v>
      </c>
      <c r="F570" s="248" t="s">
        <v>4044</v>
      </c>
      <c r="G570" s="248" t="s">
        <v>3830</v>
      </c>
      <c r="H570" s="248" t="s">
        <v>1255</v>
      </c>
      <c r="I570" s="246">
        <v>612755</v>
      </c>
      <c r="J570" s="246">
        <v>0</v>
      </c>
      <c r="K570" s="246">
        <v>0</v>
      </c>
      <c r="L570" s="251">
        <f t="shared" si="9"/>
        <v>612755</v>
      </c>
      <c r="M570" s="251">
        <f>L570</f>
        <v>612755</v>
      </c>
      <c r="N570" s="252">
        <v>86502</v>
      </c>
      <c r="O570" t="str">
        <f>VLOOKUP(C570:C1051,'Correos Cliente'!$A$1:$C$4990,3,FALSE)</f>
        <v>SI</v>
      </c>
      <c r="P570">
        <f>VLOOKUP($E570:$E$731,OBRAS!$A$1:$H$4974,8,FALSE)</f>
        <v>0</v>
      </c>
      <c r="R570" s="100"/>
    </row>
    <row r="571" spans="1:18" ht="15" customHeight="1" x14ac:dyDescent="0.25">
      <c r="A571" s="247">
        <v>45046</v>
      </c>
      <c r="B571" s="248" t="s">
        <v>4766</v>
      </c>
      <c r="C571" s="250">
        <v>900362954</v>
      </c>
      <c r="D571" s="248" t="s">
        <v>3944</v>
      </c>
      <c r="E571" s="250">
        <v>8344</v>
      </c>
      <c r="F571" s="248" t="s">
        <v>4113</v>
      </c>
      <c r="G571" s="248" t="s">
        <v>3830</v>
      </c>
      <c r="H571" s="248" t="s">
        <v>1255</v>
      </c>
      <c r="I571" s="246">
        <v>1821564.32</v>
      </c>
      <c r="J571" s="246">
        <v>0</v>
      </c>
      <c r="K571" s="246">
        <v>0</v>
      </c>
      <c r="L571" s="251">
        <f t="shared" si="9"/>
        <v>1821564.32</v>
      </c>
      <c r="M571" s="251">
        <f>L571</f>
        <v>1821564.32</v>
      </c>
      <c r="N571" s="252">
        <v>86503</v>
      </c>
      <c r="O571" t="str">
        <f>VLOOKUP(C571:C1052,'Correos Cliente'!$A$1:$C$4990,3,FALSE)</f>
        <v>SI</v>
      </c>
      <c r="P571">
        <f>VLOOKUP($E571:$E$731,OBRAS!$A$1:$H$4974,8,FALSE)</f>
        <v>0</v>
      </c>
      <c r="R571" s="100"/>
    </row>
    <row r="572" spans="1:18" ht="15" customHeight="1" x14ac:dyDescent="0.25">
      <c r="A572" s="247">
        <v>45046</v>
      </c>
      <c r="B572" s="248" t="s">
        <v>4767</v>
      </c>
      <c r="C572" s="250">
        <v>901357281</v>
      </c>
      <c r="D572" s="248" t="s">
        <v>2546</v>
      </c>
      <c r="E572" s="250">
        <v>7837</v>
      </c>
      <c r="F572" s="248" t="s">
        <v>3560</v>
      </c>
      <c r="G572" s="250" t="s">
        <v>4192</v>
      </c>
      <c r="H572" s="248" t="s">
        <v>1255</v>
      </c>
      <c r="I572" s="246">
        <v>0</v>
      </c>
      <c r="J572" s="246">
        <v>23819</v>
      </c>
      <c r="K572" s="246">
        <v>0</v>
      </c>
      <c r="L572" s="251">
        <f t="shared" si="9"/>
        <v>23819</v>
      </c>
      <c r="M572" s="251">
        <f>L572</f>
        <v>23819</v>
      </c>
      <c r="N572" s="252">
        <v>86504</v>
      </c>
      <c r="O572" t="str">
        <f>VLOOKUP(C572:C1053,'Correos Cliente'!$A$1:$C$4990,3,FALSE)</f>
        <v>SI</v>
      </c>
      <c r="P572">
        <f>VLOOKUP($E572:$E$731,OBRAS!$A$1:$H$4974,8,FALSE)</f>
        <v>0</v>
      </c>
      <c r="R572" s="100"/>
    </row>
    <row r="573" spans="1:18" ht="15" customHeight="1" x14ac:dyDescent="0.25">
      <c r="A573" s="247">
        <v>45046</v>
      </c>
      <c r="B573" s="248" t="s">
        <v>4768</v>
      </c>
      <c r="C573" s="250">
        <v>901357281</v>
      </c>
      <c r="D573" s="248" t="s">
        <v>2546</v>
      </c>
      <c r="E573" s="250">
        <v>7837</v>
      </c>
      <c r="F573" s="248" t="s">
        <v>3560</v>
      </c>
      <c r="G573" s="248" t="s">
        <v>3830</v>
      </c>
      <c r="H573" s="248" t="s">
        <v>1255</v>
      </c>
      <c r="I573" s="246">
        <v>71534.64</v>
      </c>
      <c r="J573" s="246">
        <v>0</v>
      </c>
      <c r="K573" s="246">
        <v>0</v>
      </c>
      <c r="L573" s="251">
        <f t="shared" si="9"/>
        <v>71534.64</v>
      </c>
      <c r="M573" s="251">
        <f>L573</f>
        <v>71534.64</v>
      </c>
      <c r="N573" s="252">
        <v>86505</v>
      </c>
      <c r="O573" t="str">
        <f>VLOOKUP(C573:C1054,'Correos Cliente'!$A$1:$C$4990,3,FALSE)</f>
        <v>SI</v>
      </c>
      <c r="P573">
        <f>VLOOKUP($E573:$E$731,OBRAS!$A$1:$H$4974,8,FALSE)</f>
        <v>0</v>
      </c>
      <c r="R573" s="100"/>
    </row>
    <row r="574" spans="1:18" ht="15" customHeight="1" x14ac:dyDescent="0.25">
      <c r="A574" s="247">
        <v>45046</v>
      </c>
      <c r="B574" s="248" t="s">
        <v>4769</v>
      </c>
      <c r="C574" s="250">
        <v>901357281</v>
      </c>
      <c r="D574" s="248" t="s">
        <v>2546</v>
      </c>
      <c r="E574" s="250">
        <v>7902</v>
      </c>
      <c r="F574" s="248" t="s">
        <v>3634</v>
      </c>
      <c r="G574" s="248" t="s">
        <v>4219</v>
      </c>
      <c r="H574" s="248" t="s">
        <v>1255</v>
      </c>
      <c r="I574" s="246">
        <v>0</v>
      </c>
      <c r="J574" s="246">
        <v>0</v>
      </c>
      <c r="K574" s="246">
        <v>34977</v>
      </c>
      <c r="L574" s="251">
        <f t="shared" si="9"/>
        <v>34977</v>
      </c>
      <c r="M574" s="251">
        <f>L574</f>
        <v>34977</v>
      </c>
      <c r="N574" s="252">
        <v>86506</v>
      </c>
      <c r="O574" t="str">
        <f>VLOOKUP(C574:C1055,'Correos Cliente'!$A$1:$C$4990,3,FALSE)</f>
        <v>SI</v>
      </c>
      <c r="P574">
        <f>VLOOKUP($E574:$E$731,OBRAS!$A$1:$H$4974,8,FALSE)</f>
        <v>0</v>
      </c>
      <c r="R574" s="100"/>
    </row>
    <row r="575" spans="1:18" ht="15" customHeight="1" x14ac:dyDescent="0.25">
      <c r="A575" s="247">
        <v>45046</v>
      </c>
      <c r="B575" s="248" t="s">
        <v>4770</v>
      </c>
      <c r="C575" s="250">
        <v>901357281</v>
      </c>
      <c r="D575" s="248" t="s">
        <v>2546</v>
      </c>
      <c r="E575" s="250">
        <v>7902</v>
      </c>
      <c r="F575" s="248" t="s">
        <v>3634</v>
      </c>
      <c r="G575" s="248" t="s">
        <v>3830</v>
      </c>
      <c r="H575" s="248" t="s">
        <v>1255</v>
      </c>
      <c r="I575" s="246">
        <v>854188.3</v>
      </c>
      <c r="J575" s="246">
        <v>0</v>
      </c>
      <c r="K575" s="246">
        <v>0</v>
      </c>
      <c r="L575" s="251">
        <f t="shared" si="9"/>
        <v>854188.3</v>
      </c>
      <c r="M575" s="251">
        <f>L575</f>
        <v>854188.3</v>
      </c>
      <c r="N575" s="252">
        <v>86507</v>
      </c>
      <c r="O575" t="str">
        <f>VLOOKUP(C575:C1056,'Correos Cliente'!$A$1:$C$4990,3,FALSE)</f>
        <v>SI</v>
      </c>
      <c r="P575">
        <f>VLOOKUP($E575:$E$731,OBRAS!$A$1:$H$4974,8,FALSE)</f>
        <v>0</v>
      </c>
      <c r="R575" s="100"/>
    </row>
    <row r="576" spans="1:18" ht="15" customHeight="1" x14ac:dyDescent="0.25">
      <c r="A576" s="247">
        <v>45046</v>
      </c>
      <c r="B576" s="248" t="s">
        <v>4771</v>
      </c>
      <c r="C576" s="250">
        <v>901357281</v>
      </c>
      <c r="D576" s="248" t="s">
        <v>2546</v>
      </c>
      <c r="E576" s="250">
        <v>7902</v>
      </c>
      <c r="F576" s="248" t="s">
        <v>3634</v>
      </c>
      <c r="G576" s="250" t="s">
        <v>4192</v>
      </c>
      <c r="H576" s="248" t="s">
        <v>1255</v>
      </c>
      <c r="I576" s="246">
        <v>0</v>
      </c>
      <c r="J576" s="246">
        <v>89736</v>
      </c>
      <c r="K576" s="246">
        <v>0</v>
      </c>
      <c r="L576" s="251">
        <f t="shared" si="9"/>
        <v>89736</v>
      </c>
      <c r="M576" s="251">
        <f>L576</f>
        <v>89736</v>
      </c>
      <c r="N576" s="252">
        <v>86508</v>
      </c>
      <c r="O576" t="str">
        <f>VLOOKUP(C576:C1057,'Correos Cliente'!$A$1:$C$4990,3,FALSE)</f>
        <v>SI</v>
      </c>
      <c r="P576">
        <f>VLOOKUP($E576:$E$731,OBRAS!$A$1:$H$4974,8,FALSE)</f>
        <v>0</v>
      </c>
      <c r="R576" s="100"/>
    </row>
    <row r="577" spans="1:18" ht="15" customHeight="1" x14ac:dyDescent="0.25">
      <c r="A577" s="247">
        <v>45046</v>
      </c>
      <c r="B577" s="248" t="s">
        <v>4772</v>
      </c>
      <c r="C577" s="250">
        <v>900418079</v>
      </c>
      <c r="D577" s="248" t="s">
        <v>3809</v>
      </c>
      <c r="E577" s="250">
        <v>8051</v>
      </c>
      <c r="F577" s="248" t="s">
        <v>3810</v>
      </c>
      <c r="G577" s="248" t="s">
        <v>3830</v>
      </c>
      <c r="H577" s="248" t="s">
        <v>1255</v>
      </c>
      <c r="I577" s="246">
        <v>11159223</v>
      </c>
      <c r="J577" s="246">
        <v>0</v>
      </c>
      <c r="K577" s="246">
        <v>0</v>
      </c>
      <c r="L577" s="251">
        <f t="shared" si="9"/>
        <v>11159223</v>
      </c>
      <c r="M577" s="251">
        <f>L577</f>
        <v>11159223</v>
      </c>
      <c r="N577" s="252">
        <v>86509</v>
      </c>
      <c r="O577" t="str">
        <f>VLOOKUP(C577:C1058,'Correos Cliente'!$A$1:$C$4990,3,FALSE)</f>
        <v>SI</v>
      </c>
      <c r="P577">
        <f>VLOOKUP($E577:$E$731,OBRAS!$A$1:$H$4974,8,FALSE)</f>
        <v>0</v>
      </c>
      <c r="R577" s="100"/>
    </row>
    <row r="578" spans="1:18" ht="15" customHeight="1" x14ac:dyDescent="0.25">
      <c r="A578" s="247">
        <v>45046</v>
      </c>
      <c r="B578" s="248" t="s">
        <v>4773</v>
      </c>
      <c r="C578" s="250">
        <v>900418079</v>
      </c>
      <c r="D578" s="248" t="s">
        <v>3809</v>
      </c>
      <c r="E578" s="250">
        <v>8052</v>
      </c>
      <c r="F578" s="248" t="s">
        <v>3811</v>
      </c>
      <c r="G578" s="248" t="s">
        <v>3830</v>
      </c>
      <c r="H578" s="248" t="s">
        <v>1255</v>
      </c>
      <c r="I578" s="246">
        <v>11519000</v>
      </c>
      <c r="J578" s="246">
        <v>0</v>
      </c>
      <c r="K578" s="246">
        <v>0</v>
      </c>
      <c r="L578" s="251">
        <f t="shared" si="9"/>
        <v>11519000</v>
      </c>
      <c r="M578" s="251">
        <f>L578</f>
        <v>11519000</v>
      </c>
      <c r="N578" s="252">
        <v>86510</v>
      </c>
      <c r="O578" t="str">
        <f>VLOOKUP(C578:C1059,'Correos Cliente'!$A$1:$C$4990,3,FALSE)</f>
        <v>SI</v>
      </c>
      <c r="P578">
        <f>VLOOKUP($E578:$E$731,OBRAS!$A$1:$H$4974,8,FALSE)</f>
        <v>0</v>
      </c>
      <c r="R578" s="100"/>
    </row>
    <row r="579" spans="1:18" ht="15" customHeight="1" x14ac:dyDescent="0.25">
      <c r="A579" s="247">
        <v>45046</v>
      </c>
      <c r="B579" s="248" t="s">
        <v>4774</v>
      </c>
      <c r="C579" s="250">
        <v>900234231</v>
      </c>
      <c r="D579" s="248" t="s">
        <v>3795</v>
      </c>
      <c r="E579" s="250">
        <v>8055</v>
      </c>
      <c r="F579" s="248" t="s">
        <v>3796</v>
      </c>
      <c r="G579" s="248" t="s">
        <v>3830</v>
      </c>
      <c r="H579" s="248" t="s">
        <v>1253</v>
      </c>
      <c r="I579" s="246">
        <v>4751460</v>
      </c>
      <c r="J579" s="246">
        <v>0</v>
      </c>
      <c r="K579" s="246">
        <v>0</v>
      </c>
      <c r="L579" s="251">
        <f t="shared" ref="L579:L642" si="10">I579+J579+K579</f>
        <v>4751460</v>
      </c>
      <c r="M579" s="251">
        <f>L579</f>
        <v>4751460</v>
      </c>
      <c r="N579" s="252">
        <v>86355</v>
      </c>
      <c r="O579" t="str">
        <f>VLOOKUP(C579:C1060,'Correos Cliente'!$A$1:$C$4990,3,FALSE)</f>
        <v>SI</v>
      </c>
      <c r="P579">
        <f>VLOOKUP($E579:$E$731,OBRAS!$A$1:$H$4974,8,FALSE)</f>
        <v>0</v>
      </c>
      <c r="R579" s="100"/>
    </row>
    <row r="580" spans="1:18" ht="15" customHeight="1" x14ac:dyDescent="0.25">
      <c r="A580" s="247">
        <v>45046</v>
      </c>
      <c r="B580" s="248" t="s">
        <v>4775</v>
      </c>
      <c r="C580" s="250">
        <v>900234231</v>
      </c>
      <c r="D580" s="248" t="s">
        <v>3795</v>
      </c>
      <c r="E580" s="250">
        <v>8103</v>
      </c>
      <c r="F580" s="248" t="s">
        <v>3872</v>
      </c>
      <c r="G580" s="248" t="s">
        <v>3830</v>
      </c>
      <c r="H580" s="248" t="s">
        <v>1253</v>
      </c>
      <c r="I580" s="246">
        <v>187010</v>
      </c>
      <c r="J580" s="246">
        <v>0</v>
      </c>
      <c r="K580" s="246">
        <v>0</v>
      </c>
      <c r="L580" s="251">
        <f t="shared" si="10"/>
        <v>187010</v>
      </c>
      <c r="M580" s="251">
        <f>L580</f>
        <v>187010</v>
      </c>
      <c r="N580" s="252">
        <v>86356</v>
      </c>
      <c r="O580" t="str">
        <f>VLOOKUP(C580:C1061,'Correos Cliente'!$A$1:$C$4990,3,FALSE)</f>
        <v>SI</v>
      </c>
      <c r="P580">
        <f>VLOOKUP($E580:$E$731,OBRAS!$A$1:$H$4974,8,FALSE)</f>
        <v>0</v>
      </c>
      <c r="R580" s="100"/>
    </row>
    <row r="581" spans="1:18" ht="15" customHeight="1" x14ac:dyDescent="0.25">
      <c r="A581" s="247">
        <v>45046</v>
      </c>
      <c r="B581" s="248" t="s">
        <v>4776</v>
      </c>
      <c r="C581" s="250">
        <v>900234231</v>
      </c>
      <c r="D581" s="248" t="s">
        <v>3795</v>
      </c>
      <c r="E581" s="250">
        <v>8137</v>
      </c>
      <c r="F581" s="248" t="s">
        <v>3892</v>
      </c>
      <c r="G581" s="248" t="s">
        <v>3830</v>
      </c>
      <c r="H581" s="248" t="s">
        <v>1253</v>
      </c>
      <c r="I581" s="246">
        <v>10720696</v>
      </c>
      <c r="J581" s="246">
        <v>0</v>
      </c>
      <c r="K581" s="246">
        <v>0</v>
      </c>
      <c r="L581" s="251">
        <f t="shared" si="10"/>
        <v>10720696</v>
      </c>
      <c r="M581" s="251">
        <f>L581</f>
        <v>10720696</v>
      </c>
      <c r="N581" s="252">
        <v>86357</v>
      </c>
      <c r="O581" t="str">
        <f>VLOOKUP(C581:C1062,'Correos Cliente'!$A$1:$C$4990,3,FALSE)</f>
        <v>SI</v>
      </c>
      <c r="P581">
        <f>VLOOKUP($E581:$E$731,OBRAS!$A$1:$H$4974,8,FALSE)</f>
        <v>0</v>
      </c>
      <c r="R581" s="100"/>
    </row>
    <row r="582" spans="1:18" ht="15" customHeight="1" x14ac:dyDescent="0.25">
      <c r="A582" s="247">
        <v>45046</v>
      </c>
      <c r="B582" s="248" t="s">
        <v>4777</v>
      </c>
      <c r="C582" s="250">
        <v>900234231</v>
      </c>
      <c r="D582" s="248" t="s">
        <v>3795</v>
      </c>
      <c r="E582" s="250">
        <v>8353</v>
      </c>
      <c r="F582" s="248" t="s">
        <v>4122</v>
      </c>
      <c r="G582" s="248" t="s">
        <v>3830</v>
      </c>
      <c r="H582" s="248" t="s">
        <v>1253</v>
      </c>
      <c r="I582" s="246">
        <v>15669813.869999999</v>
      </c>
      <c r="J582" s="246">
        <v>0</v>
      </c>
      <c r="K582" s="246">
        <v>0</v>
      </c>
      <c r="L582" s="251">
        <f t="shared" si="10"/>
        <v>15669813.869999999</v>
      </c>
      <c r="M582" s="251">
        <f>L582</f>
        <v>15669813.869999999</v>
      </c>
      <c r="N582" s="252">
        <v>86358</v>
      </c>
      <c r="O582" t="str">
        <f>VLOOKUP(C582:C1063,'Correos Cliente'!$A$1:$C$4990,3,FALSE)</f>
        <v>SI</v>
      </c>
      <c r="P582">
        <f>VLOOKUP($E582:$E$731,OBRAS!$A$1:$H$4974,8,FALSE)</f>
        <v>0</v>
      </c>
      <c r="R582" s="100"/>
    </row>
    <row r="583" spans="1:18" ht="15" customHeight="1" x14ac:dyDescent="0.25">
      <c r="A583" s="247">
        <v>45046</v>
      </c>
      <c r="B583" s="248" t="s">
        <v>4778</v>
      </c>
      <c r="C583" s="250">
        <v>900234231</v>
      </c>
      <c r="D583" s="248" t="s">
        <v>3795</v>
      </c>
      <c r="E583" s="250">
        <v>8353</v>
      </c>
      <c r="F583" s="248" t="s">
        <v>4122</v>
      </c>
      <c r="G583" s="248" t="s">
        <v>3832</v>
      </c>
      <c r="H583" s="248" t="s">
        <v>1253</v>
      </c>
      <c r="I583" s="246">
        <v>0</v>
      </c>
      <c r="J583" s="246">
        <v>0</v>
      </c>
      <c r="K583" s="246">
        <v>22285514</v>
      </c>
      <c r="L583" s="251">
        <f t="shared" si="10"/>
        <v>22285514</v>
      </c>
      <c r="M583" s="251">
        <f>L583</f>
        <v>22285514</v>
      </c>
      <c r="N583" s="252">
        <v>86359</v>
      </c>
      <c r="O583" t="str">
        <f>VLOOKUP(C583:C1064,'Correos Cliente'!$A$1:$C$4990,3,FALSE)</f>
        <v>SI</v>
      </c>
      <c r="P583">
        <f>VLOOKUP($E583:$E$731,OBRAS!$A$1:$H$4974,8,FALSE)</f>
        <v>0</v>
      </c>
      <c r="R583" s="100"/>
    </row>
    <row r="584" spans="1:18" ht="15" customHeight="1" x14ac:dyDescent="0.25">
      <c r="A584" s="245">
        <v>45046</v>
      </c>
      <c r="B584" s="241" t="s">
        <v>4779</v>
      </c>
      <c r="C584" s="244">
        <v>901439396</v>
      </c>
      <c r="D584" s="241" t="s">
        <v>3720</v>
      </c>
      <c r="E584" s="244">
        <v>7978</v>
      </c>
      <c r="F584" s="241" t="s">
        <v>3719</v>
      </c>
      <c r="G584" s="241" t="s">
        <v>3830</v>
      </c>
      <c r="H584" s="241" t="s">
        <v>1253</v>
      </c>
      <c r="I584" s="246">
        <v>24110023</v>
      </c>
      <c r="J584" s="246">
        <v>0</v>
      </c>
      <c r="K584" s="246">
        <v>0</v>
      </c>
      <c r="L584" s="240">
        <f t="shared" si="10"/>
        <v>24110023</v>
      </c>
      <c r="M584" s="240">
        <f>L584</f>
        <v>24110023</v>
      </c>
      <c r="N584" s="235"/>
      <c r="O584" t="str">
        <f>VLOOKUP(C584:C1065,'Correos Cliente'!$A$1:$C$4990,3,FALSE)</f>
        <v>SI</v>
      </c>
      <c r="P584" t="str">
        <f>VLOOKUP($E584:$E$731,OBRAS!$A$1:$H$4974,8,FALSE)</f>
        <v>ACTA PARA FACTURAR</v>
      </c>
      <c r="R584" s="100"/>
    </row>
    <row r="585" spans="1:18" ht="15" customHeight="1" x14ac:dyDescent="0.25">
      <c r="A585" s="245">
        <v>45046</v>
      </c>
      <c r="B585" s="241" t="s">
        <v>4780</v>
      </c>
      <c r="C585" s="244">
        <v>901439396</v>
      </c>
      <c r="D585" s="241" t="s">
        <v>3720</v>
      </c>
      <c r="E585" s="244">
        <v>7988</v>
      </c>
      <c r="F585" s="241" t="s">
        <v>3730</v>
      </c>
      <c r="G585" s="241" t="s">
        <v>3830</v>
      </c>
      <c r="H585" s="241" t="s">
        <v>1253</v>
      </c>
      <c r="I585" s="246">
        <v>24032739</v>
      </c>
      <c r="J585" s="246">
        <v>0</v>
      </c>
      <c r="K585" s="246">
        <v>0</v>
      </c>
      <c r="L585" s="240">
        <f t="shared" si="10"/>
        <v>24032739</v>
      </c>
      <c r="M585" s="240">
        <f>L585</f>
        <v>24032739</v>
      </c>
      <c r="N585" s="235"/>
      <c r="O585" t="str">
        <f>VLOOKUP(C585:C1066,'Correos Cliente'!$A$1:$C$4990,3,FALSE)</f>
        <v>SI</v>
      </c>
      <c r="P585" t="str">
        <f>VLOOKUP($E585:$E$731,OBRAS!$A$1:$H$4974,8,FALSE)</f>
        <v>ACTA PARA FACTURAR</v>
      </c>
      <c r="R585" s="100"/>
    </row>
    <row r="586" spans="1:18" ht="15" customHeight="1" x14ac:dyDescent="0.25">
      <c r="A586" s="245">
        <v>45046</v>
      </c>
      <c r="B586" s="241" t="s">
        <v>4781</v>
      </c>
      <c r="C586" s="244">
        <v>901439396</v>
      </c>
      <c r="D586" s="241" t="s">
        <v>3720</v>
      </c>
      <c r="E586" s="244">
        <v>8084</v>
      </c>
      <c r="F586" s="241" t="s">
        <v>3873</v>
      </c>
      <c r="G586" s="241" t="s">
        <v>3830</v>
      </c>
      <c r="H586" s="241" t="s">
        <v>1253</v>
      </c>
      <c r="I586" s="246">
        <v>22257295</v>
      </c>
      <c r="J586" s="246">
        <v>0</v>
      </c>
      <c r="K586" s="246">
        <v>0</v>
      </c>
      <c r="L586" s="240">
        <f t="shared" si="10"/>
        <v>22257295</v>
      </c>
      <c r="M586" s="240">
        <f>L586</f>
        <v>22257295</v>
      </c>
      <c r="N586" s="235"/>
      <c r="O586" t="str">
        <f>VLOOKUP(C586:C1067,'Correos Cliente'!$A$1:$C$4990,3,FALSE)</f>
        <v>SI</v>
      </c>
      <c r="P586" t="str">
        <f>VLOOKUP($E586:$E$731,OBRAS!$A$1:$H$4974,8,FALSE)</f>
        <v>ACTA PARA FACTURAR</v>
      </c>
      <c r="R586" s="100"/>
    </row>
    <row r="587" spans="1:18" ht="15" customHeight="1" x14ac:dyDescent="0.25">
      <c r="A587" s="245">
        <v>45046</v>
      </c>
      <c r="B587" s="241" t="s">
        <v>4782</v>
      </c>
      <c r="C587" s="244">
        <v>901439396</v>
      </c>
      <c r="D587" s="241" t="s">
        <v>3720</v>
      </c>
      <c r="E587" s="244">
        <v>8100</v>
      </c>
      <c r="F587" s="241" t="s">
        <v>3874</v>
      </c>
      <c r="G587" s="241" t="s">
        <v>3830</v>
      </c>
      <c r="H587" s="241" t="s">
        <v>1253</v>
      </c>
      <c r="I587" s="246">
        <v>22024933</v>
      </c>
      <c r="J587" s="246">
        <v>0</v>
      </c>
      <c r="K587" s="246">
        <v>0</v>
      </c>
      <c r="L587" s="240">
        <f t="shared" si="10"/>
        <v>22024933</v>
      </c>
      <c r="M587" s="240">
        <f>L587</f>
        <v>22024933</v>
      </c>
      <c r="N587" s="235"/>
      <c r="O587" t="str">
        <f>VLOOKUP(C587:C1068,'Correos Cliente'!$A$1:$C$4990,3,FALSE)</f>
        <v>SI</v>
      </c>
      <c r="P587" t="str">
        <f>VLOOKUP($E587:$E$731,OBRAS!$A$1:$H$4974,8,FALSE)</f>
        <v>ACTA PARA FACTURAR</v>
      </c>
      <c r="R587" s="100"/>
    </row>
    <row r="588" spans="1:18" ht="15" customHeight="1" x14ac:dyDescent="0.25">
      <c r="A588" s="245">
        <v>45046</v>
      </c>
      <c r="B588" s="241" t="s">
        <v>4783</v>
      </c>
      <c r="C588" s="244">
        <v>901439396</v>
      </c>
      <c r="D588" s="241" t="s">
        <v>3720</v>
      </c>
      <c r="E588" s="244">
        <v>8105</v>
      </c>
      <c r="F588" s="241" t="s">
        <v>3875</v>
      </c>
      <c r="G588" s="241" t="s">
        <v>3830</v>
      </c>
      <c r="H588" s="241" t="s">
        <v>1253</v>
      </c>
      <c r="I588" s="246">
        <v>10958316</v>
      </c>
      <c r="J588" s="246">
        <v>0</v>
      </c>
      <c r="K588" s="246">
        <v>0</v>
      </c>
      <c r="L588" s="240">
        <f t="shared" si="10"/>
        <v>10958316</v>
      </c>
      <c r="M588" s="240">
        <f>L588</f>
        <v>10958316</v>
      </c>
      <c r="N588" s="235"/>
      <c r="O588" t="str">
        <f>VLOOKUP(C588:C1069,'Correos Cliente'!$A$1:$C$4990,3,FALSE)</f>
        <v>SI</v>
      </c>
      <c r="P588" t="str">
        <f>VLOOKUP($E588:$E$731,OBRAS!$A$1:$H$4974,8,FALSE)</f>
        <v>ACTA PARA FACTURAR</v>
      </c>
      <c r="R588" s="100"/>
    </row>
    <row r="589" spans="1:18" ht="15" customHeight="1" x14ac:dyDescent="0.25">
      <c r="A589" s="245">
        <v>45046</v>
      </c>
      <c r="B589" s="241" t="s">
        <v>4784</v>
      </c>
      <c r="C589" s="244">
        <v>901439396</v>
      </c>
      <c r="D589" s="241" t="s">
        <v>3720</v>
      </c>
      <c r="E589" s="244">
        <v>8131</v>
      </c>
      <c r="F589" s="241" t="s">
        <v>3886</v>
      </c>
      <c r="G589" s="241" t="s">
        <v>3830</v>
      </c>
      <c r="H589" s="241" t="s">
        <v>1253</v>
      </c>
      <c r="I589" s="246">
        <v>10958013</v>
      </c>
      <c r="J589" s="246">
        <v>0</v>
      </c>
      <c r="K589" s="246">
        <v>0</v>
      </c>
      <c r="L589" s="240">
        <f t="shared" si="10"/>
        <v>10958013</v>
      </c>
      <c r="M589" s="240">
        <f>L589</f>
        <v>10958013</v>
      </c>
      <c r="N589" s="235"/>
      <c r="O589" t="str">
        <f>VLOOKUP(C589:C1070,'Correos Cliente'!$A$1:$C$4990,3,FALSE)</f>
        <v>SI</v>
      </c>
      <c r="P589" t="str">
        <f>VLOOKUP($E589:$E$731,OBRAS!$A$1:$H$4974,8,FALSE)</f>
        <v>ACTA PARA FACTURAR</v>
      </c>
      <c r="R589" s="100"/>
    </row>
    <row r="590" spans="1:18" ht="15" customHeight="1" x14ac:dyDescent="0.25">
      <c r="A590" s="245">
        <v>45046</v>
      </c>
      <c r="B590" s="241" t="s">
        <v>4785</v>
      </c>
      <c r="C590" s="244">
        <v>901439396</v>
      </c>
      <c r="D590" s="241" t="s">
        <v>3720</v>
      </c>
      <c r="E590" s="244">
        <v>8337</v>
      </c>
      <c r="F590" s="241" t="s">
        <v>4105</v>
      </c>
      <c r="G590" s="241" t="s">
        <v>3832</v>
      </c>
      <c r="H590" s="241" t="s">
        <v>1253</v>
      </c>
      <c r="I590" s="246">
        <v>0</v>
      </c>
      <c r="J590" s="246">
        <v>0</v>
      </c>
      <c r="K590" s="246">
        <v>3772408</v>
      </c>
      <c r="L590" s="240">
        <f t="shared" si="10"/>
        <v>3772408</v>
      </c>
      <c r="M590" s="240">
        <f>L590</f>
        <v>3772408</v>
      </c>
      <c r="N590" s="235"/>
      <c r="O590" t="str">
        <f>VLOOKUP(C590:C1071,'Correos Cliente'!$A$1:$C$4990,3,FALSE)</f>
        <v>SI</v>
      </c>
      <c r="P590" t="str">
        <f>VLOOKUP($E590:$E$731,OBRAS!$A$1:$H$4974,8,FALSE)</f>
        <v>ACTA PARA FACTURAR</v>
      </c>
      <c r="R590" s="100"/>
    </row>
    <row r="591" spans="1:18" ht="15" customHeight="1" x14ac:dyDescent="0.25">
      <c r="A591" s="245">
        <v>45046</v>
      </c>
      <c r="B591" s="241" t="s">
        <v>4786</v>
      </c>
      <c r="C591" s="244">
        <v>901439396</v>
      </c>
      <c r="D591" s="241" t="s">
        <v>3720</v>
      </c>
      <c r="E591" s="244">
        <v>8337</v>
      </c>
      <c r="F591" s="241" t="s">
        <v>4105</v>
      </c>
      <c r="G591" s="241" t="s">
        <v>3830</v>
      </c>
      <c r="H591" s="241" t="s">
        <v>1253</v>
      </c>
      <c r="I591" s="246">
        <v>21161606.489999998</v>
      </c>
      <c r="J591" s="246">
        <v>0</v>
      </c>
      <c r="K591" s="246">
        <v>0</v>
      </c>
      <c r="L591" s="240">
        <f t="shared" si="10"/>
        <v>21161606.489999998</v>
      </c>
      <c r="M591" s="240">
        <f>L591</f>
        <v>21161606.489999998</v>
      </c>
      <c r="N591" s="235"/>
      <c r="O591" t="str">
        <f>VLOOKUP(C591:C1072,'Correos Cliente'!$A$1:$C$4990,3,FALSE)</f>
        <v>SI</v>
      </c>
      <c r="P591" t="str">
        <f>VLOOKUP($E591:$E$731,OBRAS!$A$1:$H$4974,8,FALSE)</f>
        <v>ACTA PARA FACTURAR</v>
      </c>
      <c r="R591" s="100"/>
    </row>
    <row r="592" spans="1:18" ht="15" customHeight="1" x14ac:dyDescent="0.25">
      <c r="A592" s="245">
        <v>45046</v>
      </c>
      <c r="B592" s="241" t="s">
        <v>4787</v>
      </c>
      <c r="C592" s="244">
        <v>901439396</v>
      </c>
      <c r="D592" s="241" t="s">
        <v>3720</v>
      </c>
      <c r="E592" s="244">
        <v>8381</v>
      </c>
      <c r="F592" s="241" t="s">
        <v>4154</v>
      </c>
      <c r="G592" s="241" t="s">
        <v>3830</v>
      </c>
      <c r="H592" s="241" t="s">
        <v>1253</v>
      </c>
      <c r="I592" s="246">
        <v>598732.80000000005</v>
      </c>
      <c r="J592" s="246">
        <v>0</v>
      </c>
      <c r="K592" s="246">
        <v>0</v>
      </c>
      <c r="L592" s="240">
        <f t="shared" si="10"/>
        <v>598732.80000000005</v>
      </c>
      <c r="M592" s="240">
        <f>L592</f>
        <v>598732.80000000005</v>
      </c>
      <c r="N592" s="235"/>
      <c r="O592" t="str">
        <f>VLOOKUP(C592:C1073,'Correos Cliente'!$A$1:$C$4990,3,FALSE)</f>
        <v>SI</v>
      </c>
      <c r="P592" t="str">
        <f>VLOOKUP($E592:$E$731,OBRAS!$A$1:$H$4974,8,FALSE)</f>
        <v>ACTA PARA FACTURAR</v>
      </c>
      <c r="R592" s="100"/>
    </row>
    <row r="593" spans="1:18" ht="15" customHeight="1" x14ac:dyDescent="0.25">
      <c r="A593" s="247">
        <v>45046</v>
      </c>
      <c r="B593" s="248" t="s">
        <v>4788</v>
      </c>
      <c r="C593" s="250">
        <v>901612550</v>
      </c>
      <c r="D593" s="248" t="s">
        <v>4140</v>
      </c>
      <c r="E593" s="250">
        <v>8369</v>
      </c>
      <c r="F593" s="248" t="s">
        <v>4139</v>
      </c>
      <c r="G593" s="248" t="s">
        <v>3832</v>
      </c>
      <c r="H593" s="248" t="s">
        <v>1253</v>
      </c>
      <c r="I593" s="246">
        <v>0</v>
      </c>
      <c r="J593" s="246">
        <v>0</v>
      </c>
      <c r="K593" s="246">
        <v>186720</v>
      </c>
      <c r="L593" s="251">
        <f t="shared" si="10"/>
        <v>186720</v>
      </c>
      <c r="M593" s="251">
        <f>L593</f>
        <v>186720</v>
      </c>
      <c r="N593" s="252">
        <v>86624</v>
      </c>
      <c r="O593" t="str">
        <f>VLOOKUP(C593:C1074,'Correos Cliente'!$A$1:$C$4990,3,FALSE)</f>
        <v>SI</v>
      </c>
      <c r="P593">
        <f>VLOOKUP($E593:$E$731,OBRAS!$A$1:$H$4974,8,FALSE)</f>
        <v>0</v>
      </c>
      <c r="R593" s="100"/>
    </row>
    <row r="594" spans="1:18" ht="15" customHeight="1" x14ac:dyDescent="0.25">
      <c r="A594" s="247">
        <v>45046</v>
      </c>
      <c r="B594" s="248" t="s">
        <v>4789</v>
      </c>
      <c r="C594" s="250">
        <v>901612550</v>
      </c>
      <c r="D594" s="248" t="s">
        <v>4140</v>
      </c>
      <c r="E594" s="250">
        <v>8369</v>
      </c>
      <c r="F594" s="248" t="s">
        <v>4139</v>
      </c>
      <c r="G594" s="248" t="s">
        <v>3830</v>
      </c>
      <c r="H594" s="248" t="s">
        <v>1253</v>
      </c>
      <c r="I594" s="246">
        <v>2036359.48</v>
      </c>
      <c r="J594" s="246">
        <v>0</v>
      </c>
      <c r="K594" s="246">
        <v>0</v>
      </c>
      <c r="L594" s="251">
        <f t="shared" si="10"/>
        <v>2036359.48</v>
      </c>
      <c r="M594" s="251">
        <f>L594</f>
        <v>2036359.48</v>
      </c>
      <c r="N594" s="252">
        <v>86625</v>
      </c>
      <c r="O594" t="str">
        <f>VLOOKUP(C594:C1075,'Correos Cliente'!$A$1:$C$4990,3,FALSE)</f>
        <v>SI</v>
      </c>
      <c r="P594">
        <f>VLOOKUP($E594:$E$731,OBRAS!$A$1:$H$4974,8,FALSE)</f>
        <v>0</v>
      </c>
      <c r="R594" s="100"/>
    </row>
    <row r="595" spans="1:18" ht="15" customHeight="1" x14ac:dyDescent="0.25">
      <c r="A595" s="247">
        <v>45046</v>
      </c>
      <c r="B595" s="248" t="s">
        <v>4790</v>
      </c>
      <c r="C595" s="250">
        <v>901612550</v>
      </c>
      <c r="D595" s="248" t="s">
        <v>4140</v>
      </c>
      <c r="E595" s="250">
        <v>8374</v>
      </c>
      <c r="F595" s="248" t="s">
        <v>4146</v>
      </c>
      <c r="G595" s="248" t="s">
        <v>3830</v>
      </c>
      <c r="H595" s="248" t="s">
        <v>1253</v>
      </c>
      <c r="I595" s="246">
        <v>552150.4</v>
      </c>
      <c r="J595" s="246">
        <v>0</v>
      </c>
      <c r="K595" s="246">
        <v>0</v>
      </c>
      <c r="L595" s="251">
        <f t="shared" si="10"/>
        <v>552150.4</v>
      </c>
      <c r="M595" s="251">
        <f>L595</f>
        <v>552150.4</v>
      </c>
      <c r="N595" s="252">
        <v>86626</v>
      </c>
      <c r="O595" t="str">
        <f>VLOOKUP(C595:C1076,'Correos Cliente'!$A$1:$C$4990,3,FALSE)</f>
        <v>SI</v>
      </c>
      <c r="P595">
        <f>VLOOKUP($E595:$E$731,OBRAS!$A$1:$H$4974,8,FALSE)</f>
        <v>0</v>
      </c>
      <c r="R595" s="100"/>
    </row>
    <row r="596" spans="1:18" ht="15" customHeight="1" x14ac:dyDescent="0.25">
      <c r="A596" s="247">
        <v>45046</v>
      </c>
      <c r="B596" s="248" t="s">
        <v>4791</v>
      </c>
      <c r="C596" s="250">
        <v>891702877</v>
      </c>
      <c r="D596" s="248" t="s">
        <v>3174</v>
      </c>
      <c r="E596" s="250">
        <v>7467</v>
      </c>
      <c r="F596" s="248" t="s">
        <v>3175</v>
      </c>
      <c r="G596" s="248" t="s">
        <v>3830</v>
      </c>
      <c r="H596" s="248" t="s">
        <v>1253</v>
      </c>
      <c r="I596" s="246">
        <v>812404</v>
      </c>
      <c r="J596" s="246">
        <v>0</v>
      </c>
      <c r="K596" s="246">
        <v>0</v>
      </c>
      <c r="L596" s="251">
        <f t="shared" si="10"/>
        <v>812404</v>
      </c>
      <c r="M596" s="251">
        <f>L596</f>
        <v>812404</v>
      </c>
      <c r="N596" s="252">
        <v>86360</v>
      </c>
      <c r="O596" t="str">
        <f>VLOOKUP(C596:C1077,'Correos Cliente'!$A$1:$C$4990,3,FALSE)</f>
        <v>SI</v>
      </c>
      <c r="P596">
        <f>VLOOKUP($E596:$E$731,OBRAS!$A$1:$H$4974,8,FALSE)</f>
        <v>0</v>
      </c>
      <c r="R596" s="100"/>
    </row>
    <row r="597" spans="1:18" ht="15" customHeight="1" x14ac:dyDescent="0.25">
      <c r="A597" s="247">
        <v>45046</v>
      </c>
      <c r="B597" s="248" t="s">
        <v>4792</v>
      </c>
      <c r="C597" s="250">
        <v>891702877</v>
      </c>
      <c r="D597" s="248" t="s">
        <v>3174</v>
      </c>
      <c r="E597" s="250">
        <v>8057</v>
      </c>
      <c r="F597" s="248" t="s">
        <v>3798</v>
      </c>
      <c r="G597" s="248" t="s">
        <v>3830</v>
      </c>
      <c r="H597" s="248" t="s">
        <v>1253</v>
      </c>
      <c r="I597" s="246">
        <v>4183278</v>
      </c>
      <c r="J597" s="246">
        <v>0</v>
      </c>
      <c r="K597" s="246">
        <v>0</v>
      </c>
      <c r="L597" s="251">
        <f t="shared" si="10"/>
        <v>4183278</v>
      </c>
      <c r="M597" s="251">
        <f>L597</f>
        <v>4183278</v>
      </c>
      <c r="N597" s="252">
        <v>86361</v>
      </c>
      <c r="O597" t="str">
        <f>VLOOKUP(C597:C1078,'Correos Cliente'!$A$1:$C$4990,3,FALSE)</f>
        <v>SI</v>
      </c>
      <c r="P597">
        <f>VLOOKUP($E597:$E$731,OBRAS!$A$1:$H$4974,8,FALSE)</f>
        <v>0</v>
      </c>
      <c r="R597" s="100"/>
    </row>
    <row r="598" spans="1:18" ht="15" customHeight="1" x14ac:dyDescent="0.25">
      <c r="A598" s="245">
        <v>45046</v>
      </c>
      <c r="B598" s="241" t="s">
        <v>4793</v>
      </c>
      <c r="C598" s="244">
        <v>860513493</v>
      </c>
      <c r="D598" s="241" t="s">
        <v>1208</v>
      </c>
      <c r="E598" s="244">
        <v>6686</v>
      </c>
      <c r="F598" s="241" t="s">
        <v>2296</v>
      </c>
      <c r="G598" s="241" t="s">
        <v>4219</v>
      </c>
      <c r="H598" s="241" t="s">
        <v>1253</v>
      </c>
      <c r="I598" s="246">
        <v>0</v>
      </c>
      <c r="J598" s="246">
        <v>0</v>
      </c>
      <c r="K598" s="246">
        <v>900139</v>
      </c>
      <c r="L598" s="240">
        <f t="shared" si="10"/>
        <v>900139</v>
      </c>
      <c r="M598" s="240">
        <f>L598</f>
        <v>900139</v>
      </c>
      <c r="N598" s="235"/>
      <c r="O598" t="str">
        <f>VLOOKUP(C598:C1079,'Correos Cliente'!$A$1:$C$4990,3,FALSE)</f>
        <v>si</v>
      </c>
      <c r="P598" t="str">
        <f>VLOOKUP($E598:$E$731,OBRAS!$A$1:$H$4974,8,FALSE)</f>
        <v>ACTA PARA FACTURAR</v>
      </c>
      <c r="R598" s="100"/>
    </row>
    <row r="599" spans="1:18" ht="15" customHeight="1" x14ac:dyDescent="0.25">
      <c r="A599" s="245">
        <v>45046</v>
      </c>
      <c r="B599" s="241" t="s">
        <v>4794</v>
      </c>
      <c r="C599" s="244">
        <v>860513493</v>
      </c>
      <c r="D599" s="241" t="s">
        <v>1208</v>
      </c>
      <c r="E599" s="244">
        <v>6686</v>
      </c>
      <c r="F599" s="241" t="s">
        <v>2296</v>
      </c>
      <c r="G599" s="241" t="s">
        <v>3830</v>
      </c>
      <c r="H599" s="241" t="s">
        <v>1253</v>
      </c>
      <c r="I599" s="246">
        <v>14665401.029999999</v>
      </c>
      <c r="J599" s="246">
        <v>0</v>
      </c>
      <c r="K599" s="246">
        <v>0</v>
      </c>
      <c r="L599" s="240">
        <f t="shared" si="10"/>
        <v>14665401.029999999</v>
      </c>
      <c r="M599" s="240">
        <f>L599</f>
        <v>14665401.029999999</v>
      </c>
      <c r="N599" s="235"/>
      <c r="O599" t="str">
        <f>VLOOKUP(C599:C1080,'Correos Cliente'!$A$1:$C$4990,3,FALSE)</f>
        <v>si</v>
      </c>
      <c r="P599" t="str">
        <f>VLOOKUP($E599:$E$731,OBRAS!$A$1:$H$4974,8,FALSE)</f>
        <v>ACTA PARA FACTURAR</v>
      </c>
      <c r="R599" s="100"/>
    </row>
    <row r="600" spans="1:18" ht="15" customHeight="1" x14ac:dyDescent="0.25">
      <c r="A600" s="245">
        <v>45046</v>
      </c>
      <c r="B600" s="241" t="s">
        <v>4795</v>
      </c>
      <c r="C600" s="244">
        <v>860513493</v>
      </c>
      <c r="D600" s="241" t="s">
        <v>1208</v>
      </c>
      <c r="E600" s="244">
        <v>6686</v>
      </c>
      <c r="F600" s="241" t="s">
        <v>2296</v>
      </c>
      <c r="G600" s="244" t="s">
        <v>4192</v>
      </c>
      <c r="H600" s="241" t="s">
        <v>1253</v>
      </c>
      <c r="I600" s="246">
        <v>0</v>
      </c>
      <c r="J600" s="246">
        <v>3976920</v>
      </c>
      <c r="K600" s="246">
        <v>0</v>
      </c>
      <c r="L600" s="240">
        <f t="shared" si="10"/>
        <v>3976920</v>
      </c>
      <c r="M600" s="240">
        <f>L600</f>
        <v>3976920</v>
      </c>
      <c r="N600" s="235"/>
      <c r="O600" t="str">
        <f>VLOOKUP(C600:C1081,'Correos Cliente'!$A$1:$C$4990,3,FALSE)</f>
        <v>si</v>
      </c>
      <c r="P600" t="str">
        <f>VLOOKUP($E600:$E$731,OBRAS!$A$1:$H$4974,8,FALSE)</f>
        <v>ACTA PARA FACTURAR</v>
      </c>
      <c r="R600" s="100"/>
    </row>
    <row r="601" spans="1:18" ht="15" customHeight="1" x14ac:dyDescent="0.25">
      <c r="A601" s="245">
        <v>45046</v>
      </c>
      <c r="B601" s="241" t="s">
        <v>4796</v>
      </c>
      <c r="C601" s="244">
        <v>860513493</v>
      </c>
      <c r="D601" s="241" t="s">
        <v>1208</v>
      </c>
      <c r="E601" s="244">
        <v>7113</v>
      </c>
      <c r="F601" s="241" t="s">
        <v>2814</v>
      </c>
      <c r="G601" s="241" t="s">
        <v>3830</v>
      </c>
      <c r="H601" s="241" t="s">
        <v>1253</v>
      </c>
      <c r="I601" s="246">
        <v>6987380.4000000004</v>
      </c>
      <c r="J601" s="246">
        <v>0</v>
      </c>
      <c r="K601" s="246">
        <v>0</v>
      </c>
      <c r="L601" s="240">
        <f t="shared" si="10"/>
        <v>6987380.4000000004</v>
      </c>
      <c r="M601" s="240">
        <f>L601</f>
        <v>6987380.4000000004</v>
      </c>
      <c r="N601" s="235"/>
      <c r="O601" t="str">
        <f>VLOOKUP(C601:C1082,'Correos Cliente'!$A$1:$C$4990,3,FALSE)</f>
        <v>si</v>
      </c>
      <c r="P601" t="str">
        <f>VLOOKUP($E601:$E$731,OBRAS!$A$1:$H$4974,8,FALSE)</f>
        <v>ACTA PARA FACTURAR</v>
      </c>
      <c r="R601" s="100"/>
    </row>
    <row r="602" spans="1:18" ht="15" customHeight="1" x14ac:dyDescent="0.25">
      <c r="A602" s="245">
        <v>45046</v>
      </c>
      <c r="B602" s="241" t="s">
        <v>4797</v>
      </c>
      <c r="C602" s="244">
        <v>860513493</v>
      </c>
      <c r="D602" s="241" t="s">
        <v>1208</v>
      </c>
      <c r="E602" s="244">
        <v>7113</v>
      </c>
      <c r="F602" s="241" t="s">
        <v>2814</v>
      </c>
      <c r="G602" s="241" t="s">
        <v>4219</v>
      </c>
      <c r="H602" s="241" t="s">
        <v>1253</v>
      </c>
      <c r="I602" s="246">
        <v>0</v>
      </c>
      <c r="J602" s="246">
        <v>0</v>
      </c>
      <c r="K602" s="246">
        <v>294000</v>
      </c>
      <c r="L602" s="240">
        <f t="shared" si="10"/>
        <v>294000</v>
      </c>
      <c r="M602" s="240">
        <f>L602</f>
        <v>294000</v>
      </c>
      <c r="N602" s="235"/>
      <c r="O602" t="str">
        <f>VLOOKUP(C602:C1083,'Correos Cliente'!$A$1:$C$4990,3,FALSE)</f>
        <v>si</v>
      </c>
      <c r="P602" t="str">
        <f>VLOOKUP($E602:$E$731,OBRAS!$A$1:$H$4974,8,FALSE)</f>
        <v>ACTA PARA FACTURAR</v>
      </c>
      <c r="R602" s="100"/>
    </row>
    <row r="603" spans="1:18" ht="15" customHeight="1" x14ac:dyDescent="0.25">
      <c r="A603" s="245">
        <v>45046</v>
      </c>
      <c r="B603" s="241" t="s">
        <v>4798</v>
      </c>
      <c r="C603" s="244">
        <v>860513493</v>
      </c>
      <c r="D603" s="241" t="s">
        <v>1208</v>
      </c>
      <c r="E603" s="244">
        <v>7113</v>
      </c>
      <c r="F603" s="241" t="s">
        <v>2814</v>
      </c>
      <c r="G603" s="244" t="s">
        <v>4192</v>
      </c>
      <c r="H603" s="241" t="s">
        <v>1253</v>
      </c>
      <c r="I603" s="246">
        <v>0</v>
      </c>
      <c r="J603" s="246">
        <v>144187</v>
      </c>
      <c r="K603" s="246">
        <v>0</v>
      </c>
      <c r="L603" s="240">
        <f t="shared" si="10"/>
        <v>144187</v>
      </c>
      <c r="M603" s="240">
        <f>L603</f>
        <v>144187</v>
      </c>
      <c r="N603" s="235"/>
      <c r="O603" t="str">
        <f>VLOOKUP(C603:C1084,'Correos Cliente'!$A$1:$C$4990,3,FALSE)</f>
        <v>si</v>
      </c>
      <c r="P603" t="str">
        <f>VLOOKUP($E603:$E$731,OBRAS!$A$1:$H$4974,8,FALSE)</f>
        <v>ACTA PARA FACTURAR</v>
      </c>
      <c r="R603" s="100"/>
    </row>
    <row r="604" spans="1:18" ht="15" customHeight="1" x14ac:dyDescent="0.25">
      <c r="A604" s="245">
        <v>45046</v>
      </c>
      <c r="B604" s="241" t="s">
        <v>4799</v>
      </c>
      <c r="C604" s="244">
        <v>860513493</v>
      </c>
      <c r="D604" s="241" t="s">
        <v>1208</v>
      </c>
      <c r="E604" s="244">
        <v>7372</v>
      </c>
      <c r="F604" s="241" t="s">
        <v>3067</v>
      </c>
      <c r="G604" s="244" t="s">
        <v>4192</v>
      </c>
      <c r="H604" s="241" t="s">
        <v>1253</v>
      </c>
      <c r="I604" s="246">
        <v>0</v>
      </c>
      <c r="J604" s="246">
        <v>1685487</v>
      </c>
      <c r="K604" s="246">
        <v>0</v>
      </c>
      <c r="L604" s="240">
        <f t="shared" si="10"/>
        <v>1685487</v>
      </c>
      <c r="M604" s="240">
        <f>L604</f>
        <v>1685487</v>
      </c>
      <c r="N604" s="235"/>
      <c r="O604" t="str">
        <f>VLOOKUP(C604:C1085,'Correos Cliente'!$A$1:$C$4990,3,FALSE)</f>
        <v>si</v>
      </c>
      <c r="P604" t="str">
        <f>VLOOKUP($E604:$E$731,OBRAS!$A$1:$H$4974,8,FALSE)</f>
        <v>ACTA PARA FACTURAR</v>
      </c>
      <c r="R604" s="100"/>
    </row>
    <row r="605" spans="1:18" ht="15" customHeight="1" x14ac:dyDescent="0.25">
      <c r="A605" s="245">
        <v>45046</v>
      </c>
      <c r="B605" s="241" t="s">
        <v>4800</v>
      </c>
      <c r="C605" s="244">
        <v>860513493</v>
      </c>
      <c r="D605" s="241" t="s">
        <v>1208</v>
      </c>
      <c r="E605" s="244">
        <v>7372</v>
      </c>
      <c r="F605" s="241" t="s">
        <v>3067</v>
      </c>
      <c r="G605" s="241" t="s">
        <v>3830</v>
      </c>
      <c r="H605" s="241" t="s">
        <v>1253</v>
      </c>
      <c r="I605" s="246">
        <v>10237128.77</v>
      </c>
      <c r="J605" s="246">
        <v>0</v>
      </c>
      <c r="K605" s="246">
        <v>0</v>
      </c>
      <c r="L605" s="240">
        <f t="shared" si="10"/>
        <v>10237128.77</v>
      </c>
      <c r="M605" s="240">
        <f>L605</f>
        <v>10237128.77</v>
      </c>
      <c r="N605" s="235"/>
      <c r="O605" t="str">
        <f>VLOOKUP(C605:C1086,'Correos Cliente'!$A$1:$C$4990,3,FALSE)</f>
        <v>si</v>
      </c>
      <c r="P605" t="str">
        <f>VLOOKUP($E605:$E$731,OBRAS!$A$1:$H$4974,8,FALSE)</f>
        <v>ACTA PARA FACTURAR</v>
      </c>
      <c r="R605" s="100"/>
    </row>
    <row r="606" spans="1:18" ht="15" customHeight="1" x14ac:dyDescent="0.25">
      <c r="A606" s="245">
        <v>45046</v>
      </c>
      <c r="B606" s="241" t="s">
        <v>4801</v>
      </c>
      <c r="C606" s="244">
        <v>860513493</v>
      </c>
      <c r="D606" s="241" t="s">
        <v>1208</v>
      </c>
      <c r="E606" s="244">
        <v>7372</v>
      </c>
      <c r="F606" s="241" t="s">
        <v>3067</v>
      </c>
      <c r="G606" s="241" t="s">
        <v>4219</v>
      </c>
      <c r="H606" s="241" t="s">
        <v>1253</v>
      </c>
      <c r="I606" s="246">
        <v>0</v>
      </c>
      <c r="J606" s="246">
        <v>0</v>
      </c>
      <c r="K606" s="246">
        <v>3480514</v>
      </c>
      <c r="L606" s="240">
        <f t="shared" si="10"/>
        <v>3480514</v>
      </c>
      <c r="M606" s="240">
        <f>L606</f>
        <v>3480514</v>
      </c>
      <c r="N606" s="235"/>
      <c r="O606" t="str">
        <f>VLOOKUP(C606:C1087,'Correos Cliente'!$A$1:$C$4990,3,FALSE)</f>
        <v>si</v>
      </c>
      <c r="P606" t="str">
        <f>VLOOKUP($E606:$E$731,OBRAS!$A$1:$H$4974,8,FALSE)</f>
        <v>ACTA PARA FACTURAR</v>
      </c>
      <c r="R606" s="100"/>
    </row>
    <row r="607" spans="1:18" ht="15" customHeight="1" x14ac:dyDescent="0.25">
      <c r="A607" s="245">
        <v>45046</v>
      </c>
      <c r="B607" s="241" t="s">
        <v>4802</v>
      </c>
      <c r="C607" s="244">
        <v>860513493</v>
      </c>
      <c r="D607" s="241" t="s">
        <v>1208</v>
      </c>
      <c r="E607" s="244">
        <v>7658</v>
      </c>
      <c r="F607" s="241" t="s">
        <v>3363</v>
      </c>
      <c r="G607" s="241" t="s">
        <v>3830</v>
      </c>
      <c r="H607" s="241" t="s">
        <v>1253</v>
      </c>
      <c r="I607" s="246">
        <v>9728253</v>
      </c>
      <c r="J607" s="246">
        <v>0</v>
      </c>
      <c r="K607" s="246">
        <v>0</v>
      </c>
      <c r="L607" s="240">
        <f t="shared" si="10"/>
        <v>9728253</v>
      </c>
      <c r="M607" s="240">
        <f>L607</f>
        <v>9728253</v>
      </c>
      <c r="N607" s="235"/>
      <c r="O607" t="str">
        <f>VLOOKUP(C607:C1088,'Correos Cliente'!$A$1:$C$4990,3,FALSE)</f>
        <v>si</v>
      </c>
      <c r="P607" t="str">
        <f>VLOOKUP($E607:$E$731,OBRAS!$A$1:$H$4974,8,FALSE)</f>
        <v>ACTA PARA FACTURAR</v>
      </c>
      <c r="R607" s="100"/>
    </row>
    <row r="608" spans="1:18" ht="15" customHeight="1" x14ac:dyDescent="0.25">
      <c r="A608" s="245">
        <v>45046</v>
      </c>
      <c r="B608" s="241" t="s">
        <v>4803</v>
      </c>
      <c r="C608" s="244">
        <v>860513493</v>
      </c>
      <c r="D608" s="241" t="s">
        <v>1208</v>
      </c>
      <c r="E608" s="244">
        <v>7821</v>
      </c>
      <c r="F608" s="241" t="s">
        <v>3542</v>
      </c>
      <c r="G608" s="241" t="s">
        <v>3830</v>
      </c>
      <c r="H608" s="241" t="s">
        <v>1253</v>
      </c>
      <c r="I608" s="246">
        <v>117300</v>
      </c>
      <c r="J608" s="246">
        <v>0</v>
      </c>
      <c r="K608" s="246">
        <v>0</v>
      </c>
      <c r="L608" s="240">
        <f t="shared" si="10"/>
        <v>117300</v>
      </c>
      <c r="M608" s="240">
        <f>L608</f>
        <v>117300</v>
      </c>
      <c r="N608" s="235"/>
      <c r="O608" t="str">
        <f>VLOOKUP(C608:C1089,'Correos Cliente'!$A$1:$C$4990,3,FALSE)</f>
        <v>si</v>
      </c>
      <c r="P608" t="str">
        <f>VLOOKUP($E608:$E$731,OBRAS!$A$1:$H$4974,8,FALSE)</f>
        <v>ACTA PARA FACTURAR</v>
      </c>
      <c r="R608" s="100"/>
    </row>
    <row r="609" spans="1:18" ht="15" customHeight="1" x14ac:dyDescent="0.25">
      <c r="A609" s="245">
        <v>45046</v>
      </c>
      <c r="B609" s="241" t="s">
        <v>4804</v>
      </c>
      <c r="C609" s="244">
        <v>860513493</v>
      </c>
      <c r="D609" s="241" t="s">
        <v>1208</v>
      </c>
      <c r="E609" s="244">
        <v>7849</v>
      </c>
      <c r="F609" s="241" t="s">
        <v>3574</v>
      </c>
      <c r="G609" s="241" t="s">
        <v>3830</v>
      </c>
      <c r="H609" s="241" t="s">
        <v>1253</v>
      </c>
      <c r="I609" s="246">
        <v>686766</v>
      </c>
      <c r="J609" s="246">
        <v>0</v>
      </c>
      <c r="K609" s="246">
        <v>0</v>
      </c>
      <c r="L609" s="240">
        <f t="shared" si="10"/>
        <v>686766</v>
      </c>
      <c r="M609" s="240">
        <f>L609</f>
        <v>686766</v>
      </c>
      <c r="N609" s="235"/>
      <c r="O609" t="str">
        <f>VLOOKUP(C609:C1090,'Correos Cliente'!$A$1:$C$4990,3,FALSE)</f>
        <v>si</v>
      </c>
      <c r="P609" t="str">
        <f>VLOOKUP($E609:$E$731,OBRAS!$A$1:$H$4974,8,FALSE)</f>
        <v>ACTA PARA FACTURAR</v>
      </c>
      <c r="R609" s="100"/>
    </row>
    <row r="610" spans="1:18" ht="15" customHeight="1" x14ac:dyDescent="0.25">
      <c r="A610" s="245">
        <v>45046</v>
      </c>
      <c r="B610" s="241" t="s">
        <v>4805</v>
      </c>
      <c r="C610" s="244">
        <v>860513493</v>
      </c>
      <c r="D610" s="241" t="s">
        <v>1208</v>
      </c>
      <c r="E610" s="244">
        <v>7934</v>
      </c>
      <c r="F610" s="241" t="s">
        <v>3677</v>
      </c>
      <c r="G610" s="241" t="s">
        <v>3830</v>
      </c>
      <c r="H610" s="241" t="s">
        <v>1253</v>
      </c>
      <c r="I610" s="246">
        <v>297000</v>
      </c>
      <c r="J610" s="246">
        <v>0</v>
      </c>
      <c r="K610" s="246">
        <v>0</v>
      </c>
      <c r="L610" s="240">
        <f t="shared" si="10"/>
        <v>297000</v>
      </c>
      <c r="M610" s="240">
        <f>L610</f>
        <v>297000</v>
      </c>
      <c r="N610" s="235"/>
      <c r="O610" t="str">
        <f>VLOOKUP(C610:C1091,'Correos Cliente'!$A$1:$C$4990,3,FALSE)</f>
        <v>si</v>
      </c>
      <c r="P610" t="str">
        <f>VLOOKUP($E610:$E$731,OBRAS!$A$1:$H$4974,8,FALSE)</f>
        <v>ACTA PARA FACTURAR</v>
      </c>
      <c r="R610" s="100"/>
    </row>
    <row r="611" spans="1:18" ht="15" customHeight="1" x14ac:dyDescent="0.25">
      <c r="A611" s="247">
        <v>45046</v>
      </c>
      <c r="B611" s="248" t="s">
        <v>4806</v>
      </c>
      <c r="C611" s="250">
        <v>860513493</v>
      </c>
      <c r="D611" s="248" t="s">
        <v>1208</v>
      </c>
      <c r="E611" s="250">
        <v>7062</v>
      </c>
      <c r="F611" s="248" t="s">
        <v>2741</v>
      </c>
      <c r="G611" s="248" t="s">
        <v>3830</v>
      </c>
      <c r="H611" s="248" t="s">
        <v>1253</v>
      </c>
      <c r="I611" s="246">
        <v>978337.27</v>
      </c>
      <c r="J611" s="246">
        <v>0</v>
      </c>
      <c r="K611" s="246">
        <v>0</v>
      </c>
      <c r="L611" s="251">
        <f t="shared" si="10"/>
        <v>978337.27</v>
      </c>
      <c r="M611" s="251">
        <f>L611</f>
        <v>978337.27</v>
      </c>
      <c r="N611" s="252">
        <v>86578</v>
      </c>
      <c r="O611" t="str">
        <f>VLOOKUP(C611:C1092,'Correos Cliente'!$A$1:$C$4990,3,FALSE)</f>
        <v>si</v>
      </c>
      <c r="P611" t="str">
        <f>VLOOKUP($E611:$E$731,OBRAS!$A$1:$H$4974,8,FALSE)</f>
        <v>ACTA PARA FACTURAR</v>
      </c>
      <c r="R611" s="100"/>
    </row>
    <row r="612" spans="1:18" ht="15" customHeight="1" x14ac:dyDescent="0.25">
      <c r="A612" s="247">
        <v>45046</v>
      </c>
      <c r="B612" s="248" t="s">
        <v>4807</v>
      </c>
      <c r="C612" s="250">
        <v>860513493</v>
      </c>
      <c r="D612" s="248" t="s">
        <v>1208</v>
      </c>
      <c r="E612" s="250">
        <v>7069</v>
      </c>
      <c r="F612" s="248" t="s">
        <v>2742</v>
      </c>
      <c r="G612" s="248" t="s">
        <v>3830</v>
      </c>
      <c r="H612" s="248" t="s">
        <v>1253</v>
      </c>
      <c r="I612" s="246">
        <v>4550795.82</v>
      </c>
      <c r="J612" s="246">
        <v>0</v>
      </c>
      <c r="K612" s="246">
        <v>0</v>
      </c>
      <c r="L612" s="251">
        <f t="shared" si="10"/>
        <v>4550795.82</v>
      </c>
      <c r="M612" s="251">
        <f>L612</f>
        <v>4550795.82</v>
      </c>
      <c r="N612" s="252">
        <v>86578</v>
      </c>
      <c r="O612" t="str">
        <f>VLOOKUP(C612:C1093,'Correos Cliente'!$A$1:$C$4990,3,FALSE)</f>
        <v>si</v>
      </c>
      <c r="P612" t="str">
        <f>VLOOKUP($E612:$E$731,OBRAS!$A$1:$H$4974,8,FALSE)</f>
        <v>ACTA PARA FACTURAR</v>
      </c>
      <c r="R612" s="100"/>
    </row>
    <row r="613" spans="1:18" ht="15" customHeight="1" x14ac:dyDescent="0.25">
      <c r="A613" s="247">
        <v>45046</v>
      </c>
      <c r="B613" s="248" t="s">
        <v>4808</v>
      </c>
      <c r="C613" s="250">
        <v>860513493</v>
      </c>
      <c r="D613" s="248" t="s">
        <v>1208</v>
      </c>
      <c r="E613" s="250">
        <v>7069</v>
      </c>
      <c r="F613" s="248" t="s">
        <v>2742</v>
      </c>
      <c r="G613" s="250" t="s">
        <v>4192</v>
      </c>
      <c r="H613" s="248" t="s">
        <v>1253</v>
      </c>
      <c r="I613" s="246">
        <v>0</v>
      </c>
      <c r="J613" s="246">
        <v>47825</v>
      </c>
      <c r="K613" s="246">
        <v>0</v>
      </c>
      <c r="L613" s="251">
        <f t="shared" si="10"/>
        <v>47825</v>
      </c>
      <c r="M613" s="251">
        <f>L613</f>
        <v>47825</v>
      </c>
      <c r="N613" s="252">
        <v>86579</v>
      </c>
      <c r="O613" t="str">
        <f>VLOOKUP(C613:C1094,'Correos Cliente'!$A$1:$C$4990,3,FALSE)</f>
        <v>si</v>
      </c>
      <c r="P613" t="str">
        <f>VLOOKUP($E613:$E$731,OBRAS!$A$1:$H$4974,8,FALSE)</f>
        <v>ACTA PARA FACTURAR</v>
      </c>
      <c r="R613" s="100"/>
    </row>
    <row r="614" spans="1:18" ht="15" customHeight="1" x14ac:dyDescent="0.25">
      <c r="A614" s="247">
        <v>45046</v>
      </c>
      <c r="B614" s="248" t="s">
        <v>4809</v>
      </c>
      <c r="C614" s="250">
        <v>860513493</v>
      </c>
      <c r="D614" s="248" t="s">
        <v>1208</v>
      </c>
      <c r="E614" s="250">
        <v>7545</v>
      </c>
      <c r="F614" s="248" t="s">
        <v>3243</v>
      </c>
      <c r="G614" s="248" t="s">
        <v>3830</v>
      </c>
      <c r="H614" s="248" t="s">
        <v>1253</v>
      </c>
      <c r="I614" s="246">
        <v>3737852</v>
      </c>
      <c r="J614" s="246">
        <v>0</v>
      </c>
      <c r="K614" s="246">
        <v>0</v>
      </c>
      <c r="L614" s="251">
        <f t="shared" si="10"/>
        <v>3737852</v>
      </c>
      <c r="M614" s="251">
        <f>L614</f>
        <v>3737852</v>
      </c>
      <c r="N614" s="252">
        <v>86578</v>
      </c>
      <c r="O614" t="str">
        <f>VLOOKUP(C614:C1095,'Correos Cliente'!$A$1:$C$4990,3,FALSE)</f>
        <v>si</v>
      </c>
      <c r="P614" t="str">
        <f>VLOOKUP($E614:$E$731,OBRAS!$A$1:$H$4974,8,FALSE)</f>
        <v>ACTA PARA FACTURAR</v>
      </c>
      <c r="R614" s="100"/>
    </row>
    <row r="615" spans="1:18" ht="15" customHeight="1" x14ac:dyDescent="0.25">
      <c r="A615" s="247">
        <v>45046</v>
      </c>
      <c r="B615" s="248" t="s">
        <v>4810</v>
      </c>
      <c r="C615" s="250">
        <v>860513493</v>
      </c>
      <c r="D615" s="248" t="s">
        <v>1208</v>
      </c>
      <c r="E615" s="250">
        <v>7565</v>
      </c>
      <c r="F615" s="248" t="s">
        <v>3297</v>
      </c>
      <c r="G615" s="248" t="s">
        <v>3830</v>
      </c>
      <c r="H615" s="248" t="s">
        <v>1253</v>
      </c>
      <c r="I615" s="246">
        <v>4036801</v>
      </c>
      <c r="J615" s="246">
        <v>0</v>
      </c>
      <c r="K615" s="246">
        <v>0</v>
      </c>
      <c r="L615" s="251">
        <f t="shared" si="10"/>
        <v>4036801</v>
      </c>
      <c r="M615" s="251">
        <f>L615</f>
        <v>4036801</v>
      </c>
      <c r="N615" s="252">
        <v>86578</v>
      </c>
      <c r="O615" t="str">
        <f>VLOOKUP(C615:C1096,'Correos Cliente'!$A$1:$C$4990,3,FALSE)</f>
        <v>si</v>
      </c>
      <c r="P615" t="str">
        <f>VLOOKUP($E615:$E$731,OBRAS!$A$1:$H$4974,8,FALSE)</f>
        <v>ACTA PARA FACTURAR</v>
      </c>
      <c r="R615" s="100"/>
    </row>
    <row r="616" spans="1:18" ht="15" customHeight="1" x14ac:dyDescent="0.25">
      <c r="A616" s="247">
        <v>45046</v>
      </c>
      <c r="B616" s="248" t="s">
        <v>4811</v>
      </c>
      <c r="C616" s="250">
        <v>860513493</v>
      </c>
      <c r="D616" s="248" t="s">
        <v>1208</v>
      </c>
      <c r="E616" s="250">
        <v>7659</v>
      </c>
      <c r="F616" s="248" t="s">
        <v>3364</v>
      </c>
      <c r="G616" s="248" t="s">
        <v>3830</v>
      </c>
      <c r="H616" s="248" t="s">
        <v>1253</v>
      </c>
      <c r="I616" s="246">
        <v>19338039.98</v>
      </c>
      <c r="J616" s="246">
        <v>0</v>
      </c>
      <c r="K616" s="246">
        <v>0</v>
      </c>
      <c r="L616" s="251">
        <f t="shared" si="10"/>
        <v>19338039.98</v>
      </c>
      <c r="M616" s="251">
        <f>L616</f>
        <v>19338039.98</v>
      </c>
      <c r="N616" s="252">
        <v>86578</v>
      </c>
      <c r="O616" t="str">
        <f>VLOOKUP(C616:C1097,'Correos Cliente'!$A$1:$C$4990,3,FALSE)</f>
        <v>si</v>
      </c>
      <c r="P616" t="str">
        <f>VLOOKUP($E616:$E$731,OBRAS!$A$1:$H$4974,8,FALSE)</f>
        <v>ACTA PARA FACTURAR</v>
      </c>
      <c r="R616" s="100"/>
    </row>
    <row r="617" spans="1:18" ht="15" customHeight="1" x14ac:dyDescent="0.25">
      <c r="A617" s="247">
        <v>45046</v>
      </c>
      <c r="B617" s="248" t="s">
        <v>4812</v>
      </c>
      <c r="C617" s="250">
        <v>860513493</v>
      </c>
      <c r="D617" s="248" t="s">
        <v>1208</v>
      </c>
      <c r="E617" s="250">
        <v>7659</v>
      </c>
      <c r="F617" s="248" t="s">
        <v>3364</v>
      </c>
      <c r="G617" s="250" t="s">
        <v>4192</v>
      </c>
      <c r="H617" s="248" t="s">
        <v>1253</v>
      </c>
      <c r="I617" s="246">
        <v>0</v>
      </c>
      <c r="J617" s="246">
        <v>12600</v>
      </c>
      <c r="K617" s="246">
        <v>0</v>
      </c>
      <c r="L617" s="251">
        <f t="shared" si="10"/>
        <v>12600</v>
      </c>
      <c r="M617" s="251">
        <f>L617</f>
        <v>12600</v>
      </c>
      <c r="N617" s="252">
        <v>86579</v>
      </c>
      <c r="O617" t="str">
        <f>VLOOKUP(C617:C1098,'Correos Cliente'!$A$1:$C$4990,3,FALSE)</f>
        <v>si</v>
      </c>
      <c r="P617" t="str">
        <f>VLOOKUP($E617:$E$731,OBRAS!$A$1:$H$4974,8,FALSE)</f>
        <v>ACTA PARA FACTURAR</v>
      </c>
      <c r="R617" s="100"/>
    </row>
    <row r="618" spans="1:18" ht="15" customHeight="1" x14ac:dyDescent="0.25">
      <c r="A618" s="247">
        <v>45046</v>
      </c>
      <c r="B618" s="248" t="s">
        <v>4813</v>
      </c>
      <c r="C618" s="250">
        <v>860513493</v>
      </c>
      <c r="D618" s="248" t="s">
        <v>1208</v>
      </c>
      <c r="E618" s="250">
        <v>8009</v>
      </c>
      <c r="F618" s="248" t="s">
        <v>3753</v>
      </c>
      <c r="G618" s="248" t="s">
        <v>3830</v>
      </c>
      <c r="H618" s="248" t="s">
        <v>1253</v>
      </c>
      <c r="I618" s="246">
        <v>5444684.6399999997</v>
      </c>
      <c r="J618" s="246">
        <v>0</v>
      </c>
      <c r="K618" s="246">
        <v>0</v>
      </c>
      <c r="L618" s="251">
        <f t="shared" si="10"/>
        <v>5444684.6399999997</v>
      </c>
      <c r="M618" s="251">
        <f>L618</f>
        <v>5444684.6399999997</v>
      </c>
      <c r="N618" s="252">
        <v>86578</v>
      </c>
      <c r="O618" t="str">
        <f>VLOOKUP(C618:C1099,'Correos Cliente'!$A$1:$C$4990,3,FALSE)</f>
        <v>si</v>
      </c>
      <c r="P618" t="str">
        <f>VLOOKUP($E618:$E$731,OBRAS!$A$1:$H$4974,8,FALSE)</f>
        <v>ACTA PARA FACTURAR</v>
      </c>
      <c r="R618" s="100"/>
    </row>
    <row r="619" spans="1:18" ht="15" customHeight="1" x14ac:dyDescent="0.25">
      <c r="A619" s="247">
        <v>45046</v>
      </c>
      <c r="B619" s="248" t="s">
        <v>4814</v>
      </c>
      <c r="C619" s="250">
        <v>860513493</v>
      </c>
      <c r="D619" s="248" t="s">
        <v>1208</v>
      </c>
      <c r="E619" s="250">
        <v>8009</v>
      </c>
      <c r="F619" s="248" t="s">
        <v>3753</v>
      </c>
      <c r="G619" s="250" t="s">
        <v>4192</v>
      </c>
      <c r="H619" s="248" t="s">
        <v>1253</v>
      </c>
      <c r="I619" s="246">
        <v>0</v>
      </c>
      <c r="J619" s="246">
        <v>991689</v>
      </c>
      <c r="K619" s="246">
        <v>0</v>
      </c>
      <c r="L619" s="251">
        <f t="shared" si="10"/>
        <v>991689</v>
      </c>
      <c r="M619" s="251">
        <f>L619</f>
        <v>991689</v>
      </c>
      <c r="N619" s="252">
        <v>86579</v>
      </c>
      <c r="O619" t="str">
        <f>VLOOKUP(C619:C1100,'Correos Cliente'!$A$1:$C$4990,3,FALSE)</f>
        <v>si</v>
      </c>
      <c r="P619" t="str">
        <f>VLOOKUP($E619:$E$731,OBRAS!$A$1:$H$4974,8,FALSE)</f>
        <v>ACTA PARA FACTURAR</v>
      </c>
      <c r="R619" s="100"/>
    </row>
    <row r="620" spans="1:18" ht="15" customHeight="1" x14ac:dyDescent="0.25">
      <c r="A620" s="245">
        <v>45046</v>
      </c>
      <c r="B620" s="241" t="s">
        <v>4815</v>
      </c>
      <c r="C620" s="244">
        <v>860513493</v>
      </c>
      <c r="D620" s="241" t="s">
        <v>1208</v>
      </c>
      <c r="E620" s="244">
        <v>8009</v>
      </c>
      <c r="F620" s="241" t="s">
        <v>3753</v>
      </c>
      <c r="G620" s="241" t="s">
        <v>4219</v>
      </c>
      <c r="H620" s="241" t="s">
        <v>1253</v>
      </c>
      <c r="I620" s="246">
        <v>0</v>
      </c>
      <c r="J620" s="246">
        <v>0</v>
      </c>
      <c r="K620" s="246">
        <v>818977</v>
      </c>
      <c r="L620" s="240">
        <f t="shared" si="10"/>
        <v>818977</v>
      </c>
      <c r="M620" s="240">
        <f>L620</f>
        <v>818977</v>
      </c>
      <c r="N620" s="235"/>
      <c r="O620" t="str">
        <f>VLOOKUP(C620:C1101,'Correos Cliente'!$A$1:$C$4990,3,FALSE)</f>
        <v>si</v>
      </c>
      <c r="P620" t="str">
        <f>VLOOKUP($E620:$E$731,OBRAS!$A$1:$H$4974,8,FALSE)</f>
        <v>ACTA PARA FACTURAR</v>
      </c>
      <c r="R620" s="100"/>
    </row>
    <row r="621" spans="1:18" ht="15" customHeight="1" x14ac:dyDescent="0.25">
      <c r="A621" s="247">
        <v>45046</v>
      </c>
      <c r="B621" s="248" t="s">
        <v>4816</v>
      </c>
      <c r="C621" s="250">
        <v>860513493</v>
      </c>
      <c r="D621" s="248" t="s">
        <v>1208</v>
      </c>
      <c r="E621" s="250">
        <v>8098</v>
      </c>
      <c r="F621" s="248" t="s">
        <v>3843</v>
      </c>
      <c r="G621" s="248" t="s">
        <v>3830</v>
      </c>
      <c r="H621" s="248" t="s">
        <v>1253</v>
      </c>
      <c r="I621" s="246">
        <v>3623600.09</v>
      </c>
      <c r="J621" s="246">
        <v>0</v>
      </c>
      <c r="K621" s="246">
        <v>0</v>
      </c>
      <c r="L621" s="251">
        <f t="shared" si="10"/>
        <v>3623600.09</v>
      </c>
      <c r="M621" s="251">
        <f>L621</f>
        <v>3623600.09</v>
      </c>
      <c r="N621" s="252">
        <v>86578</v>
      </c>
      <c r="O621" t="str">
        <f>VLOOKUP(C621:C1102,'Correos Cliente'!$A$1:$C$4990,3,FALSE)</f>
        <v>si</v>
      </c>
      <c r="P621" t="str">
        <f>VLOOKUP($E621:$E$731,OBRAS!$A$1:$H$4974,8,FALSE)</f>
        <v>ACTA PARA FACTURAR</v>
      </c>
      <c r="R621" s="100"/>
    </row>
    <row r="622" spans="1:18" ht="15" customHeight="1" x14ac:dyDescent="0.25">
      <c r="A622" s="247">
        <v>45046</v>
      </c>
      <c r="B622" s="248" t="s">
        <v>4817</v>
      </c>
      <c r="C622" s="250">
        <v>860513493</v>
      </c>
      <c r="D622" s="248" t="s">
        <v>1208</v>
      </c>
      <c r="E622" s="250">
        <v>8098</v>
      </c>
      <c r="F622" s="248" t="s">
        <v>3843</v>
      </c>
      <c r="G622" s="250" t="s">
        <v>4192</v>
      </c>
      <c r="H622" s="248" t="s">
        <v>1253</v>
      </c>
      <c r="I622" s="246">
        <v>0</v>
      </c>
      <c r="J622" s="246">
        <v>439301</v>
      </c>
      <c r="K622" s="246">
        <v>0</v>
      </c>
      <c r="L622" s="251">
        <f t="shared" si="10"/>
        <v>439301</v>
      </c>
      <c r="M622" s="251">
        <f>L622</f>
        <v>439301</v>
      </c>
      <c r="N622" s="252">
        <v>86576</v>
      </c>
      <c r="O622" t="str">
        <f>VLOOKUP(C622:C1103,'Correos Cliente'!$A$1:$C$4990,3,FALSE)</f>
        <v>si</v>
      </c>
      <c r="P622" t="str">
        <f>VLOOKUP($E622:$E$731,OBRAS!$A$1:$H$4974,8,FALSE)</f>
        <v>ACTA PARA FACTURAR</v>
      </c>
      <c r="R622" s="100"/>
    </row>
    <row r="623" spans="1:18" ht="15" customHeight="1" x14ac:dyDescent="0.25">
      <c r="A623" s="247">
        <v>45046</v>
      </c>
      <c r="B623" s="248" t="s">
        <v>4818</v>
      </c>
      <c r="C623" s="250">
        <v>860513493</v>
      </c>
      <c r="D623" s="248" t="s">
        <v>1208</v>
      </c>
      <c r="E623" s="250">
        <v>8099</v>
      </c>
      <c r="F623" s="248" t="s">
        <v>3844</v>
      </c>
      <c r="G623" s="248" t="s">
        <v>3830</v>
      </c>
      <c r="H623" s="248" t="s">
        <v>1253</v>
      </c>
      <c r="I623" s="246">
        <v>5866321.9000000004</v>
      </c>
      <c r="J623" s="246">
        <v>0</v>
      </c>
      <c r="K623" s="246">
        <v>0</v>
      </c>
      <c r="L623" s="251">
        <f t="shared" si="10"/>
        <v>5866321.9000000004</v>
      </c>
      <c r="M623" s="251">
        <f>L623</f>
        <v>5866321.9000000004</v>
      </c>
      <c r="N623" s="252">
        <v>86578</v>
      </c>
      <c r="O623" t="str">
        <f>VLOOKUP(C623:C1104,'Correos Cliente'!$A$1:$C$4990,3,FALSE)</f>
        <v>si</v>
      </c>
      <c r="P623" t="str">
        <f>VLOOKUP($E623:$E$731,OBRAS!$A$1:$H$4974,8,FALSE)</f>
        <v>ACTA PARA FACTURAR</v>
      </c>
      <c r="R623" s="100"/>
    </row>
    <row r="624" spans="1:18" ht="15" customHeight="1" x14ac:dyDescent="0.25">
      <c r="A624" s="247">
        <v>45046</v>
      </c>
      <c r="B624" s="248" t="s">
        <v>4819</v>
      </c>
      <c r="C624" s="250">
        <v>860513493</v>
      </c>
      <c r="D624" s="248" t="s">
        <v>1208</v>
      </c>
      <c r="E624" s="250">
        <v>8099</v>
      </c>
      <c r="F624" s="248" t="s">
        <v>3844</v>
      </c>
      <c r="G624" s="250" t="s">
        <v>4192</v>
      </c>
      <c r="H624" s="248" t="s">
        <v>1253</v>
      </c>
      <c r="I624" s="246">
        <v>0</v>
      </c>
      <c r="J624" s="246">
        <v>9450</v>
      </c>
      <c r="K624" s="246">
        <v>0</v>
      </c>
      <c r="L624" s="251">
        <f t="shared" si="10"/>
        <v>9450</v>
      </c>
      <c r="M624" s="251">
        <f>L624</f>
        <v>9450</v>
      </c>
      <c r="N624" s="252">
        <v>86579</v>
      </c>
      <c r="O624" t="str">
        <f>VLOOKUP(C624:C1105,'Correos Cliente'!$A$1:$C$4990,3,FALSE)</f>
        <v>si</v>
      </c>
      <c r="P624" t="str">
        <f>VLOOKUP($E624:$E$731,OBRAS!$A$1:$H$4974,8,FALSE)</f>
        <v>ACTA PARA FACTURAR</v>
      </c>
      <c r="R624" s="100"/>
    </row>
    <row r="625" spans="1:18" ht="15" customHeight="1" x14ac:dyDescent="0.25">
      <c r="A625" s="247">
        <v>45046</v>
      </c>
      <c r="B625" s="248" t="s">
        <v>4820</v>
      </c>
      <c r="C625" s="250">
        <v>860513493</v>
      </c>
      <c r="D625" s="248" t="s">
        <v>1208</v>
      </c>
      <c r="E625" s="250">
        <v>6759</v>
      </c>
      <c r="F625" s="248" t="s">
        <v>2375</v>
      </c>
      <c r="G625" s="248" t="s">
        <v>4219</v>
      </c>
      <c r="H625" s="248" t="s">
        <v>1253</v>
      </c>
      <c r="I625" s="246">
        <v>0</v>
      </c>
      <c r="J625" s="246">
        <v>0</v>
      </c>
      <c r="K625" s="246">
        <v>583028</v>
      </c>
      <c r="L625" s="251">
        <f t="shared" si="10"/>
        <v>583028</v>
      </c>
      <c r="M625" s="251">
        <f>L625</f>
        <v>583028</v>
      </c>
      <c r="N625" s="252">
        <v>86601</v>
      </c>
      <c r="O625" t="str">
        <f>VLOOKUP(C625:C1106,'Correos Cliente'!$A$1:$C$4990,3,FALSE)</f>
        <v>si</v>
      </c>
      <c r="P625" t="str">
        <f>VLOOKUP($E625:$E$731,OBRAS!$A$1:$H$4974,8,FALSE)</f>
        <v>ACTA PARA FACTURAR</v>
      </c>
      <c r="R625" s="100"/>
    </row>
    <row r="626" spans="1:18" ht="15" customHeight="1" x14ac:dyDescent="0.25">
      <c r="A626" s="247">
        <v>45046</v>
      </c>
      <c r="B626" s="248" t="s">
        <v>4821</v>
      </c>
      <c r="C626" s="250">
        <v>860513493</v>
      </c>
      <c r="D626" s="248" t="s">
        <v>1208</v>
      </c>
      <c r="E626" s="250">
        <v>6759</v>
      </c>
      <c r="F626" s="248" t="s">
        <v>2375</v>
      </c>
      <c r="G626" s="250" t="s">
        <v>4192</v>
      </c>
      <c r="H626" s="248" t="s">
        <v>1253</v>
      </c>
      <c r="I626" s="246">
        <v>0</v>
      </c>
      <c r="J626" s="246">
        <v>576783</v>
      </c>
      <c r="K626" s="246">
        <v>0</v>
      </c>
      <c r="L626" s="251">
        <f t="shared" si="10"/>
        <v>576783</v>
      </c>
      <c r="M626" s="251">
        <f>L626</f>
        <v>576783</v>
      </c>
      <c r="N626" s="252">
        <v>86600</v>
      </c>
      <c r="O626" t="str">
        <f>VLOOKUP(C626:C1107,'Correos Cliente'!$A$1:$C$4990,3,FALSE)</f>
        <v>si</v>
      </c>
      <c r="P626" t="str">
        <f>VLOOKUP($E626:$E$731,OBRAS!$A$1:$H$4974,8,FALSE)</f>
        <v>ACTA PARA FACTURAR</v>
      </c>
      <c r="R626" s="100"/>
    </row>
    <row r="627" spans="1:18" ht="15" customHeight="1" x14ac:dyDescent="0.25">
      <c r="A627" s="247">
        <v>45046</v>
      </c>
      <c r="B627" s="248" t="s">
        <v>4822</v>
      </c>
      <c r="C627" s="250">
        <v>860513493</v>
      </c>
      <c r="D627" s="248" t="s">
        <v>1208</v>
      </c>
      <c r="E627" s="250">
        <v>6759</v>
      </c>
      <c r="F627" s="248" t="s">
        <v>2375</v>
      </c>
      <c r="G627" s="248" t="s">
        <v>3830</v>
      </c>
      <c r="H627" s="248" t="s">
        <v>1253</v>
      </c>
      <c r="I627" s="246">
        <v>4168170.16</v>
      </c>
      <c r="J627" s="246">
        <v>0</v>
      </c>
      <c r="K627" s="246">
        <v>0</v>
      </c>
      <c r="L627" s="251">
        <f t="shared" si="10"/>
        <v>4168170.16</v>
      </c>
      <c r="M627" s="251">
        <f>L627</f>
        <v>4168170.16</v>
      </c>
      <c r="N627" s="252">
        <v>86601</v>
      </c>
      <c r="O627" t="str">
        <f>VLOOKUP(C627:C1108,'Correos Cliente'!$A$1:$C$4990,3,FALSE)</f>
        <v>si</v>
      </c>
      <c r="P627" t="str">
        <f>VLOOKUP($E627:$E$731,OBRAS!$A$1:$H$4974,8,FALSE)</f>
        <v>ACTA PARA FACTURAR</v>
      </c>
      <c r="R627" s="100"/>
    </row>
    <row r="628" spans="1:18" ht="15" customHeight="1" x14ac:dyDescent="0.25">
      <c r="A628" s="245">
        <v>45046</v>
      </c>
      <c r="B628" s="241" t="s">
        <v>4823</v>
      </c>
      <c r="C628" s="244">
        <v>860513493</v>
      </c>
      <c r="D628" s="241" t="s">
        <v>1208</v>
      </c>
      <c r="E628" s="244">
        <v>7496</v>
      </c>
      <c r="F628" s="241" t="s">
        <v>3196</v>
      </c>
      <c r="G628" s="241" t="s">
        <v>4219</v>
      </c>
      <c r="H628" s="241" t="s">
        <v>1253</v>
      </c>
      <c r="I628" s="246">
        <v>0</v>
      </c>
      <c r="J628" s="246">
        <v>0</v>
      </c>
      <c r="K628" s="246">
        <v>4670705</v>
      </c>
      <c r="L628" s="240">
        <f t="shared" si="10"/>
        <v>4670705</v>
      </c>
      <c r="M628" s="240">
        <f>L628</f>
        <v>4670705</v>
      </c>
      <c r="N628" s="235"/>
      <c r="O628" t="str">
        <f>VLOOKUP(C628:C1109,'Correos Cliente'!$A$1:$C$4990,3,FALSE)</f>
        <v>si</v>
      </c>
      <c r="P628" t="str">
        <f>VLOOKUP($E628:$E$731,OBRAS!$A$1:$H$4974,8,FALSE)</f>
        <v>ACTA PARA FACTURAR</v>
      </c>
      <c r="R628" s="100"/>
    </row>
    <row r="629" spans="1:18" ht="15" customHeight="1" x14ac:dyDescent="0.25">
      <c r="A629" s="247">
        <v>45046</v>
      </c>
      <c r="B629" s="248" t="s">
        <v>4824</v>
      </c>
      <c r="C629" s="250">
        <v>860513493</v>
      </c>
      <c r="D629" s="248" t="s">
        <v>1208</v>
      </c>
      <c r="E629" s="250">
        <v>7496</v>
      </c>
      <c r="F629" s="248" t="s">
        <v>3196</v>
      </c>
      <c r="G629" s="248" t="s">
        <v>3830</v>
      </c>
      <c r="H629" s="248" t="s">
        <v>1253</v>
      </c>
      <c r="I629" s="246">
        <v>26411082.879999999</v>
      </c>
      <c r="J629" s="246">
        <v>0</v>
      </c>
      <c r="K629" s="246">
        <v>0</v>
      </c>
      <c r="L629" s="251">
        <f t="shared" si="10"/>
        <v>26411082.879999999</v>
      </c>
      <c r="M629" s="251">
        <v>26394159</v>
      </c>
      <c r="N629" s="252">
        <v>86592</v>
      </c>
      <c r="O629" t="str">
        <f>VLOOKUP(C629:C1110,'Correos Cliente'!$A$1:$C$4990,3,FALSE)</f>
        <v>si</v>
      </c>
      <c r="P629" t="str">
        <f>VLOOKUP($E629:$E$731,OBRAS!$A$1:$H$4974,8,FALSE)</f>
        <v>ACTA PARA FACTURAR</v>
      </c>
      <c r="R629" s="100"/>
    </row>
    <row r="630" spans="1:18" ht="15" customHeight="1" x14ac:dyDescent="0.25">
      <c r="A630" s="245">
        <v>45046</v>
      </c>
      <c r="B630" s="241" t="s">
        <v>4825</v>
      </c>
      <c r="C630" s="244">
        <v>860513493</v>
      </c>
      <c r="D630" s="241" t="s">
        <v>1208</v>
      </c>
      <c r="E630" s="244">
        <v>7496</v>
      </c>
      <c r="F630" s="241" t="s">
        <v>3196</v>
      </c>
      <c r="G630" s="244" t="s">
        <v>4192</v>
      </c>
      <c r="H630" s="241" t="s">
        <v>1253</v>
      </c>
      <c r="I630" s="246">
        <v>0</v>
      </c>
      <c r="J630" s="246">
        <v>4421295</v>
      </c>
      <c r="K630" s="246">
        <v>0</v>
      </c>
      <c r="L630" s="240">
        <f t="shared" si="10"/>
        <v>4421295</v>
      </c>
      <c r="M630" s="240">
        <f>L630</f>
        <v>4421295</v>
      </c>
      <c r="N630" s="235"/>
      <c r="O630" t="str">
        <f>VLOOKUP(C630:C1111,'Correos Cliente'!$A$1:$C$4990,3,FALSE)</f>
        <v>si</v>
      </c>
      <c r="P630" t="str">
        <f>VLOOKUP($E630:$E$731,OBRAS!$A$1:$H$4974,8,FALSE)</f>
        <v>ACTA PARA FACTURAR</v>
      </c>
      <c r="R630" s="100"/>
    </row>
    <row r="631" spans="1:18" ht="15" customHeight="1" x14ac:dyDescent="0.25">
      <c r="A631" s="247">
        <v>45046</v>
      </c>
      <c r="B631" s="248" t="s">
        <v>4826</v>
      </c>
      <c r="C631" s="250">
        <v>860513493</v>
      </c>
      <c r="D631" s="248" t="s">
        <v>1208</v>
      </c>
      <c r="E631" s="250">
        <v>7506</v>
      </c>
      <c r="F631" s="248" t="s">
        <v>3206</v>
      </c>
      <c r="G631" s="248" t="s">
        <v>3830</v>
      </c>
      <c r="H631" s="248" t="s">
        <v>1253</v>
      </c>
      <c r="I631" s="246">
        <v>18876878.390000001</v>
      </c>
      <c r="J631" s="246">
        <v>0</v>
      </c>
      <c r="K631" s="246">
        <v>0</v>
      </c>
      <c r="L631" s="251">
        <f t="shared" si="10"/>
        <v>18876878.390000001</v>
      </c>
      <c r="M631" s="251">
        <f>L631</f>
        <v>18876878.390000001</v>
      </c>
      <c r="N631" s="252">
        <v>86592</v>
      </c>
      <c r="O631" t="str">
        <f>VLOOKUP(C631:C1112,'Correos Cliente'!$A$1:$C$4990,3,FALSE)</f>
        <v>si</v>
      </c>
      <c r="P631" t="str">
        <f>VLOOKUP($E631:$E$731,OBRAS!$A$1:$H$4974,8,FALSE)</f>
        <v>ACTA PARA FACTURAR</v>
      </c>
      <c r="R631" s="100"/>
    </row>
    <row r="632" spans="1:18" ht="15" customHeight="1" x14ac:dyDescent="0.25">
      <c r="A632" s="245">
        <v>45046</v>
      </c>
      <c r="B632" s="241" t="s">
        <v>4827</v>
      </c>
      <c r="C632" s="244">
        <v>860513493</v>
      </c>
      <c r="D632" s="241" t="s">
        <v>1208</v>
      </c>
      <c r="E632" s="244">
        <v>7506</v>
      </c>
      <c r="F632" s="241" t="s">
        <v>3206</v>
      </c>
      <c r="G632" s="241" t="s">
        <v>4219</v>
      </c>
      <c r="H632" s="241" t="s">
        <v>1253</v>
      </c>
      <c r="I632" s="246">
        <v>0</v>
      </c>
      <c r="J632" s="246">
        <v>0</v>
      </c>
      <c r="K632" s="246">
        <v>546273</v>
      </c>
      <c r="L632" s="240">
        <f t="shared" si="10"/>
        <v>546273</v>
      </c>
      <c r="M632" s="240">
        <f>L632</f>
        <v>546273</v>
      </c>
      <c r="N632" s="235"/>
      <c r="O632" t="str">
        <f>VLOOKUP(C632:C1113,'Correos Cliente'!$A$1:$C$4990,3,FALSE)</f>
        <v>si</v>
      </c>
      <c r="P632" t="str">
        <f>VLOOKUP($E632:$E$731,OBRAS!$A$1:$H$4974,8,FALSE)</f>
        <v>ACTA PARA FACTURAR</v>
      </c>
      <c r="R632" s="100"/>
    </row>
    <row r="633" spans="1:18" ht="15" customHeight="1" x14ac:dyDescent="0.25">
      <c r="A633" s="247">
        <v>45046</v>
      </c>
      <c r="B633" s="248" t="s">
        <v>4828</v>
      </c>
      <c r="C633" s="250">
        <v>860513493</v>
      </c>
      <c r="D633" s="248" t="s">
        <v>1208</v>
      </c>
      <c r="E633" s="250">
        <v>7506</v>
      </c>
      <c r="F633" s="248" t="s">
        <v>3206</v>
      </c>
      <c r="G633" s="250" t="s">
        <v>4192</v>
      </c>
      <c r="H633" s="248" t="s">
        <v>1253</v>
      </c>
      <c r="I633" s="246">
        <v>0</v>
      </c>
      <c r="J633" s="246">
        <v>24748</v>
      </c>
      <c r="K633" s="246">
        <v>0</v>
      </c>
      <c r="L633" s="251">
        <f t="shared" si="10"/>
        <v>24748</v>
      </c>
      <c r="M633" s="251">
        <f>L633</f>
        <v>24748</v>
      </c>
      <c r="N633" s="252">
        <v>86601</v>
      </c>
      <c r="O633" t="str">
        <f>VLOOKUP(C633:C1114,'Correos Cliente'!$A$1:$C$4990,3,FALSE)</f>
        <v>si</v>
      </c>
      <c r="P633" t="str">
        <f>VLOOKUP($E633:$E$731,OBRAS!$A$1:$H$4974,8,FALSE)</f>
        <v>ACTA PARA FACTURAR</v>
      </c>
      <c r="R633" s="100"/>
    </row>
    <row r="634" spans="1:18" ht="15" customHeight="1" x14ac:dyDescent="0.25">
      <c r="A634" s="247">
        <v>45046</v>
      </c>
      <c r="B634" s="248" t="s">
        <v>4829</v>
      </c>
      <c r="C634" s="250">
        <v>860513493</v>
      </c>
      <c r="D634" s="248" t="s">
        <v>1208</v>
      </c>
      <c r="E634" s="250">
        <v>7981</v>
      </c>
      <c r="F634" s="248" t="s">
        <v>3723</v>
      </c>
      <c r="G634" s="248" t="s">
        <v>3830</v>
      </c>
      <c r="H634" s="248" t="s">
        <v>1253</v>
      </c>
      <c r="I634" s="246">
        <v>2073600</v>
      </c>
      <c r="J634" s="246">
        <v>0</v>
      </c>
      <c r="K634" s="246">
        <v>0</v>
      </c>
      <c r="L634" s="251">
        <f t="shared" si="10"/>
        <v>2073600</v>
      </c>
      <c r="M634" s="251">
        <f>L634</f>
        <v>2073600</v>
      </c>
      <c r="N634" s="252">
        <v>86592</v>
      </c>
      <c r="O634" t="str">
        <f>VLOOKUP(C634:C1115,'Correos Cliente'!$A$1:$C$4990,3,FALSE)</f>
        <v>si</v>
      </c>
      <c r="P634" t="str">
        <f>VLOOKUP($E634:$E$731,OBRAS!$A$1:$H$4974,8,FALSE)</f>
        <v>ACTA PARA FACTURAR</v>
      </c>
      <c r="R634" s="100"/>
    </row>
    <row r="635" spans="1:18" ht="15" customHeight="1" x14ac:dyDescent="0.25">
      <c r="A635" s="245">
        <v>45046</v>
      </c>
      <c r="B635" s="241" t="s">
        <v>4830</v>
      </c>
      <c r="C635" s="244">
        <v>860513493</v>
      </c>
      <c r="D635" s="241" t="s">
        <v>1208</v>
      </c>
      <c r="E635" s="244">
        <v>7111</v>
      </c>
      <c r="F635" s="241" t="s">
        <v>2813</v>
      </c>
      <c r="G635" s="241" t="s">
        <v>3830</v>
      </c>
      <c r="H635" s="241" t="s">
        <v>1253</v>
      </c>
      <c r="I635" s="246">
        <v>7372419</v>
      </c>
      <c r="J635" s="246">
        <v>0</v>
      </c>
      <c r="K635" s="246">
        <v>0</v>
      </c>
      <c r="L635" s="240">
        <f t="shared" si="10"/>
        <v>7372419</v>
      </c>
      <c r="M635" s="240">
        <f>L635</f>
        <v>7372419</v>
      </c>
      <c r="N635" s="235"/>
      <c r="O635" t="str">
        <f>VLOOKUP(C635:C1116,'Correos Cliente'!$A$1:$C$4990,3,FALSE)</f>
        <v>si</v>
      </c>
      <c r="P635" t="str">
        <f>VLOOKUP($E635:$E$731,OBRAS!$A$1:$H$4974,8,FALSE)</f>
        <v>ACTA PARA FACTURAR</v>
      </c>
      <c r="R635" s="100"/>
    </row>
    <row r="636" spans="1:18" ht="15" customHeight="1" x14ac:dyDescent="0.25">
      <c r="A636" s="245">
        <v>45046</v>
      </c>
      <c r="B636" s="241" t="s">
        <v>4831</v>
      </c>
      <c r="C636" s="244">
        <v>860513493</v>
      </c>
      <c r="D636" s="241" t="s">
        <v>1208</v>
      </c>
      <c r="E636" s="244">
        <v>7214</v>
      </c>
      <c r="F636" s="241" t="s">
        <v>2896</v>
      </c>
      <c r="G636" s="241" t="s">
        <v>3830</v>
      </c>
      <c r="H636" s="241" t="s">
        <v>1253</v>
      </c>
      <c r="I636" s="246">
        <v>2725467</v>
      </c>
      <c r="J636" s="246">
        <v>0</v>
      </c>
      <c r="K636" s="246">
        <v>0</v>
      </c>
      <c r="L636" s="240">
        <f t="shared" si="10"/>
        <v>2725467</v>
      </c>
      <c r="M636" s="240">
        <f>L636</f>
        <v>2725467</v>
      </c>
      <c r="N636" s="235"/>
      <c r="O636" t="str">
        <f>VLOOKUP(C636:C1117,'Correos Cliente'!$A$1:$C$4990,3,FALSE)</f>
        <v>si</v>
      </c>
      <c r="P636" t="str">
        <f>VLOOKUP($E636:$E$731,OBRAS!$A$1:$H$4974,8,FALSE)</f>
        <v>ACTA PARA FACTURAR</v>
      </c>
      <c r="R636" s="100"/>
    </row>
    <row r="637" spans="1:18" ht="15" customHeight="1" x14ac:dyDescent="0.25">
      <c r="A637" s="245">
        <v>45046</v>
      </c>
      <c r="B637" s="241" t="s">
        <v>4832</v>
      </c>
      <c r="C637" s="244">
        <v>860513493</v>
      </c>
      <c r="D637" s="241" t="s">
        <v>1208</v>
      </c>
      <c r="E637" s="244">
        <v>7244</v>
      </c>
      <c r="F637" s="241" t="s">
        <v>2923</v>
      </c>
      <c r="G637" s="241" t="s">
        <v>3830</v>
      </c>
      <c r="H637" s="241" t="s">
        <v>1253</v>
      </c>
      <c r="I637" s="246">
        <v>4002973</v>
      </c>
      <c r="J637" s="246">
        <v>0</v>
      </c>
      <c r="K637" s="246">
        <v>0</v>
      </c>
      <c r="L637" s="240">
        <f t="shared" si="10"/>
        <v>4002973</v>
      </c>
      <c r="M637" s="240">
        <f>L637</f>
        <v>4002973</v>
      </c>
      <c r="N637" s="235"/>
      <c r="O637" t="str">
        <f>VLOOKUP(C637:C1118,'Correos Cliente'!$A$1:$C$4990,3,FALSE)</f>
        <v>si</v>
      </c>
      <c r="P637" t="str">
        <f>VLOOKUP($E637:$E$731,OBRAS!$A$1:$H$4974,8,FALSE)</f>
        <v>ACTA PARA FACTURAR</v>
      </c>
      <c r="R637" s="100"/>
    </row>
    <row r="638" spans="1:18" ht="15" customHeight="1" x14ac:dyDescent="0.25">
      <c r="A638" s="245">
        <v>45046</v>
      </c>
      <c r="B638" s="241" t="s">
        <v>4833</v>
      </c>
      <c r="C638" s="244">
        <v>860513493</v>
      </c>
      <c r="D638" s="241" t="s">
        <v>1208</v>
      </c>
      <c r="E638" s="244">
        <v>7373</v>
      </c>
      <c r="F638" s="241" t="s">
        <v>3068</v>
      </c>
      <c r="G638" s="241" t="s">
        <v>3830</v>
      </c>
      <c r="H638" s="241" t="s">
        <v>1253</v>
      </c>
      <c r="I638" s="246">
        <v>3372528</v>
      </c>
      <c r="J638" s="246">
        <v>0</v>
      </c>
      <c r="K638" s="246">
        <v>0</v>
      </c>
      <c r="L638" s="240">
        <f t="shared" si="10"/>
        <v>3372528</v>
      </c>
      <c r="M638" s="240">
        <f>L638</f>
        <v>3372528</v>
      </c>
      <c r="N638" s="235"/>
      <c r="O638" t="str">
        <f>VLOOKUP(C638:C1119,'Correos Cliente'!$A$1:$C$4990,3,FALSE)</f>
        <v>si</v>
      </c>
      <c r="P638" t="str">
        <f>VLOOKUP($E638:$E$731,OBRAS!$A$1:$H$4974,8,FALSE)</f>
        <v>ACTA PARA FACTURAR</v>
      </c>
      <c r="R638" s="100"/>
    </row>
    <row r="639" spans="1:18" ht="15" customHeight="1" x14ac:dyDescent="0.25">
      <c r="A639" s="245">
        <v>45046</v>
      </c>
      <c r="B639" s="241" t="s">
        <v>4834</v>
      </c>
      <c r="C639" s="244">
        <v>860513493</v>
      </c>
      <c r="D639" s="241" t="s">
        <v>1208</v>
      </c>
      <c r="E639" s="244">
        <v>7409</v>
      </c>
      <c r="F639" s="241" t="s">
        <v>3106</v>
      </c>
      <c r="G639" s="241" t="s">
        <v>3830</v>
      </c>
      <c r="H639" s="241" t="s">
        <v>1253</v>
      </c>
      <c r="I639" s="246">
        <v>1339062</v>
      </c>
      <c r="J639" s="246">
        <v>0</v>
      </c>
      <c r="K639" s="246">
        <v>0</v>
      </c>
      <c r="L639" s="240">
        <f t="shared" si="10"/>
        <v>1339062</v>
      </c>
      <c r="M639" s="240">
        <f>L639</f>
        <v>1339062</v>
      </c>
      <c r="N639" s="235"/>
      <c r="O639" t="str">
        <f>VLOOKUP(C639:C1120,'Correos Cliente'!$A$1:$C$4990,3,FALSE)</f>
        <v>si</v>
      </c>
      <c r="P639" t="str">
        <f>VLOOKUP($E639:$E$731,OBRAS!$A$1:$H$4974,8,FALSE)</f>
        <v>ACTA PARA FACTURAR</v>
      </c>
      <c r="R639" s="100"/>
    </row>
    <row r="640" spans="1:18" ht="15" customHeight="1" x14ac:dyDescent="0.25">
      <c r="A640" s="245">
        <v>45046</v>
      </c>
      <c r="B640" s="241" t="s">
        <v>4835</v>
      </c>
      <c r="C640" s="244">
        <v>860513493</v>
      </c>
      <c r="D640" s="241" t="s">
        <v>1208</v>
      </c>
      <c r="E640" s="244">
        <v>7489</v>
      </c>
      <c r="F640" s="241" t="s">
        <v>3189</v>
      </c>
      <c r="G640" s="241" t="s">
        <v>3830</v>
      </c>
      <c r="H640" s="241" t="s">
        <v>1253</v>
      </c>
      <c r="I640" s="246">
        <v>3046457</v>
      </c>
      <c r="J640" s="246">
        <v>0</v>
      </c>
      <c r="K640" s="246">
        <v>0</v>
      </c>
      <c r="L640" s="240">
        <f t="shared" si="10"/>
        <v>3046457</v>
      </c>
      <c r="M640" s="240">
        <f>L640</f>
        <v>3046457</v>
      </c>
      <c r="N640" s="235"/>
      <c r="O640" t="str">
        <f>VLOOKUP(C640:C1121,'Correos Cliente'!$A$1:$C$4990,3,FALSE)</f>
        <v>si</v>
      </c>
      <c r="P640" t="str">
        <f>VLOOKUP($E640:$E$731,OBRAS!$A$1:$H$4974,8,FALSE)</f>
        <v>ACTA PARA FACTURAR</v>
      </c>
      <c r="R640" s="100"/>
    </row>
    <row r="641" spans="1:18" ht="15" customHeight="1" x14ac:dyDescent="0.25">
      <c r="A641" s="245">
        <v>45046</v>
      </c>
      <c r="B641" s="241" t="s">
        <v>4836</v>
      </c>
      <c r="C641" s="244">
        <v>860513493</v>
      </c>
      <c r="D641" s="241" t="s">
        <v>1208</v>
      </c>
      <c r="E641" s="244">
        <v>7607</v>
      </c>
      <c r="F641" s="241" t="s">
        <v>3308</v>
      </c>
      <c r="G641" s="241" t="s">
        <v>3830</v>
      </c>
      <c r="H641" s="241" t="s">
        <v>1253</v>
      </c>
      <c r="I641" s="246">
        <v>220708</v>
      </c>
      <c r="J641" s="246">
        <v>0</v>
      </c>
      <c r="K641" s="246">
        <v>0</v>
      </c>
      <c r="L641" s="240">
        <f t="shared" si="10"/>
        <v>220708</v>
      </c>
      <c r="M641" s="240">
        <f>L641</f>
        <v>220708</v>
      </c>
      <c r="N641" s="235"/>
      <c r="O641" t="str">
        <f>VLOOKUP(C641:C1122,'Correos Cliente'!$A$1:$C$4990,3,FALSE)</f>
        <v>si</v>
      </c>
      <c r="P641" t="str">
        <f>VLOOKUP($E641:$E$731,OBRAS!$A$1:$H$4974,8,FALSE)</f>
        <v>ACTA PARA FACTURAR</v>
      </c>
      <c r="R641" s="100"/>
    </row>
    <row r="642" spans="1:18" ht="15" customHeight="1" x14ac:dyDescent="0.25">
      <c r="A642" s="245">
        <v>45046</v>
      </c>
      <c r="B642" s="241" t="s">
        <v>4837</v>
      </c>
      <c r="C642" s="244">
        <v>860513493</v>
      </c>
      <c r="D642" s="241" t="s">
        <v>1208</v>
      </c>
      <c r="E642" s="244">
        <v>7138</v>
      </c>
      <c r="F642" s="241" t="s">
        <v>2821</v>
      </c>
      <c r="G642" s="241" t="s">
        <v>3830</v>
      </c>
      <c r="H642" s="241" t="s">
        <v>1253</v>
      </c>
      <c r="I642" s="246">
        <v>4249490</v>
      </c>
      <c r="J642" s="246">
        <v>0</v>
      </c>
      <c r="K642" s="246">
        <v>0</v>
      </c>
      <c r="L642" s="240">
        <f t="shared" si="10"/>
        <v>4249490</v>
      </c>
      <c r="M642" s="240">
        <f>L642</f>
        <v>4249490</v>
      </c>
      <c r="N642" s="235"/>
      <c r="O642" t="str">
        <f>VLOOKUP(C642:C1123,'Correos Cliente'!$A$1:$C$4990,3,FALSE)</f>
        <v>si</v>
      </c>
      <c r="P642" t="str">
        <f>VLOOKUP($E642:$E$731,OBRAS!$A$1:$H$4974,8,FALSE)</f>
        <v>ACTA PARA FACTURAR</v>
      </c>
      <c r="R642" s="100"/>
    </row>
    <row r="643" spans="1:18" ht="15" customHeight="1" x14ac:dyDescent="0.25">
      <c r="A643" s="245">
        <v>45046</v>
      </c>
      <c r="B643" s="241" t="s">
        <v>4838</v>
      </c>
      <c r="C643" s="244">
        <v>860513493</v>
      </c>
      <c r="D643" s="241" t="s">
        <v>1208</v>
      </c>
      <c r="E643" s="244">
        <v>7171</v>
      </c>
      <c r="F643" s="241" t="s">
        <v>2852</v>
      </c>
      <c r="G643" s="241" t="s">
        <v>3830</v>
      </c>
      <c r="H643" s="241" t="s">
        <v>1253</v>
      </c>
      <c r="I643" s="246">
        <v>8926321</v>
      </c>
      <c r="J643" s="246">
        <v>0</v>
      </c>
      <c r="K643" s="246">
        <v>0</v>
      </c>
      <c r="L643" s="240">
        <f t="shared" ref="L643:L706" si="11">I643+J643+K643</f>
        <v>8926321</v>
      </c>
      <c r="M643" s="240">
        <f>L643</f>
        <v>8926321</v>
      </c>
      <c r="N643" s="235"/>
      <c r="O643" t="str">
        <f>VLOOKUP(C643:C1124,'Correos Cliente'!$A$1:$C$4990,3,FALSE)</f>
        <v>si</v>
      </c>
      <c r="P643" t="str">
        <f>VLOOKUP($E643:$E$731,OBRAS!$A$1:$H$4974,8,FALSE)</f>
        <v>ACTA PARA FACTURAR</v>
      </c>
      <c r="R643" s="100"/>
    </row>
    <row r="644" spans="1:18" ht="15" customHeight="1" x14ac:dyDescent="0.25">
      <c r="A644" s="245">
        <v>45046</v>
      </c>
      <c r="B644" s="241" t="s">
        <v>4839</v>
      </c>
      <c r="C644" s="244">
        <v>860513493</v>
      </c>
      <c r="D644" s="241" t="s">
        <v>1208</v>
      </c>
      <c r="E644" s="244">
        <v>7213</v>
      </c>
      <c r="F644" s="241" t="s">
        <v>2895</v>
      </c>
      <c r="G644" s="241" t="s">
        <v>3830</v>
      </c>
      <c r="H644" s="241" t="s">
        <v>1253</v>
      </c>
      <c r="I644" s="246">
        <v>1990428</v>
      </c>
      <c r="J644" s="246">
        <v>0</v>
      </c>
      <c r="K644" s="246">
        <v>0</v>
      </c>
      <c r="L644" s="240">
        <f t="shared" si="11"/>
        <v>1990428</v>
      </c>
      <c r="M644" s="240">
        <f>L644</f>
        <v>1990428</v>
      </c>
      <c r="N644" s="235"/>
      <c r="O644" t="str">
        <f>VLOOKUP(C644:C1125,'Correos Cliente'!$A$1:$C$4990,3,FALSE)</f>
        <v>si</v>
      </c>
      <c r="P644" t="str">
        <f>VLOOKUP($E644:$E$731,OBRAS!$A$1:$H$4974,8,FALSE)</f>
        <v>ACTA PARA FACTURAR</v>
      </c>
      <c r="R644" s="100"/>
    </row>
    <row r="645" spans="1:18" ht="15" customHeight="1" x14ac:dyDescent="0.25">
      <c r="A645" s="245">
        <v>45046</v>
      </c>
      <c r="B645" s="241" t="s">
        <v>4840</v>
      </c>
      <c r="C645" s="244">
        <v>860513493</v>
      </c>
      <c r="D645" s="241" t="s">
        <v>1208</v>
      </c>
      <c r="E645" s="244">
        <v>7239</v>
      </c>
      <c r="F645" s="241" t="s">
        <v>2926</v>
      </c>
      <c r="G645" s="241" t="s">
        <v>3830</v>
      </c>
      <c r="H645" s="241" t="s">
        <v>1253</v>
      </c>
      <c r="I645" s="246">
        <v>2944098</v>
      </c>
      <c r="J645" s="246">
        <v>0</v>
      </c>
      <c r="K645" s="246">
        <v>0</v>
      </c>
      <c r="L645" s="240">
        <f t="shared" si="11"/>
        <v>2944098</v>
      </c>
      <c r="M645" s="240">
        <f>L645</f>
        <v>2944098</v>
      </c>
      <c r="N645" s="235"/>
      <c r="O645" t="str">
        <f>VLOOKUP(C645:C1126,'Correos Cliente'!$A$1:$C$4990,3,FALSE)</f>
        <v>si</v>
      </c>
      <c r="P645" t="str">
        <f>VLOOKUP($E645:$E$731,OBRAS!$A$1:$H$4974,8,FALSE)</f>
        <v>ACTA PARA FACTURAR</v>
      </c>
      <c r="R645" s="100"/>
    </row>
    <row r="646" spans="1:18" ht="15" customHeight="1" x14ac:dyDescent="0.25">
      <c r="A646" s="245">
        <v>45046</v>
      </c>
      <c r="B646" s="241" t="s">
        <v>4841</v>
      </c>
      <c r="C646" s="244">
        <v>860513493</v>
      </c>
      <c r="D646" s="241" t="s">
        <v>1208</v>
      </c>
      <c r="E646" s="244">
        <v>7280</v>
      </c>
      <c r="F646" s="241" t="s">
        <v>3007</v>
      </c>
      <c r="G646" s="241" t="s">
        <v>3830</v>
      </c>
      <c r="H646" s="241" t="s">
        <v>1253</v>
      </c>
      <c r="I646" s="246">
        <v>68900</v>
      </c>
      <c r="J646" s="246">
        <v>0</v>
      </c>
      <c r="K646" s="246">
        <v>0</v>
      </c>
      <c r="L646" s="240">
        <f t="shared" si="11"/>
        <v>68900</v>
      </c>
      <c r="M646" s="240">
        <f>L646</f>
        <v>68900</v>
      </c>
      <c r="N646" s="235"/>
      <c r="O646" t="str">
        <f>VLOOKUP(C646:C1127,'Correos Cliente'!$A$1:$C$4990,3,FALSE)</f>
        <v>si</v>
      </c>
      <c r="P646" t="str">
        <f>VLOOKUP($E646:$E$731,OBRAS!$A$1:$H$4974,8,FALSE)</f>
        <v>ACTA PARA FACTURAR</v>
      </c>
      <c r="R646" s="100"/>
    </row>
    <row r="647" spans="1:18" ht="15" customHeight="1" x14ac:dyDescent="0.25">
      <c r="A647" s="245">
        <v>45046</v>
      </c>
      <c r="B647" s="241" t="s">
        <v>4842</v>
      </c>
      <c r="C647" s="244">
        <v>860513493</v>
      </c>
      <c r="D647" s="241" t="s">
        <v>1208</v>
      </c>
      <c r="E647" s="244">
        <v>7281</v>
      </c>
      <c r="F647" s="241" t="s">
        <v>3008</v>
      </c>
      <c r="G647" s="241" t="s">
        <v>3830</v>
      </c>
      <c r="H647" s="241" t="s">
        <v>1253</v>
      </c>
      <c r="I647" s="246">
        <v>78000</v>
      </c>
      <c r="J647" s="246">
        <v>0</v>
      </c>
      <c r="K647" s="246">
        <v>0</v>
      </c>
      <c r="L647" s="240">
        <f t="shared" si="11"/>
        <v>78000</v>
      </c>
      <c r="M647" s="240">
        <f>L647</f>
        <v>78000</v>
      </c>
      <c r="N647" s="235"/>
      <c r="O647" t="str">
        <f>VLOOKUP(C647:C1128,'Correos Cliente'!$A$1:$C$4990,3,FALSE)</f>
        <v>si</v>
      </c>
      <c r="P647" t="str">
        <f>VLOOKUP($E647:$E$731,OBRAS!$A$1:$H$4974,8,FALSE)</f>
        <v>ACTA PARA FACTURAR</v>
      </c>
      <c r="R647" s="100"/>
    </row>
    <row r="648" spans="1:18" ht="15" customHeight="1" x14ac:dyDescent="0.25">
      <c r="A648" s="245">
        <v>45046</v>
      </c>
      <c r="B648" s="241" t="s">
        <v>4843</v>
      </c>
      <c r="C648" s="244">
        <v>860513493</v>
      </c>
      <c r="D648" s="241" t="s">
        <v>1208</v>
      </c>
      <c r="E648" s="244">
        <v>7299</v>
      </c>
      <c r="F648" s="241" t="s">
        <v>3010</v>
      </c>
      <c r="G648" s="241" t="s">
        <v>3830</v>
      </c>
      <c r="H648" s="241" t="s">
        <v>1253</v>
      </c>
      <c r="I648" s="246">
        <v>699204</v>
      </c>
      <c r="J648" s="246">
        <v>0</v>
      </c>
      <c r="K648" s="246">
        <v>0</v>
      </c>
      <c r="L648" s="240">
        <f t="shared" si="11"/>
        <v>699204</v>
      </c>
      <c r="M648" s="240">
        <f>L648</f>
        <v>699204</v>
      </c>
      <c r="N648" s="235"/>
      <c r="O648" t="str">
        <f>VLOOKUP(C648:C1129,'Correos Cliente'!$A$1:$C$4990,3,FALSE)</f>
        <v>si</v>
      </c>
      <c r="P648" t="str">
        <f>VLOOKUP($E648:$E$731,OBRAS!$A$1:$H$4974,8,FALSE)</f>
        <v>ACTA PARA FACTURAR</v>
      </c>
      <c r="R648" s="100"/>
    </row>
    <row r="649" spans="1:18" ht="15" customHeight="1" x14ac:dyDescent="0.25">
      <c r="A649" s="245">
        <v>45046</v>
      </c>
      <c r="B649" s="241" t="s">
        <v>4844</v>
      </c>
      <c r="C649" s="244">
        <v>860513493</v>
      </c>
      <c r="D649" s="241" t="s">
        <v>1208</v>
      </c>
      <c r="E649" s="244">
        <v>7307</v>
      </c>
      <c r="F649" s="241" t="s">
        <v>3014</v>
      </c>
      <c r="G649" s="241" t="s">
        <v>3830</v>
      </c>
      <c r="H649" s="241" t="s">
        <v>1253</v>
      </c>
      <c r="I649" s="246">
        <v>2171231</v>
      </c>
      <c r="J649" s="246">
        <v>0</v>
      </c>
      <c r="K649" s="246">
        <v>0</v>
      </c>
      <c r="L649" s="240">
        <f t="shared" si="11"/>
        <v>2171231</v>
      </c>
      <c r="M649" s="240">
        <f>L649</f>
        <v>2171231</v>
      </c>
      <c r="N649" s="235"/>
      <c r="O649" t="str">
        <f>VLOOKUP(C649:C1130,'Correos Cliente'!$A$1:$C$4990,3,FALSE)</f>
        <v>si</v>
      </c>
      <c r="P649" t="str">
        <f>VLOOKUP($E649:$E$731,OBRAS!$A$1:$H$4974,8,FALSE)</f>
        <v>ACTA PARA FACTURAR</v>
      </c>
      <c r="R649" s="100"/>
    </row>
    <row r="650" spans="1:18" ht="15" customHeight="1" x14ac:dyDescent="0.25">
      <c r="A650" s="245">
        <v>45046</v>
      </c>
      <c r="B650" s="241" t="s">
        <v>4845</v>
      </c>
      <c r="C650" s="244">
        <v>860513493</v>
      </c>
      <c r="D650" s="241" t="s">
        <v>1208</v>
      </c>
      <c r="E650" s="244">
        <v>7324</v>
      </c>
      <c r="F650" s="241" t="s">
        <v>3016</v>
      </c>
      <c r="G650" s="241" t="s">
        <v>3830</v>
      </c>
      <c r="H650" s="241" t="s">
        <v>1253</v>
      </c>
      <c r="I650" s="246">
        <v>3955553</v>
      </c>
      <c r="J650" s="246">
        <v>0</v>
      </c>
      <c r="K650" s="246">
        <v>0</v>
      </c>
      <c r="L650" s="240">
        <f t="shared" si="11"/>
        <v>3955553</v>
      </c>
      <c r="M650" s="240">
        <f>L650</f>
        <v>3955553</v>
      </c>
      <c r="N650" s="235"/>
      <c r="O650" t="str">
        <f>VLOOKUP(C650:C1131,'Correos Cliente'!$A$1:$C$4990,3,FALSE)</f>
        <v>si</v>
      </c>
      <c r="P650" t="str">
        <f>VLOOKUP($E650:$E$731,OBRAS!$A$1:$H$4974,8,FALSE)</f>
        <v>ACTA PARA FACTURAR</v>
      </c>
      <c r="R650" s="100"/>
    </row>
    <row r="651" spans="1:18" ht="15" customHeight="1" x14ac:dyDescent="0.25">
      <c r="A651" s="245">
        <v>45046</v>
      </c>
      <c r="B651" s="241" t="s">
        <v>4846</v>
      </c>
      <c r="C651" s="244">
        <v>860513493</v>
      </c>
      <c r="D651" s="241" t="s">
        <v>1208</v>
      </c>
      <c r="E651" s="244">
        <v>7719</v>
      </c>
      <c r="F651" s="241" t="s">
        <v>3436</v>
      </c>
      <c r="G651" s="241" t="s">
        <v>3830</v>
      </c>
      <c r="H651" s="241" t="s">
        <v>1253</v>
      </c>
      <c r="I651" s="246">
        <v>716391</v>
      </c>
      <c r="J651" s="246">
        <v>0</v>
      </c>
      <c r="K651" s="246">
        <v>0</v>
      </c>
      <c r="L651" s="240">
        <f t="shared" si="11"/>
        <v>716391</v>
      </c>
      <c r="M651" s="240">
        <f>L651</f>
        <v>716391</v>
      </c>
      <c r="N651" s="235"/>
      <c r="O651" t="str">
        <f>VLOOKUP(C651:C1132,'Correos Cliente'!$A$1:$C$4990,3,FALSE)</f>
        <v>si</v>
      </c>
      <c r="P651" t="str">
        <f>VLOOKUP($E651:$E$731,OBRAS!$A$1:$H$4974,8,FALSE)</f>
        <v>ACTA PARA FACTURAR</v>
      </c>
      <c r="R651" s="100"/>
    </row>
    <row r="652" spans="1:18" ht="15" customHeight="1" x14ac:dyDescent="0.25">
      <c r="A652" s="245">
        <v>45046</v>
      </c>
      <c r="B652" s="241" t="s">
        <v>4847</v>
      </c>
      <c r="C652" s="244">
        <v>860513493</v>
      </c>
      <c r="D652" s="241" t="s">
        <v>1208</v>
      </c>
      <c r="E652" s="244">
        <v>7875</v>
      </c>
      <c r="F652" s="241" t="s">
        <v>3603</v>
      </c>
      <c r="G652" s="241" t="s">
        <v>3830</v>
      </c>
      <c r="H652" s="241" t="s">
        <v>1253</v>
      </c>
      <c r="I652" s="246">
        <v>1284360</v>
      </c>
      <c r="J652" s="246">
        <v>0</v>
      </c>
      <c r="K652" s="246">
        <v>0</v>
      </c>
      <c r="L652" s="240">
        <f t="shared" si="11"/>
        <v>1284360</v>
      </c>
      <c r="M652" s="240">
        <f>L652</f>
        <v>1284360</v>
      </c>
      <c r="N652" s="235"/>
      <c r="O652" t="str">
        <f>VLOOKUP(C652:C1133,'Correos Cliente'!$A$1:$C$4990,3,FALSE)</f>
        <v>si</v>
      </c>
      <c r="P652" t="str">
        <f>VLOOKUP($E652:$E$731,OBRAS!$A$1:$H$4974,8,FALSE)</f>
        <v>ACTA PARA FACTURAR</v>
      </c>
      <c r="R652" s="100"/>
    </row>
    <row r="653" spans="1:18" ht="15" customHeight="1" x14ac:dyDescent="0.25">
      <c r="A653" s="245">
        <v>45046</v>
      </c>
      <c r="B653" s="241" t="s">
        <v>4848</v>
      </c>
      <c r="C653" s="244">
        <v>860513493</v>
      </c>
      <c r="D653" s="241" t="s">
        <v>1208</v>
      </c>
      <c r="E653" s="244">
        <v>7228</v>
      </c>
      <c r="F653" s="241" t="s">
        <v>2909</v>
      </c>
      <c r="G653" s="244" t="s">
        <v>4192</v>
      </c>
      <c r="H653" s="241" t="s">
        <v>1253</v>
      </c>
      <c r="I653" s="246">
        <v>0</v>
      </c>
      <c r="J653" s="246">
        <v>2228354</v>
      </c>
      <c r="K653" s="246">
        <v>0</v>
      </c>
      <c r="L653" s="240">
        <f t="shared" si="11"/>
        <v>2228354</v>
      </c>
      <c r="M653" s="240">
        <f>L653</f>
        <v>2228354</v>
      </c>
      <c r="N653" s="235"/>
      <c r="O653" t="str">
        <f>VLOOKUP(C653:C1134,'Correos Cliente'!$A$1:$C$4990,3,FALSE)</f>
        <v>si</v>
      </c>
      <c r="P653" t="str">
        <f>VLOOKUP($E653:$E$731,OBRAS!$A$1:$H$4974,8,FALSE)</f>
        <v>ACTA PARA FACTURAR</v>
      </c>
      <c r="R653" s="100"/>
    </row>
    <row r="654" spans="1:18" ht="15" customHeight="1" x14ac:dyDescent="0.25">
      <c r="A654" s="245">
        <v>45046</v>
      </c>
      <c r="B654" s="241" t="s">
        <v>4849</v>
      </c>
      <c r="C654" s="244">
        <v>860513493</v>
      </c>
      <c r="D654" s="241" t="s">
        <v>1208</v>
      </c>
      <c r="E654" s="244">
        <v>7228</v>
      </c>
      <c r="F654" s="241" t="s">
        <v>2909</v>
      </c>
      <c r="G654" s="241" t="s">
        <v>4219</v>
      </c>
      <c r="H654" s="241" t="s">
        <v>1253</v>
      </c>
      <c r="I654" s="246">
        <v>0</v>
      </c>
      <c r="J654" s="246">
        <v>0</v>
      </c>
      <c r="K654" s="246">
        <v>1073275</v>
      </c>
      <c r="L654" s="240">
        <f t="shared" si="11"/>
        <v>1073275</v>
      </c>
      <c r="M654" s="240">
        <f>L654</f>
        <v>1073275</v>
      </c>
      <c r="N654" s="235"/>
      <c r="O654" t="str">
        <f>VLOOKUP(C654:C1135,'Correos Cliente'!$A$1:$C$4990,3,FALSE)</f>
        <v>si</v>
      </c>
      <c r="P654" t="str">
        <f>VLOOKUP($E654:$E$731,OBRAS!$A$1:$H$4974,8,FALSE)</f>
        <v>ACTA PARA FACTURAR</v>
      </c>
      <c r="R654" s="100"/>
    </row>
    <row r="655" spans="1:18" ht="15" customHeight="1" x14ac:dyDescent="0.25">
      <c r="A655" s="245">
        <v>45046</v>
      </c>
      <c r="B655" s="241" t="s">
        <v>4850</v>
      </c>
      <c r="C655" s="244">
        <v>860513493</v>
      </c>
      <c r="D655" s="241" t="s">
        <v>1208</v>
      </c>
      <c r="E655" s="244">
        <v>7228</v>
      </c>
      <c r="F655" s="241" t="s">
        <v>2909</v>
      </c>
      <c r="G655" s="241" t="s">
        <v>3830</v>
      </c>
      <c r="H655" s="241" t="s">
        <v>1253</v>
      </c>
      <c r="I655" s="246">
        <v>5142061.1399999997</v>
      </c>
      <c r="J655" s="246">
        <v>0</v>
      </c>
      <c r="K655" s="246">
        <v>0</v>
      </c>
      <c r="L655" s="240">
        <f t="shared" si="11"/>
        <v>5142061.1399999997</v>
      </c>
      <c r="M655" s="240">
        <f>L655</f>
        <v>5142061.1399999997</v>
      </c>
      <c r="N655" s="235"/>
      <c r="O655" t="str">
        <f>VLOOKUP(C655:C1136,'Correos Cliente'!$A$1:$C$4990,3,FALSE)</f>
        <v>si</v>
      </c>
      <c r="P655" t="str">
        <f>VLOOKUP($E655:$E$731,OBRAS!$A$1:$H$4974,8,FALSE)</f>
        <v>ACTA PARA FACTURAR</v>
      </c>
      <c r="R655" s="100"/>
    </row>
    <row r="656" spans="1:18" ht="15" customHeight="1" x14ac:dyDescent="0.25">
      <c r="A656" s="245">
        <v>45046</v>
      </c>
      <c r="B656" s="241" t="s">
        <v>4851</v>
      </c>
      <c r="C656" s="244">
        <v>860513493</v>
      </c>
      <c r="D656" s="241" t="s">
        <v>1208</v>
      </c>
      <c r="E656" s="244">
        <v>7237</v>
      </c>
      <c r="F656" s="241" t="s">
        <v>2918</v>
      </c>
      <c r="G656" s="241" t="s">
        <v>3830</v>
      </c>
      <c r="H656" s="241" t="s">
        <v>1253</v>
      </c>
      <c r="I656" s="246">
        <v>1670346.65</v>
      </c>
      <c r="J656" s="246">
        <v>0</v>
      </c>
      <c r="K656" s="246">
        <v>0</v>
      </c>
      <c r="L656" s="240">
        <f t="shared" si="11"/>
        <v>1670346.65</v>
      </c>
      <c r="M656" s="240">
        <f>L656</f>
        <v>1670346.65</v>
      </c>
      <c r="N656" s="235"/>
      <c r="O656" t="str">
        <f>VLOOKUP(C656:C1137,'Correos Cliente'!$A$1:$C$4990,3,FALSE)</f>
        <v>si</v>
      </c>
      <c r="P656" t="str">
        <f>VLOOKUP($E656:$E$731,OBRAS!$A$1:$H$4974,8,FALSE)</f>
        <v>ACTA PARA FACTURAR</v>
      </c>
      <c r="R656" s="100"/>
    </row>
    <row r="657" spans="1:18" ht="15" customHeight="1" x14ac:dyDescent="0.25">
      <c r="A657" s="245">
        <v>45046</v>
      </c>
      <c r="B657" s="241" t="s">
        <v>4852</v>
      </c>
      <c r="C657" s="244">
        <v>860513493</v>
      </c>
      <c r="D657" s="241" t="s">
        <v>1208</v>
      </c>
      <c r="E657" s="244">
        <v>7248</v>
      </c>
      <c r="F657" s="241" t="s">
        <v>2929</v>
      </c>
      <c r="G657" s="241" t="s">
        <v>3830</v>
      </c>
      <c r="H657" s="241" t="s">
        <v>1253</v>
      </c>
      <c r="I657" s="246">
        <v>938894</v>
      </c>
      <c r="J657" s="246">
        <v>0</v>
      </c>
      <c r="K657" s="246">
        <v>0</v>
      </c>
      <c r="L657" s="240">
        <f t="shared" si="11"/>
        <v>938894</v>
      </c>
      <c r="M657" s="240">
        <f>L657</f>
        <v>938894</v>
      </c>
      <c r="N657" s="235"/>
      <c r="O657" t="str">
        <f>VLOOKUP(C657:C1138,'Correos Cliente'!$A$1:$C$4990,3,FALSE)</f>
        <v>si</v>
      </c>
      <c r="P657" t="str">
        <f>VLOOKUP($E657:$E$731,OBRAS!$A$1:$H$4974,8,FALSE)</f>
        <v>ACTA PARA FACTURAR</v>
      </c>
      <c r="R657" s="100"/>
    </row>
    <row r="658" spans="1:18" ht="15" customHeight="1" x14ac:dyDescent="0.25">
      <c r="A658" s="245">
        <v>45046</v>
      </c>
      <c r="B658" s="241" t="s">
        <v>4853</v>
      </c>
      <c r="C658" s="244">
        <v>860513493</v>
      </c>
      <c r="D658" s="241" t="s">
        <v>1208</v>
      </c>
      <c r="E658" s="244">
        <v>7249</v>
      </c>
      <c r="F658" s="241" t="s">
        <v>2930</v>
      </c>
      <c r="G658" s="241" t="s">
        <v>3830</v>
      </c>
      <c r="H658" s="241" t="s">
        <v>1253</v>
      </c>
      <c r="I658" s="246">
        <v>3168768.93</v>
      </c>
      <c r="J658" s="246">
        <v>0</v>
      </c>
      <c r="K658" s="246">
        <v>0</v>
      </c>
      <c r="L658" s="240">
        <f t="shared" si="11"/>
        <v>3168768.93</v>
      </c>
      <c r="M658" s="240">
        <f>L658</f>
        <v>3168768.93</v>
      </c>
      <c r="N658" s="235"/>
      <c r="O658" t="str">
        <f>VLOOKUP(C658:C1139,'Correos Cliente'!$A$1:$C$4990,3,FALSE)</f>
        <v>si</v>
      </c>
      <c r="P658" t="str">
        <f>VLOOKUP($E658:$E$731,OBRAS!$A$1:$H$4974,8,FALSE)</f>
        <v>ACTA PARA FACTURAR</v>
      </c>
      <c r="R658" s="100"/>
    </row>
    <row r="659" spans="1:18" ht="15" customHeight="1" x14ac:dyDescent="0.25">
      <c r="A659" s="245">
        <v>45046</v>
      </c>
      <c r="B659" s="241" t="s">
        <v>4854</v>
      </c>
      <c r="C659" s="244">
        <v>860513493</v>
      </c>
      <c r="D659" s="241" t="s">
        <v>1208</v>
      </c>
      <c r="E659" s="244">
        <v>7300</v>
      </c>
      <c r="F659" s="241" t="s">
        <v>3011</v>
      </c>
      <c r="G659" s="241" t="s">
        <v>3830</v>
      </c>
      <c r="H659" s="241" t="s">
        <v>1253</v>
      </c>
      <c r="I659" s="246">
        <v>2434419.21</v>
      </c>
      <c r="J659" s="246">
        <v>0</v>
      </c>
      <c r="K659" s="246">
        <v>0</v>
      </c>
      <c r="L659" s="240">
        <f t="shared" si="11"/>
        <v>2434419.21</v>
      </c>
      <c r="M659" s="240">
        <f>L659</f>
        <v>2434419.21</v>
      </c>
      <c r="N659" s="235"/>
      <c r="O659" t="str">
        <f>VLOOKUP(C659:C1140,'Correos Cliente'!$A$1:$C$4990,3,FALSE)</f>
        <v>si</v>
      </c>
      <c r="P659" t="str">
        <f>VLOOKUP($E659:$E$731,OBRAS!$A$1:$H$4974,8,FALSE)</f>
        <v>ACTA PARA FACTURAR</v>
      </c>
      <c r="R659" s="100"/>
    </row>
    <row r="660" spans="1:18" ht="15" customHeight="1" x14ac:dyDescent="0.25">
      <c r="A660" s="245">
        <v>45046</v>
      </c>
      <c r="B660" s="241" t="s">
        <v>4855</v>
      </c>
      <c r="C660" s="244">
        <v>860513493</v>
      </c>
      <c r="D660" s="241" t="s">
        <v>1208</v>
      </c>
      <c r="E660" s="244">
        <v>7300</v>
      </c>
      <c r="F660" s="241" t="s">
        <v>3011</v>
      </c>
      <c r="G660" s="244" t="s">
        <v>4192</v>
      </c>
      <c r="H660" s="241" t="s">
        <v>1253</v>
      </c>
      <c r="I660" s="246">
        <v>0</v>
      </c>
      <c r="J660" s="246">
        <v>374868</v>
      </c>
      <c r="K660" s="246">
        <v>0</v>
      </c>
      <c r="L660" s="240">
        <f t="shared" si="11"/>
        <v>374868</v>
      </c>
      <c r="M660" s="240">
        <f>L660</f>
        <v>374868</v>
      </c>
      <c r="N660" s="235"/>
      <c r="O660" t="str">
        <f>VLOOKUP(C660:C1141,'Correos Cliente'!$A$1:$C$4990,3,FALSE)</f>
        <v>si</v>
      </c>
      <c r="P660" t="str">
        <f>VLOOKUP($E660:$E$731,OBRAS!$A$1:$H$4974,8,FALSE)</f>
        <v>ACTA PARA FACTURAR</v>
      </c>
      <c r="R660" s="100"/>
    </row>
    <row r="661" spans="1:18" ht="15" customHeight="1" x14ac:dyDescent="0.25">
      <c r="A661" s="245">
        <v>45046</v>
      </c>
      <c r="B661" s="241" t="s">
        <v>4856</v>
      </c>
      <c r="C661" s="244">
        <v>860513493</v>
      </c>
      <c r="D661" s="241" t="s">
        <v>1208</v>
      </c>
      <c r="E661" s="244">
        <v>7300</v>
      </c>
      <c r="F661" s="241" t="s">
        <v>3011</v>
      </c>
      <c r="G661" s="241" t="s">
        <v>4219</v>
      </c>
      <c r="H661" s="241" t="s">
        <v>1253</v>
      </c>
      <c r="I661" s="246">
        <v>0</v>
      </c>
      <c r="J661" s="246">
        <v>0</v>
      </c>
      <c r="K661" s="246">
        <v>861104</v>
      </c>
      <c r="L661" s="240">
        <f t="shared" si="11"/>
        <v>861104</v>
      </c>
      <c r="M661" s="240">
        <f>L661</f>
        <v>861104</v>
      </c>
      <c r="N661" s="235"/>
      <c r="O661" t="str">
        <f>VLOOKUP(C661:C1142,'Correos Cliente'!$A$1:$C$4990,3,FALSE)</f>
        <v>si</v>
      </c>
      <c r="P661" t="str">
        <f>VLOOKUP($E661:$E$731,OBRAS!$A$1:$H$4974,8,FALSE)</f>
        <v>ACTA PARA FACTURAR</v>
      </c>
      <c r="R661" s="100"/>
    </row>
    <row r="662" spans="1:18" ht="15" customHeight="1" x14ac:dyDescent="0.25">
      <c r="A662" s="245">
        <v>45046</v>
      </c>
      <c r="B662" s="241" t="s">
        <v>4857</v>
      </c>
      <c r="C662" s="244">
        <v>860513493</v>
      </c>
      <c r="D662" s="241" t="s">
        <v>1208</v>
      </c>
      <c r="E662" s="244">
        <v>7301</v>
      </c>
      <c r="F662" s="241" t="s">
        <v>3012</v>
      </c>
      <c r="G662" s="241" t="s">
        <v>3830</v>
      </c>
      <c r="H662" s="241" t="s">
        <v>1253</v>
      </c>
      <c r="I662" s="246">
        <v>1224196.2</v>
      </c>
      <c r="J662" s="246">
        <v>0</v>
      </c>
      <c r="K662" s="246">
        <v>0</v>
      </c>
      <c r="L662" s="240">
        <f t="shared" si="11"/>
        <v>1224196.2</v>
      </c>
      <c r="M662" s="240">
        <f>L662</f>
        <v>1224196.2</v>
      </c>
      <c r="N662" s="235"/>
      <c r="O662" t="str">
        <f>VLOOKUP(C662:C1143,'Correos Cliente'!$A$1:$C$4990,3,FALSE)</f>
        <v>si</v>
      </c>
      <c r="P662" t="str">
        <f>VLOOKUP($E662:$E$731,OBRAS!$A$1:$H$4974,8,FALSE)</f>
        <v>ACTA PARA FACTURAR</v>
      </c>
      <c r="R662" s="100"/>
    </row>
    <row r="663" spans="1:18" ht="15" customHeight="1" x14ac:dyDescent="0.25">
      <c r="A663" s="245">
        <v>45046</v>
      </c>
      <c r="B663" s="241" t="s">
        <v>4858</v>
      </c>
      <c r="C663" s="244">
        <v>860513493</v>
      </c>
      <c r="D663" s="241" t="s">
        <v>1208</v>
      </c>
      <c r="E663" s="244">
        <v>7773</v>
      </c>
      <c r="F663" s="241" t="s">
        <v>3513</v>
      </c>
      <c r="G663" s="244" t="s">
        <v>4192</v>
      </c>
      <c r="H663" s="241" t="s">
        <v>1253</v>
      </c>
      <c r="I663" s="246">
        <v>0</v>
      </c>
      <c r="J663" s="246">
        <v>1636243</v>
      </c>
      <c r="K663" s="246">
        <v>0</v>
      </c>
      <c r="L663" s="240">
        <f t="shared" si="11"/>
        <v>1636243</v>
      </c>
      <c r="M663" s="240">
        <f>L663</f>
        <v>1636243</v>
      </c>
      <c r="N663" s="235"/>
      <c r="O663" t="str">
        <f>VLOOKUP(C663:C1144,'Correos Cliente'!$A$1:$C$4990,3,FALSE)</f>
        <v>si</v>
      </c>
      <c r="P663" t="str">
        <f>VLOOKUP($E663:$E$731,OBRAS!$A$1:$H$4974,8,FALSE)</f>
        <v>ACTA PARA FACTURAR</v>
      </c>
      <c r="R663" s="100"/>
    </row>
    <row r="664" spans="1:18" ht="15" customHeight="1" x14ac:dyDescent="0.25">
      <c r="A664" s="245">
        <v>45046</v>
      </c>
      <c r="B664" s="241" t="s">
        <v>4859</v>
      </c>
      <c r="C664" s="244">
        <v>860513493</v>
      </c>
      <c r="D664" s="241" t="s">
        <v>1208</v>
      </c>
      <c r="E664" s="244">
        <v>7773</v>
      </c>
      <c r="F664" s="241" t="s">
        <v>3513</v>
      </c>
      <c r="G664" s="241" t="s">
        <v>3830</v>
      </c>
      <c r="H664" s="241" t="s">
        <v>1253</v>
      </c>
      <c r="I664" s="246">
        <v>16809533.829999998</v>
      </c>
      <c r="J664" s="246">
        <v>0</v>
      </c>
      <c r="K664" s="246">
        <v>0</v>
      </c>
      <c r="L664" s="240">
        <f t="shared" si="11"/>
        <v>16809533.829999998</v>
      </c>
      <c r="M664" s="240">
        <f>L664</f>
        <v>16809533.829999998</v>
      </c>
      <c r="N664" s="235"/>
      <c r="O664" t="str">
        <f>VLOOKUP(C664:C1145,'Correos Cliente'!$A$1:$C$4990,3,FALSE)</f>
        <v>si</v>
      </c>
      <c r="P664" t="str">
        <f>VLOOKUP($E664:$E$731,OBRAS!$A$1:$H$4974,8,FALSE)</f>
        <v>ACTA PARA FACTURAR</v>
      </c>
      <c r="R664" s="100"/>
    </row>
    <row r="665" spans="1:18" ht="15" customHeight="1" x14ac:dyDescent="0.25">
      <c r="A665" s="245">
        <v>45046</v>
      </c>
      <c r="B665" s="241" t="s">
        <v>4860</v>
      </c>
      <c r="C665" s="244">
        <v>860513493</v>
      </c>
      <c r="D665" s="241" t="s">
        <v>1208</v>
      </c>
      <c r="E665" s="244">
        <v>7773</v>
      </c>
      <c r="F665" s="241" t="s">
        <v>3513</v>
      </c>
      <c r="G665" s="241" t="s">
        <v>4219</v>
      </c>
      <c r="H665" s="241" t="s">
        <v>1253</v>
      </c>
      <c r="I665" s="246">
        <v>0</v>
      </c>
      <c r="J665" s="246">
        <v>0</v>
      </c>
      <c r="K665" s="246">
        <v>667400</v>
      </c>
      <c r="L665" s="240">
        <f t="shared" si="11"/>
        <v>667400</v>
      </c>
      <c r="M665" s="240">
        <f>L665</f>
        <v>667400</v>
      </c>
      <c r="N665" s="235"/>
      <c r="O665" t="str">
        <f>VLOOKUP(C665:C1146,'Correos Cliente'!$A$1:$C$4990,3,FALSE)</f>
        <v>si</v>
      </c>
      <c r="P665" t="str">
        <f>VLOOKUP($E665:$E$731,OBRAS!$A$1:$H$4974,8,FALSE)</f>
        <v>ACTA PARA FACTURAR</v>
      </c>
      <c r="R665" s="100"/>
    </row>
    <row r="666" spans="1:18" ht="15" customHeight="1" x14ac:dyDescent="0.25">
      <c r="A666" s="247">
        <v>45046</v>
      </c>
      <c r="B666" s="248" t="s">
        <v>4861</v>
      </c>
      <c r="C666" s="250">
        <v>860513493</v>
      </c>
      <c r="D666" s="248" t="s">
        <v>1208</v>
      </c>
      <c r="E666" s="250">
        <v>7451</v>
      </c>
      <c r="F666" s="248" t="s">
        <v>3181</v>
      </c>
      <c r="G666" s="248" t="s">
        <v>3830</v>
      </c>
      <c r="H666" s="248" t="s">
        <v>1253</v>
      </c>
      <c r="I666" s="246">
        <v>8220012.5999999996</v>
      </c>
      <c r="J666" s="246">
        <v>0</v>
      </c>
      <c r="K666" s="246">
        <v>0</v>
      </c>
      <c r="L666" s="251">
        <f t="shared" si="11"/>
        <v>8220012.5999999996</v>
      </c>
      <c r="M666" s="251">
        <f>L666</f>
        <v>8220012.5999999996</v>
      </c>
      <c r="N666" s="252">
        <v>86520</v>
      </c>
      <c r="O666" t="str">
        <f>VLOOKUP(C666:C1147,'Correos Cliente'!$A$1:$C$4990,3,FALSE)</f>
        <v>si</v>
      </c>
      <c r="P666" t="str">
        <f>VLOOKUP($E666:$E$731,OBRAS!$A$1:$H$4974,8,FALSE)</f>
        <v>ACTA PARA FACTURAR</v>
      </c>
      <c r="R666" s="100"/>
    </row>
    <row r="667" spans="1:18" ht="15" customHeight="1" x14ac:dyDescent="0.25">
      <c r="A667" s="245">
        <v>45046</v>
      </c>
      <c r="B667" s="241" t="s">
        <v>4862</v>
      </c>
      <c r="C667" s="244">
        <v>860513493</v>
      </c>
      <c r="D667" s="241" t="s">
        <v>1208</v>
      </c>
      <c r="E667" s="244">
        <v>7469</v>
      </c>
      <c r="F667" s="241" t="s">
        <v>3182</v>
      </c>
      <c r="G667" s="241" t="s">
        <v>4219</v>
      </c>
      <c r="H667" s="241" t="s">
        <v>1253</v>
      </c>
      <c r="I667" s="246">
        <v>0</v>
      </c>
      <c r="J667" s="246">
        <v>0</v>
      </c>
      <c r="K667" s="246">
        <v>2180232</v>
      </c>
      <c r="L667" s="240">
        <f t="shared" si="11"/>
        <v>2180232</v>
      </c>
      <c r="M667" s="240">
        <f>L667</f>
        <v>2180232</v>
      </c>
      <c r="N667" s="235"/>
      <c r="O667" t="str">
        <f>VLOOKUP(C667:C1148,'Correos Cliente'!$A$1:$C$4990,3,FALSE)</f>
        <v>si</v>
      </c>
      <c r="P667" t="str">
        <f>VLOOKUP($E667:$E$731,OBRAS!$A$1:$H$4974,8,FALSE)</f>
        <v>ACTA PARA FACTURAR</v>
      </c>
      <c r="R667" s="100"/>
    </row>
    <row r="668" spans="1:18" ht="15" customHeight="1" x14ac:dyDescent="0.25">
      <c r="A668" s="245">
        <v>45046</v>
      </c>
      <c r="B668" s="241" t="s">
        <v>4863</v>
      </c>
      <c r="C668" s="244">
        <v>860513493</v>
      </c>
      <c r="D668" s="241" t="s">
        <v>1208</v>
      </c>
      <c r="E668" s="244">
        <v>7469</v>
      </c>
      <c r="F668" s="241" t="s">
        <v>3182</v>
      </c>
      <c r="G668" s="244" t="s">
        <v>4192</v>
      </c>
      <c r="H668" s="241" t="s">
        <v>1253</v>
      </c>
      <c r="I668" s="246">
        <v>0</v>
      </c>
      <c r="J668" s="246">
        <v>584463</v>
      </c>
      <c r="K668" s="246">
        <v>0</v>
      </c>
      <c r="L668" s="240">
        <f t="shared" si="11"/>
        <v>584463</v>
      </c>
      <c r="M668" s="240">
        <f>L668</f>
        <v>584463</v>
      </c>
      <c r="N668" s="235"/>
      <c r="O668" t="str">
        <f>VLOOKUP(C668:C1149,'Correos Cliente'!$A$1:$C$4990,3,FALSE)</f>
        <v>si</v>
      </c>
      <c r="P668" t="str">
        <f>VLOOKUP($E668:$E$731,OBRAS!$A$1:$H$4974,8,FALSE)</f>
        <v>ACTA PARA FACTURAR</v>
      </c>
      <c r="R668" s="100"/>
    </row>
    <row r="669" spans="1:18" ht="15" customHeight="1" x14ac:dyDescent="0.25">
      <c r="A669" s="247">
        <v>45046</v>
      </c>
      <c r="B669" s="248" t="s">
        <v>4864</v>
      </c>
      <c r="C669" s="250">
        <v>860513493</v>
      </c>
      <c r="D669" s="248" t="s">
        <v>1208</v>
      </c>
      <c r="E669" s="250">
        <v>7469</v>
      </c>
      <c r="F669" s="248" t="s">
        <v>3182</v>
      </c>
      <c r="G669" s="248" t="s">
        <v>3830</v>
      </c>
      <c r="H669" s="248" t="s">
        <v>1253</v>
      </c>
      <c r="I669" s="246">
        <v>15453278.6</v>
      </c>
      <c r="J669" s="246">
        <v>0</v>
      </c>
      <c r="K669" s="246">
        <v>0</v>
      </c>
      <c r="L669" s="251">
        <f t="shared" si="11"/>
        <v>15453278.6</v>
      </c>
      <c r="M669" s="251">
        <f>L669</f>
        <v>15453278.6</v>
      </c>
      <c r="N669" s="252">
        <v>86520</v>
      </c>
      <c r="O669" t="str">
        <f>VLOOKUP(C669:C1150,'Correos Cliente'!$A$1:$C$4990,3,FALSE)</f>
        <v>si</v>
      </c>
      <c r="P669" t="str">
        <f>VLOOKUP($E669:$E$731,OBRAS!$A$1:$H$4974,8,FALSE)</f>
        <v>ACTA PARA FACTURAR</v>
      </c>
      <c r="R669" s="100"/>
    </row>
    <row r="670" spans="1:18" ht="15" customHeight="1" x14ac:dyDescent="0.25">
      <c r="A670" s="245">
        <v>45046</v>
      </c>
      <c r="B670" s="241" t="s">
        <v>4865</v>
      </c>
      <c r="C670" s="244">
        <v>860513493</v>
      </c>
      <c r="D670" s="241" t="s">
        <v>1208</v>
      </c>
      <c r="E670" s="244">
        <v>7697</v>
      </c>
      <c r="F670" s="241" t="s">
        <v>3408</v>
      </c>
      <c r="G670" s="244" t="s">
        <v>4192</v>
      </c>
      <c r="H670" s="241" t="s">
        <v>1253</v>
      </c>
      <c r="I670" s="246">
        <v>0</v>
      </c>
      <c r="J670" s="246">
        <v>68310</v>
      </c>
      <c r="K670" s="246">
        <v>0</v>
      </c>
      <c r="L670" s="240">
        <f t="shared" si="11"/>
        <v>68310</v>
      </c>
      <c r="M670" s="240">
        <f>L670</f>
        <v>68310</v>
      </c>
      <c r="N670" s="235"/>
      <c r="O670" t="str">
        <f>VLOOKUP(C670:C1151,'Correos Cliente'!$A$1:$C$4990,3,FALSE)</f>
        <v>si</v>
      </c>
      <c r="P670" t="str">
        <f>VLOOKUP($E670:$E$731,OBRAS!$A$1:$H$4974,8,FALSE)</f>
        <v>ACTA PARA FACTURAR</v>
      </c>
      <c r="R670" s="100"/>
    </row>
    <row r="671" spans="1:18" ht="15" customHeight="1" x14ac:dyDescent="0.25">
      <c r="A671" s="247">
        <v>45046</v>
      </c>
      <c r="B671" s="248" t="s">
        <v>4866</v>
      </c>
      <c r="C671" s="250">
        <v>860513493</v>
      </c>
      <c r="D671" s="248" t="s">
        <v>1208</v>
      </c>
      <c r="E671" s="250">
        <v>7697</v>
      </c>
      <c r="F671" s="248" t="s">
        <v>3408</v>
      </c>
      <c r="G671" s="248" t="s">
        <v>3830</v>
      </c>
      <c r="H671" s="248" t="s">
        <v>1253</v>
      </c>
      <c r="I671" s="246">
        <v>5411288.2000000002</v>
      </c>
      <c r="J671" s="246">
        <v>0</v>
      </c>
      <c r="K671" s="246">
        <v>0</v>
      </c>
      <c r="L671" s="251">
        <f t="shared" si="11"/>
        <v>5411288.2000000002</v>
      </c>
      <c r="M671" s="251">
        <f>L671</f>
        <v>5411288.2000000002</v>
      </c>
      <c r="N671" s="252">
        <v>86520</v>
      </c>
      <c r="O671" t="str">
        <f>VLOOKUP(C671:C1152,'Correos Cliente'!$A$1:$C$4990,3,FALSE)</f>
        <v>si</v>
      </c>
      <c r="P671" t="str">
        <f>VLOOKUP($E671:$E$731,OBRAS!$A$1:$H$4974,8,FALSE)</f>
        <v>ACTA PARA FACTURAR</v>
      </c>
      <c r="R671" s="100"/>
    </row>
    <row r="672" spans="1:18" ht="15" customHeight="1" x14ac:dyDescent="0.25">
      <c r="A672" s="247">
        <v>45046</v>
      </c>
      <c r="B672" s="248" t="s">
        <v>4867</v>
      </c>
      <c r="C672" s="250">
        <v>860513493</v>
      </c>
      <c r="D672" s="248" t="s">
        <v>1208</v>
      </c>
      <c r="E672" s="250">
        <v>7876</v>
      </c>
      <c r="F672" s="248" t="s">
        <v>3604</v>
      </c>
      <c r="G672" s="248" t="s">
        <v>3830</v>
      </c>
      <c r="H672" s="248" t="s">
        <v>1253</v>
      </c>
      <c r="I672" s="246">
        <v>1124175.2</v>
      </c>
      <c r="J672" s="246">
        <v>0</v>
      </c>
      <c r="K672" s="246">
        <v>0</v>
      </c>
      <c r="L672" s="251">
        <f t="shared" si="11"/>
        <v>1124175.2</v>
      </c>
      <c r="M672" s="251">
        <f>L672</f>
        <v>1124175.2</v>
      </c>
      <c r="N672" s="252">
        <v>86520</v>
      </c>
      <c r="O672" t="str">
        <f>VLOOKUP(C672:C1153,'Correos Cliente'!$A$1:$C$4990,3,FALSE)</f>
        <v>si</v>
      </c>
      <c r="P672" t="str">
        <f>VLOOKUP($E672:$E$731,OBRAS!$A$1:$H$4974,8,FALSE)</f>
        <v>ACTA PARA FACTURAR</v>
      </c>
      <c r="R672" s="100"/>
    </row>
    <row r="673" spans="1:18" ht="15" customHeight="1" x14ac:dyDescent="0.25">
      <c r="A673" s="245">
        <v>45046</v>
      </c>
      <c r="B673" s="241" t="s">
        <v>4868</v>
      </c>
      <c r="C673" s="244">
        <v>860513493</v>
      </c>
      <c r="D673" s="241" t="s">
        <v>1208</v>
      </c>
      <c r="E673" s="244">
        <v>7315</v>
      </c>
      <c r="F673" s="241" t="s">
        <v>3015</v>
      </c>
      <c r="G673" s="241" t="s">
        <v>4646</v>
      </c>
      <c r="H673" s="241" t="s">
        <v>1253</v>
      </c>
      <c r="I673" s="246">
        <v>0</v>
      </c>
      <c r="J673" s="246">
        <v>0</v>
      </c>
      <c r="K673" s="246">
        <v>1000000</v>
      </c>
      <c r="L673" s="240">
        <f t="shared" si="11"/>
        <v>1000000</v>
      </c>
      <c r="M673" s="240">
        <f>L673</f>
        <v>1000000</v>
      </c>
      <c r="N673" s="235"/>
      <c r="O673" t="str">
        <f>VLOOKUP(C673:C1154,'Correos Cliente'!$A$1:$C$4990,3,FALSE)</f>
        <v>si</v>
      </c>
      <c r="P673" t="str">
        <f>VLOOKUP($E673:$E$731,OBRAS!$A$1:$H$4974,8,FALSE)</f>
        <v>ACTA PARA FACTURAR</v>
      </c>
      <c r="R673" s="100"/>
    </row>
    <row r="674" spans="1:18" ht="15" customHeight="1" x14ac:dyDescent="0.25">
      <c r="A674" s="247">
        <v>45046</v>
      </c>
      <c r="B674" s="248" t="s">
        <v>4869</v>
      </c>
      <c r="C674" s="250">
        <v>860513493</v>
      </c>
      <c r="D674" s="248" t="s">
        <v>1208</v>
      </c>
      <c r="E674" s="250">
        <v>7315</v>
      </c>
      <c r="F674" s="248" t="s">
        <v>3015</v>
      </c>
      <c r="G674" s="248" t="s">
        <v>3830</v>
      </c>
      <c r="H674" s="248" t="s">
        <v>1253</v>
      </c>
      <c r="I674" s="246">
        <v>42147.95</v>
      </c>
      <c r="J674" s="246">
        <v>0</v>
      </c>
      <c r="K674" s="246">
        <v>0</v>
      </c>
      <c r="L674" s="251">
        <f t="shared" si="11"/>
        <v>42147.95</v>
      </c>
      <c r="M674" s="251">
        <f>L674</f>
        <v>42147.95</v>
      </c>
      <c r="N674" s="252">
        <v>86607</v>
      </c>
      <c r="O674" t="str">
        <f>VLOOKUP(C674:C1155,'Correos Cliente'!$A$1:$C$4990,3,FALSE)</f>
        <v>si</v>
      </c>
      <c r="P674" t="str">
        <f>VLOOKUP($E674:$E$731,OBRAS!$A$1:$H$4974,8,FALSE)</f>
        <v>ACTA PARA FACTURAR</v>
      </c>
      <c r="R674" s="100"/>
    </row>
    <row r="675" spans="1:18" ht="15" customHeight="1" x14ac:dyDescent="0.25">
      <c r="A675" s="245">
        <v>45046</v>
      </c>
      <c r="B675" s="241" t="s">
        <v>4870</v>
      </c>
      <c r="C675" s="244">
        <v>860513493</v>
      </c>
      <c r="D675" s="241" t="s">
        <v>1208</v>
      </c>
      <c r="E675" s="244">
        <v>7705</v>
      </c>
      <c r="F675" s="241" t="s">
        <v>3417</v>
      </c>
      <c r="G675" s="244" t="s">
        <v>4192</v>
      </c>
      <c r="H675" s="241" t="s">
        <v>1253</v>
      </c>
      <c r="I675" s="246">
        <v>0</v>
      </c>
      <c r="J675" s="246">
        <v>1248082</v>
      </c>
      <c r="K675" s="246">
        <v>0</v>
      </c>
      <c r="L675" s="240">
        <f t="shared" si="11"/>
        <v>1248082</v>
      </c>
      <c r="M675" s="240">
        <f>L675</f>
        <v>1248082</v>
      </c>
      <c r="N675" s="235"/>
      <c r="O675" t="str">
        <f>VLOOKUP(C675:C1156,'Correos Cliente'!$A$1:$C$4990,3,FALSE)</f>
        <v>si</v>
      </c>
      <c r="P675" t="str">
        <f>VLOOKUP($E675:$E$731,OBRAS!$A$1:$H$4974,8,FALSE)</f>
        <v>ACTA PARA FACTURAR</v>
      </c>
      <c r="R675" s="100"/>
    </row>
    <row r="676" spans="1:18" ht="15" customHeight="1" x14ac:dyDescent="0.25">
      <c r="A676" s="245">
        <v>45046</v>
      </c>
      <c r="B676" s="241" t="s">
        <v>4871</v>
      </c>
      <c r="C676" s="244">
        <v>860513493</v>
      </c>
      <c r="D676" s="241" t="s">
        <v>1208</v>
      </c>
      <c r="E676" s="244">
        <v>7705</v>
      </c>
      <c r="F676" s="241" t="s">
        <v>3417</v>
      </c>
      <c r="G676" s="241" t="s">
        <v>4219</v>
      </c>
      <c r="H676" s="241" t="s">
        <v>1253</v>
      </c>
      <c r="I676" s="246">
        <v>0</v>
      </c>
      <c r="J676" s="246">
        <v>0</v>
      </c>
      <c r="K676" s="246">
        <v>2055391</v>
      </c>
      <c r="L676" s="240">
        <f t="shared" si="11"/>
        <v>2055391</v>
      </c>
      <c r="M676" s="240">
        <f>L676</f>
        <v>2055391</v>
      </c>
      <c r="N676" s="235"/>
      <c r="O676" t="str">
        <f>VLOOKUP(C676:C1157,'Correos Cliente'!$A$1:$C$4990,3,FALSE)</f>
        <v>si</v>
      </c>
      <c r="P676" t="str">
        <f>VLOOKUP($E676:$E$731,OBRAS!$A$1:$H$4974,8,FALSE)</f>
        <v>ACTA PARA FACTURAR</v>
      </c>
      <c r="R676" s="100"/>
    </row>
    <row r="677" spans="1:18" ht="15" customHeight="1" x14ac:dyDescent="0.25">
      <c r="A677" s="245">
        <v>45046</v>
      </c>
      <c r="B677" s="241" t="s">
        <v>4872</v>
      </c>
      <c r="C677" s="244">
        <v>860513493</v>
      </c>
      <c r="D677" s="241" t="s">
        <v>1208</v>
      </c>
      <c r="E677" s="244">
        <v>7705</v>
      </c>
      <c r="F677" s="241" t="s">
        <v>3417</v>
      </c>
      <c r="G677" s="241" t="s">
        <v>3830</v>
      </c>
      <c r="H677" s="241" t="s">
        <v>1253</v>
      </c>
      <c r="I677" s="246">
        <v>13517992.029999999</v>
      </c>
      <c r="J677" s="246">
        <v>0</v>
      </c>
      <c r="K677" s="246">
        <v>0</v>
      </c>
      <c r="L677" s="240">
        <f t="shared" si="11"/>
        <v>13517992.029999999</v>
      </c>
      <c r="M677" s="240">
        <f>L677</f>
        <v>13517992.029999999</v>
      </c>
      <c r="N677" s="235"/>
      <c r="O677" t="str">
        <f>VLOOKUP(C677:C1158,'Correos Cliente'!$A$1:$C$4990,3,FALSE)</f>
        <v>si</v>
      </c>
      <c r="P677" t="str">
        <f>VLOOKUP($E677:$E$731,OBRAS!$A$1:$H$4974,8,FALSE)</f>
        <v>ACTA PARA FACTURAR</v>
      </c>
      <c r="R677" s="100"/>
    </row>
    <row r="678" spans="1:18" ht="15" customHeight="1" x14ac:dyDescent="0.25">
      <c r="A678" s="245">
        <v>45046</v>
      </c>
      <c r="B678" s="241" t="s">
        <v>4873</v>
      </c>
      <c r="C678" s="244">
        <v>860513493</v>
      </c>
      <c r="D678" s="241" t="s">
        <v>1208</v>
      </c>
      <c r="E678" s="244">
        <v>8290</v>
      </c>
      <c r="F678" s="241" t="s">
        <v>4056</v>
      </c>
      <c r="G678" s="244" t="s">
        <v>4192</v>
      </c>
      <c r="H678" s="241" t="s">
        <v>1253</v>
      </c>
      <c r="I678" s="246">
        <v>0</v>
      </c>
      <c r="J678" s="246">
        <v>765976</v>
      </c>
      <c r="K678" s="246">
        <v>0</v>
      </c>
      <c r="L678" s="240">
        <f t="shared" si="11"/>
        <v>765976</v>
      </c>
      <c r="M678" s="240">
        <f>L678</f>
        <v>765976</v>
      </c>
      <c r="N678" s="235"/>
      <c r="O678" t="str">
        <f>VLOOKUP(C678:C1159,'Correos Cliente'!$A$1:$C$4990,3,FALSE)</f>
        <v>si</v>
      </c>
      <c r="P678" t="str">
        <f>VLOOKUP($E678:$E$731,OBRAS!$A$1:$H$4974,8,FALSE)</f>
        <v>ACTA PARA FACTURAR</v>
      </c>
      <c r="R678" s="100"/>
    </row>
    <row r="679" spans="1:18" ht="15" customHeight="1" x14ac:dyDescent="0.25">
      <c r="A679" s="247">
        <v>45046</v>
      </c>
      <c r="B679" s="248" t="s">
        <v>4874</v>
      </c>
      <c r="C679" s="250">
        <v>860513493</v>
      </c>
      <c r="D679" s="248" t="s">
        <v>1208</v>
      </c>
      <c r="E679" s="250">
        <v>8290</v>
      </c>
      <c r="F679" s="248" t="s">
        <v>4056</v>
      </c>
      <c r="G679" s="248" t="s">
        <v>3830</v>
      </c>
      <c r="H679" s="248" t="s">
        <v>1253</v>
      </c>
      <c r="I679" s="246">
        <v>35494748.939999998</v>
      </c>
      <c r="J679" s="246">
        <v>0</v>
      </c>
      <c r="K679" s="246">
        <v>0</v>
      </c>
      <c r="L679" s="251">
        <f t="shared" si="11"/>
        <v>35494748.939999998</v>
      </c>
      <c r="M679" s="251">
        <f>L679</f>
        <v>35494748.939999998</v>
      </c>
      <c r="N679" s="252">
        <v>86607</v>
      </c>
      <c r="O679" t="str">
        <f>VLOOKUP(C679:C1160,'Correos Cliente'!$A$1:$C$4990,3,FALSE)</f>
        <v>si</v>
      </c>
      <c r="P679" t="str">
        <f>VLOOKUP($E679:$E$731,OBRAS!$A$1:$H$4974,8,FALSE)</f>
        <v>ACTA PARA FACTURAR</v>
      </c>
      <c r="R679" s="100"/>
    </row>
    <row r="680" spans="1:18" ht="15" customHeight="1" x14ac:dyDescent="0.25">
      <c r="A680" s="245">
        <v>45046</v>
      </c>
      <c r="B680" s="241" t="s">
        <v>4875</v>
      </c>
      <c r="C680" s="244">
        <v>860513493</v>
      </c>
      <c r="D680" s="241" t="s">
        <v>1208</v>
      </c>
      <c r="E680" s="244">
        <v>7488</v>
      </c>
      <c r="F680" s="241" t="s">
        <v>3188</v>
      </c>
      <c r="G680" s="244" t="s">
        <v>4192</v>
      </c>
      <c r="H680" s="241" t="s">
        <v>1253</v>
      </c>
      <c r="I680" s="246">
        <v>0</v>
      </c>
      <c r="J680" s="246">
        <v>139445</v>
      </c>
      <c r="K680" s="246">
        <v>0</v>
      </c>
      <c r="L680" s="240">
        <f t="shared" si="11"/>
        <v>139445</v>
      </c>
      <c r="M680" s="240">
        <f>L680</f>
        <v>139445</v>
      </c>
      <c r="N680" s="235"/>
      <c r="O680" t="str">
        <f>VLOOKUP(C680:C1161,'Correos Cliente'!$A$1:$C$4990,3,FALSE)</f>
        <v>si</v>
      </c>
      <c r="P680" t="str">
        <f>VLOOKUP($E680:$E$731,OBRAS!$A$1:$H$4974,8,FALSE)</f>
        <v>ACTA PARA FACTURAR</v>
      </c>
      <c r="R680" s="100"/>
    </row>
    <row r="681" spans="1:18" ht="15" customHeight="1" x14ac:dyDescent="0.25">
      <c r="A681" s="245">
        <v>45046</v>
      </c>
      <c r="B681" s="241" t="s">
        <v>4876</v>
      </c>
      <c r="C681" s="244">
        <v>860513493</v>
      </c>
      <c r="D681" s="241" t="s">
        <v>1208</v>
      </c>
      <c r="E681" s="244">
        <v>7488</v>
      </c>
      <c r="F681" s="241" t="s">
        <v>3188</v>
      </c>
      <c r="G681" s="241" t="s">
        <v>3830</v>
      </c>
      <c r="H681" s="241" t="s">
        <v>1253</v>
      </c>
      <c r="I681" s="246">
        <v>3412541.13</v>
      </c>
      <c r="J681" s="246">
        <v>0</v>
      </c>
      <c r="K681" s="246">
        <v>0</v>
      </c>
      <c r="L681" s="240">
        <f t="shared" si="11"/>
        <v>3412541.13</v>
      </c>
      <c r="M681" s="240">
        <f>L681</f>
        <v>3412541.13</v>
      </c>
      <c r="N681" s="235"/>
      <c r="O681" t="str">
        <f>VLOOKUP(C681:C1162,'Correos Cliente'!$A$1:$C$4990,3,FALSE)</f>
        <v>si</v>
      </c>
      <c r="P681" t="str">
        <f>VLOOKUP($E681:$E$731,OBRAS!$A$1:$H$4974,8,FALSE)</f>
        <v>ACTA PARA FACTURAR</v>
      </c>
      <c r="R681" s="100"/>
    </row>
    <row r="682" spans="1:18" ht="15" customHeight="1" x14ac:dyDescent="0.25">
      <c r="A682" s="245">
        <v>45046</v>
      </c>
      <c r="B682" s="241" t="s">
        <v>4877</v>
      </c>
      <c r="C682" s="244">
        <v>860513493</v>
      </c>
      <c r="D682" s="241" t="s">
        <v>1208</v>
      </c>
      <c r="E682" s="244">
        <v>7488</v>
      </c>
      <c r="F682" s="241" t="s">
        <v>3188</v>
      </c>
      <c r="G682" s="241" t="s">
        <v>4219</v>
      </c>
      <c r="H682" s="241" t="s">
        <v>1253</v>
      </c>
      <c r="I682" s="246">
        <v>0</v>
      </c>
      <c r="J682" s="246">
        <v>0</v>
      </c>
      <c r="K682" s="246">
        <v>815159</v>
      </c>
      <c r="L682" s="240">
        <f t="shared" si="11"/>
        <v>815159</v>
      </c>
      <c r="M682" s="240">
        <f>L682</f>
        <v>815159</v>
      </c>
      <c r="N682" s="235"/>
      <c r="O682" t="str">
        <f>VLOOKUP(C682:C1163,'Correos Cliente'!$A$1:$C$4990,3,FALSE)</f>
        <v>si</v>
      </c>
      <c r="P682" t="str">
        <f>VLOOKUP($E682:$E$731,OBRAS!$A$1:$H$4974,8,FALSE)</f>
        <v>ACTA PARA FACTURAR</v>
      </c>
      <c r="R682" s="100"/>
    </row>
    <row r="683" spans="1:18" ht="15" customHeight="1" x14ac:dyDescent="0.25">
      <c r="A683" s="245">
        <v>45046</v>
      </c>
      <c r="B683" s="241" t="s">
        <v>4878</v>
      </c>
      <c r="C683" s="244">
        <v>860513493</v>
      </c>
      <c r="D683" s="241" t="s">
        <v>1208</v>
      </c>
      <c r="E683" s="244">
        <v>8027</v>
      </c>
      <c r="F683" s="241" t="s">
        <v>3799</v>
      </c>
      <c r="G683" s="241" t="s">
        <v>4219</v>
      </c>
      <c r="H683" s="241" t="s">
        <v>1253</v>
      </c>
      <c r="I683" s="246">
        <v>0</v>
      </c>
      <c r="J683" s="246">
        <v>0</v>
      </c>
      <c r="K683" s="246">
        <v>36710</v>
      </c>
      <c r="L683" s="240">
        <f t="shared" si="11"/>
        <v>36710</v>
      </c>
      <c r="M683" s="240">
        <f>L683</f>
        <v>36710</v>
      </c>
      <c r="N683" s="235"/>
      <c r="O683" t="str">
        <f>VLOOKUP(C683:C1164,'Correos Cliente'!$A$1:$C$4990,3,FALSE)</f>
        <v>si</v>
      </c>
      <c r="P683" t="str">
        <f>VLOOKUP($E683:$E$731,OBRAS!$A$1:$H$4974,8,FALSE)</f>
        <v>ACTA PARA FACTURAR</v>
      </c>
      <c r="R683" s="100"/>
    </row>
    <row r="684" spans="1:18" ht="15" customHeight="1" x14ac:dyDescent="0.25">
      <c r="A684" s="245">
        <v>45046</v>
      </c>
      <c r="B684" s="241" t="s">
        <v>4879</v>
      </c>
      <c r="C684" s="244">
        <v>860513493</v>
      </c>
      <c r="D684" s="241" t="s">
        <v>1208</v>
      </c>
      <c r="E684" s="244">
        <v>8027</v>
      </c>
      <c r="F684" s="241" t="s">
        <v>3799</v>
      </c>
      <c r="G684" s="241" t="s">
        <v>4219</v>
      </c>
      <c r="H684" s="241" t="s">
        <v>1253</v>
      </c>
      <c r="I684" s="246">
        <v>0</v>
      </c>
      <c r="J684" s="246">
        <v>0</v>
      </c>
      <c r="K684" s="246">
        <v>1911406</v>
      </c>
      <c r="L684" s="240">
        <f t="shared" si="11"/>
        <v>1911406</v>
      </c>
      <c r="M684" s="240">
        <f>L684</f>
        <v>1911406</v>
      </c>
      <c r="N684" s="235"/>
      <c r="O684" t="str">
        <f>VLOOKUP(C684:C1165,'Correos Cliente'!$A$1:$C$4990,3,FALSE)</f>
        <v>si</v>
      </c>
      <c r="P684" t="str">
        <f>VLOOKUP($E684:$E$731,OBRAS!$A$1:$H$4974,8,FALSE)</f>
        <v>ACTA PARA FACTURAR</v>
      </c>
      <c r="R684" s="100"/>
    </row>
    <row r="685" spans="1:18" ht="15" customHeight="1" x14ac:dyDescent="0.25">
      <c r="A685" s="245">
        <v>45046</v>
      </c>
      <c r="B685" s="241" t="s">
        <v>4880</v>
      </c>
      <c r="C685" s="244">
        <v>860513493</v>
      </c>
      <c r="D685" s="241" t="s">
        <v>1208</v>
      </c>
      <c r="E685" s="244">
        <v>8027</v>
      </c>
      <c r="F685" s="241" t="s">
        <v>3799</v>
      </c>
      <c r="G685" s="244" t="s">
        <v>4192</v>
      </c>
      <c r="H685" s="241" t="s">
        <v>1253</v>
      </c>
      <c r="I685" s="246">
        <v>0</v>
      </c>
      <c r="J685" s="246">
        <v>1134214</v>
      </c>
      <c r="K685" s="246">
        <v>0</v>
      </c>
      <c r="L685" s="240">
        <f t="shared" si="11"/>
        <v>1134214</v>
      </c>
      <c r="M685" s="240">
        <f>L685</f>
        <v>1134214</v>
      </c>
      <c r="N685" s="235"/>
      <c r="O685" t="str">
        <f>VLOOKUP(C685:C1166,'Correos Cliente'!$A$1:$C$4990,3,FALSE)</f>
        <v>si</v>
      </c>
      <c r="P685" t="str">
        <f>VLOOKUP($E685:$E$731,OBRAS!$A$1:$H$4974,8,FALSE)</f>
        <v>ACTA PARA FACTURAR</v>
      </c>
      <c r="R685" s="100"/>
    </row>
    <row r="686" spans="1:18" ht="15" customHeight="1" x14ac:dyDescent="0.25">
      <c r="A686" s="245">
        <v>45046</v>
      </c>
      <c r="B686" s="241" t="s">
        <v>4881</v>
      </c>
      <c r="C686" s="244">
        <v>860513493</v>
      </c>
      <c r="D686" s="241" t="s">
        <v>1208</v>
      </c>
      <c r="E686" s="244">
        <v>8027</v>
      </c>
      <c r="F686" s="241" t="s">
        <v>3799</v>
      </c>
      <c r="G686" s="241" t="s">
        <v>3830</v>
      </c>
      <c r="H686" s="241" t="s">
        <v>1253</v>
      </c>
      <c r="I686" s="246">
        <v>20843369.190000001</v>
      </c>
      <c r="J686" s="246">
        <v>0</v>
      </c>
      <c r="K686" s="246">
        <v>0</v>
      </c>
      <c r="L686" s="240">
        <f t="shared" si="11"/>
        <v>20843369.190000001</v>
      </c>
      <c r="M686" s="240">
        <f>L686</f>
        <v>20843369.190000001</v>
      </c>
      <c r="N686" s="235"/>
      <c r="O686" t="str">
        <f>VLOOKUP(C686:C1167,'Correos Cliente'!$A$1:$C$4990,3,FALSE)</f>
        <v>si</v>
      </c>
      <c r="P686" t="str">
        <f>VLOOKUP($E686:$E$731,OBRAS!$A$1:$H$4974,8,FALSE)</f>
        <v>ACTA PARA FACTURAR</v>
      </c>
      <c r="R686" s="100"/>
    </row>
    <row r="687" spans="1:18" ht="15" customHeight="1" x14ac:dyDescent="0.25">
      <c r="A687" s="245">
        <v>45046</v>
      </c>
      <c r="B687" s="241" t="s">
        <v>4882</v>
      </c>
      <c r="C687" s="244">
        <v>860513493</v>
      </c>
      <c r="D687" s="241" t="s">
        <v>1208</v>
      </c>
      <c r="E687" s="244">
        <v>8108</v>
      </c>
      <c r="F687" s="241" t="s">
        <v>3846</v>
      </c>
      <c r="G687" s="241" t="s">
        <v>3830</v>
      </c>
      <c r="H687" s="241" t="s">
        <v>1253</v>
      </c>
      <c r="I687" s="246">
        <v>23904055.84</v>
      </c>
      <c r="J687" s="246">
        <v>0</v>
      </c>
      <c r="K687" s="246">
        <v>0</v>
      </c>
      <c r="L687" s="240">
        <f t="shared" si="11"/>
        <v>23904055.84</v>
      </c>
      <c r="M687" s="240">
        <f>L687</f>
        <v>23904055.84</v>
      </c>
      <c r="N687" s="235"/>
      <c r="O687" t="str">
        <f>VLOOKUP(C687:C1168,'Correos Cliente'!$A$1:$C$4990,3,FALSE)</f>
        <v>si</v>
      </c>
      <c r="P687" t="str">
        <f>VLOOKUP($E687:$E$731,OBRAS!$A$1:$H$4974,8,FALSE)</f>
        <v>ACTA PARA FACTURAR</v>
      </c>
      <c r="R687" s="100"/>
    </row>
    <row r="688" spans="1:18" ht="15" customHeight="1" x14ac:dyDescent="0.25">
      <c r="A688" s="245">
        <v>45046</v>
      </c>
      <c r="B688" s="241" t="s">
        <v>4883</v>
      </c>
      <c r="C688" s="244">
        <v>860513493</v>
      </c>
      <c r="D688" s="241" t="s">
        <v>1208</v>
      </c>
      <c r="E688" s="244">
        <v>7609</v>
      </c>
      <c r="F688" s="241" t="s">
        <v>4884</v>
      </c>
      <c r="G688" s="241" t="s">
        <v>3830</v>
      </c>
      <c r="H688" s="241" t="s">
        <v>1253</v>
      </c>
      <c r="I688" s="246">
        <v>21510067.800000001</v>
      </c>
      <c r="J688" s="246">
        <v>0</v>
      </c>
      <c r="K688" s="246">
        <v>0</v>
      </c>
      <c r="L688" s="240">
        <f t="shared" si="11"/>
        <v>21510067.800000001</v>
      </c>
      <c r="M688" s="240">
        <f>L688</f>
        <v>21510067.800000001</v>
      </c>
      <c r="N688" s="235"/>
      <c r="O688" t="str">
        <f>VLOOKUP(C688:C1169,'Correos Cliente'!$A$1:$C$4990,3,FALSE)</f>
        <v>si</v>
      </c>
      <c r="P688" t="str">
        <f>VLOOKUP($E688:$E$731,OBRAS!$A$1:$H$4974,8,FALSE)</f>
        <v>ACTA PARA FACTURAR</v>
      </c>
      <c r="R688" s="100"/>
    </row>
    <row r="689" spans="1:18" ht="15" customHeight="1" x14ac:dyDescent="0.25">
      <c r="A689" s="245">
        <v>45046</v>
      </c>
      <c r="B689" s="241" t="s">
        <v>4885</v>
      </c>
      <c r="C689" s="244">
        <v>860513493</v>
      </c>
      <c r="D689" s="241" t="s">
        <v>1208</v>
      </c>
      <c r="E689" s="244">
        <v>7609</v>
      </c>
      <c r="F689" s="241" t="s">
        <v>4884</v>
      </c>
      <c r="G689" s="241" t="s">
        <v>4219</v>
      </c>
      <c r="H689" s="241" t="s">
        <v>1253</v>
      </c>
      <c r="I689" s="246">
        <v>0</v>
      </c>
      <c r="J689" s="246">
        <v>0</v>
      </c>
      <c r="K689" s="246">
        <v>787904</v>
      </c>
      <c r="L689" s="240">
        <f t="shared" si="11"/>
        <v>787904</v>
      </c>
      <c r="M689" s="240">
        <f>L689</f>
        <v>787904</v>
      </c>
      <c r="N689" s="235"/>
      <c r="O689" t="str">
        <f>VLOOKUP(C689:C1170,'Correos Cliente'!$A$1:$C$4990,3,FALSE)</f>
        <v>si</v>
      </c>
      <c r="P689" t="str">
        <f>VLOOKUP($E689:$E$731,OBRAS!$A$1:$H$4974,8,FALSE)</f>
        <v>ACTA PARA FACTURAR</v>
      </c>
      <c r="R689" s="100"/>
    </row>
    <row r="690" spans="1:18" ht="15" customHeight="1" x14ac:dyDescent="0.25">
      <c r="A690" s="245">
        <v>45046</v>
      </c>
      <c r="B690" s="241" t="s">
        <v>4886</v>
      </c>
      <c r="C690" s="244">
        <v>860513493</v>
      </c>
      <c r="D690" s="241" t="s">
        <v>1208</v>
      </c>
      <c r="E690" s="244">
        <v>7638</v>
      </c>
      <c r="F690" s="241" t="s">
        <v>3361</v>
      </c>
      <c r="G690" s="241" t="s">
        <v>4219</v>
      </c>
      <c r="H690" s="241" t="s">
        <v>1253</v>
      </c>
      <c r="I690" s="246">
        <v>0</v>
      </c>
      <c r="J690" s="246">
        <v>0</v>
      </c>
      <c r="K690" s="246">
        <v>2418973</v>
      </c>
      <c r="L690" s="240">
        <f t="shared" si="11"/>
        <v>2418973</v>
      </c>
      <c r="M690" s="240">
        <f>L690</f>
        <v>2418973</v>
      </c>
      <c r="N690" s="235"/>
      <c r="O690" t="str">
        <f>VLOOKUP(C690:C1171,'Correos Cliente'!$A$1:$C$4990,3,FALSE)</f>
        <v>si</v>
      </c>
      <c r="P690" t="str">
        <f>VLOOKUP($E690:$E$731,OBRAS!$A$1:$H$4974,8,FALSE)</f>
        <v>ACTA PARA FACTURAR</v>
      </c>
      <c r="R690" s="100"/>
    </row>
    <row r="691" spans="1:18" ht="15" customHeight="1" x14ac:dyDescent="0.25">
      <c r="A691" s="245">
        <v>45046</v>
      </c>
      <c r="B691" s="241" t="s">
        <v>4887</v>
      </c>
      <c r="C691" s="244">
        <v>860513493</v>
      </c>
      <c r="D691" s="241" t="s">
        <v>1208</v>
      </c>
      <c r="E691" s="244">
        <v>7638</v>
      </c>
      <c r="F691" s="241" t="s">
        <v>3361</v>
      </c>
      <c r="G691" s="244" t="s">
        <v>4192</v>
      </c>
      <c r="H691" s="241" t="s">
        <v>1253</v>
      </c>
      <c r="I691" s="246">
        <v>0</v>
      </c>
      <c r="J691" s="246">
        <v>6522186</v>
      </c>
      <c r="K691" s="246">
        <v>0</v>
      </c>
      <c r="L691" s="240">
        <f t="shared" si="11"/>
        <v>6522186</v>
      </c>
      <c r="M691" s="240">
        <f>L691</f>
        <v>6522186</v>
      </c>
      <c r="N691" s="235"/>
      <c r="O691" t="str">
        <f>VLOOKUP(C691:C1172,'Correos Cliente'!$A$1:$C$4990,3,FALSE)</f>
        <v>si</v>
      </c>
      <c r="P691" t="str">
        <f>VLOOKUP($E691:$E$731,OBRAS!$A$1:$H$4974,8,FALSE)</f>
        <v>ACTA PARA FACTURAR</v>
      </c>
      <c r="R691" s="100"/>
    </row>
    <row r="692" spans="1:18" ht="15" customHeight="1" x14ac:dyDescent="0.25">
      <c r="A692" s="245">
        <v>45046</v>
      </c>
      <c r="B692" s="241" t="s">
        <v>4888</v>
      </c>
      <c r="C692" s="244">
        <v>860513493</v>
      </c>
      <c r="D692" s="241" t="s">
        <v>1208</v>
      </c>
      <c r="E692" s="244">
        <v>7638</v>
      </c>
      <c r="F692" s="241" t="s">
        <v>3361</v>
      </c>
      <c r="G692" s="241" t="s">
        <v>3830</v>
      </c>
      <c r="H692" s="241" t="s">
        <v>1253</v>
      </c>
      <c r="I692" s="246">
        <v>6647404.9199999999</v>
      </c>
      <c r="J692" s="246">
        <v>0</v>
      </c>
      <c r="K692" s="246">
        <v>0</v>
      </c>
      <c r="L692" s="240">
        <f t="shared" si="11"/>
        <v>6647404.9199999999</v>
      </c>
      <c r="M692" s="240">
        <f>L692</f>
        <v>6647404.9199999999</v>
      </c>
      <c r="N692" s="235"/>
      <c r="O692" t="str">
        <f>VLOOKUP(C692:C1173,'Correos Cliente'!$A$1:$C$4990,3,FALSE)</f>
        <v>si</v>
      </c>
      <c r="P692" t="str">
        <f>VLOOKUP($E692:$E$731,OBRAS!$A$1:$H$4974,8,FALSE)</f>
        <v>ACTA PARA FACTURAR</v>
      </c>
      <c r="R692" s="100"/>
    </row>
    <row r="693" spans="1:18" ht="15" customHeight="1" x14ac:dyDescent="0.25">
      <c r="A693" s="245">
        <v>45046</v>
      </c>
      <c r="B693" s="241" t="s">
        <v>4889</v>
      </c>
      <c r="C693" s="244">
        <v>860513493</v>
      </c>
      <c r="D693" s="241" t="s">
        <v>1208</v>
      </c>
      <c r="E693" s="244">
        <v>7984</v>
      </c>
      <c r="F693" s="241" t="s">
        <v>3726</v>
      </c>
      <c r="G693" s="241" t="s">
        <v>3830</v>
      </c>
      <c r="H693" s="241" t="s">
        <v>1253</v>
      </c>
      <c r="I693" s="246">
        <v>588572</v>
      </c>
      <c r="J693" s="246">
        <v>0</v>
      </c>
      <c r="K693" s="246">
        <v>0</v>
      </c>
      <c r="L693" s="240">
        <f t="shared" si="11"/>
        <v>588572</v>
      </c>
      <c r="M693" s="240">
        <f>L693</f>
        <v>588572</v>
      </c>
      <c r="N693" s="235"/>
      <c r="O693" t="str">
        <f>VLOOKUP(C693:C1174,'Correos Cliente'!$A$1:$C$4990,3,FALSE)</f>
        <v>si</v>
      </c>
      <c r="P693" t="str">
        <f>VLOOKUP($E693:$E$731,OBRAS!$A$1:$H$4974,8,FALSE)</f>
        <v>ACTA PARA FACTURAR</v>
      </c>
      <c r="R693" s="100"/>
    </row>
    <row r="694" spans="1:18" ht="15" customHeight="1" x14ac:dyDescent="0.25">
      <c r="A694" s="245">
        <v>45046</v>
      </c>
      <c r="B694" s="241" t="s">
        <v>4890</v>
      </c>
      <c r="C694" s="244">
        <v>860513493</v>
      </c>
      <c r="D694" s="241" t="s">
        <v>1208</v>
      </c>
      <c r="E694" s="244">
        <v>7985</v>
      </c>
      <c r="F694" s="241" t="s">
        <v>3727</v>
      </c>
      <c r="G694" s="241" t="s">
        <v>3830</v>
      </c>
      <c r="H694" s="241" t="s">
        <v>1253</v>
      </c>
      <c r="I694" s="246">
        <v>254478</v>
      </c>
      <c r="J694" s="246">
        <v>0</v>
      </c>
      <c r="K694" s="246">
        <v>0</v>
      </c>
      <c r="L694" s="240">
        <f t="shared" si="11"/>
        <v>254478</v>
      </c>
      <c r="M694" s="240">
        <f>L694</f>
        <v>254478</v>
      </c>
      <c r="N694" s="235"/>
      <c r="O694" t="str">
        <f>VLOOKUP(C694:C1175,'Correos Cliente'!$A$1:$C$4990,3,FALSE)</f>
        <v>si</v>
      </c>
      <c r="P694" t="str">
        <f>VLOOKUP($E694:$E$731,OBRAS!$A$1:$H$4974,8,FALSE)</f>
        <v>ACTA PARA FACTURAR</v>
      </c>
      <c r="R694" s="100"/>
    </row>
    <row r="695" spans="1:18" ht="15" customHeight="1" x14ac:dyDescent="0.25">
      <c r="A695" s="245">
        <v>45046</v>
      </c>
      <c r="B695" s="241" t="s">
        <v>4891</v>
      </c>
      <c r="C695" s="244">
        <v>860513493</v>
      </c>
      <c r="D695" s="241" t="s">
        <v>1208</v>
      </c>
      <c r="E695" s="244">
        <v>8109</v>
      </c>
      <c r="F695" s="241" t="s">
        <v>3847</v>
      </c>
      <c r="G695" s="241" t="s">
        <v>3830</v>
      </c>
      <c r="H695" s="241" t="s">
        <v>1253</v>
      </c>
      <c r="I695" s="246">
        <v>1526089</v>
      </c>
      <c r="J695" s="246">
        <v>0</v>
      </c>
      <c r="K695" s="246">
        <v>0</v>
      </c>
      <c r="L695" s="240">
        <f t="shared" si="11"/>
        <v>1526089</v>
      </c>
      <c r="M695" s="240">
        <f>L695</f>
        <v>1526089</v>
      </c>
      <c r="N695" s="235"/>
      <c r="O695" t="str">
        <f>VLOOKUP(C695:C1176,'Correos Cliente'!$A$1:$C$4990,3,FALSE)</f>
        <v>si</v>
      </c>
      <c r="P695" t="str">
        <f>VLOOKUP($E695:$E$731,OBRAS!$A$1:$H$4974,8,FALSE)</f>
        <v>ACTA PARA FACTURAR</v>
      </c>
      <c r="R695" s="100"/>
    </row>
    <row r="696" spans="1:18" ht="15" customHeight="1" x14ac:dyDescent="0.25">
      <c r="A696" s="245">
        <v>45046</v>
      </c>
      <c r="B696" s="241" t="s">
        <v>4892</v>
      </c>
      <c r="C696" s="244">
        <v>860513493</v>
      </c>
      <c r="D696" s="241" t="s">
        <v>1208</v>
      </c>
      <c r="E696" s="244">
        <v>7838</v>
      </c>
      <c r="F696" s="241" t="s">
        <v>3561</v>
      </c>
      <c r="G696" s="241" t="s">
        <v>3830</v>
      </c>
      <c r="H696" s="241" t="s">
        <v>1253</v>
      </c>
      <c r="I696" s="246">
        <v>891742</v>
      </c>
      <c r="J696" s="246">
        <v>0</v>
      </c>
      <c r="K696" s="246">
        <v>0</v>
      </c>
      <c r="L696" s="240">
        <f t="shared" si="11"/>
        <v>891742</v>
      </c>
      <c r="M696" s="240">
        <f>L696</f>
        <v>891742</v>
      </c>
      <c r="N696" s="235"/>
      <c r="O696" t="str">
        <f>VLOOKUP(C696:C1177,'Correos Cliente'!$A$1:$C$4990,3,FALSE)</f>
        <v>si</v>
      </c>
      <c r="P696" t="str">
        <f>VLOOKUP($E696:$E$731,OBRAS!$A$1:$H$4974,8,FALSE)</f>
        <v>ACTA PARA FACTURAR</v>
      </c>
      <c r="R696" s="100"/>
    </row>
    <row r="697" spans="1:18" ht="15" customHeight="1" x14ac:dyDescent="0.25">
      <c r="A697" s="245">
        <v>45046</v>
      </c>
      <c r="B697" s="241" t="s">
        <v>4893</v>
      </c>
      <c r="C697" s="244">
        <v>860513493</v>
      </c>
      <c r="D697" s="241" t="s">
        <v>1208</v>
      </c>
      <c r="E697" s="244">
        <v>7850</v>
      </c>
      <c r="F697" s="241" t="s">
        <v>3575</v>
      </c>
      <c r="G697" s="241" t="s">
        <v>3830</v>
      </c>
      <c r="H697" s="241" t="s">
        <v>1253</v>
      </c>
      <c r="I697" s="246">
        <v>2499190</v>
      </c>
      <c r="J697" s="246">
        <v>0</v>
      </c>
      <c r="K697" s="246">
        <v>0</v>
      </c>
      <c r="L697" s="240">
        <f t="shared" si="11"/>
        <v>2499190</v>
      </c>
      <c r="M697" s="240">
        <f>L697</f>
        <v>2499190</v>
      </c>
      <c r="N697" s="235"/>
      <c r="O697" t="str">
        <f>VLOOKUP(C697:C1178,'Correos Cliente'!$A$1:$C$4990,3,FALSE)</f>
        <v>si</v>
      </c>
      <c r="P697" t="str">
        <f>VLOOKUP($E697:$E$731,OBRAS!$A$1:$H$4974,8,FALSE)</f>
        <v>ACTA PARA FACTURAR</v>
      </c>
      <c r="R697" s="100"/>
    </row>
    <row r="698" spans="1:18" ht="15" customHeight="1" x14ac:dyDescent="0.25">
      <c r="A698" s="245">
        <v>45046</v>
      </c>
      <c r="B698" s="241" t="s">
        <v>4894</v>
      </c>
      <c r="C698" s="244">
        <v>860513493</v>
      </c>
      <c r="D698" s="241" t="s">
        <v>1208</v>
      </c>
      <c r="E698" s="244">
        <v>7958</v>
      </c>
      <c r="F698" s="241" t="s">
        <v>3695</v>
      </c>
      <c r="G698" s="241" t="s">
        <v>3830</v>
      </c>
      <c r="H698" s="241" t="s">
        <v>1253</v>
      </c>
      <c r="I698" s="246">
        <v>750428</v>
      </c>
      <c r="J698" s="246">
        <v>0</v>
      </c>
      <c r="K698" s="246">
        <v>0</v>
      </c>
      <c r="L698" s="240">
        <f t="shared" si="11"/>
        <v>750428</v>
      </c>
      <c r="M698" s="240">
        <f>L698</f>
        <v>750428</v>
      </c>
      <c r="N698" s="235"/>
      <c r="O698" t="str">
        <f>VLOOKUP(C698:C1179,'Correos Cliente'!$A$1:$C$4990,3,FALSE)</f>
        <v>si</v>
      </c>
      <c r="P698" t="str">
        <f>VLOOKUP($E698:$E$731,OBRAS!$A$1:$H$4974,8,FALSE)</f>
        <v>ACTA PARA FACTURAR</v>
      </c>
      <c r="R698" s="100"/>
    </row>
    <row r="699" spans="1:18" ht="15" customHeight="1" x14ac:dyDescent="0.25">
      <c r="A699" s="245">
        <v>45046</v>
      </c>
      <c r="B699" s="241" t="s">
        <v>4895</v>
      </c>
      <c r="C699" s="244">
        <v>860513493</v>
      </c>
      <c r="D699" s="241" t="s">
        <v>1208</v>
      </c>
      <c r="E699" s="244">
        <v>7967</v>
      </c>
      <c r="F699" s="241" t="s">
        <v>3707</v>
      </c>
      <c r="G699" s="241" t="s">
        <v>3830</v>
      </c>
      <c r="H699" s="241" t="s">
        <v>1253</v>
      </c>
      <c r="I699" s="246">
        <v>1420357</v>
      </c>
      <c r="J699" s="246">
        <v>0</v>
      </c>
      <c r="K699" s="246">
        <v>0</v>
      </c>
      <c r="L699" s="240">
        <f t="shared" si="11"/>
        <v>1420357</v>
      </c>
      <c r="M699" s="240">
        <f>L699</f>
        <v>1420357</v>
      </c>
      <c r="N699" s="235"/>
      <c r="O699" t="str">
        <f>VLOOKUP(C699:C1180,'Correos Cliente'!$A$1:$C$4990,3,FALSE)</f>
        <v>si</v>
      </c>
      <c r="P699" t="str">
        <f>VLOOKUP($E699:$E$731,OBRAS!$A$1:$H$4974,8,FALSE)</f>
        <v>ACTA PARA FACTURAR</v>
      </c>
      <c r="R699" s="100"/>
    </row>
    <row r="700" spans="1:18" ht="15" customHeight="1" x14ac:dyDescent="0.25">
      <c r="A700" s="245">
        <v>45046</v>
      </c>
      <c r="B700" s="241" t="s">
        <v>4896</v>
      </c>
      <c r="C700" s="244">
        <v>860513493</v>
      </c>
      <c r="D700" s="241" t="s">
        <v>1208</v>
      </c>
      <c r="E700" s="244">
        <v>7968</v>
      </c>
      <c r="F700" s="241" t="s">
        <v>3708</v>
      </c>
      <c r="G700" s="241" t="s">
        <v>3830</v>
      </c>
      <c r="H700" s="241" t="s">
        <v>1253</v>
      </c>
      <c r="I700" s="246">
        <v>1519613</v>
      </c>
      <c r="J700" s="246">
        <v>0</v>
      </c>
      <c r="K700" s="246">
        <v>0</v>
      </c>
      <c r="L700" s="240">
        <f t="shared" si="11"/>
        <v>1519613</v>
      </c>
      <c r="M700" s="240">
        <f>L700</f>
        <v>1519613</v>
      </c>
      <c r="N700" s="235"/>
      <c r="O700" t="str">
        <f>VLOOKUP(C700:C1181,'Correos Cliente'!$A$1:$C$4990,3,FALSE)</f>
        <v>si</v>
      </c>
      <c r="P700" t="str">
        <f>VLOOKUP($E700:$E$731,OBRAS!$A$1:$H$4974,8,FALSE)</f>
        <v>ACTA PARA FACTURAR</v>
      </c>
      <c r="R700" s="100"/>
    </row>
    <row r="701" spans="1:18" ht="15" customHeight="1" x14ac:dyDescent="0.25">
      <c r="A701" s="245">
        <v>45046</v>
      </c>
      <c r="B701" s="241" t="s">
        <v>4897</v>
      </c>
      <c r="C701" s="244">
        <v>860513493</v>
      </c>
      <c r="D701" s="241" t="s">
        <v>1208</v>
      </c>
      <c r="E701" s="244">
        <v>7874</v>
      </c>
      <c r="F701" s="241" t="s">
        <v>3602</v>
      </c>
      <c r="G701" s="244" t="s">
        <v>4192</v>
      </c>
      <c r="H701" s="241" t="s">
        <v>1253</v>
      </c>
      <c r="I701" s="246">
        <v>0</v>
      </c>
      <c r="J701" s="246">
        <v>9975</v>
      </c>
      <c r="K701" s="246">
        <v>0</v>
      </c>
      <c r="L701" s="240">
        <f t="shared" si="11"/>
        <v>9975</v>
      </c>
      <c r="M701" s="240">
        <f>L701</f>
        <v>9975</v>
      </c>
      <c r="N701" s="235"/>
      <c r="O701" t="str">
        <f>VLOOKUP(C701:C1182,'Correos Cliente'!$A$1:$C$4990,3,FALSE)</f>
        <v>si</v>
      </c>
      <c r="P701" t="str">
        <f>VLOOKUP($E701:$E$731,OBRAS!$A$1:$H$4974,8,FALSE)</f>
        <v>ACTA PARA FACTURAR</v>
      </c>
      <c r="R701" s="100"/>
    </row>
    <row r="702" spans="1:18" ht="15" customHeight="1" x14ac:dyDescent="0.25">
      <c r="A702" s="245">
        <v>45046</v>
      </c>
      <c r="B702" s="241" t="s">
        <v>4898</v>
      </c>
      <c r="C702" s="244">
        <v>860513493</v>
      </c>
      <c r="D702" s="241" t="s">
        <v>1208</v>
      </c>
      <c r="E702" s="244">
        <v>7874</v>
      </c>
      <c r="F702" s="241" t="s">
        <v>3602</v>
      </c>
      <c r="G702" s="241" t="s">
        <v>3830</v>
      </c>
      <c r="H702" s="241" t="s">
        <v>1253</v>
      </c>
      <c r="I702" s="246">
        <v>1853450.22</v>
      </c>
      <c r="J702" s="246">
        <v>0</v>
      </c>
      <c r="K702" s="246">
        <v>0</v>
      </c>
      <c r="L702" s="240">
        <f t="shared" si="11"/>
        <v>1853450.22</v>
      </c>
      <c r="M702" s="240">
        <f>L702</f>
        <v>1853450.22</v>
      </c>
      <c r="N702" s="235"/>
      <c r="O702" t="str">
        <f>VLOOKUP(C702:C1183,'Correos Cliente'!$A$1:$C$4990,3,FALSE)</f>
        <v>si</v>
      </c>
      <c r="P702" t="str">
        <f>VLOOKUP($E702:$E$731,OBRAS!$A$1:$H$4974,8,FALSE)</f>
        <v>ACTA PARA FACTURAR</v>
      </c>
      <c r="R702" s="100"/>
    </row>
    <row r="703" spans="1:18" ht="15" customHeight="1" x14ac:dyDescent="0.25">
      <c r="A703" s="245">
        <v>45046</v>
      </c>
      <c r="B703" s="241" t="s">
        <v>4899</v>
      </c>
      <c r="C703" s="244">
        <v>860513493</v>
      </c>
      <c r="D703" s="241" t="s">
        <v>1208</v>
      </c>
      <c r="E703" s="244">
        <v>7920</v>
      </c>
      <c r="F703" s="241" t="s">
        <v>3676</v>
      </c>
      <c r="G703" s="241" t="s">
        <v>3830</v>
      </c>
      <c r="H703" s="241" t="s">
        <v>1253</v>
      </c>
      <c r="I703" s="246">
        <v>19438530</v>
      </c>
      <c r="J703" s="246">
        <v>0</v>
      </c>
      <c r="K703" s="246">
        <v>0</v>
      </c>
      <c r="L703" s="240">
        <f t="shared" si="11"/>
        <v>19438530</v>
      </c>
      <c r="M703" s="240">
        <f>L703</f>
        <v>19438530</v>
      </c>
      <c r="N703" s="235"/>
      <c r="O703" t="str">
        <f>VLOOKUP(C703:C1184,'Correos Cliente'!$A$1:$C$4990,3,FALSE)</f>
        <v>si</v>
      </c>
      <c r="P703" t="str">
        <f>VLOOKUP($E703:$E$731,OBRAS!$A$1:$H$4974,8,FALSE)</f>
        <v>ACTA PARA FACTURAR</v>
      </c>
      <c r="R703" s="100"/>
    </row>
    <row r="704" spans="1:18" ht="15" customHeight="1" x14ac:dyDescent="0.25">
      <c r="A704" s="245">
        <v>45046</v>
      </c>
      <c r="B704" s="241" t="s">
        <v>4900</v>
      </c>
      <c r="C704" s="244">
        <v>860513493</v>
      </c>
      <c r="D704" s="241" t="s">
        <v>1208</v>
      </c>
      <c r="E704" s="244">
        <v>8056</v>
      </c>
      <c r="F704" s="241" t="s">
        <v>3800</v>
      </c>
      <c r="G704" s="241" t="s">
        <v>3830</v>
      </c>
      <c r="H704" s="241" t="s">
        <v>1253</v>
      </c>
      <c r="I704" s="246">
        <v>1195277</v>
      </c>
      <c r="J704" s="246">
        <v>0</v>
      </c>
      <c r="K704" s="246">
        <v>0</v>
      </c>
      <c r="L704" s="240">
        <f t="shared" si="11"/>
        <v>1195277</v>
      </c>
      <c r="M704" s="240">
        <f>L704</f>
        <v>1195277</v>
      </c>
      <c r="N704" s="235"/>
      <c r="O704" t="str">
        <f>VLOOKUP(C704:C1185,'Correos Cliente'!$A$1:$C$4990,3,FALSE)</f>
        <v>si</v>
      </c>
      <c r="P704" t="str">
        <f>VLOOKUP($E704:$E$731,OBRAS!$A$1:$H$4974,8,FALSE)</f>
        <v>ACTA PARA FACTURAR</v>
      </c>
      <c r="R704" s="100"/>
    </row>
    <row r="705" spans="1:18" ht="15" customHeight="1" x14ac:dyDescent="0.25">
      <c r="A705" s="245">
        <v>45046</v>
      </c>
      <c r="B705" s="241" t="s">
        <v>4901</v>
      </c>
      <c r="C705" s="244">
        <v>860513493</v>
      </c>
      <c r="D705" s="241" t="s">
        <v>1208</v>
      </c>
      <c r="E705" s="244">
        <v>8088</v>
      </c>
      <c r="F705" s="241" t="s">
        <v>3842</v>
      </c>
      <c r="G705" s="241" t="s">
        <v>3830</v>
      </c>
      <c r="H705" s="241" t="s">
        <v>1253</v>
      </c>
      <c r="I705" s="246">
        <v>4049445</v>
      </c>
      <c r="J705" s="246">
        <v>0</v>
      </c>
      <c r="K705" s="246">
        <v>0</v>
      </c>
      <c r="L705" s="240">
        <f t="shared" si="11"/>
        <v>4049445</v>
      </c>
      <c r="M705" s="240">
        <f>L705</f>
        <v>4049445</v>
      </c>
      <c r="N705" s="235"/>
      <c r="O705" t="str">
        <f>VLOOKUP(C705:C1186,'Correos Cliente'!$A$1:$C$4990,3,FALSE)</f>
        <v>si</v>
      </c>
      <c r="P705" t="str">
        <f>VLOOKUP($E705:$E$731,OBRAS!$A$1:$H$4974,8,FALSE)</f>
        <v>ACTA PARA FACTURAR</v>
      </c>
      <c r="R705" s="100"/>
    </row>
    <row r="706" spans="1:18" ht="15" customHeight="1" x14ac:dyDescent="0.25">
      <c r="A706" s="245">
        <v>45046</v>
      </c>
      <c r="B706" s="241" t="s">
        <v>4902</v>
      </c>
      <c r="C706" s="244">
        <v>860513493</v>
      </c>
      <c r="D706" s="241" t="s">
        <v>1208</v>
      </c>
      <c r="E706" s="244">
        <v>8104</v>
      </c>
      <c r="F706" s="241" t="s">
        <v>3845</v>
      </c>
      <c r="G706" s="241" t="s">
        <v>3830</v>
      </c>
      <c r="H706" s="241" t="s">
        <v>1253</v>
      </c>
      <c r="I706" s="246">
        <v>19345534</v>
      </c>
      <c r="J706" s="246">
        <v>0</v>
      </c>
      <c r="K706" s="246">
        <v>0</v>
      </c>
      <c r="L706" s="240">
        <f t="shared" si="11"/>
        <v>19345534</v>
      </c>
      <c r="M706" s="240">
        <f>L706</f>
        <v>19345534</v>
      </c>
      <c r="N706" s="235"/>
      <c r="O706" t="str">
        <f>VLOOKUP(C706:C1187,'Correos Cliente'!$A$1:$C$4990,3,FALSE)</f>
        <v>si</v>
      </c>
      <c r="P706" t="str">
        <f>VLOOKUP($E706:$E$731,OBRAS!$A$1:$H$4974,8,FALSE)</f>
        <v>ACTA PARA FACTURAR</v>
      </c>
      <c r="R706" s="100"/>
    </row>
    <row r="707" spans="1:18" ht="15" customHeight="1" x14ac:dyDescent="0.25">
      <c r="A707" s="245">
        <v>45046</v>
      </c>
      <c r="B707" s="241" t="s">
        <v>4903</v>
      </c>
      <c r="C707" s="244">
        <v>860513493</v>
      </c>
      <c r="D707" s="241" t="s">
        <v>1208</v>
      </c>
      <c r="E707" s="244">
        <v>8386</v>
      </c>
      <c r="F707" s="241" t="s">
        <v>4160</v>
      </c>
      <c r="G707" s="241" t="s">
        <v>3830</v>
      </c>
      <c r="H707" s="241" t="s">
        <v>1253</v>
      </c>
      <c r="I707" s="246">
        <v>944833.83</v>
      </c>
      <c r="J707" s="246">
        <v>0</v>
      </c>
      <c r="K707" s="246">
        <v>0</v>
      </c>
      <c r="L707" s="240">
        <f t="shared" ref="L707:L739" si="12">I707+J707+K707</f>
        <v>944833.83</v>
      </c>
      <c r="M707" s="240">
        <f>L707</f>
        <v>944833.83</v>
      </c>
      <c r="N707" s="235"/>
      <c r="O707" t="str">
        <f>VLOOKUP(C707:C1188,'Correos Cliente'!$A$1:$C$4990,3,FALSE)</f>
        <v>si</v>
      </c>
      <c r="P707" t="str">
        <f>VLOOKUP($E707:$E$731,OBRAS!$A$1:$H$4974,8,FALSE)</f>
        <v>ACTA PARA FACTURAR</v>
      </c>
      <c r="R707" s="100"/>
    </row>
    <row r="708" spans="1:18" ht="15" customHeight="1" x14ac:dyDescent="0.25">
      <c r="A708" s="245">
        <v>45046</v>
      </c>
      <c r="B708" s="241" t="s">
        <v>4904</v>
      </c>
      <c r="C708" s="244">
        <v>860513493</v>
      </c>
      <c r="D708" s="241" t="s">
        <v>1208</v>
      </c>
      <c r="E708" s="244">
        <v>8386</v>
      </c>
      <c r="F708" s="241" t="s">
        <v>4160</v>
      </c>
      <c r="G708" s="241" t="s">
        <v>3832</v>
      </c>
      <c r="H708" s="241" t="s">
        <v>1253</v>
      </c>
      <c r="I708" s="246">
        <v>0</v>
      </c>
      <c r="J708" s="246">
        <v>0</v>
      </c>
      <c r="K708" s="246">
        <v>412586</v>
      </c>
      <c r="L708" s="240">
        <f t="shared" si="12"/>
        <v>412586</v>
      </c>
      <c r="M708" s="240">
        <f>L708</f>
        <v>412586</v>
      </c>
      <c r="N708" s="235"/>
      <c r="O708" t="str">
        <f>VLOOKUP(C708:C1189,'Correos Cliente'!$A$1:$C$4990,3,FALSE)</f>
        <v>si</v>
      </c>
      <c r="P708" t="str">
        <f>VLOOKUP($E708:$E$731,OBRAS!$A$1:$H$4974,8,FALSE)</f>
        <v>ACTA PARA FACTURAR</v>
      </c>
      <c r="R708" s="100"/>
    </row>
    <row r="709" spans="1:18" ht="15" customHeight="1" x14ac:dyDescent="0.25">
      <c r="A709" s="245">
        <v>45046</v>
      </c>
      <c r="B709" s="241" t="s">
        <v>4905</v>
      </c>
      <c r="C709" s="244">
        <v>860513493</v>
      </c>
      <c r="D709" s="241" t="s">
        <v>1208</v>
      </c>
      <c r="E709" s="244">
        <v>8397</v>
      </c>
      <c r="F709" s="241" t="s">
        <v>4171</v>
      </c>
      <c r="G709" s="241" t="s">
        <v>3830</v>
      </c>
      <c r="H709" s="241" t="s">
        <v>1253</v>
      </c>
      <c r="I709" s="246">
        <v>1420230.68</v>
      </c>
      <c r="J709" s="246">
        <v>0</v>
      </c>
      <c r="K709" s="246">
        <v>0</v>
      </c>
      <c r="L709" s="240">
        <f t="shared" si="12"/>
        <v>1420230.68</v>
      </c>
      <c r="M709" s="240">
        <f>L709</f>
        <v>1420230.68</v>
      </c>
      <c r="N709" s="235"/>
      <c r="O709" t="str">
        <f>VLOOKUP(C709:C1190,'Correos Cliente'!$A$1:$C$4990,3,FALSE)</f>
        <v>si</v>
      </c>
      <c r="P709" t="str">
        <f>VLOOKUP($E709:$E$731,OBRAS!$A$1:$H$4974,8,FALSE)</f>
        <v>ACTA PARA FACTURAR</v>
      </c>
      <c r="R709" s="100"/>
    </row>
    <row r="710" spans="1:18" ht="15" customHeight="1" x14ac:dyDescent="0.25">
      <c r="A710" s="245">
        <v>45046</v>
      </c>
      <c r="B710" s="241" t="s">
        <v>4906</v>
      </c>
      <c r="C710" s="244">
        <v>860513493</v>
      </c>
      <c r="D710" s="241" t="s">
        <v>1208</v>
      </c>
      <c r="E710" s="244">
        <v>8397</v>
      </c>
      <c r="F710" s="241" t="s">
        <v>4171</v>
      </c>
      <c r="G710" s="241" t="s">
        <v>3832</v>
      </c>
      <c r="H710" s="241" t="s">
        <v>1253</v>
      </c>
      <c r="I710" s="246">
        <v>0</v>
      </c>
      <c r="J710" s="246">
        <v>0</v>
      </c>
      <c r="K710" s="246">
        <v>4811033</v>
      </c>
      <c r="L710" s="240">
        <f t="shared" si="12"/>
        <v>4811033</v>
      </c>
      <c r="M710" s="240">
        <f>L710</f>
        <v>4811033</v>
      </c>
      <c r="N710" s="235"/>
      <c r="O710" t="str">
        <f>VLOOKUP(C710:C1191,'Correos Cliente'!$A$1:$C$4990,3,FALSE)</f>
        <v>si</v>
      </c>
      <c r="P710" t="str">
        <f>VLOOKUP($E710:$E$731,OBRAS!$A$1:$H$4974,8,FALSE)</f>
        <v>ACTA PARA FACTURAR</v>
      </c>
      <c r="R710" s="100"/>
    </row>
    <row r="711" spans="1:18" ht="15" customHeight="1" x14ac:dyDescent="0.25">
      <c r="A711" s="247">
        <v>45046</v>
      </c>
      <c r="B711" s="248" t="s">
        <v>4907</v>
      </c>
      <c r="C711" s="250">
        <v>860513493</v>
      </c>
      <c r="D711" s="248" t="s">
        <v>1208</v>
      </c>
      <c r="E711" s="250">
        <v>8005</v>
      </c>
      <c r="F711" s="248" t="s">
        <v>3752</v>
      </c>
      <c r="G711" s="250" t="s">
        <v>4192</v>
      </c>
      <c r="H711" s="248" t="s">
        <v>1253</v>
      </c>
      <c r="I711" s="246">
        <v>0</v>
      </c>
      <c r="J711" s="246">
        <v>75631</v>
      </c>
      <c r="K711" s="246">
        <v>0</v>
      </c>
      <c r="L711" s="251">
        <f t="shared" si="12"/>
        <v>75631</v>
      </c>
      <c r="M711" s="251">
        <f>L711</f>
        <v>75631</v>
      </c>
      <c r="N711" s="252">
        <v>86576</v>
      </c>
      <c r="O711" t="str">
        <f>VLOOKUP(C711:C1192,'Correos Cliente'!$A$1:$C$4990,3,FALSE)</f>
        <v>si</v>
      </c>
      <c r="P711" t="str">
        <f>VLOOKUP($E711:$E$731,OBRAS!$A$1:$H$4974,8,FALSE)</f>
        <v>ACTA PARA FACTURAR</v>
      </c>
      <c r="R711" s="100"/>
    </row>
    <row r="712" spans="1:18" ht="15" customHeight="1" x14ac:dyDescent="0.25">
      <c r="A712" s="247">
        <v>45046</v>
      </c>
      <c r="B712" s="248" t="s">
        <v>4908</v>
      </c>
      <c r="C712" s="250">
        <v>860513493</v>
      </c>
      <c r="D712" s="248" t="s">
        <v>1208</v>
      </c>
      <c r="E712" s="250">
        <v>8005</v>
      </c>
      <c r="F712" s="248" t="s">
        <v>3752</v>
      </c>
      <c r="G712" s="248" t="s">
        <v>3830</v>
      </c>
      <c r="H712" s="248" t="s">
        <v>1253</v>
      </c>
      <c r="I712" s="246">
        <v>13666851.85</v>
      </c>
      <c r="J712" s="246">
        <v>0</v>
      </c>
      <c r="K712" s="246">
        <v>0</v>
      </c>
      <c r="L712" s="251">
        <f t="shared" si="12"/>
        <v>13666851.85</v>
      </c>
      <c r="M712" s="251">
        <f>L712</f>
        <v>13666851.85</v>
      </c>
      <c r="N712" s="252">
        <v>86578</v>
      </c>
      <c r="O712" t="str">
        <f>VLOOKUP(C712:C1193,'Correos Cliente'!$A$1:$C$4990,3,FALSE)</f>
        <v>si</v>
      </c>
      <c r="P712" t="str">
        <f>VLOOKUP($E712:$E$731,OBRAS!$A$1:$H$4974,8,FALSE)</f>
        <v>ACTA PARA FACTURAR</v>
      </c>
      <c r="R712" s="100"/>
    </row>
    <row r="713" spans="1:18" ht="15" customHeight="1" x14ac:dyDescent="0.25">
      <c r="A713" s="247">
        <v>45046</v>
      </c>
      <c r="B713" s="248" t="s">
        <v>4909</v>
      </c>
      <c r="C713" s="250">
        <v>860513493</v>
      </c>
      <c r="D713" s="248" t="s">
        <v>1208</v>
      </c>
      <c r="E713" s="250">
        <v>8005</v>
      </c>
      <c r="F713" s="248" t="s">
        <v>3752</v>
      </c>
      <c r="G713" s="248" t="s">
        <v>4219</v>
      </c>
      <c r="H713" s="248" t="s">
        <v>1253</v>
      </c>
      <c r="I713" s="246">
        <v>0</v>
      </c>
      <c r="J713" s="246">
        <v>0</v>
      </c>
      <c r="K713" s="246">
        <v>170158</v>
      </c>
      <c r="L713" s="251">
        <f t="shared" si="12"/>
        <v>170158</v>
      </c>
      <c r="M713" s="251">
        <f>L713</f>
        <v>170158</v>
      </c>
      <c r="N713" s="252">
        <v>86576</v>
      </c>
      <c r="O713" t="str">
        <f>VLOOKUP(C713:C1194,'Correos Cliente'!$A$1:$C$4990,3,FALSE)</f>
        <v>si</v>
      </c>
      <c r="P713" t="str">
        <f>VLOOKUP($E713:$E$731,OBRAS!$A$1:$H$4974,8,FALSE)</f>
        <v>ACTA PARA FACTURAR</v>
      </c>
      <c r="R713" s="100"/>
    </row>
    <row r="714" spans="1:18" ht="15" customHeight="1" x14ac:dyDescent="0.25">
      <c r="A714" s="247">
        <v>45046</v>
      </c>
      <c r="B714" s="248" t="s">
        <v>4910</v>
      </c>
      <c r="C714" s="250">
        <v>860513493</v>
      </c>
      <c r="D714" s="248" t="s">
        <v>1208</v>
      </c>
      <c r="E714" s="250">
        <v>8143</v>
      </c>
      <c r="F714" s="248" t="s">
        <v>3898</v>
      </c>
      <c r="G714" s="248" t="s">
        <v>4219</v>
      </c>
      <c r="H714" s="248" t="s">
        <v>1253</v>
      </c>
      <c r="I714" s="246">
        <v>0</v>
      </c>
      <c r="J714" s="246">
        <v>0</v>
      </c>
      <c r="K714" s="246">
        <v>126729</v>
      </c>
      <c r="L714" s="251">
        <f t="shared" si="12"/>
        <v>126729</v>
      </c>
      <c r="M714" s="251">
        <f>L714</f>
        <v>126729</v>
      </c>
      <c r="N714" s="252">
        <v>86577</v>
      </c>
      <c r="O714" t="str">
        <f>VLOOKUP(C714:C1195,'Correos Cliente'!$A$1:$C$4990,3,FALSE)</f>
        <v>si</v>
      </c>
      <c r="P714" t="str">
        <f>VLOOKUP($E714:$E$731,OBRAS!$A$1:$H$4974,8,FALSE)</f>
        <v>ACTA PARA FACTURAR</v>
      </c>
      <c r="R714" s="100"/>
    </row>
    <row r="715" spans="1:18" x14ac:dyDescent="0.25">
      <c r="A715" s="247">
        <v>45046</v>
      </c>
      <c r="B715" s="248" t="s">
        <v>4911</v>
      </c>
      <c r="C715" s="250">
        <v>860513493</v>
      </c>
      <c r="D715" s="248" t="s">
        <v>1208</v>
      </c>
      <c r="E715" s="250">
        <v>8143</v>
      </c>
      <c r="F715" s="248" t="s">
        <v>3898</v>
      </c>
      <c r="G715" s="248" t="s">
        <v>3830</v>
      </c>
      <c r="H715" s="248" t="s">
        <v>1253</v>
      </c>
      <c r="I715" s="246">
        <v>1756209.47</v>
      </c>
      <c r="J715" s="246">
        <v>0</v>
      </c>
      <c r="K715" s="246">
        <v>0</v>
      </c>
      <c r="L715" s="251">
        <f t="shared" si="12"/>
        <v>1756209.47</v>
      </c>
      <c r="M715" s="251">
        <f>L715</f>
        <v>1756209.47</v>
      </c>
      <c r="N715" s="252">
        <v>86577</v>
      </c>
      <c r="O715" t="str">
        <f>VLOOKUP(C715:C1196,'Correos Cliente'!$A$1:$C$4990,3,FALSE)</f>
        <v>si</v>
      </c>
      <c r="P715" t="str">
        <f>VLOOKUP($E715:$E$731,OBRAS!$A$1:$H$4974,8,FALSE)</f>
        <v>ACTA PARA FACTURAR</v>
      </c>
    </row>
    <row r="716" spans="1:18" x14ac:dyDescent="0.25">
      <c r="A716" s="245">
        <v>45046</v>
      </c>
      <c r="B716" s="241" t="s">
        <v>4912</v>
      </c>
      <c r="C716" s="244">
        <v>860513493</v>
      </c>
      <c r="D716" s="241" t="s">
        <v>1208</v>
      </c>
      <c r="E716" s="244">
        <v>8214</v>
      </c>
      <c r="F716" s="241" t="s">
        <v>3975</v>
      </c>
      <c r="G716" s="241" t="s">
        <v>3830</v>
      </c>
      <c r="H716" s="241" t="s">
        <v>1253</v>
      </c>
      <c r="I716" s="246">
        <v>24959340</v>
      </c>
      <c r="J716" s="246">
        <v>0</v>
      </c>
      <c r="K716" s="246">
        <v>0</v>
      </c>
      <c r="L716" s="240">
        <f t="shared" si="12"/>
        <v>24959340</v>
      </c>
      <c r="M716" s="240">
        <f>L716</f>
        <v>24959340</v>
      </c>
      <c r="N716" s="235"/>
      <c r="O716" t="str">
        <f>VLOOKUP(C716:C1197,'Correos Cliente'!$A$1:$C$4990,3,FALSE)</f>
        <v>si</v>
      </c>
      <c r="P716" t="str">
        <f>VLOOKUP($E716:$E$731,OBRAS!$A$1:$H$4974,8,FALSE)</f>
        <v>ACTA PARA FACTURAR</v>
      </c>
    </row>
    <row r="717" spans="1:18" x14ac:dyDescent="0.25">
      <c r="A717" s="245">
        <v>45046</v>
      </c>
      <c r="B717" s="241" t="s">
        <v>4913</v>
      </c>
      <c r="C717" s="244">
        <v>860513493</v>
      </c>
      <c r="D717" s="241" t="s">
        <v>1208</v>
      </c>
      <c r="E717" s="244">
        <v>8251</v>
      </c>
      <c r="F717" s="241" t="s">
        <v>4027</v>
      </c>
      <c r="G717" s="241" t="s">
        <v>3830</v>
      </c>
      <c r="H717" s="241" t="s">
        <v>1253</v>
      </c>
      <c r="I717" s="246">
        <v>19523724</v>
      </c>
      <c r="J717" s="246">
        <v>0</v>
      </c>
      <c r="K717" s="246">
        <v>0</v>
      </c>
      <c r="L717" s="240">
        <f t="shared" si="12"/>
        <v>19523724</v>
      </c>
      <c r="M717" s="240">
        <f>L717</f>
        <v>19523724</v>
      </c>
      <c r="N717" s="235"/>
      <c r="O717" t="str">
        <f>VLOOKUP(C717:C1198,'Correos Cliente'!$A$1:$C$4990,3,FALSE)</f>
        <v>si</v>
      </c>
      <c r="P717" t="str">
        <f>VLOOKUP($E717:$E$731,OBRAS!$A$1:$H$4974,8,FALSE)</f>
        <v>ACTA PARA FACTURAR</v>
      </c>
    </row>
    <row r="718" spans="1:18" x14ac:dyDescent="0.25">
      <c r="A718" s="245">
        <v>45046</v>
      </c>
      <c r="B718" s="241" t="s">
        <v>4914</v>
      </c>
      <c r="C718" s="244">
        <v>860513493</v>
      </c>
      <c r="D718" s="241" t="s">
        <v>1208</v>
      </c>
      <c r="E718" s="244">
        <v>8292</v>
      </c>
      <c r="F718" s="241" t="s">
        <v>4058</v>
      </c>
      <c r="G718" s="241" t="s">
        <v>3830</v>
      </c>
      <c r="H718" s="241" t="s">
        <v>1253</v>
      </c>
      <c r="I718" s="246">
        <v>177581</v>
      </c>
      <c r="J718" s="246">
        <v>0</v>
      </c>
      <c r="K718" s="246">
        <v>0</v>
      </c>
      <c r="L718" s="240">
        <f t="shared" si="12"/>
        <v>177581</v>
      </c>
      <c r="M718" s="240">
        <f>L718</f>
        <v>177581</v>
      </c>
      <c r="N718" s="235"/>
      <c r="O718" t="str">
        <f>VLOOKUP(C718:C1199,'Correos Cliente'!$A$1:$C$4990,3,FALSE)</f>
        <v>si</v>
      </c>
      <c r="P718" t="str">
        <f>VLOOKUP($E718:$E$731,OBRAS!$A$1:$H$4974,8,FALSE)</f>
        <v>ACTA PARA FACTURAR</v>
      </c>
    </row>
    <row r="719" spans="1:18" x14ac:dyDescent="0.25">
      <c r="A719" s="245">
        <v>45046</v>
      </c>
      <c r="B719" s="241" t="s">
        <v>4915</v>
      </c>
      <c r="C719" s="244">
        <v>860513493</v>
      </c>
      <c r="D719" s="241" t="s">
        <v>1208</v>
      </c>
      <c r="E719" s="244">
        <v>8293</v>
      </c>
      <c r="F719" s="241" t="s">
        <v>4059</v>
      </c>
      <c r="G719" s="241" t="s">
        <v>3830</v>
      </c>
      <c r="H719" s="241" t="s">
        <v>1253</v>
      </c>
      <c r="I719" s="246">
        <v>177581</v>
      </c>
      <c r="J719" s="246">
        <v>0</v>
      </c>
      <c r="K719" s="246">
        <v>0</v>
      </c>
      <c r="L719" s="240">
        <f t="shared" si="12"/>
        <v>177581</v>
      </c>
      <c r="M719" s="240">
        <f>L719</f>
        <v>177581</v>
      </c>
      <c r="N719" s="235"/>
      <c r="O719" t="str">
        <f>VLOOKUP(C719:C1200,'Correos Cliente'!$A$1:$C$4990,3,FALSE)</f>
        <v>si</v>
      </c>
      <c r="P719" t="str">
        <f>VLOOKUP($E719:$E$731,OBRAS!$A$1:$H$4974,8,FALSE)</f>
        <v>ACTA PARA FACTURAR</v>
      </c>
    </row>
    <row r="720" spans="1:18" x14ac:dyDescent="0.25">
      <c r="A720" s="245">
        <v>45046</v>
      </c>
      <c r="B720" s="241" t="s">
        <v>4916</v>
      </c>
      <c r="C720" s="244">
        <v>860513493</v>
      </c>
      <c r="D720" s="241" t="s">
        <v>1208</v>
      </c>
      <c r="E720" s="244">
        <v>8315</v>
      </c>
      <c r="F720" s="241" t="s">
        <v>4081</v>
      </c>
      <c r="G720" s="241" t="s">
        <v>3830</v>
      </c>
      <c r="H720" s="241" t="s">
        <v>1253</v>
      </c>
      <c r="I720" s="246">
        <v>5134089.7300000004</v>
      </c>
      <c r="J720" s="246">
        <v>0</v>
      </c>
      <c r="K720" s="246">
        <v>0</v>
      </c>
      <c r="L720" s="240">
        <f t="shared" si="12"/>
        <v>5134089.7300000004</v>
      </c>
      <c r="M720" s="240">
        <f>L720</f>
        <v>5134089.7300000004</v>
      </c>
      <c r="N720" s="235"/>
      <c r="O720" t="str">
        <f>VLOOKUP(C720:C1201,'Correos Cliente'!$A$1:$C$4990,3,FALSE)</f>
        <v>si</v>
      </c>
      <c r="P720" t="str">
        <f>VLOOKUP($E720:$E$731,OBRAS!$A$1:$H$4974,8,FALSE)</f>
        <v>ACTA PARA FACTURAR</v>
      </c>
    </row>
    <row r="721" spans="1:16" x14ac:dyDescent="0.25">
      <c r="A721" s="245">
        <v>45046</v>
      </c>
      <c r="B721" s="241" t="s">
        <v>4917</v>
      </c>
      <c r="C721" s="244">
        <v>860513493</v>
      </c>
      <c r="D721" s="241" t="s">
        <v>1208</v>
      </c>
      <c r="E721" s="244">
        <v>8346</v>
      </c>
      <c r="F721" s="241" t="s">
        <v>4115</v>
      </c>
      <c r="G721" s="241" t="s">
        <v>3830</v>
      </c>
      <c r="H721" s="241" t="s">
        <v>1253</v>
      </c>
      <c r="I721" s="246">
        <v>372573.17</v>
      </c>
      <c r="J721" s="246">
        <v>0</v>
      </c>
      <c r="K721" s="246">
        <v>0</v>
      </c>
      <c r="L721" s="240">
        <f t="shared" si="12"/>
        <v>372573.17</v>
      </c>
      <c r="M721" s="240">
        <f>L721</f>
        <v>372573.17</v>
      </c>
      <c r="N721" s="235"/>
      <c r="O721" t="str">
        <f>VLOOKUP(C721:C1202,'Correos Cliente'!$A$1:$C$4990,3,FALSE)</f>
        <v>si</v>
      </c>
      <c r="P721" t="str">
        <f>VLOOKUP($E721:$E$731,OBRAS!$A$1:$H$4974,8,FALSE)</f>
        <v>ACTA PARA FACTURAR</v>
      </c>
    </row>
    <row r="722" spans="1:16" x14ac:dyDescent="0.25">
      <c r="A722" s="245">
        <v>45046</v>
      </c>
      <c r="B722" s="241" t="s">
        <v>4918</v>
      </c>
      <c r="C722" s="244">
        <v>860513493</v>
      </c>
      <c r="D722" s="241" t="s">
        <v>1208</v>
      </c>
      <c r="E722" s="244">
        <v>8347</v>
      </c>
      <c r="F722" s="241" t="s">
        <v>4116</v>
      </c>
      <c r="G722" s="241" t="s">
        <v>3830</v>
      </c>
      <c r="H722" s="241" t="s">
        <v>1253</v>
      </c>
      <c r="I722" s="246">
        <v>372573.17</v>
      </c>
      <c r="J722" s="246">
        <v>0</v>
      </c>
      <c r="K722" s="246">
        <v>0</v>
      </c>
      <c r="L722" s="240">
        <f t="shared" si="12"/>
        <v>372573.17</v>
      </c>
      <c r="M722" s="240">
        <f>L722</f>
        <v>372573.17</v>
      </c>
      <c r="N722" s="235"/>
      <c r="O722" t="str">
        <f>VLOOKUP(C722:C1203,'Correos Cliente'!$A$1:$C$4990,3,FALSE)</f>
        <v>si</v>
      </c>
      <c r="P722" t="str">
        <f>VLOOKUP($E722:$E$731,OBRAS!$A$1:$H$4974,8,FALSE)</f>
        <v>ACTA PARA FACTURAR</v>
      </c>
    </row>
    <row r="723" spans="1:16" x14ac:dyDescent="0.25">
      <c r="A723" s="245">
        <v>45046</v>
      </c>
      <c r="B723" s="241" t="s">
        <v>4919</v>
      </c>
      <c r="C723" s="244">
        <v>860513493</v>
      </c>
      <c r="D723" s="241" t="s">
        <v>1208</v>
      </c>
      <c r="E723" s="244">
        <v>8348</v>
      </c>
      <c r="F723" s="241" t="s">
        <v>4117</v>
      </c>
      <c r="G723" s="241" t="s">
        <v>3830</v>
      </c>
      <c r="H723" s="241" t="s">
        <v>1253</v>
      </c>
      <c r="I723" s="246">
        <v>1337155.5900000001</v>
      </c>
      <c r="J723" s="246">
        <v>0</v>
      </c>
      <c r="K723" s="246">
        <v>0</v>
      </c>
      <c r="L723" s="240">
        <f t="shared" si="12"/>
        <v>1337155.5900000001</v>
      </c>
      <c r="M723" s="240">
        <f>L723</f>
        <v>1337155.5900000001</v>
      </c>
      <c r="N723" s="235"/>
      <c r="O723" t="str">
        <f>VLOOKUP(C723:C1204,'Correos Cliente'!$A$1:$C$4990,3,FALSE)</f>
        <v>si</v>
      </c>
      <c r="P723" t="str">
        <f>VLOOKUP($E723:$E$731,OBRAS!$A$1:$H$4974,8,FALSE)</f>
        <v>ACTA PARA FACTURAR</v>
      </c>
    </row>
    <row r="724" spans="1:16" x14ac:dyDescent="0.25">
      <c r="A724" s="245">
        <v>45046</v>
      </c>
      <c r="B724" s="241" t="s">
        <v>4920</v>
      </c>
      <c r="C724" s="244">
        <v>860513493</v>
      </c>
      <c r="D724" s="241" t="s">
        <v>1208</v>
      </c>
      <c r="E724" s="244">
        <v>8348</v>
      </c>
      <c r="F724" s="241" t="s">
        <v>4117</v>
      </c>
      <c r="G724" s="241" t="s">
        <v>3832</v>
      </c>
      <c r="H724" s="241" t="s">
        <v>1253</v>
      </c>
      <c r="I724" s="246">
        <v>0</v>
      </c>
      <c r="J724" s="246">
        <v>0</v>
      </c>
      <c r="K724" s="246">
        <v>422460</v>
      </c>
      <c r="L724" s="240">
        <f t="shared" si="12"/>
        <v>422460</v>
      </c>
      <c r="M724" s="240">
        <f>L724</f>
        <v>422460</v>
      </c>
      <c r="N724" s="235"/>
      <c r="O724" t="str">
        <f>VLOOKUP(C724:C1205,'Correos Cliente'!$A$1:$C$4990,3,FALSE)</f>
        <v>si</v>
      </c>
      <c r="P724" t="str">
        <f>VLOOKUP($E724:$E$731,OBRAS!$A$1:$H$4974,8,FALSE)</f>
        <v>ACTA PARA FACTURAR</v>
      </c>
    </row>
    <row r="725" spans="1:16" x14ac:dyDescent="0.25">
      <c r="A725" s="245">
        <v>45046</v>
      </c>
      <c r="B725" s="241" t="s">
        <v>4921</v>
      </c>
      <c r="C725" s="244">
        <v>860513493</v>
      </c>
      <c r="D725" s="241" t="s">
        <v>1208</v>
      </c>
      <c r="E725" s="244">
        <v>8349</v>
      </c>
      <c r="F725" s="241" t="s">
        <v>4118</v>
      </c>
      <c r="G725" s="241" t="s">
        <v>3832</v>
      </c>
      <c r="H725" s="241" t="s">
        <v>1253</v>
      </c>
      <c r="I725" s="246">
        <v>0</v>
      </c>
      <c r="J725" s="246">
        <v>0</v>
      </c>
      <c r="K725" s="246">
        <v>422460</v>
      </c>
      <c r="L725" s="240">
        <f t="shared" si="12"/>
        <v>422460</v>
      </c>
      <c r="M725" s="240">
        <f>L725</f>
        <v>422460</v>
      </c>
      <c r="N725" s="235"/>
      <c r="O725" t="str">
        <f>VLOOKUP(C725:C1206,'Correos Cliente'!$A$1:$C$4990,3,FALSE)</f>
        <v>si</v>
      </c>
      <c r="P725" t="str">
        <f>VLOOKUP($E725:$E$731,OBRAS!$A$1:$H$4974,8,FALSE)</f>
        <v>ACTA PARA FACTURAR</v>
      </c>
    </row>
    <row r="726" spans="1:16" x14ac:dyDescent="0.25">
      <c r="A726" s="245">
        <v>45046</v>
      </c>
      <c r="B726" s="241" t="s">
        <v>4922</v>
      </c>
      <c r="C726" s="244">
        <v>860513493</v>
      </c>
      <c r="D726" s="241" t="s">
        <v>1208</v>
      </c>
      <c r="E726" s="244">
        <v>8349</v>
      </c>
      <c r="F726" s="241" t="s">
        <v>4118</v>
      </c>
      <c r="G726" s="241" t="s">
        <v>3830</v>
      </c>
      <c r="H726" s="241" t="s">
        <v>1253</v>
      </c>
      <c r="I726" s="246">
        <v>1337155.5900000001</v>
      </c>
      <c r="J726" s="246">
        <v>0</v>
      </c>
      <c r="K726" s="246">
        <v>0</v>
      </c>
      <c r="L726" s="240">
        <f t="shared" si="12"/>
        <v>1337155.5900000001</v>
      </c>
      <c r="M726" s="240">
        <f>L726</f>
        <v>1337155.5900000001</v>
      </c>
      <c r="N726" s="235"/>
      <c r="O726" t="str">
        <f>VLOOKUP(C726:C1207,'Correos Cliente'!$A$1:$C$4990,3,FALSE)</f>
        <v>si</v>
      </c>
      <c r="P726" t="str">
        <f>VLOOKUP($E726:$E$731,OBRAS!$A$1:$H$4974,8,FALSE)</f>
        <v>ACTA PARA FACTURAR</v>
      </c>
    </row>
    <row r="727" spans="1:16" x14ac:dyDescent="0.25">
      <c r="A727" s="245">
        <v>45046</v>
      </c>
      <c r="B727" s="241" t="s">
        <v>4923</v>
      </c>
      <c r="C727" s="244">
        <v>860513493</v>
      </c>
      <c r="D727" s="241" t="s">
        <v>1208</v>
      </c>
      <c r="E727" s="244">
        <v>8377</v>
      </c>
      <c r="F727" s="241" t="s">
        <v>4149</v>
      </c>
      <c r="G727" s="241" t="s">
        <v>3830</v>
      </c>
      <c r="H727" s="241" t="s">
        <v>1253</v>
      </c>
      <c r="I727" s="246">
        <v>3499321.16</v>
      </c>
      <c r="J727" s="246">
        <v>0</v>
      </c>
      <c r="K727" s="246">
        <v>0</v>
      </c>
      <c r="L727" s="240">
        <f t="shared" si="12"/>
        <v>3499321.16</v>
      </c>
      <c r="M727" s="240">
        <f>L727</f>
        <v>3499321.16</v>
      </c>
      <c r="N727" s="235"/>
      <c r="O727" t="str">
        <f>VLOOKUP(C727:C1208,'Correos Cliente'!$A$1:$C$4990,3,FALSE)</f>
        <v>si</v>
      </c>
      <c r="P727" t="str">
        <f>VLOOKUP($E727:$E$731,OBRAS!$A$1:$H$4974,8,FALSE)</f>
        <v>ACTA PARA FACTURAR</v>
      </c>
    </row>
    <row r="728" spans="1:16" x14ac:dyDescent="0.25">
      <c r="A728" s="245">
        <v>45046</v>
      </c>
      <c r="B728" s="241" t="s">
        <v>4924</v>
      </c>
      <c r="C728" s="244">
        <v>860513493</v>
      </c>
      <c r="D728" s="241" t="s">
        <v>1208</v>
      </c>
      <c r="E728" s="244">
        <v>8377</v>
      </c>
      <c r="F728" s="241" t="s">
        <v>4149</v>
      </c>
      <c r="G728" s="241" t="s">
        <v>3832</v>
      </c>
      <c r="H728" s="241" t="s">
        <v>1253</v>
      </c>
      <c r="I728" s="246">
        <v>0</v>
      </c>
      <c r="J728" s="246">
        <v>0</v>
      </c>
      <c r="K728" s="246">
        <v>4800535</v>
      </c>
      <c r="L728" s="240">
        <f t="shared" si="12"/>
        <v>4800535</v>
      </c>
      <c r="M728" s="240">
        <f>L728</f>
        <v>4800535</v>
      </c>
      <c r="N728" s="235"/>
      <c r="O728" t="str">
        <f>VLOOKUP(C728:C1209,'Correos Cliente'!$A$1:$C$4990,3,FALSE)</f>
        <v>si</v>
      </c>
      <c r="P728" t="str">
        <f>VLOOKUP($E728:$E$731,OBRAS!$A$1:$H$4974,8,FALSE)</f>
        <v>ACTA PARA FACTURAR</v>
      </c>
    </row>
    <row r="729" spans="1:16" x14ac:dyDescent="0.25">
      <c r="A729" s="245">
        <v>45046</v>
      </c>
      <c r="B729" s="241" t="s">
        <v>4925</v>
      </c>
      <c r="C729" s="244">
        <v>860513493</v>
      </c>
      <c r="D729" s="241" t="s">
        <v>1208</v>
      </c>
      <c r="E729" s="244">
        <v>8195</v>
      </c>
      <c r="F729" s="241" t="s">
        <v>3957</v>
      </c>
      <c r="G729" s="241" t="s">
        <v>3830</v>
      </c>
      <c r="H729" s="241" t="s">
        <v>1253</v>
      </c>
      <c r="I729" s="246">
        <v>25851498.670000002</v>
      </c>
      <c r="J729" s="246">
        <v>0</v>
      </c>
      <c r="K729" s="246">
        <v>0</v>
      </c>
      <c r="L729" s="240">
        <f t="shared" si="12"/>
        <v>25851498.670000002</v>
      </c>
      <c r="M729" s="240">
        <f>L729</f>
        <v>25851498.670000002</v>
      </c>
      <c r="N729" s="235"/>
      <c r="O729" t="str">
        <f>VLOOKUP(C729:C1210,'Correos Cliente'!$A$1:$C$4990,3,FALSE)</f>
        <v>si</v>
      </c>
      <c r="P729" t="str">
        <f>VLOOKUP($E729:$E$731,OBRAS!$A$1:$H$4974,8,FALSE)</f>
        <v>ACTA PARA FACTURAR</v>
      </c>
    </row>
    <row r="730" spans="1:16" x14ac:dyDescent="0.25">
      <c r="A730" s="247">
        <v>45046</v>
      </c>
      <c r="B730" s="248" t="s">
        <v>4926</v>
      </c>
      <c r="C730" s="250">
        <v>860513493</v>
      </c>
      <c r="D730" s="248" t="s">
        <v>1208</v>
      </c>
      <c r="E730" s="250">
        <v>8291</v>
      </c>
      <c r="F730" s="248" t="s">
        <v>4057</v>
      </c>
      <c r="G730" s="248" t="s">
        <v>3830</v>
      </c>
      <c r="H730" s="248" t="s">
        <v>1253</v>
      </c>
      <c r="I730" s="246">
        <v>605754</v>
      </c>
      <c r="J730" s="246">
        <v>0</v>
      </c>
      <c r="K730" s="246">
        <v>0</v>
      </c>
      <c r="L730" s="251">
        <f t="shared" si="12"/>
        <v>605754</v>
      </c>
      <c r="M730" s="251">
        <f>L730</f>
        <v>605754</v>
      </c>
      <c r="N730" s="252">
        <v>86593</v>
      </c>
      <c r="O730" t="str">
        <f>VLOOKUP(C730:C1211,'Correos Cliente'!$A$1:$C$4990,3,FALSE)</f>
        <v>si</v>
      </c>
      <c r="P730" t="str">
        <f>VLOOKUP($E730:$E$731,OBRAS!$A$1:$H$4974,8,FALSE)</f>
        <v>ACTA PARA FACTURAR</v>
      </c>
    </row>
    <row r="731" spans="1:16" x14ac:dyDescent="0.25">
      <c r="A731" s="245">
        <v>45046</v>
      </c>
      <c r="B731" s="241" t="s">
        <v>4927</v>
      </c>
      <c r="C731" s="244">
        <v>860513493</v>
      </c>
      <c r="D731" s="241" t="s">
        <v>1208</v>
      </c>
      <c r="E731" s="244">
        <v>8350</v>
      </c>
      <c r="F731" s="241" t="s">
        <v>4119</v>
      </c>
      <c r="G731" s="241" t="s">
        <v>3832</v>
      </c>
      <c r="H731" s="241" t="s">
        <v>1253</v>
      </c>
      <c r="I731" s="246">
        <v>0</v>
      </c>
      <c r="J731" s="246">
        <v>0</v>
      </c>
      <c r="K731" s="246">
        <v>1605772</v>
      </c>
      <c r="L731" s="240">
        <f t="shared" si="12"/>
        <v>1605772</v>
      </c>
      <c r="M731" s="240">
        <f>L731</f>
        <v>1605772</v>
      </c>
      <c r="N731" s="235"/>
      <c r="O731" t="str">
        <f>VLOOKUP(C731:C1212,'Correos Cliente'!$A$1:$C$4990,3,FALSE)</f>
        <v>si</v>
      </c>
      <c r="P731" t="str">
        <f>VLOOKUP($E731:$E$731,OBRAS!$A$1:$H$4974,8,FALSE)</f>
        <v>ACTA PARA FACTURAR</v>
      </c>
    </row>
    <row r="732" spans="1:16" x14ac:dyDescent="0.25">
      <c r="A732" s="245">
        <v>45046</v>
      </c>
      <c r="B732" s="241" t="s">
        <v>4928</v>
      </c>
      <c r="C732" s="244">
        <v>860513493</v>
      </c>
      <c r="D732" s="241" t="s">
        <v>1208</v>
      </c>
      <c r="E732" s="244">
        <v>8350</v>
      </c>
      <c r="F732" s="241" t="s">
        <v>4119</v>
      </c>
      <c r="G732" s="241" t="s">
        <v>3830</v>
      </c>
      <c r="H732" s="241" t="s">
        <v>1253</v>
      </c>
      <c r="I732" s="246">
        <v>7511215.7999999998</v>
      </c>
      <c r="J732" s="246">
        <v>0</v>
      </c>
      <c r="K732" s="246">
        <v>0</v>
      </c>
      <c r="L732" s="240">
        <f t="shared" si="12"/>
        <v>7511215.7999999998</v>
      </c>
      <c r="M732" s="240">
        <f>L732</f>
        <v>7511215.7999999998</v>
      </c>
      <c r="N732" s="235"/>
      <c r="O732" t="str">
        <f>VLOOKUP(C732:C1213,'Correos Cliente'!$A$1:$C$4990,3,FALSE)</f>
        <v>si</v>
      </c>
      <c r="P732" t="str">
        <f>VLOOKUP($E$731:$E732,OBRAS!$A$1:$H$4974,8,FALSE)</f>
        <v>ACTA PARA FACTURAR</v>
      </c>
    </row>
    <row r="733" spans="1:16" x14ac:dyDescent="0.25">
      <c r="A733" s="247">
        <v>45046</v>
      </c>
      <c r="B733" s="248" t="s">
        <v>4929</v>
      </c>
      <c r="C733" s="250">
        <v>810002455</v>
      </c>
      <c r="D733" s="248" t="s">
        <v>4281</v>
      </c>
      <c r="E733" s="250">
        <v>7671</v>
      </c>
      <c r="F733" s="248" t="s">
        <v>3342</v>
      </c>
      <c r="G733" s="248" t="s">
        <v>3830</v>
      </c>
      <c r="H733" s="248" t="s">
        <v>1254</v>
      </c>
      <c r="I733" s="246">
        <v>420327</v>
      </c>
      <c r="J733" s="246">
        <v>0</v>
      </c>
      <c r="K733" s="246">
        <v>0</v>
      </c>
      <c r="L733" s="251">
        <f t="shared" si="12"/>
        <v>420327</v>
      </c>
      <c r="M733" s="251">
        <f>L733</f>
        <v>420327</v>
      </c>
      <c r="N733" s="252">
        <v>86320</v>
      </c>
      <c r="O733" t="str">
        <f>VLOOKUP(C733:C1214,'Correos Cliente'!$A$1:$C$4990,3,FALSE)</f>
        <v>SI</v>
      </c>
      <c r="P733">
        <f>VLOOKUP($E$731:$E733,OBRAS!$A$1:$H$4974,8,FALSE)</f>
        <v>0</v>
      </c>
    </row>
    <row r="734" spans="1:16" x14ac:dyDescent="0.25">
      <c r="A734" s="245">
        <v>45046</v>
      </c>
      <c r="B734" s="241" t="s">
        <v>4930</v>
      </c>
      <c r="C734" s="244">
        <v>860513493</v>
      </c>
      <c r="D734" s="241" t="s">
        <v>1208</v>
      </c>
      <c r="E734" s="244">
        <v>7962</v>
      </c>
      <c r="F734" s="241" t="s">
        <v>3699</v>
      </c>
      <c r="G734" s="241" t="s">
        <v>3830</v>
      </c>
      <c r="H734" s="241" t="s">
        <v>1253</v>
      </c>
      <c r="I734" s="246">
        <v>699993</v>
      </c>
      <c r="J734" s="246">
        <v>0</v>
      </c>
      <c r="K734" s="246">
        <v>0</v>
      </c>
      <c r="L734" s="240">
        <f t="shared" si="12"/>
        <v>699993</v>
      </c>
      <c r="M734" s="240">
        <f>L734</f>
        <v>699993</v>
      </c>
      <c r="N734" s="235"/>
      <c r="O734" t="str">
        <f>VLOOKUP(C734:C1215,'Correos Cliente'!$A$1:$C$4990,3,FALSE)</f>
        <v>si</v>
      </c>
      <c r="P734" t="str">
        <f>VLOOKUP($E$731:$E734,OBRAS!$A$1:$H$4974,8,FALSE)</f>
        <v>ACTA PARA FACTURAR</v>
      </c>
    </row>
    <row r="735" spans="1:16" x14ac:dyDescent="0.25">
      <c r="A735" s="245">
        <v>45046</v>
      </c>
      <c r="B735" s="241" t="s">
        <v>4931</v>
      </c>
      <c r="C735" s="244">
        <v>860513493</v>
      </c>
      <c r="D735" s="241" t="s">
        <v>1208</v>
      </c>
      <c r="E735" s="244">
        <v>8365</v>
      </c>
      <c r="F735" s="241" t="s">
        <v>4134</v>
      </c>
      <c r="G735" s="241" t="s">
        <v>3832</v>
      </c>
      <c r="H735" s="241" t="s">
        <v>1253</v>
      </c>
      <c r="I735" s="246">
        <v>0</v>
      </c>
      <c r="J735" s="246">
        <v>0</v>
      </c>
      <c r="K735" s="246">
        <v>3912307</v>
      </c>
      <c r="L735" s="240">
        <f t="shared" si="12"/>
        <v>3912307</v>
      </c>
      <c r="M735" s="240">
        <f>L735</f>
        <v>3912307</v>
      </c>
      <c r="N735" s="235"/>
      <c r="O735" t="str">
        <f>VLOOKUP(C735:C1216,'Correos Cliente'!$A$1:$C$4990,3,FALSE)</f>
        <v>si</v>
      </c>
      <c r="P735" t="str">
        <f>VLOOKUP($E$731:$E735,OBRAS!$A$1:$H$4974,8,FALSE)</f>
        <v>ACTA PARA FACTURAR</v>
      </c>
    </row>
    <row r="736" spans="1:16" x14ac:dyDescent="0.25">
      <c r="A736" s="247">
        <v>45046</v>
      </c>
      <c r="B736" s="248" t="s">
        <v>4932</v>
      </c>
      <c r="C736" s="250">
        <v>860513493</v>
      </c>
      <c r="D736" s="248" t="s">
        <v>1208</v>
      </c>
      <c r="E736" s="250">
        <v>8365</v>
      </c>
      <c r="F736" s="248" t="s">
        <v>4134</v>
      </c>
      <c r="G736" s="248" t="s">
        <v>3830</v>
      </c>
      <c r="H736" s="248" t="s">
        <v>1253</v>
      </c>
      <c r="I736" s="246">
        <v>9610470.0600000005</v>
      </c>
      <c r="J736" s="246">
        <v>0</v>
      </c>
      <c r="K736" s="246">
        <v>0</v>
      </c>
      <c r="L736" s="251">
        <f t="shared" si="12"/>
        <v>9610470.0600000005</v>
      </c>
      <c r="M736" s="251">
        <f>L736</f>
        <v>9610470.0600000005</v>
      </c>
      <c r="N736" s="252">
        <v>86594</v>
      </c>
      <c r="O736" t="str">
        <f>VLOOKUP(C736:C1217,'Correos Cliente'!$A$1:$C$4990,3,FALSE)</f>
        <v>si</v>
      </c>
      <c r="P736" t="str">
        <f>VLOOKUP($E$731:$E736,OBRAS!$A$1:$H$4974,8,FALSE)</f>
        <v>ACTA PARA FACTURAR</v>
      </c>
    </row>
    <row r="737" spans="1:16" x14ac:dyDescent="0.25">
      <c r="A737" s="247">
        <v>45046</v>
      </c>
      <c r="B737" s="248" t="s">
        <v>4933</v>
      </c>
      <c r="C737" s="250">
        <v>6428118</v>
      </c>
      <c r="D737" s="248" t="s">
        <v>624</v>
      </c>
      <c r="E737" s="250">
        <v>8032</v>
      </c>
      <c r="F737" s="248" t="s">
        <v>3782</v>
      </c>
      <c r="G737" s="248" t="s">
        <v>3830</v>
      </c>
      <c r="H737" s="248" t="s">
        <v>1220</v>
      </c>
      <c r="I737" s="246">
        <v>325800</v>
      </c>
      <c r="J737" s="246">
        <v>0</v>
      </c>
      <c r="K737" s="246">
        <v>0</v>
      </c>
      <c r="L737" s="251">
        <f t="shared" si="12"/>
        <v>325800</v>
      </c>
      <c r="M737" s="251">
        <f>L737</f>
        <v>325800</v>
      </c>
      <c r="N737" s="252">
        <v>86348</v>
      </c>
      <c r="O737" t="str">
        <f>VLOOKUP(C737:C1218,'Correos Cliente'!$A$1:$C$4990,3,FALSE)</f>
        <v>si</v>
      </c>
      <c r="P737">
        <f>VLOOKUP($E$731:$E737,OBRAS!$A$1:$H$4974,8,FALSE)</f>
        <v>0</v>
      </c>
    </row>
    <row r="738" spans="1:16" x14ac:dyDescent="0.25">
      <c r="A738" s="247">
        <v>45046</v>
      </c>
      <c r="B738" s="248" t="s">
        <v>4934</v>
      </c>
      <c r="C738" s="250">
        <v>860513493</v>
      </c>
      <c r="D738" s="248" t="s">
        <v>1208</v>
      </c>
      <c r="E738" s="250">
        <v>8333</v>
      </c>
      <c r="F738" s="248" t="s">
        <v>4102</v>
      </c>
      <c r="G738" s="248" t="s">
        <v>3830</v>
      </c>
      <c r="H738" s="248" t="s">
        <v>1207</v>
      </c>
      <c r="I738" s="246">
        <v>27502228.25</v>
      </c>
      <c r="J738" s="246">
        <v>0</v>
      </c>
      <c r="K738" s="246">
        <v>0</v>
      </c>
      <c r="L738" s="251">
        <f t="shared" si="12"/>
        <v>27502228.25</v>
      </c>
      <c r="M738" s="256">
        <v>27328408</v>
      </c>
      <c r="N738" s="257">
        <v>86574</v>
      </c>
      <c r="O738" t="str">
        <f>VLOOKUP(C738:C1219,'Correos Cliente'!$A$1:$C$4990,3,FALSE)</f>
        <v>si</v>
      </c>
      <c r="P738" t="str">
        <f>VLOOKUP($E$731:$E738,OBRAS!$A$1:$H$4974,8,FALSE)</f>
        <v>ACTA PARA FACTURAR</v>
      </c>
    </row>
    <row r="739" spans="1:16" x14ac:dyDescent="0.25">
      <c r="A739" s="245">
        <v>45046</v>
      </c>
      <c r="B739" s="241" t="s">
        <v>4935</v>
      </c>
      <c r="C739" s="244">
        <v>860513493</v>
      </c>
      <c r="D739" s="241" t="s">
        <v>1208</v>
      </c>
      <c r="E739" s="244">
        <v>8333</v>
      </c>
      <c r="F739" s="241" t="s">
        <v>4102</v>
      </c>
      <c r="G739" s="241" t="s">
        <v>3832</v>
      </c>
      <c r="H739" s="241" t="s">
        <v>1207</v>
      </c>
      <c r="I739" s="246">
        <v>0</v>
      </c>
      <c r="J739" s="246">
        <v>0</v>
      </c>
      <c r="K739" s="246">
        <v>7254057</v>
      </c>
      <c r="L739" s="240">
        <f t="shared" si="12"/>
        <v>7254057</v>
      </c>
      <c r="M739" s="240">
        <f>L739</f>
        <v>7254057</v>
      </c>
      <c r="N739" s="235"/>
      <c r="O739" t="str">
        <f>VLOOKUP(C739:C1220,'Correos Cliente'!$A$1:$C$4990,3,FALSE)</f>
        <v>si</v>
      </c>
      <c r="P739" t="str">
        <f>VLOOKUP($E$731:$E739,OBRAS!$A$1:$H$4974,8,FALSE)</f>
        <v>ACTA PARA FACTURAR</v>
      </c>
    </row>
  </sheetData>
  <autoFilter ref="A2:Q739" xr:uid="{00000000-0009-0000-0000-000002000000}">
    <sortState xmlns:xlrd2="http://schemas.microsoft.com/office/spreadsheetml/2017/richdata2" ref="A381:Q386">
      <sortCondition ref="N2:N633"/>
    </sortState>
  </autoFilter>
  <mergeCells count="1">
    <mergeCell ref="A1:L1"/>
  </mergeCells>
  <conditionalFormatting sqref="O1 P3:P739">
    <cfRule type="cellIs" dxfId="1" priority="178" operator="greaterThan">
      <formula>0</formula>
    </cfRule>
  </conditionalFormatting>
  <conditionalFormatting sqref="P2">
    <cfRule type="cellIs" dxfId="0" priority="13" operator="greaterThan">
      <formula>0</formula>
    </cfRule>
  </conditionalFormatting>
  <pageMargins left="0.7" right="0.7" top="0.75" bottom="0.75" header="0.3" footer="0.3"/>
  <pageSetup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Correos Cliente</vt:lpstr>
      <vt:lpstr>Interface</vt:lpstr>
      <vt:lpstr>OBRAS</vt:lpstr>
      <vt:lpstr>ABRIL</vt:lpstr>
      <vt:lpstr>ABRIL!Print_Area</vt:lpstr>
      <vt:lpstr>Interface!Print_Area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Wilmer Arcila</dc:creator>
  <cp:lastModifiedBy>Raúl Ocampo</cp:lastModifiedBy>
  <cp:lastPrinted>2023-01-18T20:14:34Z</cp:lastPrinted>
  <dcterms:created xsi:type="dcterms:W3CDTF">2018-09-05T13:37:19Z</dcterms:created>
  <dcterms:modified xsi:type="dcterms:W3CDTF">2023-05-30T12:51:52Z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16.2.5.0</vt:lpwstr>
  </property>
</Properties>
</file>