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" yWindow="0" windowWidth="25360" windowHeight="15280" tabRatio="663" firstSheet="48" activeTab="56"/>
  </bookViews>
  <sheets>
    <sheet name="Noviembre(13)" sheetId="1" r:id="rId1"/>
    <sheet name="Diciembre(13)" sheetId="2" r:id="rId2"/>
    <sheet name="Enero(14)" sheetId="4" r:id="rId3"/>
    <sheet name="Febrero(14)" sheetId="5" r:id="rId4"/>
    <sheet name="Marzo(14)" sheetId="6" r:id="rId5"/>
    <sheet name="Abril(14)" sheetId="7" r:id="rId6"/>
    <sheet name="Mayo(14)" sheetId="8" r:id="rId7"/>
    <sheet name="Junio(14)" sheetId="9" r:id="rId8"/>
    <sheet name="Julio(14)" sheetId="10" r:id="rId9"/>
    <sheet name="Agosto(14)" sheetId="11" r:id="rId10"/>
    <sheet name="Septiembre(14)" sheetId="12" r:id="rId11"/>
    <sheet name="Octubre(14)" sheetId="13" r:id="rId12"/>
    <sheet name="Noviembre(14)" sheetId="14" r:id="rId13"/>
    <sheet name="Diciembre(14)" sheetId="15" r:id="rId14"/>
    <sheet name="Enero(15)" sheetId="16" r:id="rId15"/>
    <sheet name="Febrero(15)" sheetId="17" r:id="rId16"/>
    <sheet name="Marzo(15)" sheetId="18" r:id="rId17"/>
    <sheet name="Abril(15)" sheetId="19" r:id="rId18"/>
    <sheet name="Mayo(15)" sheetId="20" r:id="rId19"/>
    <sheet name="Junio(15)" sheetId="21" r:id="rId20"/>
    <sheet name="Julio(15)" sheetId="22" r:id="rId21"/>
    <sheet name="Agosto(15)" sheetId="23" r:id="rId22"/>
    <sheet name="Septiembre(15)" sheetId="24" r:id="rId23"/>
    <sheet name="Octubre(15)" sheetId="25" r:id="rId24"/>
    <sheet name="Noviembre(15)" sheetId="26" r:id="rId25"/>
    <sheet name="Diciembre(15)" sheetId="27" r:id="rId26"/>
    <sheet name="Enero(16)" sheetId="28" r:id="rId27"/>
    <sheet name="Febrero(16)" sheetId="29" r:id="rId28"/>
    <sheet name="Marzo(16)" sheetId="30" r:id="rId29"/>
    <sheet name="Abril(16)" sheetId="31" r:id="rId30"/>
    <sheet name="Mayo(16)" sheetId="32" r:id="rId31"/>
    <sheet name="Junio(16)" sheetId="33" r:id="rId32"/>
    <sheet name="Julio(16)" sheetId="34" r:id="rId33"/>
    <sheet name="Agosto(16)" sheetId="35" r:id="rId34"/>
    <sheet name="Septiembre(16)" sheetId="36" r:id="rId35"/>
    <sheet name="Octubre(16)" sheetId="37" r:id="rId36"/>
    <sheet name="Noviembre(16)" sheetId="38" r:id="rId37"/>
    <sheet name="Diciembre(16)" sheetId="39" r:id="rId38"/>
    <sheet name="Enero(17)" sheetId="40" r:id="rId39"/>
    <sheet name="Febrero(17)" sheetId="41" r:id="rId40"/>
    <sheet name="Marzo(17)" sheetId="42" r:id="rId41"/>
    <sheet name="Abril(17)" sheetId="44" r:id="rId42"/>
    <sheet name="Mayo(17)" sheetId="45" r:id="rId43"/>
    <sheet name="Junio(17)" sheetId="46" r:id="rId44"/>
    <sheet name="Julio(17)" sheetId="47" r:id="rId45"/>
    <sheet name="Agosto(17)" sheetId="48" r:id="rId46"/>
    <sheet name="Septiembre(17)" sheetId="49" r:id="rId47"/>
    <sheet name="Octubre(17)" sheetId="50" r:id="rId48"/>
    <sheet name="Noviembre(17)" sheetId="51" r:id="rId49"/>
    <sheet name="Diciembre(17)" sheetId="52" r:id="rId50"/>
    <sheet name="Enero(18)" sheetId="53" r:id="rId51"/>
    <sheet name="Febrero(18)" sheetId="54" r:id="rId52"/>
    <sheet name="Marzo(18)" sheetId="55" r:id="rId53"/>
    <sheet name="Abril(18)" sheetId="56" r:id="rId54"/>
    <sheet name="Mayo(18)" sheetId="57" r:id="rId55"/>
    <sheet name="Junio(18)" sheetId="58" r:id="rId56"/>
    <sheet name="Julio(18)" sheetId="60" r:id="rId57"/>
    <sheet name="Total" sheetId="3" r:id="rId58"/>
    <sheet name="Gastos mensuales" sheetId="59" r:id="rId5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44" l="1"/>
  <c r="F57" i="35"/>
  <c r="E61" i="27"/>
  <c r="E55" i="22"/>
  <c r="E57" i="21"/>
  <c r="E65" i="18"/>
  <c r="F65" i="18"/>
  <c r="F57" i="16"/>
  <c r="F58" i="15"/>
  <c r="E59" i="14"/>
  <c r="F55" i="10"/>
  <c r="F53" i="9"/>
  <c r="E60" i="6"/>
  <c r="F54" i="2"/>
  <c r="E60" i="60"/>
  <c r="F60" i="60"/>
  <c r="H60" i="60"/>
  <c r="E58" i="60"/>
  <c r="F58" i="60"/>
  <c r="H58" i="60"/>
  <c r="B20" i="59"/>
  <c r="E64" i="58"/>
  <c r="F64" i="58"/>
  <c r="H64" i="58"/>
  <c r="E62" i="58"/>
  <c r="F62" i="58"/>
  <c r="H62" i="58"/>
  <c r="E6" i="3"/>
  <c r="D6" i="3"/>
  <c r="F61" i="57"/>
  <c r="F63" i="57"/>
  <c r="E63" i="57"/>
  <c r="H63" i="57"/>
  <c r="E61" i="57"/>
  <c r="H61" i="57"/>
  <c r="F60" i="56"/>
  <c r="E62" i="56"/>
  <c r="F62" i="56"/>
  <c r="H62" i="56"/>
  <c r="E60" i="56"/>
  <c r="H60" i="56"/>
  <c r="F63" i="55"/>
  <c r="E65" i="55"/>
  <c r="F65" i="55"/>
  <c r="H65" i="55"/>
  <c r="E63" i="55"/>
  <c r="H63" i="55"/>
  <c r="F56" i="54"/>
  <c r="F54" i="54"/>
  <c r="F62" i="53"/>
  <c r="F60" i="53"/>
  <c r="E56" i="54"/>
  <c r="H56" i="54"/>
  <c r="E54" i="54"/>
  <c r="H54" i="54"/>
  <c r="E62" i="53"/>
  <c r="H62" i="53"/>
  <c r="E60" i="53"/>
  <c r="H60" i="53"/>
  <c r="F57" i="52"/>
  <c r="F56" i="51"/>
  <c r="E59" i="52"/>
  <c r="F59" i="52"/>
  <c r="H59" i="52"/>
  <c r="E57" i="52"/>
  <c r="H57" i="52"/>
  <c r="F62" i="50"/>
  <c r="E58" i="51"/>
  <c r="F58" i="51"/>
  <c r="H58" i="51"/>
  <c r="E56" i="51"/>
  <c r="H56" i="51"/>
  <c r="E64" i="50"/>
  <c r="F64" i="50"/>
  <c r="H64" i="50"/>
  <c r="E62" i="50"/>
  <c r="H62" i="50"/>
  <c r="F58" i="49"/>
  <c r="F56" i="49"/>
  <c r="E58" i="49"/>
  <c r="H58" i="49"/>
  <c r="E56" i="49"/>
  <c r="H56" i="49"/>
  <c r="F66" i="48"/>
  <c r="F64" i="48"/>
  <c r="F58" i="47"/>
  <c r="E58" i="47"/>
  <c r="E66" i="48"/>
  <c r="H66" i="48"/>
  <c r="E64" i="48"/>
  <c r="H64" i="48"/>
  <c r="E60" i="47"/>
  <c r="F60" i="47"/>
  <c r="H60" i="47"/>
  <c r="H58" i="47"/>
  <c r="F59" i="46"/>
  <c r="E61" i="46"/>
  <c r="F61" i="46"/>
  <c r="H61" i="46"/>
  <c r="E59" i="46"/>
  <c r="H59" i="46"/>
  <c r="F62" i="45"/>
  <c r="F60" i="45"/>
  <c r="E62" i="45"/>
  <c r="H62" i="45"/>
  <c r="E60" i="45"/>
  <c r="H60" i="45"/>
  <c r="F55" i="44"/>
  <c r="E55" i="44"/>
  <c r="H55" i="44"/>
  <c r="E57" i="44"/>
  <c r="H57" i="44"/>
  <c r="F59" i="42"/>
  <c r="F57" i="42"/>
  <c r="E59" i="42"/>
  <c r="H59" i="42"/>
  <c r="E57" i="42"/>
  <c r="H57" i="42"/>
  <c r="F56" i="41"/>
  <c r="E58" i="41"/>
  <c r="F58" i="41"/>
  <c r="H58" i="41"/>
  <c r="E56" i="41"/>
  <c r="H56" i="41"/>
  <c r="F61" i="40"/>
  <c r="F64" i="39"/>
  <c r="E64" i="39"/>
  <c r="E66" i="39"/>
  <c r="E63" i="40"/>
  <c r="F63" i="40"/>
  <c r="H63" i="40"/>
  <c r="E61" i="40"/>
  <c r="H61" i="40"/>
  <c r="F66" i="39"/>
  <c r="H66" i="39"/>
  <c r="H64" i="39"/>
  <c r="F56" i="38"/>
  <c r="F55" i="37"/>
  <c r="E56" i="38"/>
  <c r="H56" i="38"/>
  <c r="E54" i="38"/>
  <c r="F54" i="38"/>
  <c r="H54" i="38"/>
  <c r="F53" i="37"/>
  <c r="E55" i="37"/>
  <c r="H55" i="37"/>
  <c r="E53" i="37"/>
  <c r="H53" i="37"/>
  <c r="E55" i="35"/>
  <c r="F55" i="35"/>
  <c r="F60" i="36"/>
  <c r="E62" i="36"/>
  <c r="F62" i="36"/>
  <c r="H62" i="36"/>
  <c r="E60" i="36"/>
  <c r="H60" i="36"/>
  <c r="F59" i="33"/>
  <c r="F57" i="34"/>
  <c r="F55" i="34"/>
  <c r="E57" i="35"/>
  <c r="H57" i="35"/>
  <c r="H55" i="35"/>
  <c r="E57" i="34"/>
  <c r="H57" i="34"/>
  <c r="E55" i="34"/>
  <c r="H55" i="34"/>
  <c r="E59" i="33"/>
  <c r="F53" i="32"/>
  <c r="E61" i="33"/>
  <c r="F61" i="33"/>
  <c r="H61" i="33"/>
  <c r="H59" i="33"/>
  <c r="E53" i="32"/>
  <c r="F50" i="31"/>
  <c r="E52" i="31"/>
  <c r="E50" i="31"/>
  <c r="E55" i="32"/>
  <c r="F55" i="32"/>
  <c r="H55" i="32"/>
  <c r="H53" i="32"/>
  <c r="F52" i="31"/>
  <c r="F59" i="30"/>
  <c r="E61" i="30"/>
  <c r="E59" i="30"/>
  <c r="F61" i="30"/>
  <c r="H61" i="30"/>
  <c r="H59" i="30"/>
  <c r="F51" i="29"/>
  <c r="F49" i="29"/>
  <c r="E51" i="29"/>
  <c r="H51" i="29"/>
  <c r="E49" i="29"/>
  <c r="H49" i="29"/>
  <c r="F59" i="28"/>
  <c r="F57" i="28"/>
  <c r="E59" i="28"/>
  <c r="H59" i="28"/>
  <c r="E57" i="28"/>
  <c r="H57" i="28"/>
  <c r="F59" i="27"/>
  <c r="F56" i="26"/>
  <c r="E59" i="27"/>
  <c r="F54" i="25"/>
  <c r="F54" i="26"/>
  <c r="F61" i="27"/>
  <c r="H61" i="27"/>
  <c r="H59" i="27"/>
  <c r="E56" i="26"/>
  <c r="H56" i="26"/>
  <c r="E54" i="26"/>
  <c r="H54" i="26"/>
  <c r="E54" i="25"/>
  <c r="F54" i="24"/>
  <c r="F52" i="24"/>
  <c r="E56" i="25"/>
  <c r="F56" i="25"/>
  <c r="H56" i="25"/>
  <c r="H54" i="25"/>
  <c r="E54" i="24"/>
  <c r="E52" i="24"/>
  <c r="H54" i="24"/>
  <c r="H52" i="24"/>
  <c r="F50" i="23"/>
  <c r="F52" i="23"/>
  <c r="E52" i="23"/>
  <c r="H52" i="23"/>
  <c r="E50" i="23"/>
  <c r="H50" i="23"/>
  <c r="F53" i="22"/>
  <c r="F55" i="22"/>
  <c r="E53" i="22"/>
  <c r="H55" i="22"/>
  <c r="H53" i="22"/>
  <c r="F55" i="21"/>
  <c r="E55" i="21"/>
  <c r="F59" i="20"/>
  <c r="F57" i="20"/>
  <c r="F57" i="21"/>
  <c r="H57" i="21"/>
  <c r="H55" i="21"/>
  <c r="F52" i="19"/>
  <c r="E57" i="20"/>
  <c r="E52" i="19"/>
  <c r="E59" i="20"/>
  <c r="H59" i="20"/>
  <c r="H57" i="20"/>
  <c r="F54" i="19"/>
  <c r="E54" i="19"/>
  <c r="F63" i="18"/>
  <c r="H54" i="19"/>
  <c r="H52" i="19"/>
  <c r="F53" i="17"/>
  <c r="F51" i="17"/>
  <c r="H65" i="18"/>
  <c r="E63" i="18"/>
  <c r="H63" i="18"/>
  <c r="F55" i="16"/>
  <c r="E55" i="16"/>
  <c r="E51" i="17"/>
  <c r="E53" i="17"/>
  <c r="H53" i="17"/>
  <c r="H51" i="17"/>
  <c r="F56" i="15"/>
  <c r="E57" i="16"/>
  <c r="H57" i="16"/>
  <c r="H55" i="16"/>
  <c r="E58" i="15"/>
  <c r="E56" i="15"/>
  <c r="H58" i="15"/>
  <c r="H56" i="15"/>
  <c r="H51" i="13"/>
  <c r="H49" i="13"/>
  <c r="F52" i="11"/>
  <c r="F59" i="14"/>
  <c r="F57" i="14"/>
  <c r="E57" i="14"/>
  <c r="H59" i="14"/>
  <c r="H57" i="14"/>
  <c r="F54" i="12"/>
  <c r="F49" i="13"/>
  <c r="E49" i="13"/>
  <c r="F52" i="12"/>
  <c r="E51" i="13"/>
  <c r="F51" i="13"/>
  <c r="F50" i="11"/>
  <c r="E52" i="12"/>
  <c r="E54" i="12"/>
  <c r="H54" i="12"/>
  <c r="H52" i="12"/>
  <c r="E50" i="11"/>
  <c r="E52" i="11"/>
  <c r="H52" i="11"/>
  <c r="H50" i="11"/>
  <c r="F53" i="10"/>
  <c r="E55" i="10"/>
  <c r="E53" i="10"/>
  <c r="H55" i="10"/>
  <c r="H53" i="10"/>
  <c r="F51" i="9"/>
  <c r="E51" i="9"/>
  <c r="F56" i="8"/>
  <c r="E53" i="9"/>
  <c r="H53" i="9"/>
  <c r="H51" i="9"/>
  <c r="F58" i="8"/>
  <c r="E58" i="8"/>
  <c r="E56" i="8"/>
  <c r="H58" i="8"/>
  <c r="H56" i="8"/>
  <c r="F50" i="7"/>
  <c r="E50" i="7"/>
  <c r="F52" i="7"/>
  <c r="E52" i="7"/>
  <c r="H52" i="7"/>
  <c r="H50" i="7"/>
  <c r="F60" i="6"/>
  <c r="E58" i="6"/>
  <c r="F58" i="6"/>
  <c r="H60" i="6"/>
  <c r="H58" i="6"/>
  <c r="E51" i="5"/>
  <c r="F51" i="5"/>
  <c r="E49" i="5"/>
  <c r="F49" i="5"/>
  <c r="F55" i="4"/>
  <c r="F53" i="4"/>
  <c r="H51" i="5"/>
  <c r="H49" i="5"/>
  <c r="E55" i="4"/>
  <c r="H55" i="4"/>
  <c r="E53" i="4"/>
  <c r="E54" i="2"/>
  <c r="H54" i="2"/>
  <c r="F37" i="1"/>
  <c r="E37" i="1"/>
  <c r="H37" i="1"/>
  <c r="H53" i="4"/>
  <c r="G6" i="3"/>
</calcChain>
</file>

<file path=xl/sharedStrings.xml><?xml version="1.0" encoding="utf-8"?>
<sst xmlns="http://schemas.openxmlformats.org/spreadsheetml/2006/main" count="3771" uniqueCount="571">
  <si>
    <t>SQT 31</t>
  </si>
  <si>
    <t>FECHA</t>
  </si>
  <si>
    <t>DESCRIPCIÓN</t>
  </si>
  <si>
    <t>INGRESO</t>
  </si>
  <si>
    <t>EGRESO</t>
  </si>
  <si>
    <t>TOTAL</t>
  </si>
  <si>
    <t>ESTADO</t>
  </si>
  <si>
    <t>Entrega día y noche</t>
  </si>
  <si>
    <t>ENTREGADO</t>
  </si>
  <si>
    <t>Dia perdio tiempo entrega</t>
  </si>
  <si>
    <t>Entrega Noche</t>
  </si>
  <si>
    <t>Entrega</t>
  </si>
  <si>
    <t>Diesmo</t>
  </si>
  <si>
    <t>Pico y Placa, lavada</t>
  </si>
  <si>
    <t>Saldo Total</t>
  </si>
  <si>
    <t>Entrega Cada turno</t>
  </si>
  <si>
    <t>Entrega Domingos y Festivos</t>
  </si>
  <si>
    <t>Radio Mensual</t>
  </si>
  <si>
    <t>Rodamiento</t>
  </si>
  <si>
    <t>Certificados Embajada</t>
  </si>
  <si>
    <t>Viseles Puertas</t>
  </si>
  <si>
    <t>Ingreso Total</t>
  </si>
  <si>
    <t>Egreso Total</t>
  </si>
  <si>
    <t xml:space="preserve"> </t>
  </si>
  <si>
    <t>Saldo total</t>
  </si>
  <si>
    <t>Administración Noviembre</t>
  </si>
  <si>
    <t>Cierre Noviembre - 8 nov - 2 dic</t>
  </si>
  <si>
    <t>Pico y Placa</t>
  </si>
  <si>
    <t>Rotacion llantas</t>
  </si>
  <si>
    <t>Pago seguro contra todo</t>
  </si>
  <si>
    <t>Arreglo taximetro</t>
  </si>
  <si>
    <t>Seguridad Social Conductores</t>
  </si>
  <si>
    <t>Seguro Contraactual</t>
  </si>
  <si>
    <t>Cambio Aceite</t>
  </si>
  <si>
    <t>Parqueadero</t>
  </si>
  <si>
    <t>Dos llantas</t>
  </si>
  <si>
    <t>Cambios Pastillas</t>
  </si>
  <si>
    <t>Administración Diciembre</t>
  </si>
  <si>
    <t>Entregado</t>
  </si>
  <si>
    <t>Cierre Diciembre - enero</t>
  </si>
  <si>
    <t>Seguro Conductores</t>
  </si>
  <si>
    <t>Alineacion</t>
  </si>
  <si>
    <t xml:space="preserve"> Seguro contra actual</t>
  </si>
  <si>
    <t>Saldo Mes Enero</t>
  </si>
  <si>
    <t>Pastillas</t>
  </si>
  <si>
    <t>Entrega día</t>
  </si>
  <si>
    <t>Entrega noche</t>
  </si>
  <si>
    <t>Administración Enero</t>
  </si>
  <si>
    <t>Cierre Enero</t>
  </si>
  <si>
    <t xml:space="preserve"> Seguro contra actual 2/3</t>
  </si>
  <si>
    <t>Saldo Mes Febrero</t>
  </si>
  <si>
    <t>Seguro Contra todo 3/9</t>
  </si>
  <si>
    <t>Rotación Llantas</t>
  </si>
  <si>
    <t>2 Cambios de Aceite</t>
  </si>
  <si>
    <t>2 Llantas 08/01/14</t>
  </si>
  <si>
    <t>Cambio Pastillas</t>
  </si>
  <si>
    <t>Arreglo Taximetro</t>
  </si>
  <si>
    <t>Administración</t>
  </si>
  <si>
    <t>Saldo Mes Marzo</t>
  </si>
  <si>
    <t>Cierre Febrero</t>
  </si>
  <si>
    <t>Ruido en Pastillas</t>
  </si>
  <si>
    <t>Seguro Contra todo 4/9</t>
  </si>
  <si>
    <t>Calibrada Bugias y bombillos stop</t>
  </si>
  <si>
    <t>Entrega día - Taller</t>
  </si>
  <si>
    <t>Arreglo caja de dirección</t>
  </si>
  <si>
    <t>Entrega día - arreglando taximetro</t>
  </si>
  <si>
    <t xml:space="preserve"> Seguro contra actual 3/3</t>
  </si>
  <si>
    <t>Saldo Mes Abril</t>
  </si>
  <si>
    <t>Cierre Marzo</t>
  </si>
  <si>
    <t>Radiotelefono</t>
  </si>
  <si>
    <t>Bateria nueva</t>
  </si>
  <si>
    <t>Seguro Contra todo 5/9</t>
  </si>
  <si>
    <t>Entrega día. Jueves Santo</t>
  </si>
  <si>
    <t>Entrega día. Viernes Santo</t>
  </si>
  <si>
    <t>Revision Bandas</t>
  </si>
  <si>
    <t>Entrega día. Taller</t>
  </si>
  <si>
    <t>Parqueadero Abril</t>
  </si>
  <si>
    <t>Administracion</t>
  </si>
  <si>
    <t>Industria y Comercio</t>
  </si>
  <si>
    <t>Saldo Mes Mayo</t>
  </si>
  <si>
    <t>Cierre Abril</t>
  </si>
  <si>
    <t>Dos Llantas Marzo 26</t>
  </si>
  <si>
    <t>Seguro Contra todo 6/9</t>
  </si>
  <si>
    <t>2 cambios de aceite</t>
  </si>
  <si>
    <t>Entrega noche - varado por clotch</t>
  </si>
  <si>
    <t>Entrega día - taller</t>
  </si>
  <si>
    <t>Kit Clotch</t>
  </si>
  <si>
    <t>Entrega día - taller guaya cambios</t>
  </si>
  <si>
    <t>Compra de guayas caja de cambios</t>
  </si>
  <si>
    <t>Saldo Mes Junio</t>
  </si>
  <si>
    <t>Cierre Mayo</t>
  </si>
  <si>
    <t>Bujias - 26/04/2014</t>
  </si>
  <si>
    <t>Seguro Contra todo 7/9</t>
  </si>
  <si>
    <t>Emblemas</t>
  </si>
  <si>
    <t>Pico y placa</t>
  </si>
  <si>
    <t>Dos llantas 14/06/2014</t>
  </si>
  <si>
    <t>Cierre Junio</t>
  </si>
  <si>
    <t>Seguro Contra todo 8/9</t>
  </si>
  <si>
    <t>Cambio de bandas</t>
  </si>
  <si>
    <t>Cambio de Pastillas</t>
  </si>
  <si>
    <t>Cambio de Aceite</t>
  </si>
  <si>
    <t>Cambio de Perno - mano de obra</t>
  </si>
  <si>
    <t>Administracion julio</t>
  </si>
  <si>
    <t>Cierre Julio</t>
  </si>
  <si>
    <t>Seguro Contra todo 9/9</t>
  </si>
  <si>
    <t>Instalacion de alta</t>
  </si>
  <si>
    <t>Reparacion inyectores de gas</t>
  </si>
  <si>
    <t>Administración Agosto</t>
  </si>
  <si>
    <t>Cierre Agosto</t>
  </si>
  <si>
    <t>Entrega Día</t>
  </si>
  <si>
    <t>Arreglo en caja de direccion</t>
  </si>
  <si>
    <t>Cambio de bateria</t>
  </si>
  <si>
    <t>Administracion Agosto</t>
  </si>
  <si>
    <t>Parqueadero Agosto</t>
  </si>
  <si>
    <t>Impuestos año 2014</t>
  </si>
  <si>
    <t>Switch de luces</t>
  </si>
  <si>
    <t>SOAT</t>
  </si>
  <si>
    <t>Instalacion de alta y bugias</t>
  </si>
  <si>
    <t>Entrega Dia</t>
  </si>
  <si>
    <t>Cierre Octubre</t>
  </si>
  <si>
    <t>Saldo Mes Noviembre</t>
  </si>
  <si>
    <t>Saldo Mes Octubre</t>
  </si>
  <si>
    <t>Dos llantas delanteras</t>
  </si>
  <si>
    <t>Dos llantas atrás</t>
  </si>
  <si>
    <t>Seguro contraactual</t>
  </si>
  <si>
    <t>Tarjeta Operación</t>
  </si>
  <si>
    <t>Administracion Noviembre</t>
  </si>
  <si>
    <t>Cierre Noviembre</t>
  </si>
  <si>
    <t>Saldo Mes Diciembre</t>
  </si>
  <si>
    <t>Entrega noche 30 noviembre</t>
  </si>
  <si>
    <t>Ajuste Accion tax la feria</t>
  </si>
  <si>
    <t>Varado</t>
  </si>
  <si>
    <t>Cuota 1/8 Seguro contra todo</t>
  </si>
  <si>
    <t>Pastillas y Bandas</t>
  </si>
  <si>
    <t>Liquido Freno y Rotacion Bandas</t>
  </si>
  <si>
    <t>Regalo Navidad</t>
  </si>
  <si>
    <t>Administracion Diciembre</t>
  </si>
  <si>
    <t>Arreglo bomba de freno</t>
  </si>
  <si>
    <t>Calibrada Taximetro</t>
  </si>
  <si>
    <t>Choque</t>
  </si>
  <si>
    <t>Cierre Diciembre</t>
  </si>
  <si>
    <t>En taller</t>
  </si>
  <si>
    <t>Dia</t>
  </si>
  <si>
    <t>Noche</t>
  </si>
  <si>
    <t>Radio telefono</t>
  </si>
  <si>
    <t>Seguro Extra contra actual 1/3</t>
  </si>
  <si>
    <t>Cambio Bandas</t>
  </si>
  <si>
    <t>Cuota 2/8 Seguro contra todo</t>
  </si>
  <si>
    <t>Reloj Temperatura</t>
  </si>
  <si>
    <t>Cuota 3/8 Seguro contra todo</t>
  </si>
  <si>
    <t>Pines de mordaza</t>
  </si>
  <si>
    <t>Seguro Extra contra actual 2/3</t>
  </si>
  <si>
    <t>1 kit de clotch</t>
  </si>
  <si>
    <t>Seguridad social Conductores</t>
  </si>
  <si>
    <t>Reparacion inyectores gas</t>
  </si>
  <si>
    <t>Eje y rotacion llantas</t>
  </si>
  <si>
    <t>Accidente</t>
  </si>
  <si>
    <t>Seguridad conductor 1</t>
  </si>
  <si>
    <t>Seguridad conductor 2</t>
  </si>
  <si>
    <t>Seguro Extra contra actual 3/3</t>
  </si>
  <si>
    <t>Instalación alta</t>
  </si>
  <si>
    <t>Cambio de aceite</t>
  </si>
  <si>
    <t>Plumillas</t>
  </si>
  <si>
    <t>Rotación llantas</t>
  </si>
  <si>
    <t>Daño de Stop</t>
  </si>
  <si>
    <t>Bombillos stop</t>
  </si>
  <si>
    <t>Cuota 4/8 Seguro contra todo</t>
  </si>
  <si>
    <t>Impuestos 2015</t>
  </si>
  <si>
    <t>Administración marzo</t>
  </si>
  <si>
    <t>Alineación</t>
  </si>
  <si>
    <t>Entrega doble turno</t>
  </si>
  <si>
    <t>Descanso viernes santo</t>
  </si>
  <si>
    <t>Pintura Bomper</t>
  </si>
  <si>
    <t>Seguro Conductor 1</t>
  </si>
  <si>
    <t>Equipo carretera</t>
  </si>
  <si>
    <t>Cuota 5/8 Seguro contra todo</t>
  </si>
  <si>
    <t>Devolución seguro a conductor</t>
  </si>
  <si>
    <t>Arreglo luces</t>
  </si>
  <si>
    <t>Administración Abril</t>
  </si>
  <si>
    <t>Seguro social 1 conductor</t>
  </si>
  <si>
    <t>Entrega doblete</t>
  </si>
  <si>
    <t>Seguro social 2 conductor</t>
  </si>
  <si>
    <t>Dos llantas de adelante</t>
  </si>
  <si>
    <t>Entrega Día. Cambio de bandas</t>
  </si>
  <si>
    <t>Administración mayo</t>
  </si>
  <si>
    <t>Cuota 6/8 Seguro contra todo</t>
  </si>
  <si>
    <t>Bombillos</t>
  </si>
  <si>
    <t>Dos llantas adelante</t>
  </si>
  <si>
    <t>Saldo Mes</t>
  </si>
  <si>
    <t>Cambio aceite</t>
  </si>
  <si>
    <t>Seguro un conductor</t>
  </si>
  <si>
    <t>Bombillo</t>
  </si>
  <si>
    <t>Arreglo troque trasero</t>
  </si>
  <si>
    <t>Administración Junio</t>
  </si>
  <si>
    <t>Bombillo y otros</t>
  </si>
  <si>
    <t>Seguridad social de Julio 2 conductores</t>
  </si>
  <si>
    <t>Parqueadero julio</t>
  </si>
  <si>
    <t>liquido freno</t>
  </si>
  <si>
    <t>Pastillas y bandas</t>
  </si>
  <si>
    <t>Paso rueda guardabarro</t>
  </si>
  <si>
    <t>Cuota 7/8 Seguro contra todo</t>
  </si>
  <si>
    <t>Cuota 8/8 Seguro contra todo</t>
  </si>
  <si>
    <t>Administración Julio</t>
  </si>
  <si>
    <t>Cambio aceite 04/08/15</t>
  </si>
  <si>
    <t>Seguridad Social Agosto</t>
  </si>
  <si>
    <t xml:space="preserve">Tapizada cogineria </t>
  </si>
  <si>
    <t>Parqueadero agosto</t>
  </si>
  <si>
    <t>Seguridad social conductores</t>
  </si>
  <si>
    <t>Pico y placa y alineación</t>
  </si>
  <si>
    <t>Eje rodamiento delantero</t>
  </si>
  <si>
    <t>Entrega día y noche - Taller</t>
  </si>
  <si>
    <t>Calcomania de cinturon de seguridad</t>
  </si>
  <si>
    <t>Cambio de clutch con guaya</t>
  </si>
  <si>
    <t>Obra de mano cluth</t>
  </si>
  <si>
    <t>pastillas</t>
  </si>
  <si>
    <t>Administracion y parqueadero</t>
  </si>
  <si>
    <t>Seguro conductor 2</t>
  </si>
  <si>
    <t>Cierre septiembre</t>
  </si>
  <si>
    <t>Bombillo holageno</t>
  </si>
  <si>
    <t>Arreglo riel de inyectores de gas</t>
  </si>
  <si>
    <t>Entrega Día taller</t>
  </si>
  <si>
    <t>Aineación</t>
  </si>
  <si>
    <t>Revisión diagnosticentro</t>
  </si>
  <si>
    <t>Arreglo bomba Gasolina</t>
  </si>
  <si>
    <t>Dia - Varado por sistema electrico</t>
  </si>
  <si>
    <t>Noche - Varado sistema electrico</t>
  </si>
  <si>
    <t>Varado sistema electrico</t>
  </si>
  <si>
    <t>Día - arreglo sistema electrico</t>
  </si>
  <si>
    <t>Cambio Buges tijera, rodamiento delantero, punta eje, frenos</t>
  </si>
  <si>
    <t>Seguridad social dos conductores</t>
  </si>
  <si>
    <t>Sensor de oxigeno</t>
  </si>
  <si>
    <t>Administración octubre</t>
  </si>
  <si>
    <t>Seguro Obligatorio</t>
  </si>
  <si>
    <t>Cambio aceite motor y caja de cambios</t>
  </si>
  <si>
    <t>1/3 cuota seguro todo riesgo</t>
  </si>
  <si>
    <t>Liquido Freno</t>
  </si>
  <si>
    <t>Rotación 4 llantas</t>
  </si>
  <si>
    <t>Administración Parqueadero</t>
  </si>
  <si>
    <t>2/3 cuota seguro todo riesgo</t>
  </si>
  <si>
    <t>Forrada socalos</t>
  </si>
  <si>
    <t xml:space="preserve">Buges Caja de dirección, suspension </t>
  </si>
  <si>
    <t>Sistema de Gas</t>
  </si>
  <si>
    <t>2 Llantas adelante</t>
  </si>
  <si>
    <t>Regalo navidad conductores</t>
  </si>
  <si>
    <t>Pico y placa día</t>
  </si>
  <si>
    <t>Calibrada taximetro</t>
  </si>
  <si>
    <t>Poliza flota al ruiz 1/3</t>
  </si>
  <si>
    <t>Varado por sistema Electrico</t>
  </si>
  <si>
    <t>Día en taller</t>
  </si>
  <si>
    <t>Varado por ducto de ventilador termostato</t>
  </si>
  <si>
    <t>Varado Alternador</t>
  </si>
  <si>
    <t>3/3 cuota seguro todo riesgo</t>
  </si>
  <si>
    <t>Carga extintor</t>
  </si>
  <si>
    <t>Bateria</t>
  </si>
  <si>
    <t>Motoventilador</t>
  </si>
  <si>
    <t>Bugias</t>
  </si>
  <si>
    <t>Quitada termostato</t>
  </si>
  <si>
    <t>Arreglo Alternador</t>
  </si>
  <si>
    <t>Bandas y punta de eje</t>
  </si>
  <si>
    <t>Administración y Parqueadero</t>
  </si>
  <si>
    <t>2/3 Poliza responsabilidad civil</t>
  </si>
  <si>
    <t>Arreglo de un daño</t>
  </si>
  <si>
    <t>Pico y placa - Cambio de perno</t>
  </si>
  <si>
    <t>Pastillas y tensionada</t>
  </si>
  <si>
    <t>Dos llantas adelante y alineación</t>
  </si>
  <si>
    <t>Seguro dos conductores</t>
  </si>
  <si>
    <t>Reparación caja de cambios</t>
  </si>
  <si>
    <t>Repuestos Caja de velocidades</t>
  </si>
  <si>
    <t>Impuestos 2016</t>
  </si>
  <si>
    <t>Guayas y obra de mano</t>
  </si>
  <si>
    <t>Impuesto industria y comercio 2015</t>
  </si>
  <si>
    <t>Arreglo portadora Radio</t>
  </si>
  <si>
    <t>Pintura numeros laterales</t>
  </si>
  <si>
    <t>Administracion y parqueadero Abril</t>
  </si>
  <si>
    <t>Factura Ejes la 12</t>
  </si>
  <si>
    <t>Bandas y cepillada campana</t>
  </si>
  <si>
    <t>2 Llantas</t>
  </si>
  <si>
    <t>Arreglo equipo</t>
  </si>
  <si>
    <t>Revision frenos</t>
  </si>
  <si>
    <t>Arreglo en Radiador</t>
  </si>
  <si>
    <t>Administración y parqueadero</t>
  </si>
  <si>
    <t>Entrega día y noche a gasolina</t>
  </si>
  <si>
    <t>Entrega día gasolina</t>
  </si>
  <si>
    <t>Seguridad social conductor día</t>
  </si>
  <si>
    <t>Seguridad social conductor noche</t>
  </si>
  <si>
    <t>Bota eje, pastillas</t>
  </si>
  <si>
    <t>Arreglo Bomper</t>
  </si>
  <si>
    <t>Dos pernos y mano de obra</t>
  </si>
  <si>
    <t>Bota eje</t>
  </si>
  <si>
    <t>Punta eje</t>
  </si>
  <si>
    <t>Calibración gas</t>
  </si>
  <si>
    <t>Desvarada</t>
  </si>
  <si>
    <t>Kit Clutch</t>
  </si>
  <si>
    <t>Foto multa medellin</t>
  </si>
  <si>
    <t>Paro Taxis</t>
  </si>
  <si>
    <t>Bombillo Halogeno</t>
  </si>
  <si>
    <t>Terminal dirección</t>
  </si>
  <si>
    <t>1/3 Cuota rines</t>
  </si>
  <si>
    <t>Revision bandas, engrasar rodamientos traseros</t>
  </si>
  <si>
    <t>Un perno</t>
  </si>
  <si>
    <t>1 llanta adelante</t>
  </si>
  <si>
    <t>2 Llantas atrás</t>
  </si>
  <si>
    <t>Levantamiento Prenda</t>
  </si>
  <si>
    <t>Entrega día - Taller por taximetro y pastillas</t>
  </si>
  <si>
    <t>Arreglo piñon del velocimetro</t>
  </si>
  <si>
    <t>Brazo Alcial</t>
  </si>
  <si>
    <t>Caja de dirección - engrasada</t>
  </si>
  <si>
    <t>Abono a rines</t>
  </si>
  <si>
    <t>Arreglo Exosto</t>
  </si>
  <si>
    <t>Cambio Aceite y Pastillas</t>
  </si>
  <si>
    <t>Obra de mano cambio de brazo axial</t>
  </si>
  <si>
    <t>Entrega dia - arreglo exosto</t>
  </si>
  <si>
    <t>Instalación de alta</t>
  </si>
  <si>
    <t>Mano de obra</t>
  </si>
  <si>
    <t>rotación llantas</t>
  </si>
  <si>
    <t>Arreglo luz techo</t>
  </si>
  <si>
    <t>Guaya clutch</t>
  </si>
  <si>
    <t>Arreglo tromporeversa</t>
  </si>
  <si>
    <t>Pago restante de rines</t>
  </si>
  <si>
    <t>Rotula y rodamiento</t>
  </si>
  <si>
    <t>Sello mordazas liquido frenos, pastillas y mano de obra</t>
  </si>
  <si>
    <t>Mano de obra cambio rodamiento y rotula</t>
  </si>
  <si>
    <t>Forro bateria</t>
  </si>
  <si>
    <t>Cierre Septiembre</t>
  </si>
  <si>
    <t>Bandas y chupas</t>
  </si>
  <si>
    <t>Entrega día y noche, cambio culata</t>
  </si>
  <si>
    <t>Clutch y obra de mano</t>
  </si>
  <si>
    <t>Entrega día - diagnosticenro</t>
  </si>
  <si>
    <t>entrega noche</t>
  </si>
  <si>
    <t>Diagnosticentro</t>
  </si>
  <si>
    <t>Seguro Obligatorio (SOAT)</t>
  </si>
  <si>
    <t>Pastillas y mano de obra</t>
  </si>
  <si>
    <t xml:space="preserve">Topes amortiguadores y rodamiento delantero </t>
  </si>
  <si>
    <t>Tapas rines y pedales</t>
  </si>
  <si>
    <t>Punta de eje</t>
  </si>
  <si>
    <t>Cuota 1/3 seguro todo riesgo</t>
  </si>
  <si>
    <t>Regulador de gas, cambio diafragma y mangueras de agua</t>
  </si>
  <si>
    <t>1 cuota seguro Flota el ruiz</t>
  </si>
  <si>
    <t>Cambio de rotula</t>
  </si>
  <si>
    <t>Rotula</t>
  </si>
  <si>
    <t>Cuota 2/3 seguro todo riesgo</t>
  </si>
  <si>
    <t>Cambio dos bandas</t>
  </si>
  <si>
    <t>Arreglo trompo de reversa</t>
  </si>
  <si>
    <t>Gasolina</t>
  </si>
  <si>
    <t>Volteo llantas</t>
  </si>
  <si>
    <t>Revisión fuga de gas, cambio manguera</t>
  </si>
  <si>
    <t>Barra estabilizadora</t>
  </si>
  <si>
    <t>Revision tren delantero</t>
  </si>
  <si>
    <t>Buje caja de dirección</t>
  </si>
  <si>
    <t>Cambio aceite caja</t>
  </si>
  <si>
    <t>Engrace caja de dirección</t>
  </si>
  <si>
    <t>Entrega día y noche - Aguinaldo</t>
  </si>
  <si>
    <t>Rodamiento noviembre</t>
  </si>
  <si>
    <t>Flasher dirección</t>
  </si>
  <si>
    <t>Cauchos barra estabilizadora</t>
  </si>
  <si>
    <t>Enderezar cabrilla</t>
  </si>
  <si>
    <t>Taximetro</t>
  </si>
  <si>
    <t>Llantas</t>
  </si>
  <si>
    <t>Cuota 3/3 seguro todo riesgo</t>
  </si>
  <si>
    <t>Cambio bujias</t>
  </si>
  <si>
    <t>Entrega día y noche - 2 horas taller</t>
  </si>
  <si>
    <t>Cambio guaya clutch</t>
  </si>
  <si>
    <t>Certificado ingresos flota el ruiz</t>
  </si>
  <si>
    <t>Cambio rodamiento</t>
  </si>
  <si>
    <t>Entrega día y noche - varado inyectores</t>
  </si>
  <si>
    <t>Recarga extintor</t>
  </si>
  <si>
    <t>Lavada inyectores, fuga de gas</t>
  </si>
  <si>
    <t>Seguro y rodamiento flota el ruiz</t>
  </si>
  <si>
    <t>Administración enero</t>
  </si>
  <si>
    <t>Ofrenda mercado</t>
  </si>
  <si>
    <t>Cierre diciembre</t>
  </si>
  <si>
    <t>Cierre enero</t>
  </si>
  <si>
    <t>Grasa rodamiento</t>
  </si>
  <si>
    <t>Cambio correa alternador</t>
  </si>
  <si>
    <t>Cambio aceite y filtros</t>
  </si>
  <si>
    <t>Inyector de gas</t>
  </si>
  <si>
    <t>Tren delantero, cambio terminal de dirección</t>
  </si>
  <si>
    <t>Cambio rodamiento derecho y rotula</t>
  </si>
  <si>
    <t>Cambio mangueras de admision y guaya gas</t>
  </si>
  <si>
    <t>Revision frenos y bandas</t>
  </si>
  <si>
    <t>Seguro flota el ruiz</t>
  </si>
  <si>
    <t>Arreglo luces y cambio de bombillos</t>
  </si>
  <si>
    <t>Ofrenda</t>
  </si>
  <si>
    <t>Cambio rodamiento izquierdo</t>
  </si>
  <si>
    <t>Entrega día y noche - Varada por punta de eje de caja</t>
  </si>
  <si>
    <t>Aceite caja</t>
  </si>
  <si>
    <t>Cambio de escobillas motor de arranque</t>
  </si>
  <si>
    <t>Llantas traseras</t>
  </si>
  <si>
    <t>Entrega día y noche arreglo radiador</t>
  </si>
  <si>
    <t>Ultima cuota flota el ruiz</t>
  </si>
  <si>
    <t>Aceite y filtro</t>
  </si>
  <si>
    <t>Eje de caja, abrazaderas</t>
  </si>
  <si>
    <t>Arreglo radiador, fuga de agua</t>
  </si>
  <si>
    <t>Cierre marzo</t>
  </si>
  <si>
    <t>Seguridad social</t>
  </si>
  <si>
    <t>RadioTelefono</t>
  </si>
  <si>
    <t>Cambio soguete bombillo alogeno</t>
  </si>
  <si>
    <t>Cambio rotula</t>
  </si>
  <si>
    <t>Entrega día varado por frenos</t>
  </si>
  <si>
    <t>Cambio pastillas y revision bandas</t>
  </si>
  <si>
    <t>Liquido frenos</t>
  </si>
  <si>
    <t>Cambio guaya palanca de cambios</t>
  </si>
  <si>
    <t>Entrega día y varado por alternador</t>
  </si>
  <si>
    <t>Rodamiento flota el ruiz</t>
  </si>
  <si>
    <t>rodamiento alcaldia</t>
  </si>
  <si>
    <t>desvare alternador</t>
  </si>
  <si>
    <t>pintura socalo</t>
  </si>
  <si>
    <t>Entrega día y noche - Paro taxis</t>
  </si>
  <si>
    <t>Seguridad conductores</t>
  </si>
  <si>
    <t>Aceite</t>
  </si>
  <si>
    <t>Halogeno</t>
  </si>
  <si>
    <t>Cambio switch luces</t>
  </si>
  <si>
    <t>Cambio pernos</t>
  </si>
  <si>
    <t>Manguera de freno y bomba freno</t>
  </si>
  <si>
    <t>gasolina</t>
  </si>
  <si>
    <t>Guaya palanca de cambios</t>
  </si>
  <si>
    <t>Entrega día y noche - varado por frenos</t>
  </si>
  <si>
    <t>Entrega día y noche - Varado por arranque y bomba agua</t>
  </si>
  <si>
    <t>Bomba de agua</t>
  </si>
  <si>
    <t>Revision mordazas, cambio sellos y manguera</t>
  </si>
  <si>
    <t>Arreglo arranque</t>
  </si>
  <si>
    <t>Cambio terminales dirección</t>
  </si>
  <si>
    <t>Impuesto alcaldia</t>
  </si>
  <si>
    <t>Cambio bandas y revision frenos</t>
  </si>
  <si>
    <t>Arreglo bomba gasolina</t>
  </si>
  <si>
    <t>Cambio bomba agua</t>
  </si>
  <si>
    <t>Arreglo cogineria</t>
  </si>
  <si>
    <t>Barras axiales</t>
  </si>
  <si>
    <t>Dos seguros FGR</t>
  </si>
  <si>
    <t>Diafragma regulador de gas</t>
  </si>
  <si>
    <t xml:space="preserve">Administración </t>
  </si>
  <si>
    <t>Cambio aceite de caja</t>
  </si>
  <si>
    <t>Balines de alternador</t>
  </si>
  <si>
    <t>cambio del sensor de aire</t>
  </si>
  <si>
    <t>Cierre junio</t>
  </si>
  <si>
    <t>Desvarada cambio de punta L R</t>
  </si>
  <si>
    <t>Cambio topes amortiguadores</t>
  </si>
  <si>
    <t>Pago de llantas</t>
  </si>
  <si>
    <t>ofrenda mercado</t>
  </si>
  <si>
    <t>Cambio conector, arreglo taximetro</t>
  </si>
  <si>
    <t>Entrega día y noche - varado</t>
  </si>
  <si>
    <t>Seguro FGR</t>
  </si>
  <si>
    <t>Llantas delanteras</t>
  </si>
  <si>
    <t>arreglo electrico y bombillos</t>
  </si>
  <si>
    <t>Administración junio</t>
  </si>
  <si>
    <t>Forro cabrilla</t>
  </si>
  <si>
    <t>Cambio buje de la caja de dirección</t>
  </si>
  <si>
    <t>Arreglo del pito</t>
  </si>
  <si>
    <t>Abrazaderas caja de dirección</t>
  </si>
  <si>
    <t>Arreglo radiador</t>
  </si>
  <si>
    <t>Certificación del gas</t>
  </si>
  <si>
    <t>Declaración de renta - Dian</t>
  </si>
  <si>
    <t>Cambio pastillas</t>
  </si>
  <si>
    <t>Arreglo chapa de la puerta</t>
  </si>
  <si>
    <t>Administración taxi</t>
  </si>
  <si>
    <t>Pago declaración renta</t>
  </si>
  <si>
    <t>Cavestros</t>
  </si>
  <si>
    <t>Bujias y cables de alta</t>
  </si>
  <si>
    <t>Cierre julio</t>
  </si>
  <si>
    <t>Cambio bateria</t>
  </si>
  <si>
    <t>llantas delanteras</t>
  </si>
  <si>
    <t>arreglo cojineria</t>
  </si>
  <si>
    <t>arreglo bomba de gasolina</t>
  </si>
  <si>
    <t>cambio de soquete de farola</t>
  </si>
  <si>
    <t>Cuota seguro FGR</t>
  </si>
  <si>
    <t>Admin taxi</t>
  </si>
  <si>
    <t>Aportes tax la feria</t>
  </si>
  <si>
    <t>Correa alternador</t>
  </si>
  <si>
    <t>Admin apto campohermoso</t>
  </si>
  <si>
    <t>Alinieación</t>
  </si>
  <si>
    <t xml:space="preserve">Cambio guaya de palanca de cambios </t>
  </si>
  <si>
    <t>Cambio rodamiento derecho</t>
  </si>
  <si>
    <t>Cooperativa especializada tax la feria</t>
  </si>
  <si>
    <t>Arreglo fuga de agua del radiador</t>
  </si>
  <si>
    <t>Cambio pico de gas</t>
  </si>
  <si>
    <t>Revisión tecnico mecanica</t>
  </si>
  <si>
    <t>Soat anual</t>
  </si>
  <si>
    <t>Cierre</t>
  </si>
  <si>
    <t>Cambio de Pastillas y Mordazas</t>
  </si>
  <si>
    <t>Poliza seguro, tarjeta operación</t>
  </si>
  <si>
    <t>Cambio aceite y filtro</t>
  </si>
  <si>
    <t xml:space="preserve">Aportes tax la feria </t>
  </si>
  <si>
    <t>Concepto</t>
  </si>
  <si>
    <t>Cambio clutch y punta de eje</t>
  </si>
  <si>
    <t>Cambio cables de alta</t>
  </si>
  <si>
    <t>Camisa antonio</t>
  </si>
  <si>
    <t>Cambio bujia y cable alta</t>
  </si>
  <si>
    <t>Cambio clutch punta de eje</t>
  </si>
  <si>
    <t>Aguinaldo conductores</t>
  </si>
  <si>
    <t>Cambio aceite transmisión</t>
  </si>
  <si>
    <t>Cambio boina gas</t>
  </si>
  <si>
    <t>Cambio espiral trasero</t>
  </si>
  <si>
    <t>Cierre noviembre</t>
  </si>
  <si>
    <t>Taximetro cambio tarifa</t>
  </si>
  <si>
    <t>Soldadura orquilla del clutch</t>
  </si>
  <si>
    <t>Reparación radio</t>
  </si>
  <si>
    <t>Cambio de ejes y barra estabilizadora</t>
  </si>
  <si>
    <t>Cambios pastillas</t>
  </si>
  <si>
    <t>Seguro flota el ruiz - rodamiento</t>
  </si>
  <si>
    <t>cambio bujes caja dirección</t>
  </si>
  <si>
    <t xml:space="preserve">Cambio brazos axiales </t>
  </si>
  <si>
    <t>Mantenimiento arranque</t>
  </si>
  <si>
    <t>Cambio bujes barra estabilizadora</t>
  </si>
  <si>
    <t>Administración apto 703B</t>
  </si>
  <si>
    <t>Primera cuota puerta apto</t>
  </si>
  <si>
    <t>Segunda cuota rodamiento flota el ruiz</t>
  </si>
  <si>
    <t>Cierre febrero</t>
  </si>
  <si>
    <t>Cambio bandas</t>
  </si>
  <si>
    <t>Cambio espaldar conductor</t>
  </si>
  <si>
    <t>2/3 puerta apto</t>
  </si>
  <si>
    <t>Pago administración apto</t>
  </si>
  <si>
    <t xml:space="preserve">Lavado cuerpo acelaración </t>
  </si>
  <si>
    <t>Saldo pendiente</t>
  </si>
  <si>
    <t>Rodamiento alcaldía</t>
  </si>
  <si>
    <t>Regarga extintor</t>
  </si>
  <si>
    <t>Cambio guaya del clutch</t>
  </si>
  <si>
    <t>Mano obra cambio brazo axial</t>
  </si>
  <si>
    <t>Cambio punta mano obra</t>
  </si>
  <si>
    <t>Abono llantas ford</t>
  </si>
  <si>
    <t>Arreglo cojineria</t>
  </si>
  <si>
    <t>Cambio cables de alta y bujia</t>
  </si>
  <si>
    <t>Seguros FGR</t>
  </si>
  <si>
    <t>Industria y comercio</t>
  </si>
  <si>
    <t>Cambio soporte caja</t>
  </si>
  <si>
    <t>Cierre abril</t>
  </si>
  <si>
    <t>arreglo de sistema de gas</t>
  </si>
  <si>
    <t>Bombillo halogeno</t>
  </si>
  <si>
    <t>Cancelo llantas delanteras</t>
  </si>
  <si>
    <t>Cancelo llantas traseras</t>
  </si>
  <si>
    <t>Cambio bandas y frenos</t>
  </si>
  <si>
    <t>Cuota llantas ford 2/3</t>
  </si>
  <si>
    <t>repuestos y mano de obra</t>
  </si>
  <si>
    <t>alineación</t>
  </si>
  <si>
    <t>Reccarga extintor</t>
  </si>
  <si>
    <t>Cierre mayo</t>
  </si>
  <si>
    <t>Cambio resorte de caja</t>
  </si>
  <si>
    <t>rotacion llantas</t>
  </si>
  <si>
    <t>Lavada toyota</t>
  </si>
  <si>
    <t>1/4 de aceite caja</t>
  </si>
  <si>
    <t>tapa radiador</t>
  </si>
  <si>
    <t>Manguera y cambio</t>
  </si>
  <si>
    <t>cambio bombillo halogeno</t>
  </si>
  <si>
    <t>caja direccion y mano de obra</t>
  </si>
  <si>
    <t>rodamiento flota el ruiz</t>
  </si>
  <si>
    <t>Cuota 3/3 ford</t>
  </si>
  <si>
    <t>Arriendo</t>
  </si>
  <si>
    <t>Agua</t>
  </si>
  <si>
    <t>Luz</t>
  </si>
  <si>
    <t>Tv / internet</t>
  </si>
  <si>
    <t>Netflix</t>
  </si>
  <si>
    <t>Ford</t>
  </si>
  <si>
    <t>Tax la feria</t>
  </si>
  <si>
    <t>Mamá</t>
  </si>
  <si>
    <t>Apto chimenea</t>
  </si>
  <si>
    <t>Apto veneto familiar</t>
  </si>
  <si>
    <t>Atpo veneto</t>
  </si>
  <si>
    <t>gas</t>
  </si>
  <si>
    <t>Salud y pension</t>
  </si>
  <si>
    <t>Julio</t>
  </si>
  <si>
    <t>x</t>
  </si>
  <si>
    <t>Cambio amortiguadores delanteros</t>
  </si>
  <si>
    <t>Mano de obra cambio clutch</t>
  </si>
  <si>
    <t>Cambio bombillo halogeno y flasher</t>
  </si>
  <si>
    <t>Arreglo orquiya de la caja, cambio buje, y esparrago de la caja</t>
  </si>
  <si>
    <t>Cancelo repuestos en taxirepuestos</t>
  </si>
  <si>
    <t>Entrega día y noche. Varado por cuerpo acelaración</t>
  </si>
  <si>
    <t>Lavada cuerpo de aceleración</t>
  </si>
  <si>
    <t>Cambio llantas delanteras</t>
  </si>
  <si>
    <t>Arreglo tarro del radiador</t>
  </si>
  <si>
    <t>Caballo</t>
  </si>
  <si>
    <t>sin 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</si>
</sst>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center"/>
    </xf>
  </cellXfs>
  <cellStyles count="16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theme" Target="theme/theme1.xml"/><Relationship Id="rId61" Type="http://schemas.openxmlformats.org/officeDocument/2006/relationships/styles" Target="styles.xml"/><Relationship Id="rId6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'Enero(14)'!$E$8</c:f>
              <c:strCache>
                <c:ptCount val="1"/>
                <c:pt idx="0">
                  <c:v>INGRESO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marker>
          <c:cat>
            <c:numRef>
              <c:f>'Enero(14)'!$C$13:$C$48</c:f>
              <c:numCache>
                <c:formatCode>m/d/yy</c:formatCode>
                <c:ptCount val="36"/>
                <c:pt idx="0">
                  <c:v>41643.0</c:v>
                </c:pt>
                <c:pt idx="1">
                  <c:v>41644.0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41647.0</c:v>
                </c:pt>
                <c:pt idx="6">
                  <c:v>41648.0</c:v>
                </c:pt>
                <c:pt idx="7">
                  <c:v>41649.0</c:v>
                </c:pt>
                <c:pt idx="8">
                  <c:v>41650.0</c:v>
                </c:pt>
                <c:pt idx="9">
                  <c:v>41651.0</c:v>
                </c:pt>
                <c:pt idx="10">
                  <c:v>41652.0</c:v>
                </c:pt>
                <c:pt idx="11">
                  <c:v>41653.0</c:v>
                </c:pt>
                <c:pt idx="12">
                  <c:v>41653.0</c:v>
                </c:pt>
                <c:pt idx="13">
                  <c:v>41653.0</c:v>
                </c:pt>
                <c:pt idx="14">
                  <c:v>41653.0</c:v>
                </c:pt>
                <c:pt idx="15">
                  <c:v>41653.0</c:v>
                </c:pt>
                <c:pt idx="16">
                  <c:v>41653.0</c:v>
                </c:pt>
                <c:pt idx="17">
                  <c:v>41654.0</c:v>
                </c:pt>
                <c:pt idx="18">
                  <c:v>41655.0</c:v>
                </c:pt>
                <c:pt idx="19">
                  <c:v>41656.0</c:v>
                </c:pt>
                <c:pt idx="20">
                  <c:v>41657.0</c:v>
                </c:pt>
                <c:pt idx="21">
                  <c:v>41658.0</c:v>
                </c:pt>
                <c:pt idx="22">
                  <c:v>41659.0</c:v>
                </c:pt>
                <c:pt idx="23">
                  <c:v>41660.0</c:v>
                </c:pt>
                <c:pt idx="24">
                  <c:v>41661.0</c:v>
                </c:pt>
                <c:pt idx="25">
                  <c:v>41662.0</c:v>
                </c:pt>
                <c:pt idx="26">
                  <c:v>41663.0</c:v>
                </c:pt>
                <c:pt idx="27">
                  <c:v>41664.0</c:v>
                </c:pt>
                <c:pt idx="28">
                  <c:v>41664.0</c:v>
                </c:pt>
                <c:pt idx="29">
                  <c:v>41664.0</c:v>
                </c:pt>
                <c:pt idx="30">
                  <c:v>41665.0</c:v>
                </c:pt>
                <c:pt idx="31">
                  <c:v>41666.0</c:v>
                </c:pt>
                <c:pt idx="32">
                  <c:v>41666.0</c:v>
                </c:pt>
                <c:pt idx="33">
                  <c:v>41667.0</c:v>
                </c:pt>
                <c:pt idx="34">
                  <c:v>41668.0</c:v>
                </c:pt>
                <c:pt idx="35">
                  <c:v>41669.0</c:v>
                </c:pt>
              </c:numCache>
            </c:numRef>
          </c:cat>
          <c:val>
            <c:numRef>
              <c:f>'Enero(14)'!$E$13:$E$48</c:f>
              <c:numCache>
                <c:formatCode>General</c:formatCode>
                <c:ptCount val="36"/>
                <c:pt idx="0">
                  <c:v>108000.0</c:v>
                </c:pt>
                <c:pt idx="1">
                  <c:v>92000.0</c:v>
                </c:pt>
                <c:pt idx="2">
                  <c:v>92000.0</c:v>
                </c:pt>
                <c:pt idx="3">
                  <c:v>108000.0</c:v>
                </c:pt>
                <c:pt idx="6">
                  <c:v>110000.0</c:v>
                </c:pt>
                <c:pt idx="7">
                  <c:v>110000.0</c:v>
                </c:pt>
                <c:pt idx="8">
                  <c:v>110000.0</c:v>
                </c:pt>
                <c:pt idx="9">
                  <c:v>94000.0</c:v>
                </c:pt>
                <c:pt idx="10">
                  <c:v>110000.0</c:v>
                </c:pt>
                <c:pt idx="17">
                  <c:v>110000.0</c:v>
                </c:pt>
                <c:pt idx="18">
                  <c:v>110000.0</c:v>
                </c:pt>
                <c:pt idx="19">
                  <c:v>110000.0</c:v>
                </c:pt>
                <c:pt idx="20">
                  <c:v>110000.0</c:v>
                </c:pt>
                <c:pt idx="21">
                  <c:v>94000.0</c:v>
                </c:pt>
                <c:pt idx="23">
                  <c:v>110000.0</c:v>
                </c:pt>
                <c:pt idx="24">
                  <c:v>110000.0</c:v>
                </c:pt>
                <c:pt idx="25">
                  <c:v>110000.0</c:v>
                </c:pt>
                <c:pt idx="26">
                  <c:v>110000.0</c:v>
                </c:pt>
                <c:pt idx="30">
                  <c:v>94000.0</c:v>
                </c:pt>
                <c:pt idx="31">
                  <c:v>55000.0</c:v>
                </c:pt>
                <c:pt idx="32">
                  <c:v>55000.0</c:v>
                </c:pt>
                <c:pt idx="33">
                  <c:v>110000.0</c:v>
                </c:pt>
                <c:pt idx="34">
                  <c:v>110000.0</c:v>
                </c:pt>
                <c:pt idx="35">
                  <c:v>110000.0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'Enero(14)'!$F$8</c:f>
              <c:strCache>
                <c:ptCount val="1"/>
                <c:pt idx="0">
                  <c:v>EGRESO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'Enero(14)'!$C$13:$C$48</c:f>
              <c:numCache>
                <c:formatCode>m/d/yy</c:formatCode>
                <c:ptCount val="36"/>
                <c:pt idx="0">
                  <c:v>41643.0</c:v>
                </c:pt>
                <c:pt idx="1">
                  <c:v>41644.0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41647.0</c:v>
                </c:pt>
                <c:pt idx="6">
                  <c:v>41648.0</c:v>
                </c:pt>
                <c:pt idx="7">
                  <c:v>41649.0</c:v>
                </c:pt>
                <c:pt idx="8">
                  <c:v>41650.0</c:v>
                </c:pt>
                <c:pt idx="9">
                  <c:v>41651.0</c:v>
                </c:pt>
                <c:pt idx="10">
                  <c:v>41652.0</c:v>
                </c:pt>
                <c:pt idx="11">
                  <c:v>41653.0</c:v>
                </c:pt>
                <c:pt idx="12">
                  <c:v>41653.0</c:v>
                </c:pt>
                <c:pt idx="13">
                  <c:v>41653.0</c:v>
                </c:pt>
                <c:pt idx="14">
                  <c:v>41653.0</c:v>
                </c:pt>
                <c:pt idx="15">
                  <c:v>41653.0</c:v>
                </c:pt>
                <c:pt idx="16">
                  <c:v>41653.0</c:v>
                </c:pt>
                <c:pt idx="17">
                  <c:v>41654.0</c:v>
                </c:pt>
                <c:pt idx="18">
                  <c:v>41655.0</c:v>
                </c:pt>
                <c:pt idx="19">
                  <c:v>41656.0</c:v>
                </c:pt>
                <c:pt idx="20">
                  <c:v>41657.0</c:v>
                </c:pt>
                <c:pt idx="21">
                  <c:v>41658.0</c:v>
                </c:pt>
                <c:pt idx="22">
                  <c:v>41659.0</c:v>
                </c:pt>
                <c:pt idx="23">
                  <c:v>41660.0</c:v>
                </c:pt>
                <c:pt idx="24">
                  <c:v>41661.0</c:v>
                </c:pt>
                <c:pt idx="25">
                  <c:v>41662.0</c:v>
                </c:pt>
                <c:pt idx="26">
                  <c:v>41663.0</c:v>
                </c:pt>
                <c:pt idx="27">
                  <c:v>41664.0</c:v>
                </c:pt>
                <c:pt idx="28">
                  <c:v>41664.0</c:v>
                </c:pt>
                <c:pt idx="29">
                  <c:v>41664.0</c:v>
                </c:pt>
                <c:pt idx="30">
                  <c:v>41665.0</c:v>
                </c:pt>
                <c:pt idx="31">
                  <c:v>41666.0</c:v>
                </c:pt>
                <c:pt idx="32">
                  <c:v>41666.0</c:v>
                </c:pt>
                <c:pt idx="33">
                  <c:v>41667.0</c:v>
                </c:pt>
                <c:pt idx="34">
                  <c:v>41668.0</c:v>
                </c:pt>
                <c:pt idx="35">
                  <c:v>41669.0</c:v>
                </c:pt>
              </c:numCache>
            </c:numRef>
          </c:cat>
          <c:val>
            <c:numRef>
              <c:f>'Enero(14)'!$F$13:$F$48</c:f>
              <c:numCache>
                <c:formatCode>General</c:formatCode>
                <c:ptCount val="36"/>
                <c:pt idx="4">
                  <c:v>77000.0</c:v>
                </c:pt>
                <c:pt idx="5">
                  <c:v>16000.0</c:v>
                </c:pt>
                <c:pt idx="11">
                  <c:v>16000.0</c:v>
                </c:pt>
                <c:pt idx="12">
                  <c:v>160000.0</c:v>
                </c:pt>
                <c:pt idx="13">
                  <c:v>20000.0</c:v>
                </c:pt>
                <c:pt idx="14">
                  <c:v>38000.0</c:v>
                </c:pt>
                <c:pt idx="15">
                  <c:v>124000.0</c:v>
                </c:pt>
                <c:pt idx="16">
                  <c:v>176000.0</c:v>
                </c:pt>
                <c:pt idx="22">
                  <c:v>16000.0</c:v>
                </c:pt>
                <c:pt idx="27">
                  <c:v>16000.0</c:v>
                </c:pt>
                <c:pt idx="28">
                  <c:v>40000.0</c:v>
                </c:pt>
                <c:pt idx="29">
                  <c:v>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1496"/>
        <c:axId val="2142704424"/>
      </c:lineChart>
      <c:dateAx>
        <c:axId val="214270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2704424"/>
        <c:crosses val="autoZero"/>
        <c:auto val="1"/>
        <c:lblOffset val="100"/>
        <c:baseTimeUnit val="days"/>
      </c:dateAx>
      <c:valAx>
        <c:axId val="214270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01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'Febrero(14)'!$E$8</c:f>
              <c:strCache>
                <c:ptCount val="1"/>
                <c:pt idx="0">
                  <c:v>INGRESO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marker>
          <c:cat>
            <c:numRef>
              <c:f>'Febrero(14)'!$C$9:$C$47</c:f>
              <c:numCache>
                <c:formatCode>m/d/yy</c:formatCode>
                <c:ptCount val="39"/>
                <c:pt idx="0">
                  <c:v>41671.0</c:v>
                </c:pt>
                <c:pt idx="1">
                  <c:v>41672.0</c:v>
                </c:pt>
                <c:pt idx="2">
                  <c:v>41673.0</c:v>
                </c:pt>
                <c:pt idx="3">
                  <c:v>41674.0</c:v>
                </c:pt>
                <c:pt idx="4">
                  <c:v>41675.0</c:v>
                </c:pt>
                <c:pt idx="5">
                  <c:v>41675.0</c:v>
                </c:pt>
                <c:pt idx="6">
                  <c:v>41675.0</c:v>
                </c:pt>
                <c:pt idx="7">
                  <c:v>41675.0</c:v>
                </c:pt>
                <c:pt idx="8">
                  <c:v>41676.0</c:v>
                </c:pt>
                <c:pt idx="9">
                  <c:v>41677.0</c:v>
                </c:pt>
                <c:pt idx="10">
                  <c:v>41678.0</c:v>
                </c:pt>
                <c:pt idx="11">
                  <c:v>41679.0</c:v>
                </c:pt>
                <c:pt idx="12">
                  <c:v>41680.0</c:v>
                </c:pt>
                <c:pt idx="13">
                  <c:v>41681.0</c:v>
                </c:pt>
                <c:pt idx="14">
                  <c:v>41682.0</c:v>
                </c:pt>
                <c:pt idx="15">
                  <c:v>41682.0</c:v>
                </c:pt>
                <c:pt idx="16">
                  <c:v>41683.0</c:v>
                </c:pt>
                <c:pt idx="17">
                  <c:v>41684.0</c:v>
                </c:pt>
                <c:pt idx="18">
                  <c:v>41685.0</c:v>
                </c:pt>
                <c:pt idx="19">
                  <c:v>41685.0</c:v>
                </c:pt>
                <c:pt idx="20">
                  <c:v>41685.0</c:v>
                </c:pt>
                <c:pt idx="21">
                  <c:v>41685.0</c:v>
                </c:pt>
                <c:pt idx="22">
                  <c:v>41685.0</c:v>
                </c:pt>
                <c:pt idx="23">
                  <c:v>41686.0</c:v>
                </c:pt>
                <c:pt idx="24">
                  <c:v>41687.0</c:v>
                </c:pt>
                <c:pt idx="25">
                  <c:v>41688.0</c:v>
                </c:pt>
                <c:pt idx="26">
                  <c:v>41689.0</c:v>
                </c:pt>
                <c:pt idx="27">
                  <c:v>41689.0</c:v>
                </c:pt>
                <c:pt idx="28">
                  <c:v>41690.0</c:v>
                </c:pt>
                <c:pt idx="29">
                  <c:v>41691.0</c:v>
                </c:pt>
                <c:pt idx="30">
                  <c:v>41692.0</c:v>
                </c:pt>
                <c:pt idx="31">
                  <c:v>41693.0</c:v>
                </c:pt>
                <c:pt idx="32">
                  <c:v>41694.0</c:v>
                </c:pt>
                <c:pt idx="33">
                  <c:v>41694.0</c:v>
                </c:pt>
                <c:pt idx="34">
                  <c:v>41694.0</c:v>
                </c:pt>
                <c:pt idx="35">
                  <c:v>41695.0</c:v>
                </c:pt>
                <c:pt idx="36">
                  <c:v>41696.0</c:v>
                </c:pt>
                <c:pt idx="37">
                  <c:v>41697.0</c:v>
                </c:pt>
                <c:pt idx="38">
                  <c:v>41698.0</c:v>
                </c:pt>
              </c:numCache>
            </c:numRef>
          </c:cat>
          <c:val>
            <c:numRef>
              <c:f>'Febrero(14)'!$E$9:$E$47</c:f>
              <c:numCache>
                <c:formatCode>General</c:formatCode>
                <c:ptCount val="39"/>
                <c:pt idx="0">
                  <c:v>110000.0</c:v>
                </c:pt>
                <c:pt idx="1">
                  <c:v>94000.0</c:v>
                </c:pt>
                <c:pt idx="2">
                  <c:v>110000.0</c:v>
                </c:pt>
                <c:pt idx="3">
                  <c:v>110000.0</c:v>
                </c:pt>
                <c:pt idx="7">
                  <c:v>110000.0</c:v>
                </c:pt>
                <c:pt idx="9">
                  <c:v>110000.0</c:v>
                </c:pt>
                <c:pt idx="10">
                  <c:v>110000.0</c:v>
                </c:pt>
                <c:pt idx="11">
                  <c:v>94000.0</c:v>
                </c:pt>
                <c:pt idx="12">
                  <c:v>110000.0</c:v>
                </c:pt>
                <c:pt idx="13">
                  <c:v>110000.0</c:v>
                </c:pt>
                <c:pt idx="16">
                  <c:v>110000.0</c:v>
                </c:pt>
                <c:pt idx="17">
                  <c:v>110000.0</c:v>
                </c:pt>
                <c:pt idx="18">
                  <c:v>110000.0</c:v>
                </c:pt>
                <c:pt idx="23">
                  <c:v>94000.0</c:v>
                </c:pt>
                <c:pt idx="24">
                  <c:v>110000.0</c:v>
                </c:pt>
                <c:pt idx="26">
                  <c:v>110000.0</c:v>
                </c:pt>
                <c:pt idx="28">
                  <c:v>110000.0</c:v>
                </c:pt>
                <c:pt idx="29">
                  <c:v>110000.0</c:v>
                </c:pt>
                <c:pt idx="30">
                  <c:v>110000.0</c:v>
                </c:pt>
                <c:pt idx="31">
                  <c:v>94000.0</c:v>
                </c:pt>
                <c:pt idx="35">
                  <c:v>110000.0</c:v>
                </c:pt>
                <c:pt idx="36">
                  <c:v>110000.0</c:v>
                </c:pt>
                <c:pt idx="37">
                  <c:v>110000.0</c:v>
                </c:pt>
                <c:pt idx="38">
                  <c:v>110000.0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'Febrero(14)'!$F$8</c:f>
              <c:strCache>
                <c:ptCount val="1"/>
                <c:pt idx="0">
                  <c:v>EGRESO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'Febrero(14)'!$C$9:$C$47</c:f>
              <c:numCache>
                <c:formatCode>m/d/yy</c:formatCode>
                <c:ptCount val="39"/>
                <c:pt idx="0">
                  <c:v>41671.0</c:v>
                </c:pt>
                <c:pt idx="1">
                  <c:v>41672.0</c:v>
                </c:pt>
                <c:pt idx="2">
                  <c:v>41673.0</c:v>
                </c:pt>
                <c:pt idx="3">
                  <c:v>41674.0</c:v>
                </c:pt>
                <c:pt idx="4">
                  <c:v>41675.0</c:v>
                </c:pt>
                <c:pt idx="5">
                  <c:v>41675.0</c:v>
                </c:pt>
                <c:pt idx="6">
                  <c:v>41675.0</c:v>
                </c:pt>
                <c:pt idx="7">
                  <c:v>41675.0</c:v>
                </c:pt>
                <c:pt idx="8">
                  <c:v>41676.0</c:v>
                </c:pt>
                <c:pt idx="9">
                  <c:v>41677.0</c:v>
                </c:pt>
                <c:pt idx="10">
                  <c:v>41678.0</c:v>
                </c:pt>
                <c:pt idx="11">
                  <c:v>41679.0</c:v>
                </c:pt>
                <c:pt idx="12">
                  <c:v>41680.0</c:v>
                </c:pt>
                <c:pt idx="13">
                  <c:v>41681.0</c:v>
                </c:pt>
                <c:pt idx="14">
                  <c:v>41682.0</c:v>
                </c:pt>
                <c:pt idx="15">
                  <c:v>41682.0</c:v>
                </c:pt>
                <c:pt idx="16">
                  <c:v>41683.0</c:v>
                </c:pt>
                <c:pt idx="17">
                  <c:v>41684.0</c:v>
                </c:pt>
                <c:pt idx="18">
                  <c:v>41685.0</c:v>
                </c:pt>
                <c:pt idx="19">
                  <c:v>41685.0</c:v>
                </c:pt>
                <c:pt idx="20">
                  <c:v>41685.0</c:v>
                </c:pt>
                <c:pt idx="21">
                  <c:v>41685.0</c:v>
                </c:pt>
                <c:pt idx="22">
                  <c:v>41685.0</c:v>
                </c:pt>
                <c:pt idx="23">
                  <c:v>41686.0</c:v>
                </c:pt>
                <c:pt idx="24">
                  <c:v>41687.0</c:v>
                </c:pt>
                <c:pt idx="25">
                  <c:v>41688.0</c:v>
                </c:pt>
                <c:pt idx="26">
                  <c:v>41689.0</c:v>
                </c:pt>
                <c:pt idx="27">
                  <c:v>41689.0</c:v>
                </c:pt>
                <c:pt idx="28">
                  <c:v>41690.0</c:v>
                </c:pt>
                <c:pt idx="29">
                  <c:v>41691.0</c:v>
                </c:pt>
                <c:pt idx="30">
                  <c:v>41692.0</c:v>
                </c:pt>
                <c:pt idx="31">
                  <c:v>41693.0</c:v>
                </c:pt>
                <c:pt idx="32">
                  <c:v>41694.0</c:v>
                </c:pt>
                <c:pt idx="33">
                  <c:v>41694.0</c:v>
                </c:pt>
                <c:pt idx="34">
                  <c:v>41694.0</c:v>
                </c:pt>
                <c:pt idx="35">
                  <c:v>41695.0</c:v>
                </c:pt>
                <c:pt idx="36">
                  <c:v>41696.0</c:v>
                </c:pt>
                <c:pt idx="37">
                  <c:v>41697.0</c:v>
                </c:pt>
                <c:pt idx="38">
                  <c:v>41698.0</c:v>
                </c:pt>
              </c:numCache>
            </c:numRef>
          </c:cat>
          <c:val>
            <c:numRef>
              <c:f>'Febrero(14)'!$F$9:$F$47</c:f>
              <c:numCache>
                <c:formatCode>General</c:formatCode>
                <c:ptCount val="39"/>
                <c:pt idx="4">
                  <c:v>38000.0</c:v>
                </c:pt>
                <c:pt idx="5">
                  <c:v>124000.0</c:v>
                </c:pt>
                <c:pt idx="6">
                  <c:v>77000.0</c:v>
                </c:pt>
                <c:pt idx="8">
                  <c:v>16000.0</c:v>
                </c:pt>
                <c:pt idx="14">
                  <c:v>16000.0</c:v>
                </c:pt>
                <c:pt idx="15">
                  <c:v>176000.0</c:v>
                </c:pt>
                <c:pt idx="19">
                  <c:v>6000.0</c:v>
                </c:pt>
                <c:pt idx="20">
                  <c:v>130000.0</c:v>
                </c:pt>
                <c:pt idx="21">
                  <c:v>170000.0</c:v>
                </c:pt>
                <c:pt idx="22">
                  <c:v>240000.0</c:v>
                </c:pt>
                <c:pt idx="25">
                  <c:v>16000.0</c:v>
                </c:pt>
                <c:pt idx="27">
                  <c:v>50000.0</c:v>
                </c:pt>
                <c:pt idx="32">
                  <c:v>5000.0</c:v>
                </c:pt>
                <c:pt idx="33">
                  <c:v>10000.0</c:v>
                </c:pt>
                <c:pt idx="34">
                  <c:v>16000.0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38504"/>
        <c:axId val="2142744264"/>
      </c:lineChart>
      <c:dateAx>
        <c:axId val="2142738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2744264"/>
        <c:crosses val="autoZero"/>
        <c:auto val="1"/>
        <c:lblOffset val="100"/>
        <c:baseTimeUnit val="days"/>
      </c:dateAx>
      <c:valAx>
        <c:axId val="214274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38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'Marzo(14)'!$E$8</c:f>
              <c:strCache>
                <c:ptCount val="1"/>
                <c:pt idx="0">
                  <c:v>INGRESO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invertIfNegative val="0"/>
          <c:cat>
            <c:numRef>
              <c:f>'Marzo(14)'!$C$9:$C$57</c:f>
              <c:numCache>
                <c:formatCode>m/d/yy</c:formatCode>
                <c:ptCount val="49"/>
                <c:pt idx="0">
                  <c:v>41699.0</c:v>
                </c:pt>
                <c:pt idx="1">
                  <c:v>41700.0</c:v>
                </c:pt>
                <c:pt idx="2">
                  <c:v>41700.0</c:v>
                </c:pt>
                <c:pt idx="3">
                  <c:v>41701.0</c:v>
                </c:pt>
                <c:pt idx="4">
                  <c:v>41701.0</c:v>
                </c:pt>
                <c:pt idx="5">
                  <c:v>41702.0</c:v>
                </c:pt>
                <c:pt idx="6">
                  <c:v>41703.0</c:v>
                </c:pt>
                <c:pt idx="7">
                  <c:v>41704.0</c:v>
                </c:pt>
                <c:pt idx="8">
                  <c:v>41705.0</c:v>
                </c:pt>
                <c:pt idx="9">
                  <c:v>41706.0</c:v>
                </c:pt>
                <c:pt idx="10">
                  <c:v>41707.0</c:v>
                </c:pt>
                <c:pt idx="11">
                  <c:v>41708.0</c:v>
                </c:pt>
                <c:pt idx="12">
                  <c:v>41709.0</c:v>
                </c:pt>
                <c:pt idx="13">
                  <c:v>41709.0</c:v>
                </c:pt>
                <c:pt idx="14">
                  <c:v>41709.0</c:v>
                </c:pt>
                <c:pt idx="15">
                  <c:v>41709.0</c:v>
                </c:pt>
                <c:pt idx="16">
                  <c:v>41709.0</c:v>
                </c:pt>
                <c:pt idx="17">
                  <c:v>41710.0</c:v>
                </c:pt>
                <c:pt idx="18">
                  <c:v>41711.0</c:v>
                </c:pt>
                <c:pt idx="19">
                  <c:v>41711.0</c:v>
                </c:pt>
                <c:pt idx="20">
                  <c:v>41712.0</c:v>
                </c:pt>
                <c:pt idx="21">
                  <c:v>41713.0</c:v>
                </c:pt>
                <c:pt idx="22">
                  <c:v>41714.0</c:v>
                </c:pt>
                <c:pt idx="23">
                  <c:v>41714.0</c:v>
                </c:pt>
                <c:pt idx="24">
                  <c:v>41714.0</c:v>
                </c:pt>
                <c:pt idx="25">
                  <c:v>41715.0</c:v>
                </c:pt>
                <c:pt idx="26">
                  <c:v>41715.0</c:v>
                </c:pt>
                <c:pt idx="27">
                  <c:v>41716.0</c:v>
                </c:pt>
                <c:pt idx="28">
                  <c:v>41717.0</c:v>
                </c:pt>
                <c:pt idx="29">
                  <c:v>41718.0</c:v>
                </c:pt>
                <c:pt idx="30">
                  <c:v>41719.0</c:v>
                </c:pt>
                <c:pt idx="31">
                  <c:v>41720.0</c:v>
                </c:pt>
                <c:pt idx="32">
                  <c:v>41721.0</c:v>
                </c:pt>
                <c:pt idx="33">
                  <c:v>41721.0</c:v>
                </c:pt>
                <c:pt idx="34">
                  <c:v>41722.0</c:v>
                </c:pt>
                <c:pt idx="35">
                  <c:v>41723.0</c:v>
                </c:pt>
                <c:pt idx="36">
                  <c:v>41724.0</c:v>
                </c:pt>
                <c:pt idx="37">
                  <c:v>41725.0</c:v>
                </c:pt>
                <c:pt idx="38">
                  <c:v>41726.0</c:v>
                </c:pt>
                <c:pt idx="39">
                  <c:v>41727.0</c:v>
                </c:pt>
                <c:pt idx="40">
                  <c:v>41727.0</c:v>
                </c:pt>
                <c:pt idx="41">
                  <c:v>41727.0</c:v>
                </c:pt>
                <c:pt idx="42">
                  <c:v>41727.0</c:v>
                </c:pt>
                <c:pt idx="43">
                  <c:v>41727.0</c:v>
                </c:pt>
                <c:pt idx="44">
                  <c:v>41727.0</c:v>
                </c:pt>
                <c:pt idx="45">
                  <c:v>41727.0</c:v>
                </c:pt>
                <c:pt idx="46">
                  <c:v>41727.0</c:v>
                </c:pt>
                <c:pt idx="47">
                  <c:v>41728.0</c:v>
                </c:pt>
                <c:pt idx="48">
                  <c:v>41729.0</c:v>
                </c:pt>
              </c:numCache>
            </c:numRef>
          </c:cat>
          <c:val>
            <c:numRef>
              <c:f>'Marzo(14)'!$E$9:$E$57</c:f>
              <c:numCache>
                <c:formatCode>General</c:formatCode>
                <c:ptCount val="49"/>
                <c:pt idx="0">
                  <c:v>110000.0</c:v>
                </c:pt>
                <c:pt idx="4">
                  <c:v>110000.0</c:v>
                </c:pt>
                <c:pt idx="5">
                  <c:v>110000.0</c:v>
                </c:pt>
                <c:pt idx="6">
                  <c:v>110000.0</c:v>
                </c:pt>
                <c:pt idx="7">
                  <c:v>110000.0</c:v>
                </c:pt>
                <c:pt idx="9">
                  <c:v>110000.0</c:v>
                </c:pt>
                <c:pt idx="10">
                  <c:v>94000.0</c:v>
                </c:pt>
                <c:pt idx="11">
                  <c:v>110000.0</c:v>
                </c:pt>
                <c:pt idx="12">
                  <c:v>110000.0</c:v>
                </c:pt>
                <c:pt idx="17">
                  <c:v>110000.0</c:v>
                </c:pt>
                <c:pt idx="20">
                  <c:v>110000.0</c:v>
                </c:pt>
                <c:pt idx="21">
                  <c:v>110000.0</c:v>
                </c:pt>
                <c:pt idx="22">
                  <c:v>94000.0</c:v>
                </c:pt>
                <c:pt idx="25">
                  <c:v>40000.0</c:v>
                </c:pt>
                <c:pt idx="26">
                  <c:v>55000.0</c:v>
                </c:pt>
                <c:pt idx="27">
                  <c:v>110000.0</c:v>
                </c:pt>
                <c:pt idx="29">
                  <c:v>110000.0</c:v>
                </c:pt>
                <c:pt idx="30">
                  <c:v>110000.0</c:v>
                </c:pt>
                <c:pt idx="31">
                  <c:v>110000.0</c:v>
                </c:pt>
                <c:pt idx="32">
                  <c:v>94000.0</c:v>
                </c:pt>
                <c:pt idx="34">
                  <c:v>94000.0</c:v>
                </c:pt>
                <c:pt idx="36">
                  <c:v>110000.0</c:v>
                </c:pt>
                <c:pt idx="37">
                  <c:v>110000.0</c:v>
                </c:pt>
                <c:pt idx="38">
                  <c:v>110000.0</c:v>
                </c:pt>
                <c:pt idx="39">
                  <c:v>40000.0</c:v>
                </c:pt>
                <c:pt idx="40">
                  <c:v>55000.0</c:v>
                </c:pt>
                <c:pt idx="47">
                  <c:v>94000.0</c:v>
                </c:pt>
              </c:numCache>
            </c:numRef>
          </c:val>
        </c:ser>
        <c:ser>
          <c:idx val="2"/>
          <c:order val="1"/>
          <c:tx>
            <c:strRef>
              <c:f>'Marzo(14)'!$F$8</c:f>
              <c:strCache>
                <c:ptCount val="1"/>
                <c:pt idx="0">
                  <c:v>EGRESO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invertIfNegative val="0"/>
          <c:cat>
            <c:numRef>
              <c:f>'Marzo(14)'!$C$9:$C$57</c:f>
              <c:numCache>
                <c:formatCode>m/d/yy</c:formatCode>
                <c:ptCount val="49"/>
                <c:pt idx="0">
                  <c:v>41699.0</c:v>
                </c:pt>
                <c:pt idx="1">
                  <c:v>41700.0</c:v>
                </c:pt>
                <c:pt idx="2">
                  <c:v>41700.0</c:v>
                </c:pt>
                <c:pt idx="3">
                  <c:v>41701.0</c:v>
                </c:pt>
                <c:pt idx="4">
                  <c:v>41701.0</c:v>
                </c:pt>
                <c:pt idx="5">
                  <c:v>41702.0</c:v>
                </c:pt>
                <c:pt idx="6">
                  <c:v>41703.0</c:v>
                </c:pt>
                <c:pt idx="7">
                  <c:v>41704.0</c:v>
                </c:pt>
                <c:pt idx="8">
                  <c:v>41705.0</c:v>
                </c:pt>
                <c:pt idx="9">
                  <c:v>41706.0</c:v>
                </c:pt>
                <c:pt idx="10">
                  <c:v>41707.0</c:v>
                </c:pt>
                <c:pt idx="11">
                  <c:v>41708.0</c:v>
                </c:pt>
                <c:pt idx="12">
                  <c:v>41709.0</c:v>
                </c:pt>
                <c:pt idx="13">
                  <c:v>41709.0</c:v>
                </c:pt>
                <c:pt idx="14">
                  <c:v>41709.0</c:v>
                </c:pt>
                <c:pt idx="15">
                  <c:v>41709.0</c:v>
                </c:pt>
                <c:pt idx="16">
                  <c:v>41709.0</c:v>
                </c:pt>
                <c:pt idx="17">
                  <c:v>41710.0</c:v>
                </c:pt>
                <c:pt idx="18">
                  <c:v>41711.0</c:v>
                </c:pt>
                <c:pt idx="19">
                  <c:v>41711.0</c:v>
                </c:pt>
                <c:pt idx="20">
                  <c:v>41712.0</c:v>
                </c:pt>
                <c:pt idx="21">
                  <c:v>41713.0</c:v>
                </c:pt>
                <c:pt idx="22">
                  <c:v>41714.0</c:v>
                </c:pt>
                <c:pt idx="23">
                  <c:v>41714.0</c:v>
                </c:pt>
                <c:pt idx="24">
                  <c:v>41714.0</c:v>
                </c:pt>
                <c:pt idx="25">
                  <c:v>41715.0</c:v>
                </c:pt>
                <c:pt idx="26">
                  <c:v>41715.0</c:v>
                </c:pt>
                <c:pt idx="27">
                  <c:v>41716.0</c:v>
                </c:pt>
                <c:pt idx="28">
                  <c:v>41717.0</c:v>
                </c:pt>
                <c:pt idx="29">
                  <c:v>41718.0</c:v>
                </c:pt>
                <c:pt idx="30">
                  <c:v>41719.0</c:v>
                </c:pt>
                <c:pt idx="31">
                  <c:v>41720.0</c:v>
                </c:pt>
                <c:pt idx="32">
                  <c:v>41721.0</c:v>
                </c:pt>
                <c:pt idx="33">
                  <c:v>41721.0</c:v>
                </c:pt>
                <c:pt idx="34">
                  <c:v>41722.0</c:v>
                </c:pt>
                <c:pt idx="35">
                  <c:v>41723.0</c:v>
                </c:pt>
                <c:pt idx="36">
                  <c:v>41724.0</c:v>
                </c:pt>
                <c:pt idx="37">
                  <c:v>41725.0</c:v>
                </c:pt>
                <c:pt idx="38">
                  <c:v>41726.0</c:v>
                </c:pt>
                <c:pt idx="39">
                  <c:v>41727.0</c:v>
                </c:pt>
                <c:pt idx="40">
                  <c:v>41727.0</c:v>
                </c:pt>
                <c:pt idx="41">
                  <c:v>41727.0</c:v>
                </c:pt>
                <c:pt idx="42">
                  <c:v>41727.0</c:v>
                </c:pt>
                <c:pt idx="43">
                  <c:v>41727.0</c:v>
                </c:pt>
                <c:pt idx="44">
                  <c:v>41727.0</c:v>
                </c:pt>
                <c:pt idx="45">
                  <c:v>41727.0</c:v>
                </c:pt>
                <c:pt idx="46">
                  <c:v>41727.0</c:v>
                </c:pt>
                <c:pt idx="47">
                  <c:v>41728.0</c:v>
                </c:pt>
                <c:pt idx="48">
                  <c:v>41729.0</c:v>
                </c:pt>
              </c:numCache>
            </c:numRef>
          </c:cat>
          <c:val>
            <c:numRef>
              <c:f>'Marzo(14)'!$F$9:$F$57</c:f>
              <c:numCache>
                <c:formatCode>General</c:formatCode>
                <c:ptCount val="49"/>
                <c:pt idx="1">
                  <c:v>16000.0</c:v>
                </c:pt>
                <c:pt idx="2">
                  <c:v>5000.0</c:v>
                </c:pt>
                <c:pt idx="3">
                  <c:v>1.475E6</c:v>
                </c:pt>
                <c:pt idx="8">
                  <c:v>16000.0</c:v>
                </c:pt>
                <c:pt idx="13">
                  <c:v>5000.0</c:v>
                </c:pt>
                <c:pt idx="14">
                  <c:v>77000.0</c:v>
                </c:pt>
                <c:pt idx="15">
                  <c:v>39000.0</c:v>
                </c:pt>
                <c:pt idx="16">
                  <c:v>65000.0</c:v>
                </c:pt>
                <c:pt idx="18">
                  <c:v>16000.0</c:v>
                </c:pt>
                <c:pt idx="19">
                  <c:v>176000.0</c:v>
                </c:pt>
                <c:pt idx="23">
                  <c:v>10000.0</c:v>
                </c:pt>
                <c:pt idx="24">
                  <c:v>170000.0</c:v>
                </c:pt>
                <c:pt idx="28">
                  <c:v>16000.0</c:v>
                </c:pt>
                <c:pt idx="33">
                  <c:v>140000.0</c:v>
                </c:pt>
                <c:pt idx="35">
                  <c:v>16000.0</c:v>
                </c:pt>
                <c:pt idx="41">
                  <c:v>140000.0</c:v>
                </c:pt>
                <c:pt idx="42">
                  <c:v>20000.0</c:v>
                </c:pt>
                <c:pt idx="43">
                  <c:v>124000.0</c:v>
                </c:pt>
                <c:pt idx="44">
                  <c:v>50000.0</c:v>
                </c:pt>
                <c:pt idx="45">
                  <c:v>65000.0</c:v>
                </c:pt>
                <c:pt idx="46">
                  <c:v>100000.0</c:v>
                </c:pt>
                <c:pt idx="48">
                  <c:v>16000.0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6168"/>
        <c:axId val="2142789208"/>
      </c:barChart>
      <c:dateAx>
        <c:axId val="2142786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2789208"/>
        <c:crosses val="autoZero"/>
        <c:auto val="1"/>
        <c:lblOffset val="100"/>
        <c:baseTimeUnit val="days"/>
      </c:dateAx>
      <c:valAx>
        <c:axId val="21427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861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57</xdr:row>
      <xdr:rowOff>171450</xdr:rowOff>
    </xdr:from>
    <xdr:to>
      <xdr:col>10</xdr:col>
      <xdr:colOff>469900</xdr:colOff>
      <xdr:row>76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53</xdr:row>
      <xdr:rowOff>171450</xdr:rowOff>
    </xdr:from>
    <xdr:to>
      <xdr:col>10</xdr:col>
      <xdr:colOff>469900</xdr:colOff>
      <xdr:row>72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62</xdr:row>
      <xdr:rowOff>6350</xdr:rowOff>
    </xdr:from>
    <xdr:to>
      <xdr:col>10</xdr:col>
      <xdr:colOff>508000</xdr:colOff>
      <xdr:row>80</xdr:row>
      <xdr:rowOff>50800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A8" workbookViewId="0">
      <selection activeCell="F36" sqref="F3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</cols>
  <sheetData>
    <row r="2" spans="2:10" ht="36">
      <c r="B2" s="1" t="s">
        <v>0</v>
      </c>
      <c r="I2" t="s">
        <v>15</v>
      </c>
      <c r="J2">
        <v>54000</v>
      </c>
    </row>
    <row r="3" spans="2:10">
      <c r="I3" t="s">
        <v>16</v>
      </c>
      <c r="J3">
        <v>46000</v>
      </c>
    </row>
    <row r="4" spans="2:10">
      <c r="I4" t="s">
        <v>17</v>
      </c>
      <c r="J4">
        <v>74000</v>
      </c>
    </row>
    <row r="5" spans="2:10">
      <c r="I5" t="s">
        <v>18</v>
      </c>
      <c r="J5">
        <v>38000</v>
      </c>
    </row>
    <row r="8" spans="2:10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0">
      <c r="C9" s="2">
        <v>41585</v>
      </c>
      <c r="D9" t="s">
        <v>11</v>
      </c>
      <c r="E9">
        <v>40000</v>
      </c>
      <c r="G9" t="s">
        <v>8</v>
      </c>
    </row>
    <row r="10" spans="2:10">
      <c r="C10" s="2">
        <v>41585</v>
      </c>
      <c r="D10" t="s">
        <v>12</v>
      </c>
      <c r="F10">
        <v>40000</v>
      </c>
    </row>
    <row r="11" spans="2:10">
      <c r="C11" s="2">
        <v>41586</v>
      </c>
      <c r="D11" t="s">
        <v>7</v>
      </c>
      <c r="E11">
        <v>108000</v>
      </c>
      <c r="G11" t="s">
        <v>8</v>
      </c>
    </row>
    <row r="12" spans="2:10">
      <c r="C12" s="2">
        <v>41587</v>
      </c>
      <c r="D12" t="s">
        <v>9</v>
      </c>
      <c r="E12">
        <v>32000</v>
      </c>
      <c r="G12" t="s">
        <v>8</v>
      </c>
    </row>
    <row r="13" spans="2:10">
      <c r="C13" s="2">
        <v>41587</v>
      </c>
      <c r="D13" t="s">
        <v>10</v>
      </c>
      <c r="E13">
        <v>54000</v>
      </c>
      <c r="G13" t="s">
        <v>8</v>
      </c>
    </row>
    <row r="14" spans="2:10">
      <c r="C14" s="2">
        <v>41588</v>
      </c>
      <c r="D14" t="s">
        <v>7</v>
      </c>
      <c r="E14">
        <v>92000</v>
      </c>
      <c r="G14" t="s">
        <v>8</v>
      </c>
    </row>
    <row r="15" spans="2:10">
      <c r="C15" s="2">
        <v>41589</v>
      </c>
      <c r="D15" t="s">
        <v>13</v>
      </c>
      <c r="F15">
        <v>16000</v>
      </c>
    </row>
    <row r="16" spans="2:10">
      <c r="C16" s="2">
        <v>41590</v>
      </c>
      <c r="D16" t="s">
        <v>7</v>
      </c>
      <c r="E16">
        <v>108000</v>
      </c>
      <c r="G16" t="s">
        <v>8</v>
      </c>
    </row>
    <row r="17" spans="3:7">
      <c r="C17" s="2">
        <v>41591</v>
      </c>
      <c r="D17" t="s">
        <v>7</v>
      </c>
      <c r="E17">
        <v>108000</v>
      </c>
      <c r="G17" t="s">
        <v>8</v>
      </c>
    </row>
    <row r="18" spans="3:7">
      <c r="C18" s="2">
        <v>41592</v>
      </c>
      <c r="D18" t="s">
        <v>7</v>
      </c>
      <c r="E18">
        <v>108000</v>
      </c>
      <c r="G18" t="s">
        <v>8</v>
      </c>
    </row>
    <row r="19" spans="3:7">
      <c r="C19" s="2">
        <v>41593</v>
      </c>
      <c r="D19" t="s">
        <v>7</v>
      </c>
      <c r="E19">
        <v>108000</v>
      </c>
      <c r="G19" t="s">
        <v>8</v>
      </c>
    </row>
    <row r="20" spans="3:7">
      <c r="C20" s="2">
        <v>41594</v>
      </c>
      <c r="D20" t="s">
        <v>13</v>
      </c>
      <c r="F20">
        <v>16000</v>
      </c>
    </row>
    <row r="21" spans="3:7">
      <c r="C21" s="2">
        <v>41595</v>
      </c>
      <c r="D21" t="s">
        <v>7</v>
      </c>
      <c r="E21">
        <v>92000</v>
      </c>
      <c r="G21" t="s">
        <v>8</v>
      </c>
    </row>
    <row r="22" spans="3:7">
      <c r="C22" s="2">
        <v>41596</v>
      </c>
      <c r="D22" t="s">
        <v>7</v>
      </c>
      <c r="E22">
        <v>108000</v>
      </c>
      <c r="G22" t="s">
        <v>8</v>
      </c>
    </row>
    <row r="23" spans="3:7">
      <c r="C23" s="2">
        <v>41597</v>
      </c>
      <c r="D23" t="s">
        <v>7</v>
      </c>
      <c r="E23">
        <v>108000</v>
      </c>
      <c r="G23" t="s">
        <v>8</v>
      </c>
    </row>
    <row r="24" spans="3:7">
      <c r="C24" s="2">
        <v>41598</v>
      </c>
      <c r="D24" t="s">
        <v>7</v>
      </c>
      <c r="E24">
        <v>108000</v>
      </c>
      <c r="G24" t="s">
        <v>8</v>
      </c>
    </row>
    <row r="25" spans="3:7">
      <c r="C25" s="2">
        <v>41599</v>
      </c>
      <c r="D25" t="s">
        <v>7</v>
      </c>
      <c r="E25">
        <v>108000</v>
      </c>
      <c r="G25" t="s">
        <v>8</v>
      </c>
    </row>
    <row r="26" spans="3:7">
      <c r="C26" s="2">
        <v>41600</v>
      </c>
      <c r="D26" t="s">
        <v>19</v>
      </c>
      <c r="F26">
        <v>40000</v>
      </c>
    </row>
    <row r="27" spans="3:7">
      <c r="C27" s="2">
        <v>41600</v>
      </c>
      <c r="D27" t="s">
        <v>13</v>
      </c>
      <c r="F27">
        <v>16000</v>
      </c>
    </row>
    <row r="28" spans="3:7">
      <c r="C28" s="2">
        <v>41600</v>
      </c>
      <c r="D28" t="s">
        <v>20</v>
      </c>
      <c r="F28">
        <v>60000</v>
      </c>
    </row>
    <row r="29" spans="3:7">
      <c r="C29" s="2">
        <v>41601</v>
      </c>
      <c r="D29" t="s">
        <v>7</v>
      </c>
      <c r="E29">
        <v>108000</v>
      </c>
      <c r="G29" t="s">
        <v>8</v>
      </c>
    </row>
    <row r="30" spans="3:7">
      <c r="C30" s="2">
        <v>41602</v>
      </c>
      <c r="D30" t="s">
        <v>7</v>
      </c>
      <c r="E30">
        <v>92000</v>
      </c>
      <c r="G30" t="s">
        <v>8</v>
      </c>
    </row>
    <row r="31" spans="3:7">
      <c r="C31" s="2">
        <v>41603</v>
      </c>
      <c r="D31" t="s">
        <v>7</v>
      </c>
      <c r="E31">
        <v>108000</v>
      </c>
      <c r="G31" t="s">
        <v>8</v>
      </c>
    </row>
    <row r="32" spans="3:7">
      <c r="C32" s="2">
        <v>41604</v>
      </c>
      <c r="D32" t="s">
        <v>7</v>
      </c>
      <c r="E32">
        <v>108000</v>
      </c>
      <c r="G32" t="s">
        <v>8</v>
      </c>
    </row>
    <row r="33" spans="3:8">
      <c r="C33" s="2">
        <v>41605</v>
      </c>
      <c r="D33" t="s">
        <v>7</v>
      </c>
      <c r="E33">
        <v>108000</v>
      </c>
      <c r="G33" t="s">
        <v>8</v>
      </c>
    </row>
    <row r="34" spans="3:8">
      <c r="C34" s="2">
        <v>41606</v>
      </c>
      <c r="D34" t="s">
        <v>13</v>
      </c>
      <c r="F34">
        <v>16000</v>
      </c>
    </row>
    <row r="35" spans="3:8">
      <c r="C35" s="2">
        <v>41607</v>
      </c>
      <c r="D35" t="s">
        <v>7</v>
      </c>
      <c r="E35">
        <v>108000</v>
      </c>
    </row>
    <row r="36" spans="3:8">
      <c r="C36" s="2">
        <v>41608</v>
      </c>
      <c r="D36" t="s">
        <v>7</v>
      </c>
      <c r="E36">
        <v>108000</v>
      </c>
    </row>
    <row r="37" spans="3:8">
      <c r="C37" t="s">
        <v>14</v>
      </c>
      <c r="E37">
        <f>SUM(E9:E36)</f>
        <v>2022000</v>
      </c>
      <c r="F37">
        <f>SUM(F9:F36)</f>
        <v>204000</v>
      </c>
      <c r="H37">
        <f>E37-F37</f>
        <v>1818000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opLeftCell="A30" workbookViewId="0">
      <selection activeCell="F53" sqref="F5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41852</v>
      </c>
      <c r="D9" t="s">
        <v>7</v>
      </c>
      <c r="E9">
        <v>112000</v>
      </c>
      <c r="G9" s="4" t="s">
        <v>38</v>
      </c>
    </row>
    <row r="10" spans="2:11">
      <c r="C10" s="2">
        <v>41853</v>
      </c>
      <c r="D10" t="s">
        <v>7</v>
      </c>
      <c r="E10">
        <v>112000</v>
      </c>
    </row>
    <row r="11" spans="2:11">
      <c r="C11" s="2">
        <v>41854</v>
      </c>
      <c r="D11" t="s">
        <v>7</v>
      </c>
      <c r="E11">
        <v>96000</v>
      </c>
    </row>
    <row r="12" spans="2:11">
      <c r="C12" s="2">
        <v>41854</v>
      </c>
      <c r="D12" t="s">
        <v>34</v>
      </c>
      <c r="F12">
        <v>5000</v>
      </c>
    </row>
    <row r="13" spans="2:11">
      <c r="C13" s="2">
        <v>41855</v>
      </c>
      <c r="D13" t="s">
        <v>7</v>
      </c>
      <c r="E13">
        <v>112000</v>
      </c>
    </row>
    <row r="14" spans="2:11">
      <c r="C14" s="2">
        <v>41856</v>
      </c>
      <c r="D14" t="s">
        <v>7</v>
      </c>
      <c r="E14">
        <v>112000</v>
      </c>
    </row>
    <row r="15" spans="2:11">
      <c r="C15" s="2">
        <v>41857</v>
      </c>
      <c r="D15" t="s">
        <v>94</v>
      </c>
      <c r="F15">
        <v>16000</v>
      </c>
    </row>
    <row r="16" spans="2:11">
      <c r="C16" s="2">
        <v>41857</v>
      </c>
      <c r="D16" t="s">
        <v>18</v>
      </c>
      <c r="F16">
        <v>39000</v>
      </c>
    </row>
    <row r="17" spans="3:6">
      <c r="C17" s="2">
        <v>41857</v>
      </c>
      <c r="D17" s="4" t="s">
        <v>69</v>
      </c>
      <c r="F17">
        <v>77000</v>
      </c>
    </row>
    <row r="18" spans="3:6">
      <c r="C18" s="2">
        <v>41858</v>
      </c>
      <c r="D18" t="s">
        <v>104</v>
      </c>
      <c r="F18">
        <v>176000</v>
      </c>
    </row>
    <row r="19" spans="3:6">
      <c r="C19" s="2">
        <v>41858</v>
      </c>
      <c r="D19" t="s">
        <v>7</v>
      </c>
      <c r="E19">
        <v>96000</v>
      </c>
    </row>
    <row r="20" spans="3:6">
      <c r="C20" s="2">
        <v>41859</v>
      </c>
      <c r="D20" t="s">
        <v>7</v>
      </c>
      <c r="E20">
        <v>112000</v>
      </c>
    </row>
    <row r="21" spans="3:6">
      <c r="C21" s="2">
        <v>41860</v>
      </c>
      <c r="D21" t="s">
        <v>7</v>
      </c>
      <c r="E21">
        <v>112000</v>
      </c>
    </row>
    <row r="22" spans="3:6">
      <c r="C22" s="2">
        <v>41861</v>
      </c>
      <c r="D22" t="s">
        <v>7</v>
      </c>
      <c r="E22">
        <v>96000</v>
      </c>
    </row>
    <row r="23" spans="3:6">
      <c r="C23" s="2">
        <v>41862</v>
      </c>
      <c r="D23" t="s">
        <v>7</v>
      </c>
      <c r="E23">
        <v>112000</v>
      </c>
    </row>
    <row r="24" spans="3:6">
      <c r="C24" s="2">
        <v>41863</v>
      </c>
      <c r="D24" t="s">
        <v>94</v>
      </c>
      <c r="F24">
        <v>16000</v>
      </c>
    </row>
    <row r="25" spans="3:6">
      <c r="C25" s="2">
        <v>41863</v>
      </c>
      <c r="D25" t="s">
        <v>100</v>
      </c>
      <c r="F25">
        <v>65000</v>
      </c>
    </row>
    <row r="26" spans="3:6">
      <c r="C26" s="2">
        <v>41863</v>
      </c>
      <c r="D26" s="4" t="s">
        <v>40</v>
      </c>
      <c r="F26">
        <v>120000</v>
      </c>
    </row>
    <row r="27" spans="3:6">
      <c r="C27" s="2">
        <v>41864</v>
      </c>
      <c r="D27" t="s">
        <v>7</v>
      </c>
      <c r="E27">
        <v>112000</v>
      </c>
    </row>
    <row r="28" spans="3:6">
      <c r="C28" s="2">
        <v>41865</v>
      </c>
      <c r="D28" t="s">
        <v>7</v>
      </c>
      <c r="E28">
        <v>112000</v>
      </c>
    </row>
    <row r="29" spans="3:6">
      <c r="C29" s="2">
        <v>41866</v>
      </c>
      <c r="D29" t="s">
        <v>7</v>
      </c>
      <c r="E29">
        <v>112000</v>
      </c>
    </row>
    <row r="30" spans="3:6">
      <c r="C30" s="2">
        <v>41867</v>
      </c>
      <c r="D30" t="s">
        <v>7</v>
      </c>
      <c r="E30">
        <v>112000</v>
      </c>
    </row>
    <row r="31" spans="3:6">
      <c r="C31" s="2">
        <v>41868</v>
      </c>
      <c r="D31" t="s">
        <v>7</v>
      </c>
      <c r="E31">
        <v>96000</v>
      </c>
    </row>
    <row r="32" spans="3:6">
      <c r="C32" s="2">
        <v>41869</v>
      </c>
      <c r="D32" t="s">
        <v>94</v>
      </c>
      <c r="F32">
        <v>16000</v>
      </c>
    </row>
    <row r="33" spans="3:6">
      <c r="C33" s="2">
        <v>41870</v>
      </c>
      <c r="D33" t="s">
        <v>7</v>
      </c>
      <c r="E33">
        <v>112000</v>
      </c>
    </row>
    <row r="34" spans="3:6">
      <c r="C34" s="2">
        <v>41871</v>
      </c>
      <c r="D34" t="s">
        <v>7</v>
      </c>
      <c r="E34">
        <v>112000</v>
      </c>
    </row>
    <row r="35" spans="3:6">
      <c r="C35" s="2">
        <v>41872</v>
      </c>
      <c r="D35" t="s">
        <v>7</v>
      </c>
      <c r="E35">
        <v>112000</v>
      </c>
    </row>
    <row r="36" spans="3:6">
      <c r="C36" s="2">
        <v>41873</v>
      </c>
      <c r="D36" t="s">
        <v>7</v>
      </c>
      <c r="E36">
        <v>112000</v>
      </c>
    </row>
    <row r="37" spans="3:6">
      <c r="C37" s="2">
        <v>41874</v>
      </c>
      <c r="D37" t="s">
        <v>94</v>
      </c>
      <c r="F37">
        <v>16000</v>
      </c>
    </row>
    <row r="38" spans="3:6">
      <c r="C38" s="5">
        <v>41874</v>
      </c>
      <c r="D38" t="s">
        <v>105</v>
      </c>
      <c r="F38">
        <v>140000</v>
      </c>
    </row>
    <row r="39" spans="3:6">
      <c r="C39" s="2">
        <v>41874</v>
      </c>
      <c r="D39" t="s">
        <v>106</v>
      </c>
      <c r="F39">
        <v>40000</v>
      </c>
    </row>
    <row r="40" spans="3:6">
      <c r="C40" s="2">
        <v>41875</v>
      </c>
      <c r="D40" t="s">
        <v>7</v>
      </c>
      <c r="E40">
        <v>96000</v>
      </c>
    </row>
    <row r="41" spans="3:6">
      <c r="C41" s="2">
        <v>41876</v>
      </c>
      <c r="D41" t="s">
        <v>7</v>
      </c>
      <c r="E41">
        <v>112000</v>
      </c>
    </row>
    <row r="42" spans="3:6">
      <c r="C42" s="2">
        <v>41877</v>
      </c>
      <c r="D42" t="s">
        <v>7</v>
      </c>
      <c r="E42">
        <v>112000</v>
      </c>
    </row>
    <row r="43" spans="3:6">
      <c r="C43" s="2">
        <v>41878</v>
      </c>
      <c r="D43" t="s">
        <v>7</v>
      </c>
      <c r="E43">
        <v>112000</v>
      </c>
    </row>
    <row r="44" spans="3:6">
      <c r="C44" s="2">
        <v>41879</v>
      </c>
      <c r="D44" t="s">
        <v>7</v>
      </c>
      <c r="E44">
        <v>112000</v>
      </c>
    </row>
    <row r="45" spans="3:6">
      <c r="C45" s="2">
        <v>41880</v>
      </c>
      <c r="D45" t="s">
        <v>94</v>
      </c>
      <c r="F45">
        <v>16000</v>
      </c>
    </row>
    <row r="46" spans="3:6">
      <c r="C46" s="2">
        <v>41880</v>
      </c>
      <c r="D46" t="s">
        <v>107</v>
      </c>
      <c r="F46">
        <v>100000</v>
      </c>
    </row>
    <row r="47" spans="3:6">
      <c r="C47" s="2">
        <v>41881</v>
      </c>
      <c r="D47" t="s">
        <v>7</v>
      </c>
      <c r="E47">
        <v>112000</v>
      </c>
    </row>
    <row r="48" spans="3:6">
      <c r="C48" s="2">
        <v>41882</v>
      </c>
      <c r="D48" t="s">
        <v>7</v>
      </c>
      <c r="E48">
        <v>96000</v>
      </c>
    </row>
    <row r="49" spans="3:8">
      <c r="C49" s="2">
        <v>41882</v>
      </c>
      <c r="D49" t="s">
        <v>108</v>
      </c>
      <c r="F49" s="4">
        <v>1974000</v>
      </c>
    </row>
    <row r="50" spans="3:8">
      <c r="C50" t="s">
        <v>14</v>
      </c>
      <c r="E50">
        <f>SUM(E9:E48)</f>
        <v>2816000</v>
      </c>
      <c r="F50">
        <f>SUM(F9:F49)</f>
        <v>2816000</v>
      </c>
      <c r="H50">
        <f>E50-F50</f>
        <v>0</v>
      </c>
    </row>
    <row r="52" spans="3:8">
      <c r="C52" t="s">
        <v>89</v>
      </c>
      <c r="E52">
        <f>SUM(E9:E48)</f>
        <v>2816000</v>
      </c>
      <c r="F52">
        <f>SUM(F9:F48)</f>
        <v>842000</v>
      </c>
      <c r="H52">
        <f>E52-F52</f>
        <v>1974000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opLeftCell="A23" workbookViewId="0">
      <selection activeCell="G56" sqref="G5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41883</v>
      </c>
      <c r="D9" t="s">
        <v>7</v>
      </c>
      <c r="E9">
        <v>112000</v>
      </c>
      <c r="G9" s="4" t="s">
        <v>38</v>
      </c>
    </row>
    <row r="10" spans="2:11">
      <c r="C10" s="2">
        <v>41884</v>
      </c>
      <c r="D10" t="s">
        <v>7</v>
      </c>
      <c r="E10">
        <v>112000</v>
      </c>
      <c r="G10" s="4" t="s">
        <v>38</v>
      </c>
    </row>
    <row r="11" spans="2:11">
      <c r="C11" s="2">
        <v>41885</v>
      </c>
      <c r="D11" t="s">
        <v>33</v>
      </c>
      <c r="F11">
        <v>65000</v>
      </c>
      <c r="G11" s="4"/>
    </row>
    <row r="12" spans="2:11">
      <c r="C12" s="2">
        <v>41885</v>
      </c>
      <c r="D12" t="s">
        <v>7</v>
      </c>
      <c r="E12">
        <v>112000</v>
      </c>
      <c r="G12" s="4" t="s">
        <v>38</v>
      </c>
    </row>
    <row r="13" spans="2:11">
      <c r="C13" s="2">
        <v>41886</v>
      </c>
      <c r="D13" t="s">
        <v>27</v>
      </c>
      <c r="F13">
        <v>16000</v>
      </c>
    </row>
    <row r="14" spans="2:11">
      <c r="C14" s="2">
        <v>41887</v>
      </c>
      <c r="D14" t="s">
        <v>7</v>
      </c>
      <c r="E14">
        <v>112000</v>
      </c>
      <c r="G14" s="4" t="s">
        <v>38</v>
      </c>
    </row>
    <row r="15" spans="2:11">
      <c r="C15" s="2">
        <v>41888</v>
      </c>
      <c r="D15" t="s">
        <v>7</v>
      </c>
      <c r="E15">
        <v>112000</v>
      </c>
      <c r="G15" s="4" t="s">
        <v>38</v>
      </c>
    </row>
    <row r="16" spans="2:11">
      <c r="C16" s="2">
        <v>41889</v>
      </c>
      <c r="D16" t="s">
        <v>40</v>
      </c>
      <c r="F16">
        <v>120000</v>
      </c>
    </row>
    <row r="17" spans="3:7">
      <c r="C17" s="2">
        <v>41889</v>
      </c>
      <c r="D17" t="s">
        <v>18</v>
      </c>
      <c r="F17">
        <v>39000</v>
      </c>
    </row>
    <row r="18" spans="3:7">
      <c r="C18" s="2">
        <v>41889</v>
      </c>
      <c r="D18" s="4" t="s">
        <v>69</v>
      </c>
      <c r="F18">
        <v>77000</v>
      </c>
    </row>
    <row r="19" spans="3:7">
      <c r="C19" s="2">
        <v>41889</v>
      </c>
      <c r="D19" t="s">
        <v>109</v>
      </c>
      <c r="E19">
        <v>48000</v>
      </c>
      <c r="G19" s="4" t="s">
        <v>38</v>
      </c>
    </row>
    <row r="20" spans="3:7">
      <c r="C20" s="2">
        <v>41889</v>
      </c>
      <c r="D20" t="s">
        <v>10</v>
      </c>
      <c r="E20">
        <v>48000</v>
      </c>
      <c r="G20" s="4" t="s">
        <v>38</v>
      </c>
    </row>
    <row r="21" spans="3:7">
      <c r="C21" s="2">
        <v>41890</v>
      </c>
      <c r="D21" t="s">
        <v>7</v>
      </c>
      <c r="E21">
        <v>112000</v>
      </c>
      <c r="G21" s="4" t="s">
        <v>38</v>
      </c>
    </row>
    <row r="22" spans="3:7">
      <c r="C22" s="2">
        <v>41891</v>
      </c>
      <c r="D22" t="s">
        <v>7</v>
      </c>
      <c r="E22">
        <v>112000</v>
      </c>
      <c r="G22" s="4" t="s">
        <v>38</v>
      </c>
    </row>
    <row r="23" spans="3:7">
      <c r="C23" s="2">
        <v>41892</v>
      </c>
      <c r="D23" t="s">
        <v>27</v>
      </c>
      <c r="F23">
        <v>0</v>
      </c>
    </row>
    <row r="24" spans="3:7">
      <c r="C24" s="2">
        <v>41892</v>
      </c>
      <c r="D24" t="s">
        <v>110</v>
      </c>
      <c r="F24">
        <v>120000</v>
      </c>
    </row>
    <row r="25" spans="3:7">
      <c r="C25" s="2">
        <v>41893</v>
      </c>
      <c r="D25" t="s">
        <v>7</v>
      </c>
      <c r="E25">
        <v>112000</v>
      </c>
      <c r="G25" s="4" t="s">
        <v>38</v>
      </c>
    </row>
    <row r="26" spans="3:7">
      <c r="C26" s="2">
        <v>41894</v>
      </c>
      <c r="D26" t="s">
        <v>7</v>
      </c>
      <c r="E26">
        <v>112000</v>
      </c>
      <c r="G26" s="4" t="s">
        <v>38</v>
      </c>
    </row>
    <row r="27" spans="3:7">
      <c r="C27" s="2">
        <v>41895</v>
      </c>
      <c r="D27" t="s">
        <v>7</v>
      </c>
      <c r="E27">
        <v>112000</v>
      </c>
      <c r="G27" s="4" t="s">
        <v>38</v>
      </c>
    </row>
    <row r="28" spans="3:7">
      <c r="C28" s="2">
        <v>41896</v>
      </c>
      <c r="D28" t="s">
        <v>7</v>
      </c>
      <c r="E28">
        <v>96000</v>
      </c>
      <c r="G28" s="4" t="s">
        <v>38</v>
      </c>
    </row>
    <row r="29" spans="3:7">
      <c r="C29" s="2">
        <v>41896</v>
      </c>
      <c r="D29" t="s">
        <v>34</v>
      </c>
      <c r="F29">
        <v>5000</v>
      </c>
    </row>
    <row r="30" spans="3:7">
      <c r="C30" s="2">
        <v>41896</v>
      </c>
      <c r="D30" t="s">
        <v>44</v>
      </c>
      <c r="F30">
        <v>29000</v>
      </c>
    </row>
    <row r="31" spans="3:7">
      <c r="C31" s="2">
        <v>41897</v>
      </c>
      <c r="D31" t="s">
        <v>7</v>
      </c>
      <c r="E31">
        <v>112000</v>
      </c>
      <c r="G31" s="4" t="s">
        <v>38</v>
      </c>
    </row>
    <row r="32" spans="3:7">
      <c r="C32" s="2">
        <v>41898</v>
      </c>
      <c r="D32" t="s">
        <v>27</v>
      </c>
      <c r="F32">
        <v>16000</v>
      </c>
    </row>
    <row r="33" spans="3:7">
      <c r="C33" s="2">
        <v>41899</v>
      </c>
      <c r="D33" t="s">
        <v>7</v>
      </c>
      <c r="E33">
        <v>112000</v>
      </c>
      <c r="G33" s="4" t="s">
        <v>38</v>
      </c>
    </row>
    <row r="34" spans="3:7">
      <c r="C34" s="2">
        <v>41900</v>
      </c>
      <c r="D34" t="s">
        <v>7</v>
      </c>
      <c r="E34">
        <v>112000</v>
      </c>
      <c r="G34" s="4" t="s">
        <v>38</v>
      </c>
    </row>
    <row r="35" spans="3:7">
      <c r="C35" s="2">
        <v>41901</v>
      </c>
      <c r="D35" t="s">
        <v>7</v>
      </c>
      <c r="E35">
        <v>112000</v>
      </c>
      <c r="G35" s="4" t="s">
        <v>38</v>
      </c>
    </row>
    <row r="36" spans="3:7">
      <c r="C36" s="2">
        <v>41902</v>
      </c>
      <c r="D36" t="s">
        <v>7</v>
      </c>
      <c r="E36">
        <v>112000</v>
      </c>
      <c r="G36" s="4" t="s">
        <v>38</v>
      </c>
    </row>
    <row r="37" spans="3:7">
      <c r="C37" s="2">
        <v>41902</v>
      </c>
      <c r="D37" t="s">
        <v>111</v>
      </c>
      <c r="F37">
        <v>150000</v>
      </c>
    </row>
    <row r="38" spans="3:7">
      <c r="C38" s="2">
        <v>41903</v>
      </c>
      <c r="D38" t="s">
        <v>7</v>
      </c>
      <c r="E38">
        <v>96000</v>
      </c>
      <c r="G38" s="4" t="s">
        <v>38</v>
      </c>
    </row>
    <row r="39" spans="3:7">
      <c r="C39" s="2">
        <v>41904</v>
      </c>
      <c r="D39" t="s">
        <v>27</v>
      </c>
      <c r="F39">
        <v>16000</v>
      </c>
    </row>
    <row r="40" spans="3:7">
      <c r="C40" s="2">
        <v>41905</v>
      </c>
      <c r="D40" t="s">
        <v>7</v>
      </c>
      <c r="E40">
        <v>112000</v>
      </c>
      <c r="G40" s="4" t="s">
        <v>38</v>
      </c>
    </row>
    <row r="41" spans="3:7">
      <c r="C41" s="2">
        <v>41906</v>
      </c>
      <c r="D41" t="s">
        <v>7</v>
      </c>
      <c r="E41">
        <v>112000</v>
      </c>
      <c r="G41" s="4" t="s">
        <v>38</v>
      </c>
    </row>
    <row r="42" spans="3:7">
      <c r="C42" s="2">
        <v>41907</v>
      </c>
      <c r="D42" t="s">
        <v>7</v>
      </c>
      <c r="E42">
        <v>112000</v>
      </c>
      <c r="G42" s="4" t="s">
        <v>38</v>
      </c>
    </row>
    <row r="43" spans="3:7">
      <c r="C43" s="2">
        <v>41908</v>
      </c>
      <c r="D43" t="s">
        <v>7</v>
      </c>
      <c r="E43">
        <v>112000</v>
      </c>
      <c r="G43" s="4" t="s">
        <v>38</v>
      </c>
    </row>
    <row r="44" spans="3:7">
      <c r="C44" s="2">
        <v>41909</v>
      </c>
      <c r="D44" t="s">
        <v>7</v>
      </c>
      <c r="E44">
        <v>112000</v>
      </c>
      <c r="G44" s="4" t="s">
        <v>38</v>
      </c>
    </row>
    <row r="45" spans="3:7">
      <c r="C45" s="2">
        <v>41910</v>
      </c>
      <c r="D45" t="s">
        <v>27</v>
      </c>
      <c r="F45">
        <v>16000</v>
      </c>
    </row>
    <row r="46" spans="3:7">
      <c r="C46" s="2">
        <v>41910</v>
      </c>
      <c r="D46" t="s">
        <v>33</v>
      </c>
      <c r="F46">
        <v>65000</v>
      </c>
    </row>
    <row r="47" spans="3:7">
      <c r="C47" s="2">
        <v>41911</v>
      </c>
      <c r="D47" t="s">
        <v>7</v>
      </c>
      <c r="E47">
        <v>112000</v>
      </c>
      <c r="G47" s="4" t="s">
        <v>38</v>
      </c>
    </row>
    <row r="48" spans="3:7">
      <c r="C48" s="2">
        <v>41912</v>
      </c>
      <c r="D48" t="s">
        <v>7</v>
      </c>
      <c r="E48">
        <v>112000</v>
      </c>
      <c r="G48" s="4" t="s">
        <v>38</v>
      </c>
    </row>
    <row r="49" spans="3:8">
      <c r="C49" s="2">
        <v>41912</v>
      </c>
      <c r="D49" t="s">
        <v>112</v>
      </c>
      <c r="F49">
        <v>100000</v>
      </c>
    </row>
    <row r="50" spans="3:8">
      <c r="C50" s="2">
        <v>41912</v>
      </c>
      <c r="D50" t="s">
        <v>113</v>
      </c>
      <c r="F50">
        <v>5000</v>
      </c>
    </row>
    <row r="51" spans="3:8">
      <c r="C51" s="2">
        <v>41912</v>
      </c>
      <c r="D51" t="s">
        <v>108</v>
      </c>
      <c r="F51">
        <v>1913000</v>
      </c>
    </row>
    <row r="52" spans="3:8">
      <c r="C52" t="s">
        <v>14</v>
      </c>
      <c r="E52">
        <f>SUM(E9:E49)</f>
        <v>2752000</v>
      </c>
      <c r="F52">
        <f>SUM(F9:F51)</f>
        <v>2752000</v>
      </c>
      <c r="H52">
        <f>E52-F52</f>
        <v>0</v>
      </c>
    </row>
    <row r="54" spans="3:8">
      <c r="C54" t="s">
        <v>89</v>
      </c>
      <c r="E54">
        <f>SUM(E9:E49)</f>
        <v>2752000</v>
      </c>
      <c r="F54">
        <f>SUM(F8:F50)</f>
        <v>839000</v>
      </c>
      <c r="H54">
        <f>E54-F54</f>
        <v>1913000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opLeftCell="A21" workbookViewId="0">
      <selection activeCell="H52" sqref="H5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41913</v>
      </c>
      <c r="D9" t="s">
        <v>7</v>
      </c>
      <c r="E9">
        <v>112000</v>
      </c>
      <c r="G9" s="4" t="s">
        <v>38</v>
      </c>
    </row>
    <row r="10" spans="2:11">
      <c r="C10" s="2">
        <v>41914</v>
      </c>
      <c r="D10" t="s">
        <v>7</v>
      </c>
      <c r="E10">
        <v>112000</v>
      </c>
      <c r="G10" s="4" t="s">
        <v>38</v>
      </c>
    </row>
    <row r="11" spans="2:11">
      <c r="C11" s="2">
        <v>41915</v>
      </c>
      <c r="D11" t="s">
        <v>27</v>
      </c>
      <c r="F11">
        <v>16000</v>
      </c>
      <c r="G11" s="4"/>
    </row>
    <row r="12" spans="2:11">
      <c r="C12" s="2">
        <v>41916</v>
      </c>
      <c r="D12" t="s">
        <v>7</v>
      </c>
      <c r="E12">
        <v>112000</v>
      </c>
      <c r="G12" s="4" t="s">
        <v>38</v>
      </c>
    </row>
    <row r="13" spans="2:11">
      <c r="C13" s="2">
        <v>41917</v>
      </c>
      <c r="D13" t="s">
        <v>7</v>
      </c>
      <c r="E13">
        <v>96000</v>
      </c>
      <c r="G13" s="4" t="s">
        <v>38</v>
      </c>
    </row>
    <row r="14" spans="2:11">
      <c r="C14" s="2">
        <v>41918</v>
      </c>
      <c r="D14" t="s">
        <v>7</v>
      </c>
      <c r="E14">
        <v>112000</v>
      </c>
      <c r="G14" s="4" t="s">
        <v>38</v>
      </c>
    </row>
    <row r="15" spans="2:11">
      <c r="C15" s="2">
        <v>41919</v>
      </c>
      <c r="D15" t="s">
        <v>7</v>
      </c>
      <c r="E15">
        <v>112000</v>
      </c>
      <c r="G15" s="4" t="s">
        <v>38</v>
      </c>
    </row>
    <row r="16" spans="2:11">
      <c r="C16" s="2">
        <v>41919</v>
      </c>
      <c r="D16" t="s">
        <v>40</v>
      </c>
      <c r="F16">
        <v>120000</v>
      </c>
      <c r="G16" s="4"/>
    </row>
    <row r="17" spans="3:7">
      <c r="C17" s="2">
        <v>41919</v>
      </c>
      <c r="D17" t="s">
        <v>18</v>
      </c>
      <c r="F17">
        <v>39000</v>
      </c>
      <c r="G17" s="4"/>
    </row>
    <row r="18" spans="3:7">
      <c r="C18" s="2">
        <v>41919</v>
      </c>
      <c r="D18" s="4" t="s">
        <v>69</v>
      </c>
      <c r="F18">
        <v>77000</v>
      </c>
      <c r="G18" s="4"/>
    </row>
    <row r="19" spans="3:7">
      <c r="C19" s="2">
        <v>41920</v>
      </c>
      <c r="D19" t="s">
        <v>7</v>
      </c>
      <c r="E19">
        <v>112000</v>
      </c>
      <c r="G19" s="4"/>
    </row>
    <row r="20" spans="3:7">
      <c r="C20" s="2">
        <v>41921</v>
      </c>
      <c r="D20" t="s">
        <v>27</v>
      </c>
      <c r="F20">
        <v>16000</v>
      </c>
      <c r="G20" s="4"/>
    </row>
    <row r="21" spans="3:7">
      <c r="C21" s="2">
        <v>41922</v>
      </c>
      <c r="D21" t="s">
        <v>7</v>
      </c>
      <c r="E21">
        <v>112000</v>
      </c>
      <c r="G21" s="4"/>
    </row>
    <row r="22" spans="3:7">
      <c r="C22" s="2">
        <v>41923</v>
      </c>
      <c r="D22" t="s">
        <v>7</v>
      </c>
      <c r="E22">
        <v>112000</v>
      </c>
      <c r="G22" s="4"/>
    </row>
    <row r="23" spans="3:7">
      <c r="C23" s="2">
        <v>41924</v>
      </c>
      <c r="D23" t="s">
        <v>7</v>
      </c>
      <c r="E23">
        <v>96000</v>
      </c>
      <c r="G23" s="4"/>
    </row>
    <row r="24" spans="3:7">
      <c r="C24" s="2">
        <v>41924</v>
      </c>
      <c r="D24" t="s">
        <v>114</v>
      </c>
      <c r="F24">
        <v>65000</v>
      </c>
      <c r="G24" s="4"/>
    </row>
    <row r="25" spans="3:7">
      <c r="C25" s="2">
        <v>41925</v>
      </c>
      <c r="D25" t="s">
        <v>7</v>
      </c>
      <c r="E25">
        <v>96000</v>
      </c>
      <c r="G25" s="4"/>
    </row>
    <row r="26" spans="3:7">
      <c r="C26" s="2">
        <v>41926</v>
      </c>
      <c r="D26" t="s">
        <v>7</v>
      </c>
      <c r="E26">
        <v>112000</v>
      </c>
      <c r="G26" s="4"/>
    </row>
    <row r="27" spans="3:7">
      <c r="C27" s="2">
        <v>41927</v>
      </c>
      <c r="D27" t="s">
        <v>27</v>
      </c>
      <c r="F27">
        <v>16000</v>
      </c>
      <c r="G27" s="4"/>
    </row>
    <row r="28" spans="3:7">
      <c r="C28" s="2">
        <v>41928</v>
      </c>
      <c r="D28" t="s">
        <v>7</v>
      </c>
      <c r="E28">
        <v>112000</v>
      </c>
      <c r="G28" s="4"/>
    </row>
    <row r="29" spans="3:7">
      <c r="C29" s="2">
        <v>41929</v>
      </c>
      <c r="D29" t="s">
        <v>7</v>
      </c>
      <c r="E29">
        <v>112000</v>
      </c>
      <c r="G29" s="4"/>
    </row>
    <row r="30" spans="3:7">
      <c r="C30" s="2">
        <v>41930</v>
      </c>
      <c r="D30" t="s">
        <v>7</v>
      </c>
      <c r="E30">
        <v>112000</v>
      </c>
      <c r="G30" s="4"/>
    </row>
    <row r="31" spans="3:7">
      <c r="C31" s="2">
        <v>41930</v>
      </c>
      <c r="D31" t="s">
        <v>115</v>
      </c>
      <c r="F31">
        <v>75000</v>
      </c>
      <c r="G31" s="4"/>
    </row>
    <row r="32" spans="3:7">
      <c r="C32" s="2">
        <v>41930</v>
      </c>
      <c r="D32" t="s">
        <v>41</v>
      </c>
      <c r="F32">
        <v>20000</v>
      </c>
      <c r="G32" s="4"/>
    </row>
    <row r="33" spans="3:7">
      <c r="C33" s="2">
        <v>41931</v>
      </c>
      <c r="D33" t="s">
        <v>7</v>
      </c>
      <c r="E33">
        <v>96000</v>
      </c>
      <c r="G33" s="4"/>
    </row>
    <row r="34" spans="3:7">
      <c r="C34" s="2">
        <v>41932</v>
      </c>
      <c r="D34" t="s">
        <v>7</v>
      </c>
      <c r="E34">
        <v>112000</v>
      </c>
      <c r="G34" s="4"/>
    </row>
    <row r="35" spans="3:7">
      <c r="C35" s="2">
        <v>41933</v>
      </c>
      <c r="D35" t="s">
        <v>27</v>
      </c>
      <c r="F35">
        <v>16000</v>
      </c>
      <c r="G35" s="4"/>
    </row>
    <row r="36" spans="3:7">
      <c r="C36" s="2">
        <v>41934</v>
      </c>
      <c r="D36" t="s">
        <v>7</v>
      </c>
      <c r="E36">
        <v>112000</v>
      </c>
      <c r="G36" s="4"/>
    </row>
    <row r="37" spans="3:7">
      <c r="C37" s="2">
        <v>41935</v>
      </c>
      <c r="D37" t="s">
        <v>7</v>
      </c>
      <c r="E37">
        <v>112000</v>
      </c>
      <c r="G37" s="4"/>
    </row>
    <row r="38" spans="3:7">
      <c r="C38" s="2">
        <v>41936</v>
      </c>
      <c r="D38" t="s">
        <v>7</v>
      </c>
      <c r="E38">
        <v>112000</v>
      </c>
      <c r="G38" s="4"/>
    </row>
    <row r="39" spans="3:7">
      <c r="C39" s="2">
        <v>41937</v>
      </c>
      <c r="D39" t="s">
        <v>7</v>
      </c>
      <c r="E39">
        <v>112000</v>
      </c>
      <c r="G39" s="4"/>
    </row>
    <row r="40" spans="3:7">
      <c r="C40" s="2">
        <v>41938</v>
      </c>
      <c r="D40" t="s">
        <v>7</v>
      </c>
      <c r="E40">
        <v>96000</v>
      </c>
      <c r="G40" s="4"/>
    </row>
    <row r="41" spans="3:7">
      <c r="C41" s="2">
        <v>41939</v>
      </c>
      <c r="D41" t="s">
        <v>27</v>
      </c>
      <c r="F41">
        <v>16000</v>
      </c>
      <c r="G41" s="4"/>
    </row>
    <row r="42" spans="3:7">
      <c r="C42" s="2">
        <v>41940</v>
      </c>
      <c r="D42" t="s">
        <v>7</v>
      </c>
      <c r="E42">
        <v>112000</v>
      </c>
      <c r="G42" s="4"/>
    </row>
    <row r="43" spans="3:7">
      <c r="C43" s="2">
        <v>41941</v>
      </c>
      <c r="D43" t="s">
        <v>7</v>
      </c>
      <c r="E43">
        <v>112000</v>
      </c>
      <c r="G43" s="4"/>
    </row>
    <row r="44" spans="3:7">
      <c r="C44" s="2">
        <v>41942</v>
      </c>
      <c r="D44" t="s">
        <v>7</v>
      </c>
      <c r="E44">
        <v>112000</v>
      </c>
    </row>
    <row r="45" spans="3:7">
      <c r="C45" s="2">
        <v>41943</v>
      </c>
      <c r="D45" t="s">
        <v>7</v>
      </c>
      <c r="E45">
        <v>112000</v>
      </c>
    </row>
    <row r="46" spans="3:7">
      <c r="C46" s="2">
        <v>41943</v>
      </c>
      <c r="D46" t="s">
        <v>116</v>
      </c>
      <c r="F46">
        <v>290000</v>
      </c>
    </row>
    <row r="47" spans="3:7">
      <c r="C47" s="2">
        <v>41943</v>
      </c>
      <c r="D47" t="s">
        <v>77</v>
      </c>
      <c r="F47">
        <v>100000</v>
      </c>
    </row>
    <row r="48" spans="3:7">
      <c r="C48" s="2">
        <v>41943</v>
      </c>
      <c r="D48" t="s">
        <v>117</v>
      </c>
      <c r="F48">
        <v>138000</v>
      </c>
    </row>
    <row r="49" spans="3:8">
      <c r="C49" t="s">
        <v>14</v>
      </c>
      <c r="E49">
        <f>SUM(E9:E47)</f>
        <v>2832000</v>
      </c>
      <c r="F49">
        <f>SUM(F9:F48)</f>
        <v>1004000</v>
      </c>
      <c r="H49">
        <f>E49-F49</f>
        <v>1828000</v>
      </c>
    </row>
    <row r="51" spans="3:8">
      <c r="C51" t="s">
        <v>121</v>
      </c>
      <c r="E51">
        <f>SUM(E9:E47)</f>
        <v>2832000</v>
      </c>
      <c r="F51">
        <f>SUM(F9:F48)</f>
        <v>1004000</v>
      </c>
      <c r="H51">
        <f>E51-F51</f>
        <v>1828000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30" workbookViewId="0">
      <selection activeCell="E60" sqref="E60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41944</v>
      </c>
      <c r="D9" t="s">
        <v>94</v>
      </c>
    </row>
    <row r="10" spans="2:11">
      <c r="C10" s="2">
        <v>41945</v>
      </c>
      <c r="D10" t="s">
        <v>118</v>
      </c>
      <c r="E10">
        <v>54000</v>
      </c>
      <c r="G10" s="4" t="s">
        <v>38</v>
      </c>
    </row>
    <row r="11" spans="2:11">
      <c r="C11" s="2">
        <v>41945</v>
      </c>
      <c r="D11" t="s">
        <v>10</v>
      </c>
      <c r="E11">
        <v>48000</v>
      </c>
      <c r="G11" s="4" t="s">
        <v>38</v>
      </c>
    </row>
    <row r="12" spans="2:11">
      <c r="C12" s="2">
        <v>41945</v>
      </c>
      <c r="D12" t="s">
        <v>119</v>
      </c>
      <c r="F12" s="4">
        <v>1930000</v>
      </c>
    </row>
    <row r="13" spans="2:11">
      <c r="C13" s="2">
        <v>41946</v>
      </c>
      <c r="D13" t="s">
        <v>118</v>
      </c>
      <c r="E13">
        <v>54000</v>
      </c>
      <c r="G13" s="4" t="s">
        <v>38</v>
      </c>
    </row>
    <row r="14" spans="2:11">
      <c r="C14" s="2">
        <v>41946</v>
      </c>
      <c r="D14" t="s">
        <v>10</v>
      </c>
      <c r="E14">
        <v>48000</v>
      </c>
      <c r="G14" s="4" t="s">
        <v>38</v>
      </c>
    </row>
    <row r="15" spans="2:11">
      <c r="C15" s="2">
        <v>41947</v>
      </c>
      <c r="D15" t="s">
        <v>7</v>
      </c>
      <c r="E15">
        <v>116000</v>
      </c>
      <c r="G15" s="4" t="s">
        <v>38</v>
      </c>
    </row>
    <row r="16" spans="2:11">
      <c r="C16" s="2">
        <v>41948</v>
      </c>
      <c r="D16" t="s">
        <v>7</v>
      </c>
      <c r="E16">
        <v>116000</v>
      </c>
      <c r="G16" s="4" t="s">
        <v>38</v>
      </c>
    </row>
    <row r="17" spans="3:7">
      <c r="C17" s="2">
        <v>41949</v>
      </c>
      <c r="D17" t="s">
        <v>7</v>
      </c>
      <c r="E17">
        <v>116000</v>
      </c>
      <c r="G17" s="4" t="s">
        <v>38</v>
      </c>
    </row>
    <row r="18" spans="3:7">
      <c r="C18" s="2">
        <v>41950</v>
      </c>
      <c r="D18" t="s">
        <v>94</v>
      </c>
      <c r="F18">
        <v>16000</v>
      </c>
      <c r="G18" s="4"/>
    </row>
    <row r="19" spans="3:7">
      <c r="C19" s="2">
        <v>41951</v>
      </c>
      <c r="D19" t="s">
        <v>7</v>
      </c>
      <c r="E19">
        <v>116000</v>
      </c>
      <c r="G19" s="4" t="s">
        <v>38</v>
      </c>
    </row>
    <row r="20" spans="3:7">
      <c r="C20" s="2">
        <v>41952</v>
      </c>
      <c r="D20" t="s">
        <v>118</v>
      </c>
      <c r="E20">
        <v>52000</v>
      </c>
      <c r="G20" s="4" t="s">
        <v>38</v>
      </c>
    </row>
    <row r="21" spans="3:7">
      <c r="C21" s="2">
        <v>41952</v>
      </c>
      <c r="D21" t="s">
        <v>10</v>
      </c>
      <c r="E21">
        <v>48000</v>
      </c>
      <c r="G21" s="4" t="s">
        <v>38</v>
      </c>
    </row>
    <row r="22" spans="3:7">
      <c r="C22" s="2">
        <v>41953</v>
      </c>
      <c r="D22" t="s">
        <v>7</v>
      </c>
      <c r="E22">
        <v>116000</v>
      </c>
      <c r="G22" s="4" t="s">
        <v>38</v>
      </c>
    </row>
    <row r="23" spans="3:7">
      <c r="C23" s="2">
        <v>41954</v>
      </c>
      <c r="D23" t="s">
        <v>7</v>
      </c>
      <c r="E23">
        <v>116000</v>
      </c>
      <c r="G23" s="4" t="s">
        <v>38</v>
      </c>
    </row>
    <row r="24" spans="3:7">
      <c r="C24" s="2">
        <v>41955</v>
      </c>
      <c r="D24" t="s">
        <v>118</v>
      </c>
      <c r="E24">
        <v>60000</v>
      </c>
      <c r="G24" s="4" t="s">
        <v>38</v>
      </c>
    </row>
    <row r="25" spans="3:7">
      <c r="C25" s="2">
        <v>41955</v>
      </c>
      <c r="D25" t="s">
        <v>28</v>
      </c>
      <c r="F25">
        <v>6000</v>
      </c>
      <c r="G25" s="4"/>
    </row>
    <row r="26" spans="3:7">
      <c r="C26" s="2">
        <v>41955</v>
      </c>
      <c r="D26" t="s">
        <v>40</v>
      </c>
      <c r="F26">
        <v>120000</v>
      </c>
      <c r="G26" s="4"/>
    </row>
    <row r="27" spans="3:7">
      <c r="C27" s="2">
        <v>41955</v>
      </c>
      <c r="D27" t="s">
        <v>18</v>
      </c>
      <c r="F27">
        <v>39000</v>
      </c>
      <c r="G27" s="4"/>
    </row>
    <row r="28" spans="3:7">
      <c r="C28" s="2">
        <v>41955</v>
      </c>
      <c r="D28" s="4" t="s">
        <v>69</v>
      </c>
      <c r="F28">
        <v>77000</v>
      </c>
      <c r="G28" s="4"/>
    </row>
    <row r="29" spans="3:7">
      <c r="C29" s="2">
        <v>41955</v>
      </c>
      <c r="D29" t="s">
        <v>33</v>
      </c>
      <c r="F29">
        <v>65000</v>
      </c>
      <c r="G29" s="4"/>
    </row>
    <row r="30" spans="3:7">
      <c r="C30" s="2">
        <v>41955</v>
      </c>
      <c r="D30" t="s">
        <v>122</v>
      </c>
      <c r="F30">
        <v>180000</v>
      </c>
      <c r="G30" s="4"/>
    </row>
    <row r="31" spans="3:7">
      <c r="C31" s="2">
        <v>41955</v>
      </c>
      <c r="D31" t="s">
        <v>10</v>
      </c>
      <c r="E31">
        <v>56000</v>
      </c>
      <c r="G31" s="4"/>
    </row>
    <row r="32" spans="3:7">
      <c r="C32" s="2">
        <v>41956</v>
      </c>
      <c r="D32" t="s">
        <v>94</v>
      </c>
      <c r="F32">
        <v>16000</v>
      </c>
      <c r="G32" s="4"/>
    </row>
    <row r="33" spans="3:7">
      <c r="C33" s="2">
        <v>41957</v>
      </c>
      <c r="D33" t="s">
        <v>7</v>
      </c>
      <c r="E33">
        <v>116000</v>
      </c>
      <c r="G33" s="4"/>
    </row>
    <row r="34" spans="3:7">
      <c r="C34" s="2">
        <v>41958</v>
      </c>
      <c r="D34" t="s">
        <v>7</v>
      </c>
      <c r="E34">
        <v>116000</v>
      </c>
      <c r="G34" s="4"/>
    </row>
    <row r="35" spans="3:7">
      <c r="C35" s="2">
        <v>41959</v>
      </c>
      <c r="D35" t="s">
        <v>7</v>
      </c>
      <c r="E35">
        <v>100000</v>
      </c>
      <c r="G35" s="4"/>
    </row>
    <row r="36" spans="3:7">
      <c r="C36" s="2">
        <v>41960</v>
      </c>
      <c r="D36" t="s">
        <v>118</v>
      </c>
      <c r="E36">
        <v>52000</v>
      </c>
      <c r="G36" s="4"/>
    </row>
    <row r="37" spans="3:7">
      <c r="C37" s="2">
        <v>41960</v>
      </c>
      <c r="D37" t="s">
        <v>123</v>
      </c>
      <c r="F37">
        <v>240000</v>
      </c>
      <c r="G37" s="4"/>
    </row>
    <row r="38" spans="3:7">
      <c r="C38" s="2">
        <v>41960</v>
      </c>
      <c r="D38" t="s">
        <v>10</v>
      </c>
      <c r="E38">
        <v>48000</v>
      </c>
      <c r="G38" s="4"/>
    </row>
    <row r="39" spans="3:7">
      <c r="C39" s="2">
        <v>41961</v>
      </c>
      <c r="D39" t="s">
        <v>7</v>
      </c>
      <c r="E39">
        <v>116000</v>
      </c>
      <c r="G39" s="4"/>
    </row>
    <row r="40" spans="3:7">
      <c r="C40" s="2">
        <v>41962</v>
      </c>
      <c r="D40" t="s">
        <v>94</v>
      </c>
      <c r="F40">
        <v>16000</v>
      </c>
      <c r="G40" s="4"/>
    </row>
    <row r="41" spans="3:7">
      <c r="C41" s="2">
        <v>41963</v>
      </c>
      <c r="D41" t="s">
        <v>7</v>
      </c>
      <c r="E41">
        <v>116000</v>
      </c>
      <c r="G41" s="4"/>
    </row>
    <row r="42" spans="3:7">
      <c r="C42" s="2">
        <v>41964</v>
      </c>
      <c r="D42" t="s">
        <v>7</v>
      </c>
      <c r="E42">
        <v>116000</v>
      </c>
      <c r="G42" s="4"/>
    </row>
    <row r="43" spans="3:7">
      <c r="C43" s="2">
        <v>41964</v>
      </c>
      <c r="D43" t="s">
        <v>32</v>
      </c>
      <c r="F43">
        <v>130000</v>
      </c>
      <c r="G43" s="4"/>
    </row>
    <row r="44" spans="3:7">
      <c r="C44" s="2">
        <v>41964</v>
      </c>
      <c r="D44" t="s">
        <v>125</v>
      </c>
      <c r="F44">
        <v>50000</v>
      </c>
      <c r="G44" s="4"/>
    </row>
    <row r="45" spans="3:7">
      <c r="C45" s="2">
        <v>41964</v>
      </c>
      <c r="D45" t="s">
        <v>33</v>
      </c>
      <c r="F45">
        <v>65000</v>
      </c>
      <c r="G45" s="4"/>
    </row>
    <row r="46" spans="3:7">
      <c r="C46" s="2">
        <v>41965</v>
      </c>
      <c r="D46" t="s">
        <v>7</v>
      </c>
      <c r="E46">
        <v>116000</v>
      </c>
      <c r="G46" s="4"/>
    </row>
    <row r="47" spans="3:7">
      <c r="C47" s="2">
        <v>41966</v>
      </c>
      <c r="D47" t="s">
        <v>7</v>
      </c>
      <c r="E47">
        <v>102000</v>
      </c>
      <c r="G47" s="4"/>
    </row>
    <row r="48" spans="3:7">
      <c r="C48" s="2">
        <v>41967</v>
      </c>
      <c r="D48" t="s">
        <v>118</v>
      </c>
      <c r="E48">
        <v>60000</v>
      </c>
      <c r="G48" s="4"/>
    </row>
    <row r="49" spans="3:8">
      <c r="C49" s="2">
        <v>41967</v>
      </c>
      <c r="D49" t="s">
        <v>10</v>
      </c>
      <c r="E49">
        <v>56000</v>
      </c>
      <c r="G49" s="4"/>
    </row>
    <row r="50" spans="3:8">
      <c r="C50" s="2">
        <v>41968</v>
      </c>
      <c r="D50" t="s">
        <v>94</v>
      </c>
      <c r="F50">
        <v>16000</v>
      </c>
      <c r="G50" s="4"/>
    </row>
    <row r="51" spans="3:8">
      <c r="C51" s="2">
        <v>41969</v>
      </c>
      <c r="D51" t="s">
        <v>7</v>
      </c>
      <c r="E51">
        <v>116000</v>
      </c>
      <c r="G51" s="4"/>
    </row>
    <row r="52" spans="3:8">
      <c r="C52" s="2">
        <v>41970</v>
      </c>
      <c r="D52" t="s">
        <v>7</v>
      </c>
      <c r="E52">
        <v>116000</v>
      </c>
      <c r="G52" s="4"/>
    </row>
    <row r="53" spans="3:8">
      <c r="C53" s="2">
        <v>41971</v>
      </c>
      <c r="D53" t="s">
        <v>7</v>
      </c>
      <c r="E53">
        <v>116000</v>
      </c>
      <c r="G53" s="4"/>
    </row>
    <row r="54" spans="3:8">
      <c r="C54" s="2">
        <v>41972</v>
      </c>
      <c r="D54" t="s">
        <v>7</v>
      </c>
      <c r="E54">
        <v>116000</v>
      </c>
      <c r="G54" s="4"/>
    </row>
    <row r="55" spans="3:8">
      <c r="C55" s="2">
        <v>41973</v>
      </c>
      <c r="D55" t="s">
        <v>7</v>
      </c>
      <c r="E55">
        <v>100000</v>
      </c>
      <c r="G55" s="4"/>
    </row>
    <row r="56" spans="3:8">
      <c r="C56" s="2">
        <v>41973</v>
      </c>
      <c r="D56" t="s">
        <v>126</v>
      </c>
      <c r="F56">
        <v>100000</v>
      </c>
      <c r="G56" s="4"/>
    </row>
    <row r="57" spans="3:8">
      <c r="C57" t="s">
        <v>14</v>
      </c>
      <c r="E57">
        <f>SUM(E9:E55)</f>
        <v>2794000</v>
      </c>
      <c r="F57">
        <f>SUM(F9:F56)</f>
        <v>3066000</v>
      </c>
      <c r="H57">
        <f>E57-F57</f>
        <v>-272000</v>
      </c>
    </row>
    <row r="59" spans="3:8">
      <c r="C59" t="s">
        <v>120</v>
      </c>
      <c r="E59">
        <f>SUM(E10:E55)</f>
        <v>2794000</v>
      </c>
      <c r="F59">
        <f>SUM(F13:F56)</f>
        <v>1136000</v>
      </c>
      <c r="H59">
        <f>E59-F59</f>
        <v>1658000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21" workbookViewId="0">
      <selection activeCell="F58" sqref="F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41974</v>
      </c>
      <c r="D9" t="s">
        <v>94</v>
      </c>
      <c r="F9">
        <v>16000</v>
      </c>
    </row>
    <row r="10" spans="2:11">
      <c r="C10" s="2">
        <v>41974</v>
      </c>
      <c r="D10" t="s">
        <v>127</v>
      </c>
      <c r="F10">
        <v>1540000</v>
      </c>
    </row>
    <row r="11" spans="2:11">
      <c r="C11" s="2">
        <v>41975</v>
      </c>
      <c r="D11" t="s">
        <v>129</v>
      </c>
      <c r="E11">
        <v>48000</v>
      </c>
    </row>
    <row r="12" spans="2:11">
      <c r="C12" s="2">
        <v>41975</v>
      </c>
      <c r="D12" t="s">
        <v>7</v>
      </c>
      <c r="E12">
        <v>116000</v>
      </c>
    </row>
    <row r="13" spans="2:11">
      <c r="C13" s="2">
        <v>41976</v>
      </c>
      <c r="D13" t="s">
        <v>7</v>
      </c>
      <c r="E13">
        <v>116000</v>
      </c>
    </row>
    <row r="14" spans="2:11">
      <c r="C14" s="2">
        <v>41977</v>
      </c>
      <c r="D14" t="s">
        <v>7</v>
      </c>
      <c r="E14">
        <v>116000</v>
      </c>
    </row>
    <row r="15" spans="2:11">
      <c r="C15" s="2">
        <v>41978</v>
      </c>
      <c r="D15" t="s">
        <v>7</v>
      </c>
      <c r="E15">
        <v>116000</v>
      </c>
    </row>
    <row r="16" spans="2:11">
      <c r="C16" s="2">
        <v>41979</v>
      </c>
      <c r="D16" t="s">
        <v>45</v>
      </c>
      <c r="E16">
        <v>60000</v>
      </c>
    </row>
    <row r="17" spans="3:6">
      <c r="C17" s="2">
        <v>41979</v>
      </c>
      <c r="D17" t="s">
        <v>94</v>
      </c>
      <c r="F17">
        <v>16000</v>
      </c>
    </row>
    <row r="18" spans="3:6">
      <c r="C18" s="2">
        <v>41979</v>
      </c>
      <c r="D18" t="s">
        <v>130</v>
      </c>
      <c r="F18">
        <v>30000</v>
      </c>
    </row>
    <row r="19" spans="3:6">
      <c r="C19" s="2">
        <v>41979</v>
      </c>
      <c r="D19" t="s">
        <v>18</v>
      </c>
      <c r="F19">
        <v>39000</v>
      </c>
    </row>
    <row r="20" spans="3:6">
      <c r="C20" s="2">
        <v>41979</v>
      </c>
      <c r="D20" s="4" t="s">
        <v>69</v>
      </c>
      <c r="F20">
        <v>77000</v>
      </c>
    </row>
    <row r="21" spans="3:6">
      <c r="C21" s="2">
        <v>41979</v>
      </c>
      <c r="D21" s="4" t="s">
        <v>10</v>
      </c>
      <c r="E21">
        <v>56000</v>
      </c>
    </row>
    <row r="22" spans="3:6">
      <c r="C22" s="2">
        <v>41980</v>
      </c>
      <c r="D22" t="s">
        <v>7</v>
      </c>
      <c r="E22">
        <v>100000</v>
      </c>
    </row>
    <row r="23" spans="3:6">
      <c r="C23" s="2">
        <v>41981</v>
      </c>
      <c r="D23" t="s">
        <v>7</v>
      </c>
      <c r="E23">
        <v>100000</v>
      </c>
    </row>
    <row r="24" spans="3:6">
      <c r="C24" s="2">
        <v>41982</v>
      </c>
      <c r="D24" t="s">
        <v>7</v>
      </c>
      <c r="E24">
        <v>116000</v>
      </c>
    </row>
    <row r="25" spans="3:6">
      <c r="C25" s="2">
        <v>41983</v>
      </c>
      <c r="D25" t="s">
        <v>7</v>
      </c>
      <c r="E25">
        <v>116000</v>
      </c>
    </row>
    <row r="26" spans="3:6">
      <c r="C26" s="2">
        <v>41984</v>
      </c>
      <c r="D26" t="s">
        <v>7</v>
      </c>
      <c r="E26">
        <v>116000</v>
      </c>
    </row>
    <row r="27" spans="3:6">
      <c r="C27" s="2">
        <v>41985</v>
      </c>
      <c r="D27" t="s">
        <v>94</v>
      </c>
      <c r="F27">
        <v>16000</v>
      </c>
    </row>
    <row r="28" spans="3:6">
      <c r="C28" s="2">
        <v>41986</v>
      </c>
      <c r="D28" t="s">
        <v>7</v>
      </c>
      <c r="E28">
        <v>116000</v>
      </c>
    </row>
    <row r="29" spans="3:6">
      <c r="C29" s="2">
        <v>41987</v>
      </c>
      <c r="D29" t="s">
        <v>7</v>
      </c>
      <c r="E29">
        <v>100000</v>
      </c>
    </row>
    <row r="30" spans="3:6">
      <c r="C30" s="2">
        <v>41988</v>
      </c>
      <c r="D30" t="s">
        <v>7</v>
      </c>
      <c r="E30">
        <v>116000</v>
      </c>
    </row>
    <row r="31" spans="3:6">
      <c r="C31" s="2">
        <v>41989</v>
      </c>
      <c r="D31" t="s">
        <v>7</v>
      </c>
      <c r="E31">
        <v>116000</v>
      </c>
    </row>
    <row r="32" spans="3:6">
      <c r="C32" s="2">
        <v>41990</v>
      </c>
      <c r="D32" t="s">
        <v>45</v>
      </c>
      <c r="E32">
        <v>60000</v>
      </c>
    </row>
    <row r="33" spans="3:7">
      <c r="C33" s="2">
        <v>41990</v>
      </c>
      <c r="D33" t="s">
        <v>131</v>
      </c>
      <c r="E33">
        <v>0</v>
      </c>
    </row>
    <row r="34" spans="3:7">
      <c r="C34" s="2">
        <v>41991</v>
      </c>
      <c r="D34" t="s">
        <v>94</v>
      </c>
      <c r="F34">
        <v>16000</v>
      </c>
    </row>
    <row r="35" spans="3:7">
      <c r="C35" s="2">
        <v>41991</v>
      </c>
      <c r="D35" t="s">
        <v>40</v>
      </c>
      <c r="F35">
        <v>280000</v>
      </c>
    </row>
    <row r="36" spans="3:7">
      <c r="C36" s="2">
        <v>41991</v>
      </c>
      <c r="D36" t="s">
        <v>132</v>
      </c>
      <c r="F36">
        <v>130000</v>
      </c>
    </row>
    <row r="37" spans="3:7">
      <c r="C37" s="2">
        <v>41991</v>
      </c>
      <c r="D37" t="s">
        <v>133</v>
      </c>
      <c r="F37">
        <v>90000</v>
      </c>
    </row>
    <row r="38" spans="3:7">
      <c r="C38" s="2">
        <v>41991</v>
      </c>
      <c r="D38" t="s">
        <v>134</v>
      </c>
      <c r="F38">
        <v>20000</v>
      </c>
    </row>
    <row r="39" spans="3:7">
      <c r="C39" s="2">
        <v>41992</v>
      </c>
      <c r="D39" t="s">
        <v>7</v>
      </c>
      <c r="E39">
        <v>116000</v>
      </c>
    </row>
    <row r="40" spans="3:7">
      <c r="C40" s="2">
        <v>41993</v>
      </c>
      <c r="D40" t="s">
        <v>7</v>
      </c>
      <c r="E40">
        <v>116000</v>
      </c>
    </row>
    <row r="41" spans="3:7">
      <c r="C41" s="2">
        <v>41994</v>
      </c>
      <c r="D41" t="s">
        <v>7</v>
      </c>
      <c r="E41">
        <v>100000</v>
      </c>
    </row>
    <row r="42" spans="3:7">
      <c r="C42" s="2">
        <v>41995</v>
      </c>
      <c r="D42" s="4" t="s">
        <v>7</v>
      </c>
      <c r="E42" s="4">
        <v>116000</v>
      </c>
    </row>
    <row r="43" spans="3:7">
      <c r="C43" s="2">
        <v>41996</v>
      </c>
      <c r="D43" s="4" t="s">
        <v>7</v>
      </c>
      <c r="E43" s="4">
        <v>116000</v>
      </c>
      <c r="G43" s="4"/>
    </row>
    <row r="44" spans="3:7">
      <c r="C44" s="2">
        <v>41997</v>
      </c>
      <c r="D44" t="s">
        <v>135</v>
      </c>
      <c r="G44" s="4"/>
    </row>
    <row r="45" spans="3:7">
      <c r="C45" s="2">
        <v>41998</v>
      </c>
      <c r="D45" s="4" t="s">
        <v>7</v>
      </c>
      <c r="E45" s="4">
        <v>100000</v>
      </c>
      <c r="G45" s="4"/>
    </row>
    <row r="46" spans="3:7">
      <c r="C46" s="2">
        <v>41999</v>
      </c>
      <c r="D46" s="4" t="s">
        <v>7</v>
      </c>
      <c r="E46" s="4">
        <v>116000</v>
      </c>
      <c r="G46" s="4"/>
    </row>
    <row r="47" spans="3:7">
      <c r="C47" s="2">
        <v>42000</v>
      </c>
      <c r="D47" s="4" t="s">
        <v>7</v>
      </c>
      <c r="E47" s="4">
        <v>116000</v>
      </c>
      <c r="G47" s="4"/>
    </row>
    <row r="48" spans="3:7">
      <c r="C48" s="2">
        <v>42001</v>
      </c>
      <c r="D48" s="4" t="s">
        <v>7</v>
      </c>
      <c r="E48" s="4">
        <v>100000</v>
      </c>
      <c r="G48" s="4"/>
    </row>
    <row r="49" spans="3:8">
      <c r="C49" s="2">
        <v>42001</v>
      </c>
      <c r="D49" s="4" t="s">
        <v>136</v>
      </c>
      <c r="E49" s="4"/>
      <c r="F49">
        <v>100000</v>
      </c>
      <c r="G49" s="4"/>
    </row>
    <row r="50" spans="3:8">
      <c r="C50" s="2">
        <v>42001</v>
      </c>
      <c r="D50" s="4" t="s">
        <v>137</v>
      </c>
      <c r="E50" s="4"/>
      <c r="F50">
        <v>140000</v>
      </c>
      <c r="G50" s="4"/>
    </row>
    <row r="51" spans="3:8">
      <c r="C51" s="2">
        <v>42002</v>
      </c>
      <c r="D51" s="4" t="s">
        <v>7</v>
      </c>
      <c r="E51" s="4">
        <v>116000</v>
      </c>
      <c r="G51" s="4"/>
    </row>
    <row r="52" spans="3:8">
      <c r="C52" s="2">
        <v>42003</v>
      </c>
      <c r="D52" s="4" t="s">
        <v>138</v>
      </c>
      <c r="E52" s="4"/>
      <c r="F52">
        <v>36000</v>
      </c>
      <c r="G52" s="4"/>
    </row>
    <row r="53" spans="3:8">
      <c r="C53" s="2">
        <v>42003</v>
      </c>
      <c r="D53" s="4" t="s">
        <v>94</v>
      </c>
      <c r="F53">
        <v>16000</v>
      </c>
      <c r="G53" s="4"/>
    </row>
    <row r="54" spans="3:8">
      <c r="C54" s="2">
        <v>42004</v>
      </c>
      <c r="D54" s="4" t="s">
        <v>7</v>
      </c>
      <c r="E54">
        <v>116000</v>
      </c>
      <c r="G54" s="4"/>
    </row>
    <row r="55" spans="3:8">
      <c r="C55" s="2">
        <v>42004</v>
      </c>
      <c r="D55" s="4" t="s">
        <v>140</v>
      </c>
      <c r="F55" s="4">
        <v>1906000</v>
      </c>
      <c r="G55" s="4"/>
    </row>
    <row r="56" spans="3:8">
      <c r="C56" t="s">
        <v>14</v>
      </c>
      <c r="E56">
        <f>SUM(E9:E54)</f>
        <v>2912000</v>
      </c>
      <c r="F56">
        <f>SUM(F9:F55)</f>
        <v>4468000</v>
      </c>
      <c r="H56">
        <f>E56-F56</f>
        <v>-1556000</v>
      </c>
    </row>
    <row r="58" spans="3:8">
      <c r="C58" t="s">
        <v>128</v>
      </c>
      <c r="E58">
        <f>SUM(E11:E54)</f>
        <v>2912000</v>
      </c>
      <c r="F58">
        <f>SUM(F12:F54)</f>
        <v>1006000</v>
      </c>
      <c r="H58">
        <f>E58-F58</f>
        <v>1906000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28" workbookViewId="0">
      <selection activeCell="F58" sqref="F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42005</v>
      </c>
      <c r="D9" t="s">
        <v>7</v>
      </c>
      <c r="E9">
        <v>100000</v>
      </c>
    </row>
    <row r="10" spans="2:11">
      <c r="C10" s="2">
        <v>42006</v>
      </c>
      <c r="D10" t="s">
        <v>45</v>
      </c>
      <c r="E10">
        <v>60000</v>
      </c>
    </row>
    <row r="11" spans="2:11">
      <c r="C11" s="2">
        <v>42007</v>
      </c>
      <c r="D11" t="s">
        <v>139</v>
      </c>
    </row>
    <row r="12" spans="2:11">
      <c r="C12" s="2">
        <v>42008</v>
      </c>
      <c r="D12" t="s">
        <v>141</v>
      </c>
    </row>
    <row r="13" spans="2:11">
      <c r="C13" s="2">
        <v>42009</v>
      </c>
      <c r="D13" t="s">
        <v>27</v>
      </c>
    </row>
    <row r="14" spans="2:11">
      <c r="C14" s="2">
        <v>42010</v>
      </c>
      <c r="D14" t="s">
        <v>45</v>
      </c>
      <c r="E14">
        <v>62000</v>
      </c>
    </row>
    <row r="15" spans="2:11">
      <c r="C15" s="2">
        <v>42010</v>
      </c>
      <c r="D15" t="s">
        <v>10</v>
      </c>
      <c r="E15">
        <v>58000</v>
      </c>
    </row>
    <row r="16" spans="2:11">
      <c r="C16" s="2">
        <v>42011</v>
      </c>
      <c r="D16" t="s">
        <v>7</v>
      </c>
      <c r="E16">
        <v>120000</v>
      </c>
    </row>
    <row r="17" spans="3:6">
      <c r="C17" s="2">
        <v>42012</v>
      </c>
      <c r="D17" t="s">
        <v>7</v>
      </c>
      <c r="E17">
        <v>120000</v>
      </c>
    </row>
    <row r="18" spans="3:6">
      <c r="C18" s="2">
        <v>42013</v>
      </c>
      <c r="D18" t="s">
        <v>7</v>
      </c>
      <c r="E18">
        <v>120000</v>
      </c>
    </row>
    <row r="19" spans="3:6">
      <c r="C19" s="2">
        <v>42014</v>
      </c>
      <c r="D19" t="s">
        <v>7</v>
      </c>
      <c r="E19">
        <v>120000</v>
      </c>
    </row>
    <row r="20" spans="3:6">
      <c r="C20" s="2">
        <v>42015</v>
      </c>
      <c r="D20" t="s">
        <v>7</v>
      </c>
      <c r="E20">
        <v>104000</v>
      </c>
    </row>
    <row r="21" spans="3:6">
      <c r="C21" s="2">
        <v>42016</v>
      </c>
      <c r="D21" t="s">
        <v>45</v>
      </c>
      <c r="E21">
        <v>54000</v>
      </c>
    </row>
    <row r="22" spans="3:6">
      <c r="C22" s="2">
        <v>42016</v>
      </c>
      <c r="D22" t="s">
        <v>33</v>
      </c>
      <c r="F22">
        <v>65000</v>
      </c>
    </row>
    <row r="23" spans="3:6">
      <c r="C23" s="2">
        <v>42016</v>
      </c>
      <c r="D23" t="s">
        <v>144</v>
      </c>
      <c r="F23">
        <v>82000</v>
      </c>
    </row>
    <row r="24" spans="3:6">
      <c r="C24" s="2">
        <v>42016</v>
      </c>
      <c r="D24" t="s">
        <v>18</v>
      </c>
      <c r="F24">
        <v>40000</v>
      </c>
    </row>
    <row r="25" spans="3:6">
      <c r="C25" s="2">
        <v>42016</v>
      </c>
      <c r="D25" t="s">
        <v>145</v>
      </c>
      <c r="F25">
        <v>130000</v>
      </c>
    </row>
    <row r="26" spans="3:6">
      <c r="C26" s="2">
        <v>42016</v>
      </c>
      <c r="D26" t="s">
        <v>153</v>
      </c>
      <c r="F26">
        <v>280000</v>
      </c>
    </row>
    <row r="27" spans="3:6">
      <c r="C27" s="2">
        <v>42016</v>
      </c>
      <c r="D27" t="s">
        <v>10</v>
      </c>
      <c r="E27">
        <v>50000</v>
      </c>
    </row>
    <row r="28" spans="3:6">
      <c r="C28" s="2">
        <v>42017</v>
      </c>
      <c r="D28" t="s">
        <v>7</v>
      </c>
      <c r="E28">
        <v>120000</v>
      </c>
    </row>
    <row r="29" spans="3:6">
      <c r="C29" s="2">
        <v>42018</v>
      </c>
      <c r="D29" t="s">
        <v>7</v>
      </c>
      <c r="E29">
        <v>120000</v>
      </c>
    </row>
    <row r="30" spans="3:6">
      <c r="C30" s="2">
        <v>42019</v>
      </c>
      <c r="D30" t="s">
        <v>7</v>
      </c>
      <c r="E30">
        <v>120000</v>
      </c>
    </row>
    <row r="31" spans="3:6">
      <c r="C31" s="2">
        <v>42020</v>
      </c>
      <c r="D31" t="s">
        <v>27</v>
      </c>
      <c r="F31">
        <v>16000</v>
      </c>
    </row>
    <row r="32" spans="3:6">
      <c r="C32" s="2">
        <v>42020</v>
      </c>
      <c r="D32" t="s">
        <v>146</v>
      </c>
      <c r="F32">
        <v>52000</v>
      </c>
    </row>
    <row r="33" spans="3:6">
      <c r="C33" s="2">
        <v>42020</v>
      </c>
      <c r="D33" t="s">
        <v>147</v>
      </c>
      <c r="F33">
        <v>130000</v>
      </c>
    </row>
    <row r="34" spans="3:6">
      <c r="C34" s="2">
        <v>42021</v>
      </c>
      <c r="D34" t="s">
        <v>7</v>
      </c>
      <c r="E34">
        <v>120000</v>
      </c>
    </row>
    <row r="35" spans="3:6">
      <c r="C35" s="2">
        <v>42022</v>
      </c>
      <c r="D35" t="s">
        <v>7</v>
      </c>
      <c r="E35">
        <v>104000</v>
      </c>
    </row>
    <row r="36" spans="3:6">
      <c r="C36" s="2">
        <v>42023</v>
      </c>
      <c r="D36" t="s">
        <v>45</v>
      </c>
      <c r="E36">
        <v>62000</v>
      </c>
    </row>
    <row r="37" spans="3:6">
      <c r="C37" s="2">
        <v>42023</v>
      </c>
      <c r="D37" t="s">
        <v>10</v>
      </c>
      <c r="E37">
        <v>58000</v>
      </c>
    </row>
    <row r="38" spans="3:6">
      <c r="C38" s="2">
        <v>42024</v>
      </c>
      <c r="D38" t="s">
        <v>7</v>
      </c>
      <c r="E38">
        <v>120000</v>
      </c>
    </row>
    <row r="39" spans="3:6">
      <c r="C39" s="2">
        <v>42025</v>
      </c>
      <c r="D39" t="s">
        <v>7</v>
      </c>
      <c r="E39">
        <v>120000</v>
      </c>
    </row>
    <row r="40" spans="3:6">
      <c r="C40" s="2">
        <v>42026</v>
      </c>
      <c r="D40" t="s">
        <v>27</v>
      </c>
      <c r="F40">
        <v>16000</v>
      </c>
    </row>
    <row r="41" spans="3:6">
      <c r="C41" s="2">
        <v>42027</v>
      </c>
      <c r="D41" t="s">
        <v>7</v>
      </c>
      <c r="E41">
        <v>120000</v>
      </c>
    </row>
    <row r="42" spans="3:6">
      <c r="C42" s="2">
        <v>42028</v>
      </c>
      <c r="D42" t="s">
        <v>7</v>
      </c>
      <c r="E42">
        <v>120000</v>
      </c>
    </row>
    <row r="43" spans="3:6">
      <c r="C43" s="2">
        <v>42029</v>
      </c>
      <c r="D43" t="s">
        <v>7</v>
      </c>
      <c r="E43">
        <v>104000</v>
      </c>
    </row>
    <row r="44" spans="3:6">
      <c r="C44" s="2">
        <v>42030</v>
      </c>
      <c r="D44" t="s">
        <v>45</v>
      </c>
      <c r="E44">
        <v>62000</v>
      </c>
    </row>
    <row r="45" spans="3:6">
      <c r="C45" s="2">
        <v>42030</v>
      </c>
      <c r="D45" t="s">
        <v>33</v>
      </c>
      <c r="F45">
        <v>65000</v>
      </c>
    </row>
    <row r="46" spans="3:6">
      <c r="C46" s="2">
        <v>42030</v>
      </c>
      <c r="D46" t="s">
        <v>35</v>
      </c>
      <c r="F46">
        <v>185000</v>
      </c>
    </row>
    <row r="47" spans="3:6">
      <c r="C47" s="2">
        <v>42030</v>
      </c>
      <c r="D47" t="s">
        <v>10</v>
      </c>
      <c r="E47">
        <v>58000</v>
      </c>
    </row>
    <row r="48" spans="3:6">
      <c r="C48" s="2">
        <v>42031</v>
      </c>
      <c r="D48" t="s">
        <v>7</v>
      </c>
      <c r="E48">
        <v>120000</v>
      </c>
    </row>
    <row r="49" spans="3:8">
      <c r="C49" s="2">
        <v>42032</v>
      </c>
      <c r="D49" t="s">
        <v>27</v>
      </c>
      <c r="F49">
        <v>16000</v>
      </c>
    </row>
    <row r="50" spans="3:8">
      <c r="C50" s="2">
        <v>42033</v>
      </c>
      <c r="D50" t="s">
        <v>7</v>
      </c>
      <c r="E50">
        <v>120000</v>
      </c>
    </row>
    <row r="51" spans="3:8">
      <c r="C51" s="2">
        <v>42034</v>
      </c>
      <c r="D51" t="s">
        <v>7</v>
      </c>
      <c r="E51">
        <v>120000</v>
      </c>
    </row>
    <row r="52" spans="3:8">
      <c r="C52" s="2">
        <v>42035</v>
      </c>
      <c r="D52" t="s">
        <v>7</v>
      </c>
      <c r="E52">
        <v>120000</v>
      </c>
    </row>
    <row r="53" spans="3:8">
      <c r="C53" s="2">
        <v>42035</v>
      </c>
      <c r="D53" t="s">
        <v>57</v>
      </c>
      <c r="F53">
        <v>120000</v>
      </c>
    </row>
    <row r="54" spans="3:8">
      <c r="C54" s="2">
        <v>42035</v>
      </c>
      <c r="D54" t="s">
        <v>48</v>
      </c>
      <c r="F54">
        <v>1659000</v>
      </c>
    </row>
    <row r="55" spans="3:8">
      <c r="C55" t="s">
        <v>14</v>
      </c>
      <c r="E55">
        <f>SUM(E9:E52)</f>
        <v>2856000</v>
      </c>
      <c r="F55">
        <f>SUM(F9:F54)</f>
        <v>2856000</v>
      </c>
      <c r="H55">
        <f>E55-F55</f>
        <v>0</v>
      </c>
    </row>
    <row r="57" spans="3:8">
      <c r="C57" t="s">
        <v>188</v>
      </c>
      <c r="E57">
        <f>SUM(E9:E52)</f>
        <v>2856000</v>
      </c>
      <c r="F57">
        <f>SUM(F9:F53)</f>
        <v>1197000</v>
      </c>
      <c r="H57">
        <f>E57-F57</f>
        <v>1659000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opLeftCell="A21" workbookViewId="0">
      <selection activeCell="C53" sqref="C5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42036</v>
      </c>
      <c r="D9" t="s">
        <v>7</v>
      </c>
      <c r="E9">
        <v>104000</v>
      </c>
    </row>
    <row r="10" spans="2:11">
      <c r="C10" s="2">
        <v>42037</v>
      </c>
      <c r="D10" t="s">
        <v>148</v>
      </c>
      <c r="F10">
        <v>104000</v>
      </c>
    </row>
    <row r="11" spans="2:11">
      <c r="C11" s="2">
        <v>42037</v>
      </c>
      <c r="D11" t="s">
        <v>94</v>
      </c>
      <c r="F11">
        <v>16000</v>
      </c>
    </row>
    <row r="12" spans="2:11">
      <c r="C12" s="2">
        <v>42038</v>
      </c>
      <c r="D12" t="s">
        <v>7</v>
      </c>
      <c r="E12">
        <v>120000</v>
      </c>
    </row>
    <row r="13" spans="2:11">
      <c r="C13" s="2">
        <v>42039</v>
      </c>
      <c r="D13" t="s">
        <v>7</v>
      </c>
      <c r="E13">
        <v>120000</v>
      </c>
    </row>
    <row r="14" spans="2:11">
      <c r="C14" s="2">
        <v>42040</v>
      </c>
      <c r="D14" t="s">
        <v>7</v>
      </c>
      <c r="E14">
        <v>120000</v>
      </c>
    </row>
    <row r="15" spans="2:11">
      <c r="C15" s="2">
        <v>42041</v>
      </c>
      <c r="D15" t="s">
        <v>7</v>
      </c>
      <c r="E15">
        <v>120000</v>
      </c>
    </row>
    <row r="16" spans="2:11">
      <c r="C16" s="2">
        <v>42042</v>
      </c>
      <c r="D16" t="s">
        <v>7</v>
      </c>
      <c r="E16">
        <v>120000</v>
      </c>
    </row>
    <row r="17" spans="3:6">
      <c r="C17" s="2">
        <v>42043</v>
      </c>
      <c r="D17" t="s">
        <v>7</v>
      </c>
      <c r="E17">
        <v>104000</v>
      </c>
    </row>
    <row r="18" spans="3:6">
      <c r="C18" s="2">
        <v>42044</v>
      </c>
      <c r="D18" t="s">
        <v>94</v>
      </c>
      <c r="F18">
        <v>16000</v>
      </c>
    </row>
    <row r="19" spans="3:6">
      <c r="C19" s="2">
        <v>42045</v>
      </c>
      <c r="D19" s="4" t="s">
        <v>7</v>
      </c>
      <c r="E19" s="4">
        <v>120000</v>
      </c>
    </row>
    <row r="20" spans="3:6">
      <c r="C20" s="2">
        <v>42046</v>
      </c>
      <c r="D20" s="4" t="s">
        <v>7</v>
      </c>
      <c r="E20" s="4">
        <v>120000</v>
      </c>
    </row>
    <row r="21" spans="3:6">
      <c r="C21" s="2">
        <v>42047</v>
      </c>
      <c r="D21" s="4" t="s">
        <v>7</v>
      </c>
      <c r="E21" s="4">
        <v>120000</v>
      </c>
    </row>
    <row r="22" spans="3:6">
      <c r="C22" s="2">
        <v>42048</v>
      </c>
      <c r="D22" s="4" t="s">
        <v>7</v>
      </c>
      <c r="E22" s="4">
        <v>120000</v>
      </c>
    </row>
    <row r="23" spans="3:6">
      <c r="C23" s="2">
        <v>42049</v>
      </c>
      <c r="D23" s="4" t="s">
        <v>7</v>
      </c>
      <c r="E23" s="4">
        <v>120000</v>
      </c>
    </row>
    <row r="24" spans="3:6">
      <c r="C24" s="2">
        <v>42050</v>
      </c>
      <c r="D24" s="4" t="s">
        <v>94</v>
      </c>
      <c r="F24">
        <v>16000</v>
      </c>
    </row>
    <row r="25" spans="3:6">
      <c r="C25" s="2">
        <v>42051</v>
      </c>
      <c r="D25" s="4" t="s">
        <v>7</v>
      </c>
      <c r="E25" s="4">
        <v>120000</v>
      </c>
    </row>
    <row r="26" spans="3:6">
      <c r="C26" s="2">
        <v>42052</v>
      </c>
      <c r="D26" s="4" t="s">
        <v>7</v>
      </c>
      <c r="E26" s="4">
        <v>120000</v>
      </c>
    </row>
    <row r="27" spans="3:6">
      <c r="C27" s="2">
        <v>42053</v>
      </c>
      <c r="D27" s="4" t="s">
        <v>7</v>
      </c>
      <c r="E27" s="4">
        <v>120000</v>
      </c>
    </row>
    <row r="28" spans="3:6">
      <c r="C28" s="2">
        <v>42054</v>
      </c>
      <c r="D28" s="4" t="s">
        <v>7</v>
      </c>
      <c r="E28" s="4">
        <v>120000</v>
      </c>
    </row>
    <row r="29" spans="3:6">
      <c r="C29" s="2">
        <v>42055</v>
      </c>
      <c r="D29" s="4" t="s">
        <v>94</v>
      </c>
      <c r="F29">
        <v>16000</v>
      </c>
    </row>
    <row r="30" spans="3:6">
      <c r="C30" s="2">
        <v>42055</v>
      </c>
      <c r="D30" t="s">
        <v>149</v>
      </c>
      <c r="F30">
        <v>130000</v>
      </c>
    </row>
    <row r="31" spans="3:6">
      <c r="C31" s="2">
        <v>42055</v>
      </c>
      <c r="D31" s="4" t="s">
        <v>40</v>
      </c>
      <c r="F31">
        <v>300000</v>
      </c>
    </row>
    <row r="32" spans="3:6">
      <c r="C32" s="2">
        <v>42055</v>
      </c>
      <c r="D32" s="4" t="s">
        <v>150</v>
      </c>
      <c r="F32">
        <v>29000</v>
      </c>
    </row>
    <row r="33" spans="3:6">
      <c r="C33" s="2">
        <v>42055</v>
      </c>
      <c r="D33" t="s">
        <v>144</v>
      </c>
      <c r="F33">
        <v>82000</v>
      </c>
    </row>
    <row r="34" spans="3:6">
      <c r="C34" s="2">
        <v>42055</v>
      </c>
      <c r="D34" t="s">
        <v>18</v>
      </c>
      <c r="F34">
        <v>40000</v>
      </c>
    </row>
    <row r="35" spans="3:6">
      <c r="C35" s="2">
        <v>42055</v>
      </c>
      <c r="D35" t="s">
        <v>151</v>
      </c>
      <c r="F35">
        <v>130000</v>
      </c>
    </row>
    <row r="36" spans="3:6">
      <c r="C36" s="2">
        <v>42055</v>
      </c>
      <c r="D36" s="4" t="s">
        <v>152</v>
      </c>
      <c r="F36">
        <v>215000</v>
      </c>
    </row>
    <row r="37" spans="3:6">
      <c r="C37" s="2">
        <v>42055</v>
      </c>
      <c r="D37" s="4" t="s">
        <v>44</v>
      </c>
      <c r="F37">
        <v>30000</v>
      </c>
    </row>
    <row r="38" spans="3:6">
      <c r="C38" s="2">
        <v>42055</v>
      </c>
      <c r="D38" s="4" t="s">
        <v>105</v>
      </c>
      <c r="F38">
        <v>75000</v>
      </c>
    </row>
    <row r="39" spans="3:6">
      <c r="C39" s="2">
        <v>42056</v>
      </c>
      <c r="D39" s="4" t="s">
        <v>45</v>
      </c>
      <c r="E39" s="4">
        <v>62000</v>
      </c>
    </row>
    <row r="40" spans="3:6">
      <c r="C40" s="2">
        <v>42056</v>
      </c>
      <c r="D40" s="4" t="s">
        <v>10</v>
      </c>
      <c r="E40" s="4">
        <v>58000</v>
      </c>
    </row>
    <row r="41" spans="3:6">
      <c r="C41" s="2">
        <v>42057</v>
      </c>
      <c r="D41" s="4" t="s">
        <v>7</v>
      </c>
      <c r="E41">
        <v>104000</v>
      </c>
    </row>
    <row r="42" spans="3:6">
      <c r="C42" s="2">
        <v>42058</v>
      </c>
      <c r="D42" s="4" t="s">
        <v>7</v>
      </c>
      <c r="E42">
        <v>120000</v>
      </c>
    </row>
    <row r="43" spans="3:6">
      <c r="C43" s="2">
        <v>42059</v>
      </c>
      <c r="D43" s="4" t="s">
        <v>7</v>
      </c>
      <c r="E43">
        <v>120000</v>
      </c>
    </row>
    <row r="44" spans="3:6">
      <c r="C44" s="2">
        <v>42060</v>
      </c>
      <c r="D44" s="4" t="s">
        <v>7</v>
      </c>
      <c r="E44">
        <v>120000</v>
      </c>
    </row>
    <row r="45" spans="3:6">
      <c r="C45" s="2">
        <v>42061</v>
      </c>
      <c r="D45" s="4" t="s">
        <v>94</v>
      </c>
      <c r="F45">
        <v>16000</v>
      </c>
    </row>
    <row r="46" spans="3:6">
      <c r="C46" s="2">
        <v>42061</v>
      </c>
      <c r="D46" s="4" t="s">
        <v>154</v>
      </c>
      <c r="F46">
        <v>90000</v>
      </c>
    </row>
    <row r="47" spans="3:6">
      <c r="C47" s="2">
        <v>42062</v>
      </c>
      <c r="D47" s="4" t="s">
        <v>7</v>
      </c>
      <c r="E47">
        <v>120000</v>
      </c>
    </row>
    <row r="48" spans="3:6">
      <c r="C48" s="2">
        <v>42063</v>
      </c>
      <c r="D48" s="4" t="s">
        <v>7</v>
      </c>
      <c r="E48">
        <v>120000</v>
      </c>
    </row>
    <row r="49" spans="3:8">
      <c r="C49" s="2">
        <v>42063</v>
      </c>
      <c r="D49" s="4" t="s">
        <v>77</v>
      </c>
      <c r="F49">
        <v>120000</v>
      </c>
    </row>
    <row r="50" spans="3:8">
      <c r="C50" s="2">
        <v>42063</v>
      </c>
      <c r="D50" s="4" t="s">
        <v>59</v>
      </c>
      <c r="F50">
        <v>1287000</v>
      </c>
    </row>
    <row r="51" spans="3:8">
      <c r="C51" t="s">
        <v>14</v>
      </c>
      <c r="E51">
        <f>SUM(E9:E48)</f>
        <v>2712000</v>
      </c>
      <c r="F51">
        <f>SUM(F9:F50)</f>
        <v>2712000</v>
      </c>
      <c r="H51">
        <f>E51-F51</f>
        <v>0</v>
      </c>
    </row>
    <row r="53" spans="3:8">
      <c r="C53" s="4" t="s">
        <v>188</v>
      </c>
      <c r="E53">
        <f>SUM(E9:E48)</f>
        <v>2712000</v>
      </c>
      <c r="F53">
        <f>SUM(F9:F49)</f>
        <v>1425000</v>
      </c>
      <c r="H53">
        <f>E53-F53</f>
        <v>1287000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3" workbookViewId="0">
      <selection activeCell="D29" sqref="D2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42064</v>
      </c>
      <c r="D9" t="s">
        <v>7</v>
      </c>
      <c r="E9">
        <v>104000</v>
      </c>
    </row>
    <row r="10" spans="2:11">
      <c r="C10" s="2">
        <v>42065</v>
      </c>
      <c r="D10" t="s">
        <v>7</v>
      </c>
      <c r="E10">
        <v>120000</v>
      </c>
    </row>
    <row r="11" spans="2:11">
      <c r="C11" s="2">
        <v>42066</v>
      </c>
      <c r="D11" t="s">
        <v>7</v>
      </c>
      <c r="E11">
        <v>120000</v>
      </c>
    </row>
    <row r="12" spans="2:11">
      <c r="C12" s="2">
        <v>42067</v>
      </c>
      <c r="D12" t="s">
        <v>94</v>
      </c>
      <c r="F12">
        <v>16000</v>
      </c>
    </row>
    <row r="13" spans="2:11">
      <c r="C13" s="2">
        <v>42068</v>
      </c>
      <c r="D13" t="s">
        <v>7</v>
      </c>
      <c r="E13">
        <v>120000</v>
      </c>
    </row>
    <row r="14" spans="2:11">
      <c r="C14" s="2">
        <v>42069</v>
      </c>
      <c r="D14" t="s">
        <v>7</v>
      </c>
      <c r="E14">
        <v>120000</v>
      </c>
    </row>
    <row r="15" spans="2:11">
      <c r="C15" s="2">
        <v>42070</v>
      </c>
      <c r="D15" t="s">
        <v>7</v>
      </c>
      <c r="E15">
        <v>120000</v>
      </c>
    </row>
    <row r="16" spans="2:11">
      <c r="C16" s="2">
        <v>42071</v>
      </c>
      <c r="D16" t="s">
        <v>45</v>
      </c>
      <c r="E16">
        <v>54000</v>
      </c>
    </row>
    <row r="17" spans="3:6">
      <c r="C17" s="2">
        <v>42071</v>
      </c>
      <c r="D17" t="s">
        <v>155</v>
      </c>
      <c r="F17">
        <v>26000</v>
      </c>
    </row>
    <row r="18" spans="3:6">
      <c r="C18" s="2">
        <v>42071</v>
      </c>
      <c r="D18" t="s">
        <v>156</v>
      </c>
      <c r="F18">
        <v>300000</v>
      </c>
    </row>
    <row r="19" spans="3:6">
      <c r="C19" s="2">
        <v>42071</v>
      </c>
      <c r="D19" t="s">
        <v>157</v>
      </c>
      <c r="F19">
        <v>212000</v>
      </c>
    </row>
    <row r="20" spans="3:6">
      <c r="C20" s="2">
        <v>42071</v>
      </c>
      <c r="D20" t="s">
        <v>158</v>
      </c>
      <c r="F20">
        <v>65000</v>
      </c>
    </row>
    <row r="21" spans="3:6">
      <c r="C21" s="2">
        <v>42071</v>
      </c>
      <c r="D21" t="s">
        <v>159</v>
      </c>
      <c r="F21">
        <v>130000</v>
      </c>
    </row>
    <row r="22" spans="3:6">
      <c r="C22" s="2">
        <v>42071</v>
      </c>
      <c r="D22" t="s">
        <v>144</v>
      </c>
      <c r="F22">
        <v>82000</v>
      </c>
    </row>
    <row r="23" spans="3:6">
      <c r="C23" s="2">
        <v>42071</v>
      </c>
      <c r="D23" t="s">
        <v>18</v>
      </c>
      <c r="F23">
        <v>40000</v>
      </c>
    </row>
    <row r="24" spans="3:6">
      <c r="C24" s="5">
        <v>42071</v>
      </c>
      <c r="D24" t="s">
        <v>46</v>
      </c>
      <c r="E24">
        <v>54000</v>
      </c>
    </row>
    <row r="25" spans="3:6">
      <c r="C25" s="2">
        <v>42072</v>
      </c>
      <c r="D25" t="s">
        <v>7</v>
      </c>
      <c r="E25">
        <v>124000</v>
      </c>
    </row>
    <row r="26" spans="3:6">
      <c r="C26" s="2">
        <v>42073</v>
      </c>
      <c r="D26" t="s">
        <v>94</v>
      </c>
      <c r="F26">
        <v>16000</v>
      </c>
    </row>
    <row r="27" spans="3:6">
      <c r="C27" s="2">
        <v>42074</v>
      </c>
      <c r="D27" t="s">
        <v>7</v>
      </c>
      <c r="E27">
        <v>124000</v>
      </c>
    </row>
    <row r="28" spans="3:6">
      <c r="C28" s="2">
        <v>42075</v>
      </c>
      <c r="D28" t="s">
        <v>7</v>
      </c>
      <c r="E28">
        <v>124000</v>
      </c>
    </row>
    <row r="29" spans="3:6">
      <c r="C29" s="2">
        <v>42075</v>
      </c>
      <c r="D29" t="s">
        <v>570</v>
      </c>
      <c r="F29">
        <v>94000</v>
      </c>
    </row>
    <row r="30" spans="3:6">
      <c r="C30" s="2">
        <v>42076</v>
      </c>
      <c r="D30" t="s">
        <v>63</v>
      </c>
      <c r="E30">
        <v>40000</v>
      </c>
    </row>
    <row r="31" spans="3:6">
      <c r="C31" s="2">
        <v>42076</v>
      </c>
      <c r="D31" t="s">
        <v>46</v>
      </c>
      <c r="E31">
        <v>62000</v>
      </c>
    </row>
    <row r="32" spans="3:6">
      <c r="C32" s="2">
        <v>42076</v>
      </c>
      <c r="D32" t="s">
        <v>160</v>
      </c>
      <c r="F32">
        <v>89000</v>
      </c>
    </row>
    <row r="33" spans="3:6">
      <c r="C33" s="2">
        <v>42077</v>
      </c>
      <c r="D33" t="s">
        <v>45</v>
      </c>
      <c r="E33">
        <v>62000</v>
      </c>
    </row>
    <row r="34" spans="3:6">
      <c r="C34" s="2">
        <v>42077</v>
      </c>
      <c r="D34" t="s">
        <v>161</v>
      </c>
      <c r="F34">
        <v>65000</v>
      </c>
    </row>
    <row r="35" spans="3:6">
      <c r="C35" s="2">
        <v>42077</v>
      </c>
      <c r="D35" t="s">
        <v>46</v>
      </c>
      <c r="E35">
        <v>62000</v>
      </c>
    </row>
    <row r="36" spans="3:6">
      <c r="C36" s="2">
        <v>42078</v>
      </c>
      <c r="D36" t="s">
        <v>7</v>
      </c>
      <c r="E36">
        <v>108000</v>
      </c>
    </row>
    <row r="37" spans="3:6">
      <c r="C37" s="2">
        <v>42079</v>
      </c>
      <c r="D37" t="s">
        <v>94</v>
      </c>
      <c r="F37">
        <v>16000</v>
      </c>
    </row>
    <row r="38" spans="3:6">
      <c r="C38" s="2">
        <v>42080</v>
      </c>
      <c r="D38" t="s">
        <v>7</v>
      </c>
      <c r="E38">
        <v>124000</v>
      </c>
    </row>
    <row r="39" spans="3:6">
      <c r="C39" s="2">
        <v>42081</v>
      </c>
      <c r="D39" t="s">
        <v>7</v>
      </c>
      <c r="E39">
        <v>124000</v>
      </c>
    </row>
    <row r="40" spans="3:6">
      <c r="C40" s="2">
        <v>42082</v>
      </c>
      <c r="D40" t="s">
        <v>7</v>
      </c>
      <c r="E40">
        <v>124000</v>
      </c>
    </row>
    <row r="41" spans="3:6">
      <c r="C41" s="2">
        <v>42083</v>
      </c>
      <c r="D41" t="s">
        <v>7</v>
      </c>
      <c r="E41">
        <v>124000</v>
      </c>
    </row>
    <row r="42" spans="3:6">
      <c r="C42" s="2">
        <v>42084</v>
      </c>
      <c r="D42" t="s">
        <v>94</v>
      </c>
      <c r="F42">
        <v>0</v>
      </c>
    </row>
    <row r="43" spans="3:6">
      <c r="C43" s="2">
        <v>42084</v>
      </c>
      <c r="D43" t="s">
        <v>162</v>
      </c>
      <c r="F43">
        <v>28000</v>
      </c>
    </row>
    <row r="44" spans="3:6">
      <c r="C44" s="2">
        <v>42084</v>
      </c>
      <c r="D44" t="s">
        <v>163</v>
      </c>
      <c r="F44">
        <v>8000</v>
      </c>
    </row>
    <row r="45" spans="3:6">
      <c r="C45" s="2">
        <v>42084</v>
      </c>
      <c r="D45" t="s">
        <v>164</v>
      </c>
      <c r="F45">
        <v>90000</v>
      </c>
    </row>
    <row r="46" spans="3:6">
      <c r="C46" s="2">
        <v>42085</v>
      </c>
      <c r="D46" t="s">
        <v>7</v>
      </c>
      <c r="E46">
        <v>108000</v>
      </c>
    </row>
    <row r="47" spans="3:6">
      <c r="C47" s="2">
        <v>42086</v>
      </c>
      <c r="D47" t="s">
        <v>7</v>
      </c>
      <c r="E47">
        <v>108000</v>
      </c>
    </row>
    <row r="48" spans="3:6">
      <c r="C48" s="2">
        <v>42087</v>
      </c>
      <c r="D48" t="s">
        <v>7</v>
      </c>
      <c r="E48">
        <v>124000</v>
      </c>
    </row>
    <row r="49" spans="3:8">
      <c r="C49" s="2">
        <v>42088</v>
      </c>
      <c r="D49" t="s">
        <v>7</v>
      </c>
      <c r="E49">
        <v>124000</v>
      </c>
    </row>
    <row r="50" spans="3:8">
      <c r="C50" s="2">
        <v>42089</v>
      </c>
      <c r="D50" t="s">
        <v>7</v>
      </c>
      <c r="E50">
        <v>124000</v>
      </c>
    </row>
    <row r="51" spans="3:8">
      <c r="C51" s="2">
        <v>42090</v>
      </c>
      <c r="D51" t="s">
        <v>94</v>
      </c>
      <c r="F51">
        <v>16000</v>
      </c>
    </row>
    <row r="52" spans="3:8">
      <c r="C52" s="2">
        <v>42091</v>
      </c>
      <c r="D52" s="4" t="s">
        <v>7</v>
      </c>
      <c r="E52" s="4">
        <v>124000</v>
      </c>
    </row>
    <row r="53" spans="3:8">
      <c r="C53" s="2">
        <v>42092</v>
      </c>
      <c r="D53" t="s">
        <v>165</v>
      </c>
      <c r="F53">
        <v>12000</v>
      </c>
    </row>
    <row r="54" spans="3:8">
      <c r="C54" s="2">
        <v>42092</v>
      </c>
      <c r="D54" t="s">
        <v>166</v>
      </c>
      <c r="F54">
        <v>130000</v>
      </c>
    </row>
    <row r="55" spans="3:8">
      <c r="C55" s="2">
        <v>42092</v>
      </c>
      <c r="D55" t="s">
        <v>167</v>
      </c>
      <c r="F55">
        <v>52000</v>
      </c>
    </row>
    <row r="56" spans="3:8">
      <c r="C56" s="2">
        <v>42092</v>
      </c>
      <c r="D56" t="s">
        <v>168</v>
      </c>
      <c r="F56">
        <v>120000</v>
      </c>
    </row>
    <row r="57" spans="3:8">
      <c r="C57" s="2">
        <v>42092</v>
      </c>
      <c r="D57" t="s">
        <v>169</v>
      </c>
      <c r="F57">
        <v>20000</v>
      </c>
    </row>
    <row r="58" spans="3:8">
      <c r="C58" s="2">
        <v>42092</v>
      </c>
      <c r="D58" t="s">
        <v>170</v>
      </c>
      <c r="E58">
        <v>84000</v>
      </c>
    </row>
    <row r="59" spans="3:8">
      <c r="C59" s="2">
        <v>42093</v>
      </c>
      <c r="D59" t="s">
        <v>45</v>
      </c>
      <c r="E59">
        <v>62000</v>
      </c>
    </row>
    <row r="60" spans="3:8">
      <c r="C60" s="2">
        <v>42093</v>
      </c>
      <c r="D60" t="s">
        <v>46</v>
      </c>
      <c r="E60">
        <v>124000</v>
      </c>
    </row>
    <row r="61" spans="3:8">
      <c r="C61" s="2">
        <v>42094</v>
      </c>
      <c r="D61" t="s">
        <v>7</v>
      </c>
      <c r="E61">
        <v>124000</v>
      </c>
    </row>
    <row r="62" spans="3:8">
      <c r="C62" s="2">
        <v>42094</v>
      </c>
      <c r="D62" t="s">
        <v>68</v>
      </c>
      <c r="F62">
        <v>1493000</v>
      </c>
    </row>
    <row r="63" spans="3:8">
      <c r="C63" t="s">
        <v>14</v>
      </c>
      <c r="E63">
        <f>SUM(E9:E61)</f>
        <v>3120000</v>
      </c>
      <c r="F63">
        <f>SUM(F9:F62)</f>
        <v>3120000</v>
      </c>
      <c r="H63">
        <f>E63-F63</f>
        <v>0</v>
      </c>
    </row>
    <row r="65" spans="3:8">
      <c r="C65" s="4" t="s">
        <v>188</v>
      </c>
      <c r="E65">
        <f>SUM(E9:E61)</f>
        <v>3120000</v>
      </c>
      <c r="F65">
        <f>SUM(F12:F61)</f>
        <v>1627000</v>
      </c>
      <c r="H65">
        <f>E65-F65</f>
        <v>1493000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opLeftCell="A31" workbookViewId="0">
      <selection activeCell="C54" sqref="C54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42095</v>
      </c>
      <c r="D9" t="s">
        <v>7</v>
      </c>
      <c r="E9">
        <v>124000</v>
      </c>
    </row>
    <row r="10" spans="2:11">
      <c r="C10" s="2">
        <v>42096</v>
      </c>
      <c r="D10" t="s">
        <v>7</v>
      </c>
      <c r="E10">
        <v>108000</v>
      </c>
    </row>
    <row r="11" spans="2:11">
      <c r="C11" s="2">
        <v>42097</v>
      </c>
      <c r="D11" t="s">
        <v>171</v>
      </c>
    </row>
    <row r="12" spans="2:11">
      <c r="C12" s="2">
        <v>42098</v>
      </c>
      <c r="D12" t="s">
        <v>7</v>
      </c>
      <c r="E12">
        <v>124000</v>
      </c>
    </row>
    <row r="13" spans="2:11">
      <c r="C13" s="2">
        <v>42099</v>
      </c>
      <c r="D13" t="s">
        <v>7</v>
      </c>
      <c r="E13">
        <v>108000</v>
      </c>
    </row>
    <row r="14" spans="2:11">
      <c r="C14" s="2">
        <v>42100</v>
      </c>
      <c r="D14" t="s">
        <v>7</v>
      </c>
      <c r="E14">
        <v>124000</v>
      </c>
    </row>
    <row r="15" spans="2:11">
      <c r="C15" s="2">
        <v>42101</v>
      </c>
      <c r="D15" t="s">
        <v>7</v>
      </c>
      <c r="E15">
        <v>124000</v>
      </c>
    </row>
    <row r="16" spans="2:11">
      <c r="C16" s="2">
        <v>42102</v>
      </c>
      <c r="D16" t="s">
        <v>94</v>
      </c>
      <c r="F16">
        <v>16000</v>
      </c>
    </row>
    <row r="17" spans="3:6">
      <c r="C17" s="2">
        <v>42103</v>
      </c>
      <c r="D17" s="4" t="s">
        <v>7</v>
      </c>
      <c r="E17" s="4">
        <v>124000</v>
      </c>
    </row>
    <row r="18" spans="3:6">
      <c r="C18" s="2">
        <v>42104</v>
      </c>
      <c r="D18" s="4" t="s">
        <v>7</v>
      </c>
      <c r="E18" s="4">
        <v>124000</v>
      </c>
    </row>
    <row r="19" spans="3:6">
      <c r="C19" s="2">
        <v>42105</v>
      </c>
      <c r="D19" s="4" t="s">
        <v>7</v>
      </c>
      <c r="E19" s="4">
        <v>124000</v>
      </c>
    </row>
    <row r="20" spans="3:6">
      <c r="C20" s="2">
        <v>42105</v>
      </c>
      <c r="D20" s="4" t="s">
        <v>78</v>
      </c>
      <c r="E20" s="4"/>
      <c r="F20">
        <v>32000</v>
      </c>
    </row>
    <row r="21" spans="3:6">
      <c r="C21" s="2">
        <v>42105</v>
      </c>
      <c r="D21" s="4" t="s">
        <v>172</v>
      </c>
      <c r="E21" s="4"/>
      <c r="F21">
        <v>130000</v>
      </c>
    </row>
    <row r="22" spans="3:6">
      <c r="C22" s="2">
        <v>42105</v>
      </c>
      <c r="D22" s="4" t="s">
        <v>173</v>
      </c>
      <c r="E22" s="4"/>
      <c r="F22">
        <v>212000</v>
      </c>
    </row>
    <row r="23" spans="3:6">
      <c r="C23" s="2">
        <v>42105</v>
      </c>
      <c r="D23" t="s">
        <v>144</v>
      </c>
      <c r="F23">
        <v>82000</v>
      </c>
    </row>
    <row r="24" spans="3:6">
      <c r="C24" s="2">
        <v>42105</v>
      </c>
      <c r="D24" t="s">
        <v>18</v>
      </c>
      <c r="F24">
        <v>40000</v>
      </c>
    </row>
    <row r="25" spans="3:6">
      <c r="C25" s="2">
        <v>42106</v>
      </c>
      <c r="D25" s="4" t="s">
        <v>7</v>
      </c>
      <c r="E25">
        <v>84000</v>
      </c>
    </row>
    <row r="26" spans="3:6">
      <c r="C26" s="2">
        <v>42107</v>
      </c>
      <c r="D26" s="4" t="s">
        <v>7</v>
      </c>
      <c r="E26">
        <v>124000</v>
      </c>
    </row>
    <row r="27" spans="3:6">
      <c r="C27" s="2">
        <v>42108</v>
      </c>
      <c r="D27" s="4" t="s">
        <v>94</v>
      </c>
      <c r="F27">
        <v>16000</v>
      </c>
    </row>
    <row r="28" spans="3:6">
      <c r="C28" s="2">
        <v>42109</v>
      </c>
      <c r="D28" s="4" t="s">
        <v>7</v>
      </c>
      <c r="E28">
        <v>124000</v>
      </c>
    </row>
    <row r="29" spans="3:6">
      <c r="C29" s="2">
        <v>42110</v>
      </c>
      <c r="D29" s="4" t="s">
        <v>7</v>
      </c>
      <c r="E29">
        <v>124000</v>
      </c>
    </row>
    <row r="30" spans="3:6">
      <c r="C30" s="2">
        <v>42111</v>
      </c>
      <c r="D30" s="4" t="s">
        <v>7</v>
      </c>
      <c r="E30">
        <v>124000</v>
      </c>
    </row>
    <row r="31" spans="3:6">
      <c r="C31" s="2">
        <v>42112</v>
      </c>
      <c r="D31" s="4" t="s">
        <v>7</v>
      </c>
      <c r="E31">
        <v>124000</v>
      </c>
    </row>
    <row r="32" spans="3:6">
      <c r="C32" s="2">
        <v>42113</v>
      </c>
      <c r="D32" s="4" t="s">
        <v>7</v>
      </c>
      <c r="E32">
        <v>84000</v>
      </c>
    </row>
    <row r="33" spans="3:6">
      <c r="C33" s="2">
        <v>42114</v>
      </c>
      <c r="D33" s="4" t="s">
        <v>94</v>
      </c>
      <c r="F33">
        <v>0</v>
      </c>
    </row>
    <row r="34" spans="3:6">
      <c r="C34" s="2">
        <v>42114</v>
      </c>
      <c r="D34" s="4" t="s">
        <v>83</v>
      </c>
      <c r="F34">
        <v>130000</v>
      </c>
    </row>
    <row r="35" spans="3:6">
      <c r="C35" s="2">
        <v>42114</v>
      </c>
      <c r="D35" s="4" t="s">
        <v>174</v>
      </c>
      <c r="F35">
        <v>27000</v>
      </c>
    </row>
    <row r="36" spans="3:6">
      <c r="C36" s="2">
        <v>42115</v>
      </c>
      <c r="D36" s="4" t="s">
        <v>7</v>
      </c>
      <c r="E36">
        <v>124000</v>
      </c>
    </row>
    <row r="37" spans="3:6">
      <c r="C37" s="2">
        <v>42116</v>
      </c>
      <c r="D37" s="4" t="s">
        <v>7</v>
      </c>
      <c r="E37">
        <v>124000</v>
      </c>
    </row>
    <row r="38" spans="3:6">
      <c r="C38" s="2">
        <v>42117</v>
      </c>
      <c r="D38" s="4" t="s">
        <v>7</v>
      </c>
      <c r="E38">
        <v>124000</v>
      </c>
    </row>
    <row r="39" spans="3:6">
      <c r="C39" s="2">
        <v>42118</v>
      </c>
      <c r="D39" s="4" t="s">
        <v>7</v>
      </c>
      <c r="E39">
        <v>124000</v>
      </c>
    </row>
    <row r="40" spans="3:6">
      <c r="C40" s="2">
        <v>42119</v>
      </c>
      <c r="D40" s="4" t="s">
        <v>7</v>
      </c>
      <c r="E40">
        <v>124000</v>
      </c>
    </row>
    <row r="41" spans="3:6">
      <c r="C41" s="2">
        <v>42120</v>
      </c>
      <c r="D41" s="4" t="s">
        <v>94</v>
      </c>
      <c r="F41">
        <v>16000</v>
      </c>
    </row>
    <row r="42" spans="3:6">
      <c r="C42" s="2">
        <v>42120</v>
      </c>
      <c r="D42" t="s">
        <v>175</v>
      </c>
      <c r="F42">
        <v>130000</v>
      </c>
    </row>
    <row r="43" spans="3:6">
      <c r="C43" s="2">
        <v>42120</v>
      </c>
      <c r="D43" s="4" t="s">
        <v>176</v>
      </c>
      <c r="F43">
        <v>52000</v>
      </c>
    </row>
    <row r="44" spans="3:6">
      <c r="C44" s="2">
        <v>42120</v>
      </c>
      <c r="D44" s="4" t="s">
        <v>177</v>
      </c>
      <c r="F44">
        <v>25000</v>
      </c>
    </row>
    <row r="45" spans="3:6">
      <c r="C45" s="2">
        <v>42120</v>
      </c>
      <c r="D45" s="4" t="s">
        <v>178</v>
      </c>
      <c r="F45">
        <v>120000</v>
      </c>
    </row>
    <row r="46" spans="3:6">
      <c r="C46" s="2">
        <v>42121</v>
      </c>
      <c r="D46" s="4" t="s">
        <v>7</v>
      </c>
      <c r="E46">
        <v>124000</v>
      </c>
    </row>
    <row r="47" spans="3:6">
      <c r="C47" s="2">
        <v>42122</v>
      </c>
      <c r="D47" s="4" t="s">
        <v>7</v>
      </c>
      <c r="E47">
        <v>124000</v>
      </c>
    </row>
    <row r="48" spans="3:6">
      <c r="C48" s="2">
        <v>42123</v>
      </c>
      <c r="D48" s="4" t="s">
        <v>7</v>
      </c>
      <c r="E48">
        <v>124000</v>
      </c>
    </row>
    <row r="49" spans="3:8">
      <c r="C49" s="2">
        <v>42123</v>
      </c>
      <c r="D49" s="4" t="s">
        <v>34</v>
      </c>
      <c r="F49">
        <v>5000</v>
      </c>
    </row>
    <row r="50" spans="3:8">
      <c r="C50" s="2">
        <v>42124</v>
      </c>
      <c r="D50" s="4" t="s">
        <v>7</v>
      </c>
      <c r="E50">
        <v>124000</v>
      </c>
    </row>
    <row r="51" spans="3:8">
      <c r="C51" s="2">
        <v>42124</v>
      </c>
      <c r="D51" s="4" t="s">
        <v>80</v>
      </c>
      <c r="F51">
        <v>1955000</v>
      </c>
    </row>
    <row r="52" spans="3:8">
      <c r="C52" t="s">
        <v>14</v>
      </c>
      <c r="E52">
        <f>SUM(E9:E50)</f>
        <v>2988000</v>
      </c>
      <c r="F52">
        <f>SUM(F9:F51)</f>
        <v>2988000</v>
      </c>
      <c r="H52">
        <f>E52-F52</f>
        <v>0</v>
      </c>
    </row>
    <row r="54" spans="3:8">
      <c r="C54" s="4" t="s">
        <v>188</v>
      </c>
      <c r="E54">
        <f>SUM(E9:E50)</f>
        <v>2988000</v>
      </c>
      <c r="F54">
        <f>SUM(F9:F50)</f>
        <v>1033000</v>
      </c>
      <c r="H54">
        <f>E54-F54</f>
        <v>1955000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31" workbookViewId="0">
      <selection activeCell="D46" sqref="D46:F4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42125</v>
      </c>
      <c r="D9" t="s">
        <v>94</v>
      </c>
      <c r="F9">
        <v>16000</v>
      </c>
    </row>
    <row r="10" spans="2:11">
      <c r="C10" s="2">
        <v>42126</v>
      </c>
      <c r="D10" t="s">
        <v>7</v>
      </c>
      <c r="E10">
        <v>124000</v>
      </c>
    </row>
    <row r="11" spans="2:11">
      <c r="C11" s="2">
        <v>42127</v>
      </c>
      <c r="D11" t="s">
        <v>7</v>
      </c>
      <c r="E11">
        <v>84000</v>
      </c>
    </row>
    <row r="12" spans="2:11">
      <c r="C12" s="2">
        <v>42128</v>
      </c>
      <c r="D12" t="s">
        <v>7</v>
      </c>
      <c r="E12">
        <v>124000</v>
      </c>
    </row>
    <row r="13" spans="2:11">
      <c r="C13" s="2">
        <v>42129</v>
      </c>
      <c r="D13" t="s">
        <v>179</v>
      </c>
      <c r="F13">
        <v>212000</v>
      </c>
    </row>
    <row r="14" spans="2:11">
      <c r="C14" s="2">
        <v>42129</v>
      </c>
      <c r="D14" t="s">
        <v>7</v>
      </c>
      <c r="E14">
        <v>124000</v>
      </c>
    </row>
    <row r="15" spans="2:11">
      <c r="C15" s="2">
        <v>42130</v>
      </c>
      <c r="D15" t="s">
        <v>7</v>
      </c>
      <c r="E15">
        <v>124000</v>
      </c>
    </row>
    <row r="16" spans="2:11">
      <c r="C16" s="2">
        <v>42131</v>
      </c>
      <c r="D16" t="s">
        <v>94</v>
      </c>
      <c r="F16">
        <v>16000</v>
      </c>
    </row>
    <row r="17" spans="3:6">
      <c r="C17" s="2">
        <v>42132</v>
      </c>
      <c r="D17" t="s">
        <v>7</v>
      </c>
      <c r="E17">
        <v>124000</v>
      </c>
    </row>
    <row r="18" spans="3:6">
      <c r="C18" s="2">
        <v>42133</v>
      </c>
      <c r="D18" t="s">
        <v>7</v>
      </c>
      <c r="E18">
        <v>124000</v>
      </c>
    </row>
    <row r="19" spans="3:6">
      <c r="C19" s="2">
        <v>42134</v>
      </c>
      <c r="D19" t="s">
        <v>180</v>
      </c>
      <c r="E19">
        <v>84000</v>
      </c>
    </row>
    <row r="20" spans="3:6">
      <c r="C20" s="2">
        <v>42135</v>
      </c>
      <c r="D20" t="s">
        <v>109</v>
      </c>
      <c r="E20">
        <v>62000</v>
      </c>
    </row>
    <row r="21" spans="3:6">
      <c r="C21" s="2">
        <v>42135</v>
      </c>
      <c r="D21" t="s">
        <v>144</v>
      </c>
      <c r="F21">
        <v>82000</v>
      </c>
    </row>
    <row r="22" spans="3:6">
      <c r="C22" s="2">
        <v>42135</v>
      </c>
      <c r="D22" t="s">
        <v>18</v>
      </c>
      <c r="F22">
        <v>40000</v>
      </c>
    </row>
    <row r="23" spans="3:6">
      <c r="C23" s="2">
        <v>42135</v>
      </c>
      <c r="D23" t="s">
        <v>161</v>
      </c>
      <c r="F23">
        <v>65000</v>
      </c>
    </row>
    <row r="24" spans="3:6">
      <c r="C24" s="2">
        <v>42135</v>
      </c>
      <c r="D24" t="s">
        <v>181</v>
      </c>
      <c r="F24">
        <v>190000</v>
      </c>
    </row>
    <row r="25" spans="3:6">
      <c r="C25" s="2">
        <v>42135</v>
      </c>
      <c r="D25" t="s">
        <v>182</v>
      </c>
      <c r="F25">
        <v>190000</v>
      </c>
    </row>
    <row r="26" spans="3:6">
      <c r="C26" s="2">
        <v>42135</v>
      </c>
      <c r="D26" t="s">
        <v>46</v>
      </c>
      <c r="E26">
        <v>62000</v>
      </c>
    </row>
    <row r="27" spans="3:6">
      <c r="C27" s="2">
        <v>42136</v>
      </c>
      <c r="D27" t="s">
        <v>7</v>
      </c>
      <c r="E27">
        <v>124000</v>
      </c>
    </row>
    <row r="28" spans="3:6">
      <c r="C28" s="2">
        <v>42137</v>
      </c>
      <c r="D28" t="s">
        <v>94</v>
      </c>
      <c r="F28">
        <v>16000</v>
      </c>
    </row>
    <row r="29" spans="3:6">
      <c r="C29" s="2">
        <v>42138</v>
      </c>
      <c r="D29" t="s">
        <v>183</v>
      </c>
      <c r="E29">
        <v>52000</v>
      </c>
    </row>
    <row r="30" spans="3:6">
      <c r="C30" s="2">
        <v>42138</v>
      </c>
      <c r="D30" t="s">
        <v>46</v>
      </c>
      <c r="E30">
        <v>62000</v>
      </c>
    </row>
    <row r="31" spans="3:6">
      <c r="C31" s="2">
        <v>42139</v>
      </c>
      <c r="D31" t="s">
        <v>7</v>
      </c>
      <c r="E31">
        <v>124000</v>
      </c>
    </row>
    <row r="32" spans="3:6">
      <c r="C32" s="2">
        <v>42140</v>
      </c>
      <c r="D32" t="s">
        <v>7</v>
      </c>
      <c r="E32">
        <v>124000</v>
      </c>
    </row>
    <row r="33" spans="3:6">
      <c r="C33" s="2">
        <v>42141</v>
      </c>
      <c r="D33" t="s">
        <v>180</v>
      </c>
      <c r="E33">
        <v>84000</v>
      </c>
    </row>
    <row r="34" spans="3:6">
      <c r="C34" s="2">
        <v>42142</v>
      </c>
      <c r="D34" t="s">
        <v>7</v>
      </c>
      <c r="E34">
        <v>108000</v>
      </c>
    </row>
    <row r="35" spans="3:6">
      <c r="C35" s="2">
        <v>42143</v>
      </c>
      <c r="D35" t="s">
        <v>94</v>
      </c>
      <c r="F35">
        <v>16000</v>
      </c>
    </row>
    <row r="36" spans="3:6">
      <c r="C36" s="2">
        <v>42144</v>
      </c>
      <c r="D36" t="s">
        <v>7</v>
      </c>
      <c r="E36">
        <v>124000</v>
      </c>
    </row>
    <row r="37" spans="3:6">
      <c r="C37" s="2">
        <v>42145</v>
      </c>
      <c r="D37" t="s">
        <v>7</v>
      </c>
      <c r="E37">
        <v>124000</v>
      </c>
    </row>
    <row r="38" spans="3:6">
      <c r="C38" s="2">
        <v>42146</v>
      </c>
      <c r="D38" t="s">
        <v>7</v>
      </c>
      <c r="E38">
        <v>124000</v>
      </c>
    </row>
    <row r="39" spans="3:6">
      <c r="C39" s="2">
        <v>42147</v>
      </c>
      <c r="D39" t="s">
        <v>7</v>
      </c>
      <c r="E39">
        <v>124000</v>
      </c>
    </row>
    <row r="40" spans="3:6">
      <c r="C40" s="2">
        <v>42148</v>
      </c>
      <c r="D40" t="s">
        <v>180</v>
      </c>
      <c r="E40">
        <v>84000</v>
      </c>
    </row>
    <row r="41" spans="3:6">
      <c r="C41" s="2">
        <v>42149</v>
      </c>
      <c r="D41" t="s">
        <v>94</v>
      </c>
      <c r="F41">
        <v>16000</v>
      </c>
    </row>
    <row r="42" spans="3:6">
      <c r="C42" s="2">
        <v>42149</v>
      </c>
      <c r="D42" t="s">
        <v>146</v>
      </c>
      <c r="F42">
        <v>45000</v>
      </c>
    </row>
    <row r="43" spans="3:6">
      <c r="C43" s="2">
        <v>42149</v>
      </c>
      <c r="D43" t="s">
        <v>44</v>
      </c>
      <c r="F43">
        <v>40000</v>
      </c>
    </row>
    <row r="44" spans="3:6">
      <c r="C44" s="2">
        <v>42149</v>
      </c>
      <c r="D44" t="s">
        <v>64</v>
      </c>
      <c r="F44">
        <v>130000</v>
      </c>
    </row>
    <row r="45" spans="3:6">
      <c r="C45" s="2">
        <v>42149</v>
      </c>
      <c r="D45" t="s">
        <v>184</v>
      </c>
      <c r="F45">
        <v>120000</v>
      </c>
    </row>
    <row r="46" spans="3:6">
      <c r="C46" s="2">
        <v>42149</v>
      </c>
      <c r="D46" t="s">
        <v>185</v>
      </c>
      <c r="F46">
        <v>130000</v>
      </c>
    </row>
    <row r="47" spans="3:6">
      <c r="C47" s="2">
        <v>42150</v>
      </c>
      <c r="D47" t="s">
        <v>7</v>
      </c>
      <c r="E47">
        <v>120000</v>
      </c>
    </row>
    <row r="48" spans="3:6">
      <c r="C48" s="2">
        <v>42151</v>
      </c>
      <c r="D48" t="s">
        <v>7</v>
      </c>
      <c r="E48">
        <v>120000</v>
      </c>
    </row>
    <row r="49" spans="3:8">
      <c r="C49" s="2">
        <v>42152</v>
      </c>
      <c r="D49" t="s">
        <v>7</v>
      </c>
      <c r="E49">
        <v>120000</v>
      </c>
    </row>
    <row r="50" spans="3:8">
      <c r="C50" s="2">
        <v>42153</v>
      </c>
      <c r="D50" t="s">
        <v>7</v>
      </c>
      <c r="E50">
        <v>120000</v>
      </c>
    </row>
    <row r="51" spans="3:8">
      <c r="C51" s="2">
        <v>42154</v>
      </c>
      <c r="D51" t="s">
        <v>94</v>
      </c>
      <c r="F51">
        <v>16000</v>
      </c>
    </row>
    <row r="52" spans="3:8">
      <c r="C52" s="2">
        <v>42155</v>
      </c>
      <c r="D52" t="s">
        <v>41</v>
      </c>
      <c r="F52">
        <v>22000</v>
      </c>
    </row>
    <row r="53" spans="3:8">
      <c r="C53" s="2">
        <v>42155</v>
      </c>
      <c r="D53" t="s">
        <v>186</v>
      </c>
      <c r="F53">
        <v>5000</v>
      </c>
    </row>
    <row r="54" spans="3:8">
      <c r="C54" s="2">
        <v>42155</v>
      </c>
      <c r="D54" t="s">
        <v>35</v>
      </c>
      <c r="F54">
        <v>180000</v>
      </c>
    </row>
    <row r="55" spans="3:8">
      <c r="C55" s="2">
        <v>42155</v>
      </c>
      <c r="D55" t="s">
        <v>180</v>
      </c>
      <c r="E55">
        <v>84000</v>
      </c>
    </row>
    <row r="56" spans="3:8">
      <c r="C56" s="2">
        <v>42155</v>
      </c>
      <c r="D56" t="s">
        <v>90</v>
      </c>
      <c r="F56">
        <v>1311000</v>
      </c>
    </row>
    <row r="57" spans="3:8">
      <c r="C57" t="s">
        <v>14</v>
      </c>
      <c r="E57">
        <f>SUM(E9:E55)</f>
        <v>2858000</v>
      </c>
      <c r="F57">
        <f>SUM(F9:F56)</f>
        <v>2858000</v>
      </c>
      <c r="H57">
        <f>E57-F57</f>
        <v>0</v>
      </c>
    </row>
    <row r="59" spans="3:8">
      <c r="C59" s="4" t="s">
        <v>188</v>
      </c>
      <c r="E59">
        <f>SUM(E9:E55)</f>
        <v>2858000</v>
      </c>
      <c r="F59">
        <f>SUM(F9:F55)</f>
        <v>1547000</v>
      </c>
      <c r="H59">
        <f>E59-F59</f>
        <v>1311000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A35" workbookViewId="0">
      <selection activeCell="F54" sqref="F54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2" spans="2:10" ht="36">
      <c r="B2" s="1" t="s">
        <v>0</v>
      </c>
      <c r="I2" t="s">
        <v>15</v>
      </c>
      <c r="J2">
        <v>54000</v>
      </c>
    </row>
    <row r="3" spans="2:10">
      <c r="I3" t="s">
        <v>16</v>
      </c>
      <c r="J3">
        <v>46000</v>
      </c>
    </row>
    <row r="4" spans="2:10">
      <c r="I4" t="s">
        <v>17</v>
      </c>
      <c r="J4">
        <v>74000</v>
      </c>
    </row>
    <row r="5" spans="2:10">
      <c r="I5" t="s">
        <v>18</v>
      </c>
      <c r="J5">
        <v>38000</v>
      </c>
    </row>
    <row r="8" spans="2:10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0">
      <c r="C9" s="2">
        <v>41609</v>
      </c>
      <c r="D9" t="s">
        <v>7</v>
      </c>
      <c r="E9">
        <v>92000</v>
      </c>
      <c r="G9" t="s">
        <v>8</v>
      </c>
    </row>
    <row r="10" spans="2:10">
      <c r="C10" s="2">
        <v>41609</v>
      </c>
      <c r="D10" t="s">
        <v>25</v>
      </c>
      <c r="F10">
        <v>80000</v>
      </c>
      <c r="G10" t="s">
        <v>8</v>
      </c>
    </row>
    <row r="11" spans="2:10">
      <c r="C11" s="2">
        <v>41610</v>
      </c>
      <c r="D11" t="s">
        <v>26</v>
      </c>
      <c r="F11">
        <v>1830000</v>
      </c>
      <c r="G11" t="s">
        <v>8</v>
      </c>
    </row>
    <row r="12" spans="2:10">
      <c r="C12" s="2">
        <v>41610</v>
      </c>
      <c r="D12" t="s">
        <v>7</v>
      </c>
      <c r="E12">
        <v>108000</v>
      </c>
      <c r="G12" t="s">
        <v>8</v>
      </c>
    </row>
    <row r="13" spans="2:10">
      <c r="C13" s="2">
        <v>41611</v>
      </c>
      <c r="D13" t="s">
        <v>7</v>
      </c>
      <c r="E13">
        <v>108000</v>
      </c>
    </row>
    <row r="14" spans="2:10">
      <c r="C14" s="2">
        <v>41612</v>
      </c>
      <c r="D14" t="s">
        <v>28</v>
      </c>
      <c r="F14">
        <v>6000</v>
      </c>
    </row>
    <row r="15" spans="2:10">
      <c r="C15" s="2">
        <v>41612</v>
      </c>
      <c r="D15" t="s">
        <v>27</v>
      </c>
      <c r="F15">
        <v>16000</v>
      </c>
    </row>
    <row r="16" spans="2:10">
      <c r="C16" s="2">
        <v>41613</v>
      </c>
      <c r="D16" t="s">
        <v>7</v>
      </c>
      <c r="E16">
        <v>108000</v>
      </c>
    </row>
    <row r="17" spans="3:6">
      <c r="C17" s="2">
        <v>41614</v>
      </c>
      <c r="D17" t="s">
        <v>7</v>
      </c>
      <c r="E17">
        <v>108000</v>
      </c>
    </row>
    <row r="18" spans="3:6">
      <c r="C18" s="2">
        <v>41614</v>
      </c>
      <c r="D18" t="s">
        <v>18</v>
      </c>
      <c r="F18">
        <v>38000</v>
      </c>
    </row>
    <row r="19" spans="3:6">
      <c r="C19" s="2">
        <v>41614</v>
      </c>
      <c r="D19" t="s">
        <v>17</v>
      </c>
      <c r="F19">
        <v>74000</v>
      </c>
    </row>
    <row r="20" spans="3:6">
      <c r="C20" s="2">
        <v>41615</v>
      </c>
      <c r="D20" t="s">
        <v>7</v>
      </c>
      <c r="E20">
        <v>108000</v>
      </c>
    </row>
    <row r="21" spans="3:6">
      <c r="C21" s="2">
        <v>41616</v>
      </c>
      <c r="D21" t="s">
        <v>7</v>
      </c>
      <c r="E21">
        <v>92000</v>
      </c>
    </row>
    <row r="22" spans="3:6">
      <c r="C22" s="2">
        <v>41617</v>
      </c>
      <c r="D22" t="s">
        <v>7</v>
      </c>
      <c r="E22">
        <v>108000</v>
      </c>
    </row>
    <row r="23" spans="3:6">
      <c r="C23" s="2">
        <v>41618</v>
      </c>
      <c r="D23" t="s">
        <v>27</v>
      </c>
      <c r="F23">
        <v>16000</v>
      </c>
    </row>
    <row r="24" spans="3:6">
      <c r="C24" s="2">
        <v>41619</v>
      </c>
      <c r="D24" t="s">
        <v>29</v>
      </c>
      <c r="F24">
        <v>176000</v>
      </c>
    </row>
    <row r="25" spans="3:6">
      <c r="C25" s="2">
        <v>41619</v>
      </c>
      <c r="D25" t="s">
        <v>7</v>
      </c>
      <c r="E25">
        <v>108000</v>
      </c>
    </row>
    <row r="26" spans="3:6">
      <c r="C26" s="2">
        <v>41620</v>
      </c>
      <c r="D26" t="s">
        <v>7</v>
      </c>
      <c r="E26">
        <v>108000</v>
      </c>
    </row>
    <row r="27" spans="3:6">
      <c r="C27" s="2">
        <v>41621</v>
      </c>
      <c r="D27" t="s">
        <v>7</v>
      </c>
      <c r="E27">
        <v>108000</v>
      </c>
    </row>
    <row r="28" spans="3:6">
      <c r="C28" s="2">
        <v>41622</v>
      </c>
      <c r="D28" t="s">
        <v>7</v>
      </c>
      <c r="E28">
        <v>108000</v>
      </c>
    </row>
    <row r="29" spans="3:6">
      <c r="C29" s="2">
        <v>41623</v>
      </c>
      <c r="D29" t="s">
        <v>7</v>
      </c>
      <c r="E29">
        <v>92000</v>
      </c>
    </row>
    <row r="30" spans="3:6">
      <c r="C30" s="2">
        <v>41624</v>
      </c>
      <c r="D30" t="s">
        <v>27</v>
      </c>
      <c r="F30">
        <v>16000</v>
      </c>
    </row>
    <row r="31" spans="3:6">
      <c r="C31" s="2">
        <v>41624</v>
      </c>
      <c r="D31" t="s">
        <v>30</v>
      </c>
      <c r="F31">
        <v>10000</v>
      </c>
    </row>
    <row r="32" spans="3:6">
      <c r="C32" s="2">
        <v>41624</v>
      </c>
      <c r="D32" t="s">
        <v>31</v>
      </c>
      <c r="F32">
        <v>165000</v>
      </c>
    </row>
    <row r="33" spans="3:6">
      <c r="C33" s="2">
        <v>41625</v>
      </c>
      <c r="D33" t="s">
        <v>7</v>
      </c>
      <c r="E33">
        <v>108000</v>
      </c>
    </row>
    <row r="34" spans="3:6">
      <c r="C34" s="2">
        <v>41626</v>
      </c>
      <c r="D34" t="s">
        <v>7</v>
      </c>
      <c r="E34">
        <v>108000</v>
      </c>
    </row>
    <row r="35" spans="3:6">
      <c r="C35" s="2">
        <v>41627</v>
      </c>
      <c r="D35" t="s">
        <v>7</v>
      </c>
      <c r="E35">
        <v>108000</v>
      </c>
    </row>
    <row r="36" spans="3:6">
      <c r="C36" s="2">
        <v>41628</v>
      </c>
      <c r="D36" t="s">
        <v>7</v>
      </c>
      <c r="E36">
        <v>108000</v>
      </c>
    </row>
    <row r="37" spans="3:6">
      <c r="C37" s="2">
        <v>41629</v>
      </c>
      <c r="D37" t="s">
        <v>7</v>
      </c>
      <c r="E37">
        <v>108000</v>
      </c>
    </row>
    <row r="38" spans="3:6">
      <c r="C38" s="2">
        <v>41630</v>
      </c>
      <c r="D38" t="s">
        <v>7</v>
      </c>
      <c r="E38">
        <v>92000</v>
      </c>
    </row>
    <row r="39" spans="3:6">
      <c r="C39" s="2">
        <v>41631</v>
      </c>
      <c r="D39" t="s">
        <v>33</v>
      </c>
      <c r="F39">
        <v>65000</v>
      </c>
    </row>
    <row r="40" spans="3:6">
      <c r="C40" s="2">
        <v>41631</v>
      </c>
      <c r="D40" t="s">
        <v>34</v>
      </c>
      <c r="F40">
        <v>5000</v>
      </c>
    </row>
    <row r="41" spans="3:6">
      <c r="C41" s="2">
        <v>41631</v>
      </c>
      <c r="D41" t="s">
        <v>32</v>
      </c>
      <c r="F41">
        <v>138000</v>
      </c>
    </row>
    <row r="42" spans="3:6">
      <c r="C42" s="2">
        <v>41631</v>
      </c>
      <c r="D42" t="s">
        <v>7</v>
      </c>
      <c r="E42">
        <v>108000</v>
      </c>
    </row>
    <row r="43" spans="3:6">
      <c r="C43" s="2">
        <v>41632</v>
      </c>
      <c r="D43" t="s">
        <v>35</v>
      </c>
      <c r="F43">
        <v>180000</v>
      </c>
    </row>
    <row r="44" spans="3:6">
      <c r="C44" s="2">
        <v>41633</v>
      </c>
      <c r="D44" t="s">
        <v>7</v>
      </c>
      <c r="E44">
        <v>92000</v>
      </c>
    </row>
    <row r="45" spans="3:6">
      <c r="C45" s="2">
        <v>41634</v>
      </c>
      <c r="D45" t="s">
        <v>7</v>
      </c>
      <c r="E45">
        <v>108000</v>
      </c>
    </row>
    <row r="46" spans="3:6">
      <c r="C46" s="2">
        <v>41635</v>
      </c>
      <c r="D46" t="s">
        <v>27</v>
      </c>
      <c r="F46">
        <v>16000</v>
      </c>
    </row>
    <row r="47" spans="3:6">
      <c r="C47" s="2">
        <v>41636</v>
      </c>
      <c r="D47" t="s">
        <v>7</v>
      </c>
      <c r="E47">
        <v>108000</v>
      </c>
    </row>
    <row r="48" spans="3:6">
      <c r="C48" s="2">
        <v>41637</v>
      </c>
      <c r="D48" t="s">
        <v>36</v>
      </c>
      <c r="F48">
        <v>50000</v>
      </c>
    </row>
    <row r="49" spans="3:8">
      <c r="C49" s="2">
        <v>41637</v>
      </c>
      <c r="D49" t="s">
        <v>7</v>
      </c>
      <c r="E49">
        <v>92000</v>
      </c>
    </row>
    <row r="50" spans="3:8">
      <c r="C50" s="2">
        <v>41638</v>
      </c>
      <c r="D50" t="s">
        <v>7</v>
      </c>
      <c r="E50">
        <v>108000</v>
      </c>
    </row>
    <row r="51" spans="3:8">
      <c r="C51" s="2">
        <v>41639</v>
      </c>
      <c r="D51" t="s">
        <v>7</v>
      </c>
      <c r="E51">
        <v>108000</v>
      </c>
    </row>
    <row r="52" spans="3:8">
      <c r="C52" s="2">
        <v>41639</v>
      </c>
      <c r="D52" t="s">
        <v>37</v>
      </c>
      <c r="F52">
        <v>80000</v>
      </c>
    </row>
    <row r="53" spans="3:8">
      <c r="C53" s="2">
        <v>41639</v>
      </c>
      <c r="D53" t="s">
        <v>33</v>
      </c>
      <c r="F53">
        <v>65000</v>
      </c>
    </row>
    <row r="54" spans="3:8">
      <c r="C54" t="s">
        <v>14</v>
      </c>
      <c r="E54">
        <f>SUM(E9:E53)</f>
        <v>2712000</v>
      </c>
      <c r="F54">
        <f>SUM(F9:F53)</f>
        <v>3026000</v>
      </c>
      <c r="H54">
        <f>E54-F54</f>
        <v>-314000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30" workbookViewId="0">
      <selection activeCell="E58" sqref="E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42156</v>
      </c>
      <c r="D9" t="s">
        <v>7</v>
      </c>
      <c r="E9">
        <v>124000</v>
      </c>
    </row>
    <row r="10" spans="2:11">
      <c r="C10" s="2">
        <v>42157</v>
      </c>
      <c r="D10" t="s">
        <v>7</v>
      </c>
      <c r="E10">
        <v>124000</v>
      </c>
    </row>
    <row r="11" spans="2:11">
      <c r="C11" s="2">
        <v>42158</v>
      </c>
      <c r="D11" t="s">
        <v>7</v>
      </c>
      <c r="E11">
        <v>124000</v>
      </c>
    </row>
    <row r="12" spans="2:11">
      <c r="C12" s="2">
        <v>42159</v>
      </c>
      <c r="D12" t="s">
        <v>7</v>
      </c>
      <c r="E12">
        <v>124000</v>
      </c>
    </row>
    <row r="13" spans="2:11">
      <c r="C13" s="2">
        <v>42160</v>
      </c>
      <c r="D13" t="s">
        <v>94</v>
      </c>
      <c r="F13">
        <v>16000</v>
      </c>
    </row>
    <row r="14" spans="2:11">
      <c r="C14" s="2">
        <v>42161</v>
      </c>
      <c r="D14" t="s">
        <v>7</v>
      </c>
      <c r="E14">
        <v>124000</v>
      </c>
    </row>
    <row r="15" spans="2:11">
      <c r="C15" s="2">
        <v>42162</v>
      </c>
      <c r="D15" t="s">
        <v>180</v>
      </c>
      <c r="E15">
        <v>84000</v>
      </c>
    </row>
    <row r="16" spans="2:11">
      <c r="C16" s="2">
        <v>42162</v>
      </c>
      <c r="D16" t="s">
        <v>34</v>
      </c>
      <c r="F16">
        <v>0</v>
      </c>
    </row>
    <row r="17" spans="3:6">
      <c r="C17" s="2">
        <v>42162</v>
      </c>
      <c r="D17" t="s">
        <v>187</v>
      </c>
      <c r="F17">
        <v>190000</v>
      </c>
    </row>
    <row r="18" spans="3:6">
      <c r="C18" s="2">
        <v>42163</v>
      </c>
      <c r="D18" t="s">
        <v>7</v>
      </c>
      <c r="E18">
        <v>108000</v>
      </c>
    </row>
    <row r="19" spans="3:6">
      <c r="C19" s="2">
        <v>42164</v>
      </c>
      <c r="D19" t="s">
        <v>7</v>
      </c>
      <c r="E19">
        <v>124000</v>
      </c>
    </row>
    <row r="20" spans="3:6">
      <c r="C20" s="2">
        <v>42165</v>
      </c>
      <c r="D20" t="s">
        <v>7</v>
      </c>
      <c r="E20">
        <v>124000</v>
      </c>
    </row>
    <row r="21" spans="3:6">
      <c r="C21" s="2">
        <v>42166</v>
      </c>
      <c r="D21" t="s">
        <v>94</v>
      </c>
      <c r="F21">
        <v>16000</v>
      </c>
    </row>
    <row r="22" spans="3:6">
      <c r="C22" s="2">
        <v>42167</v>
      </c>
      <c r="D22" t="s">
        <v>7</v>
      </c>
      <c r="E22">
        <v>124000</v>
      </c>
    </row>
    <row r="23" spans="3:6">
      <c r="C23" s="2">
        <v>42168</v>
      </c>
      <c r="D23" s="4" t="s">
        <v>7</v>
      </c>
      <c r="E23" s="4">
        <v>124000</v>
      </c>
    </row>
    <row r="24" spans="3:6">
      <c r="C24" s="2">
        <v>42169</v>
      </c>
      <c r="D24" s="4" t="s">
        <v>7</v>
      </c>
      <c r="E24" s="4">
        <v>108000</v>
      </c>
    </row>
    <row r="25" spans="3:6">
      <c r="C25" s="2">
        <v>42170</v>
      </c>
      <c r="D25" s="4" t="s">
        <v>7</v>
      </c>
      <c r="E25" s="4">
        <v>108000</v>
      </c>
    </row>
    <row r="26" spans="3:6">
      <c r="C26" s="2">
        <v>42170</v>
      </c>
      <c r="D26" s="4" t="s">
        <v>189</v>
      </c>
      <c r="E26" s="4"/>
      <c r="F26">
        <v>65000</v>
      </c>
    </row>
    <row r="27" spans="3:6">
      <c r="C27" s="2">
        <v>42170</v>
      </c>
      <c r="D27" s="4" t="s">
        <v>190</v>
      </c>
      <c r="E27" s="4"/>
      <c r="F27">
        <v>212000</v>
      </c>
    </row>
    <row r="28" spans="3:6">
      <c r="C28" s="2">
        <v>42170</v>
      </c>
      <c r="D28" s="4" t="s">
        <v>191</v>
      </c>
      <c r="E28" s="4"/>
      <c r="F28">
        <v>9000</v>
      </c>
    </row>
    <row r="29" spans="3:6">
      <c r="C29" s="2">
        <v>42170</v>
      </c>
      <c r="D29" t="s">
        <v>144</v>
      </c>
      <c r="F29">
        <v>82000</v>
      </c>
    </row>
    <row r="30" spans="3:6">
      <c r="C30" s="2">
        <v>42170</v>
      </c>
      <c r="D30" t="s">
        <v>18</v>
      </c>
      <c r="F30">
        <v>40000</v>
      </c>
    </row>
    <row r="31" spans="3:6">
      <c r="C31" s="2">
        <v>42171</v>
      </c>
      <c r="D31" s="4" t="s">
        <v>7</v>
      </c>
      <c r="E31">
        <v>124000</v>
      </c>
    </row>
    <row r="32" spans="3:6">
      <c r="C32" s="2">
        <v>42172</v>
      </c>
      <c r="D32" s="4" t="s">
        <v>94</v>
      </c>
      <c r="F32">
        <v>16000</v>
      </c>
    </row>
    <row r="33" spans="3:6">
      <c r="C33" s="2">
        <v>42173</v>
      </c>
      <c r="D33" s="4" t="s">
        <v>7</v>
      </c>
      <c r="E33">
        <v>124000</v>
      </c>
    </row>
    <row r="34" spans="3:6">
      <c r="C34" s="2">
        <v>42174</v>
      </c>
      <c r="D34" s="4" t="s">
        <v>7</v>
      </c>
      <c r="E34">
        <v>124000</v>
      </c>
    </row>
    <row r="35" spans="3:6">
      <c r="C35" s="2">
        <v>42175</v>
      </c>
      <c r="D35" s="4" t="s">
        <v>7</v>
      </c>
      <c r="E35">
        <v>124000</v>
      </c>
    </row>
    <row r="36" spans="3:6">
      <c r="C36" s="2">
        <v>42176</v>
      </c>
      <c r="D36" s="4" t="s">
        <v>180</v>
      </c>
      <c r="E36">
        <v>84000</v>
      </c>
    </row>
    <row r="37" spans="3:6">
      <c r="C37" s="2">
        <v>42177</v>
      </c>
      <c r="D37" s="4" t="s">
        <v>7</v>
      </c>
      <c r="E37" s="4">
        <v>124000</v>
      </c>
    </row>
    <row r="38" spans="3:6">
      <c r="C38" s="2">
        <v>42178</v>
      </c>
      <c r="D38" s="4" t="s">
        <v>94</v>
      </c>
      <c r="F38">
        <v>0</v>
      </c>
    </row>
    <row r="39" spans="3:6">
      <c r="C39" s="2">
        <v>42179</v>
      </c>
      <c r="D39" s="4" t="s">
        <v>7</v>
      </c>
      <c r="E39" s="4">
        <v>124000</v>
      </c>
    </row>
    <row r="40" spans="3:6">
      <c r="C40" s="2">
        <v>42179</v>
      </c>
      <c r="D40" t="s">
        <v>200</v>
      </c>
      <c r="F40">
        <v>130000</v>
      </c>
    </row>
    <row r="41" spans="3:6">
      <c r="C41" s="2">
        <v>42179</v>
      </c>
      <c r="D41" s="4" t="s">
        <v>192</v>
      </c>
      <c r="F41">
        <v>30000</v>
      </c>
    </row>
    <row r="42" spans="3:6">
      <c r="C42" s="2">
        <v>42179</v>
      </c>
      <c r="D42" s="4" t="s">
        <v>189</v>
      </c>
      <c r="F42">
        <v>65000</v>
      </c>
    </row>
    <row r="43" spans="3:6">
      <c r="C43" s="2">
        <v>42179</v>
      </c>
      <c r="D43" s="4" t="s">
        <v>123</v>
      </c>
      <c r="F43">
        <v>210000</v>
      </c>
    </row>
    <row r="44" spans="3:6">
      <c r="C44" s="2">
        <v>42180</v>
      </c>
      <c r="D44" s="4" t="s">
        <v>7</v>
      </c>
      <c r="E44">
        <v>124000</v>
      </c>
    </row>
    <row r="45" spans="3:6">
      <c r="C45" s="2">
        <v>42181</v>
      </c>
      <c r="D45" s="4" t="s">
        <v>7</v>
      </c>
      <c r="E45">
        <v>124000</v>
      </c>
    </row>
    <row r="46" spans="3:6">
      <c r="C46" s="2">
        <v>42182</v>
      </c>
      <c r="D46" s="4" t="s">
        <v>7</v>
      </c>
      <c r="E46">
        <v>124000</v>
      </c>
    </row>
    <row r="47" spans="3:6">
      <c r="C47" s="2">
        <v>42183</v>
      </c>
      <c r="D47" s="4" t="s">
        <v>180</v>
      </c>
      <c r="E47">
        <v>84000</v>
      </c>
    </row>
    <row r="48" spans="3:6">
      <c r="C48" s="2">
        <v>42184</v>
      </c>
      <c r="D48" s="4" t="s">
        <v>7</v>
      </c>
      <c r="E48">
        <v>108000</v>
      </c>
    </row>
    <row r="49" spans="3:8">
      <c r="C49" s="2">
        <v>42184</v>
      </c>
      <c r="D49" s="4" t="s">
        <v>193</v>
      </c>
      <c r="F49">
        <v>120000</v>
      </c>
    </row>
    <row r="50" spans="3:8">
      <c r="C50" s="2">
        <v>42184</v>
      </c>
      <c r="D50" s="4" t="s">
        <v>194</v>
      </c>
      <c r="F50">
        <v>20000</v>
      </c>
    </row>
    <row r="51" spans="3:8">
      <c r="C51" s="2">
        <v>42184</v>
      </c>
      <c r="D51" s="4" t="s">
        <v>195</v>
      </c>
      <c r="F51">
        <v>424000</v>
      </c>
    </row>
    <row r="52" spans="3:8">
      <c r="C52" s="2">
        <v>42185</v>
      </c>
      <c r="D52" s="4" t="s">
        <v>7</v>
      </c>
      <c r="E52">
        <v>124000</v>
      </c>
    </row>
    <row r="53" spans="3:8">
      <c r="C53" s="2">
        <v>42186</v>
      </c>
      <c r="D53" s="4" t="s">
        <v>7</v>
      </c>
      <c r="E53">
        <v>124000</v>
      </c>
    </row>
    <row r="54" spans="3:8">
      <c r="C54" s="2"/>
      <c r="D54" s="4" t="s">
        <v>96</v>
      </c>
      <c r="F54">
        <v>1519000</v>
      </c>
    </row>
    <row r="55" spans="3:8">
      <c r="C55" t="s">
        <v>14</v>
      </c>
      <c r="E55">
        <f>SUM(E9:E53)</f>
        <v>3164000</v>
      </c>
      <c r="F55">
        <f>SUM(F9:F54)</f>
        <v>3164000</v>
      </c>
      <c r="H55">
        <f>E55-F55</f>
        <v>0</v>
      </c>
    </row>
    <row r="57" spans="3:8">
      <c r="C57" s="4" t="s">
        <v>188</v>
      </c>
      <c r="E57">
        <f>SUM(E9:E52)</f>
        <v>3040000</v>
      </c>
      <c r="F57">
        <f>SUM(F9:F52)</f>
        <v>1645000</v>
      </c>
      <c r="H57">
        <f>E57-F57</f>
        <v>1395000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opLeftCell="A23" workbookViewId="0">
      <selection activeCell="E55" sqref="E55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42187</v>
      </c>
      <c r="D9" t="s">
        <v>7</v>
      </c>
      <c r="E9">
        <v>124000</v>
      </c>
    </row>
    <row r="10" spans="2:11">
      <c r="C10" s="2">
        <v>42188</v>
      </c>
      <c r="D10" t="s">
        <v>7</v>
      </c>
      <c r="E10">
        <v>124000</v>
      </c>
    </row>
    <row r="11" spans="2:11">
      <c r="C11" s="2">
        <v>42189</v>
      </c>
      <c r="D11" t="s">
        <v>7</v>
      </c>
      <c r="E11">
        <v>124000</v>
      </c>
    </row>
    <row r="12" spans="2:11">
      <c r="C12" s="2">
        <v>42190</v>
      </c>
      <c r="D12" t="s">
        <v>94</v>
      </c>
      <c r="F12">
        <v>16000</v>
      </c>
    </row>
    <row r="13" spans="2:11">
      <c r="C13" s="2">
        <v>42191</v>
      </c>
      <c r="D13" t="s">
        <v>7</v>
      </c>
      <c r="E13">
        <v>124000</v>
      </c>
    </row>
    <row r="14" spans="2:11">
      <c r="C14" s="2">
        <v>42192</v>
      </c>
      <c r="D14" t="s">
        <v>7</v>
      </c>
      <c r="E14">
        <v>124000</v>
      </c>
    </row>
    <row r="15" spans="2:11">
      <c r="C15" s="2">
        <v>42193</v>
      </c>
      <c r="D15" s="4" t="s">
        <v>7</v>
      </c>
      <c r="E15" s="4">
        <v>124000</v>
      </c>
    </row>
    <row r="16" spans="2:11">
      <c r="C16" s="2">
        <v>42193</v>
      </c>
      <c r="D16" t="s">
        <v>144</v>
      </c>
      <c r="F16">
        <v>82000</v>
      </c>
    </row>
    <row r="17" spans="3:6">
      <c r="C17" s="2">
        <v>42193</v>
      </c>
      <c r="D17" t="s">
        <v>18</v>
      </c>
      <c r="F17">
        <v>40000</v>
      </c>
    </row>
    <row r="18" spans="3:6">
      <c r="C18" s="2">
        <v>42193</v>
      </c>
      <c r="D18" s="4" t="s">
        <v>196</v>
      </c>
      <c r="E18" s="4"/>
      <c r="F18">
        <v>9000</v>
      </c>
    </row>
    <row r="19" spans="3:6">
      <c r="C19" s="2">
        <v>42193</v>
      </c>
      <c r="D19" s="4" t="s">
        <v>197</v>
      </c>
      <c r="E19" s="4"/>
      <c r="F19">
        <v>6000</v>
      </c>
    </row>
    <row r="20" spans="3:6">
      <c r="C20" s="2">
        <v>42193</v>
      </c>
      <c r="D20" s="4" t="s">
        <v>198</v>
      </c>
      <c r="E20" s="4"/>
      <c r="F20">
        <v>91000</v>
      </c>
    </row>
    <row r="21" spans="3:6">
      <c r="C21" s="2">
        <v>42194</v>
      </c>
      <c r="D21" s="4" t="s">
        <v>7</v>
      </c>
      <c r="E21" s="4">
        <v>124000</v>
      </c>
    </row>
    <row r="22" spans="3:6">
      <c r="C22" s="2">
        <v>42195</v>
      </c>
      <c r="D22" s="4" t="s">
        <v>94</v>
      </c>
      <c r="E22" s="4"/>
      <c r="F22">
        <v>16000</v>
      </c>
    </row>
    <row r="23" spans="3:6">
      <c r="C23" s="2">
        <v>42196</v>
      </c>
      <c r="D23" s="4" t="s">
        <v>7</v>
      </c>
      <c r="E23" s="4">
        <v>124000</v>
      </c>
    </row>
    <row r="24" spans="3:6">
      <c r="C24" s="2">
        <v>42197</v>
      </c>
      <c r="D24" s="4" t="s">
        <v>180</v>
      </c>
      <c r="E24">
        <v>84000</v>
      </c>
    </row>
    <row r="25" spans="3:6">
      <c r="C25" s="2">
        <v>42198</v>
      </c>
      <c r="D25" s="4" t="s">
        <v>7</v>
      </c>
      <c r="E25" s="4">
        <v>124000</v>
      </c>
    </row>
    <row r="26" spans="3:6">
      <c r="C26" s="2">
        <v>42199</v>
      </c>
      <c r="D26" s="4" t="s">
        <v>7</v>
      </c>
      <c r="E26" s="4">
        <v>124000</v>
      </c>
    </row>
    <row r="27" spans="3:6">
      <c r="C27" s="2">
        <v>42200</v>
      </c>
      <c r="D27" s="4" t="s">
        <v>7</v>
      </c>
      <c r="E27" s="4">
        <v>124000</v>
      </c>
    </row>
    <row r="28" spans="3:6">
      <c r="C28" s="2">
        <v>42201</v>
      </c>
      <c r="D28" s="4" t="s">
        <v>94</v>
      </c>
      <c r="F28">
        <v>0</v>
      </c>
    </row>
    <row r="29" spans="3:6">
      <c r="C29" s="2">
        <v>42202</v>
      </c>
      <c r="D29" s="4" t="s">
        <v>7</v>
      </c>
      <c r="E29" s="4">
        <v>124000</v>
      </c>
    </row>
    <row r="30" spans="3:6">
      <c r="C30" s="2">
        <v>42203</v>
      </c>
      <c r="D30" s="4" t="s">
        <v>7</v>
      </c>
      <c r="E30" s="4">
        <v>124000</v>
      </c>
    </row>
    <row r="31" spans="3:6">
      <c r="C31" s="2">
        <v>42203</v>
      </c>
      <c r="D31" s="4" t="s">
        <v>33</v>
      </c>
      <c r="E31" s="4"/>
      <c r="F31">
        <v>65000</v>
      </c>
    </row>
    <row r="32" spans="3:6">
      <c r="C32" s="2">
        <v>42203</v>
      </c>
      <c r="D32" s="4" t="s">
        <v>199</v>
      </c>
      <c r="E32" s="4"/>
      <c r="F32">
        <v>25000</v>
      </c>
    </row>
    <row r="33" spans="3:6">
      <c r="C33" s="2">
        <v>42204</v>
      </c>
      <c r="D33" s="4" t="s">
        <v>180</v>
      </c>
      <c r="E33">
        <v>84000</v>
      </c>
    </row>
    <row r="34" spans="3:6">
      <c r="C34" s="2">
        <v>42205</v>
      </c>
      <c r="D34" s="4" t="s">
        <v>7</v>
      </c>
      <c r="E34" s="4">
        <v>108000</v>
      </c>
    </row>
    <row r="35" spans="3:6">
      <c r="C35" s="2">
        <v>42206</v>
      </c>
      <c r="D35" s="4" t="s">
        <v>7</v>
      </c>
      <c r="E35" s="4">
        <v>124000</v>
      </c>
    </row>
    <row r="36" spans="3:6">
      <c r="C36" s="2">
        <v>42207</v>
      </c>
      <c r="D36" s="4" t="s">
        <v>94</v>
      </c>
      <c r="F36">
        <v>16000</v>
      </c>
    </row>
    <row r="37" spans="3:6">
      <c r="C37" s="2">
        <v>42208</v>
      </c>
      <c r="D37" s="4" t="s">
        <v>7</v>
      </c>
      <c r="E37" s="4">
        <v>124000</v>
      </c>
    </row>
    <row r="38" spans="3:6">
      <c r="C38" s="2">
        <v>42209</v>
      </c>
      <c r="D38" s="4" t="s">
        <v>7</v>
      </c>
      <c r="E38" s="4">
        <v>124000</v>
      </c>
    </row>
    <row r="39" spans="3:6">
      <c r="C39" s="2">
        <v>42210</v>
      </c>
      <c r="D39" s="4" t="s">
        <v>7</v>
      </c>
      <c r="E39" s="4">
        <v>124000</v>
      </c>
    </row>
    <row r="40" spans="3:6">
      <c r="C40" s="2">
        <v>42211</v>
      </c>
      <c r="D40" s="4" t="s">
        <v>180</v>
      </c>
      <c r="E40" s="4">
        <v>84000</v>
      </c>
    </row>
    <row r="41" spans="3:6">
      <c r="C41" s="2">
        <v>42212</v>
      </c>
      <c r="D41" s="4" t="s">
        <v>7</v>
      </c>
      <c r="E41" s="4">
        <v>124000</v>
      </c>
    </row>
    <row r="42" spans="3:6">
      <c r="C42" s="2">
        <v>42213</v>
      </c>
      <c r="D42" s="4" t="s">
        <v>94</v>
      </c>
      <c r="E42" s="4"/>
      <c r="F42">
        <v>0</v>
      </c>
    </row>
    <row r="43" spans="3:6">
      <c r="C43" s="2">
        <v>42213</v>
      </c>
      <c r="D43" s="4" t="s">
        <v>163</v>
      </c>
      <c r="E43" s="4"/>
      <c r="F43">
        <v>6000</v>
      </c>
    </row>
    <row r="44" spans="3:6">
      <c r="C44" s="2">
        <v>42213</v>
      </c>
      <c r="D44" t="s">
        <v>201</v>
      </c>
      <c r="F44">
        <v>130000</v>
      </c>
    </row>
    <row r="45" spans="3:6">
      <c r="C45" s="2">
        <v>42213</v>
      </c>
      <c r="D45" s="4" t="s">
        <v>202</v>
      </c>
      <c r="E45" s="4"/>
      <c r="F45">
        <v>120000</v>
      </c>
    </row>
    <row r="46" spans="3:6">
      <c r="C46" s="2">
        <v>42213</v>
      </c>
      <c r="D46" s="4" t="s">
        <v>203</v>
      </c>
      <c r="E46" s="4"/>
      <c r="F46">
        <v>65000</v>
      </c>
    </row>
    <row r="47" spans="3:6">
      <c r="C47" s="2">
        <v>42214</v>
      </c>
      <c r="D47" s="4" t="s">
        <v>7</v>
      </c>
      <c r="E47" s="4">
        <v>124000</v>
      </c>
    </row>
    <row r="48" spans="3:6">
      <c r="C48" s="2">
        <v>42215</v>
      </c>
      <c r="D48" s="4" t="s">
        <v>7</v>
      </c>
      <c r="E48" s="4">
        <v>124000</v>
      </c>
    </row>
    <row r="49" spans="3:8">
      <c r="C49" s="2">
        <v>42216</v>
      </c>
      <c r="D49" s="4" t="s">
        <v>7</v>
      </c>
      <c r="E49" s="4">
        <v>124000</v>
      </c>
    </row>
    <row r="50" spans="3:8">
      <c r="C50" s="2">
        <v>42217</v>
      </c>
      <c r="D50" s="4" t="s">
        <v>7</v>
      </c>
      <c r="E50" s="4">
        <v>124000</v>
      </c>
    </row>
    <row r="51" spans="3:8">
      <c r="C51" s="2">
        <v>42217</v>
      </c>
      <c r="D51" s="4" t="s">
        <v>204</v>
      </c>
      <c r="E51" s="4"/>
      <c r="F51">
        <v>424000</v>
      </c>
    </row>
    <row r="52" spans="3:8">
      <c r="C52" s="2">
        <v>42217</v>
      </c>
      <c r="D52" s="4" t="s">
        <v>108</v>
      </c>
      <c r="E52" s="4"/>
      <c r="F52">
        <v>1977000</v>
      </c>
    </row>
    <row r="53" spans="3:8">
      <c r="C53" t="s">
        <v>14</v>
      </c>
      <c r="E53">
        <f>SUM(E9:E50)</f>
        <v>3088000</v>
      </c>
      <c r="F53">
        <f>SUM(F9:F52)</f>
        <v>3088000</v>
      </c>
      <c r="H53">
        <f>E53-F53</f>
        <v>0</v>
      </c>
    </row>
    <row r="55" spans="3:8">
      <c r="C55" s="4" t="s">
        <v>188</v>
      </c>
      <c r="E55">
        <f>SUM(E9:E49)</f>
        <v>2964000</v>
      </c>
      <c r="F55">
        <f>SUM(F9:F51)</f>
        <v>1111000</v>
      </c>
      <c r="H55">
        <f>E55-F55</f>
        <v>1853000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opLeftCell="A22" workbookViewId="0">
      <selection activeCell="D41" sqref="D41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42218</v>
      </c>
      <c r="D9" t="s">
        <v>180</v>
      </c>
      <c r="E9">
        <v>84000</v>
      </c>
    </row>
    <row r="10" spans="2:11">
      <c r="C10" s="2">
        <v>42219</v>
      </c>
      <c r="D10" t="s">
        <v>94</v>
      </c>
      <c r="F10">
        <v>16000</v>
      </c>
    </row>
    <row r="11" spans="2:11">
      <c r="C11" s="2">
        <v>42220</v>
      </c>
      <c r="D11" t="s">
        <v>7</v>
      </c>
      <c r="E11">
        <v>124000</v>
      </c>
    </row>
    <row r="12" spans="2:11">
      <c r="C12" s="2">
        <v>42221</v>
      </c>
      <c r="D12" t="s">
        <v>7</v>
      </c>
      <c r="E12">
        <v>124000</v>
      </c>
    </row>
    <row r="13" spans="2:11">
      <c r="C13" s="2">
        <v>42222</v>
      </c>
      <c r="D13" t="s">
        <v>7</v>
      </c>
      <c r="E13">
        <v>124000</v>
      </c>
    </row>
    <row r="14" spans="2:11">
      <c r="C14" s="2">
        <v>42223</v>
      </c>
      <c r="D14" t="s">
        <v>7</v>
      </c>
      <c r="E14">
        <v>108000</v>
      </c>
    </row>
    <row r="15" spans="2:11">
      <c r="C15" s="2">
        <v>42224</v>
      </c>
      <c r="D15" t="s">
        <v>94</v>
      </c>
      <c r="F15">
        <v>16000</v>
      </c>
    </row>
    <row r="16" spans="2:11">
      <c r="C16" s="2">
        <v>42225</v>
      </c>
      <c r="D16" t="s">
        <v>180</v>
      </c>
      <c r="E16">
        <v>84000</v>
      </c>
    </row>
    <row r="17" spans="3:6">
      <c r="C17" s="2">
        <v>42226</v>
      </c>
      <c r="D17" t="s">
        <v>7</v>
      </c>
      <c r="E17">
        <v>124000</v>
      </c>
    </row>
    <row r="18" spans="3:6">
      <c r="C18" s="2">
        <v>42227</v>
      </c>
      <c r="D18" t="s">
        <v>7</v>
      </c>
      <c r="E18">
        <v>124000</v>
      </c>
    </row>
    <row r="19" spans="3:6">
      <c r="C19" s="2">
        <v>42228</v>
      </c>
      <c r="D19" t="s">
        <v>7</v>
      </c>
      <c r="E19">
        <v>124000</v>
      </c>
    </row>
    <row r="20" spans="3:6">
      <c r="C20" s="2">
        <v>42228</v>
      </c>
      <c r="D20" t="s">
        <v>205</v>
      </c>
      <c r="F20">
        <v>270000</v>
      </c>
    </row>
    <row r="21" spans="3:6">
      <c r="C21" s="2">
        <v>42228</v>
      </c>
      <c r="D21" t="s">
        <v>206</v>
      </c>
      <c r="F21">
        <v>10000</v>
      </c>
    </row>
    <row r="22" spans="3:6">
      <c r="C22" s="2">
        <v>42228</v>
      </c>
      <c r="D22" t="s">
        <v>30</v>
      </c>
      <c r="F22">
        <v>20000</v>
      </c>
    </row>
    <row r="23" spans="3:6">
      <c r="C23" s="2">
        <v>42228</v>
      </c>
      <c r="D23" t="s">
        <v>144</v>
      </c>
      <c r="F23">
        <v>82000</v>
      </c>
    </row>
    <row r="24" spans="3:6">
      <c r="C24" s="2">
        <v>42228</v>
      </c>
      <c r="D24" t="s">
        <v>18</v>
      </c>
      <c r="F24">
        <v>40000</v>
      </c>
    </row>
    <row r="25" spans="3:6">
      <c r="C25" s="2">
        <v>42228</v>
      </c>
      <c r="D25" t="s">
        <v>187</v>
      </c>
      <c r="F25">
        <v>250000</v>
      </c>
    </row>
    <row r="26" spans="3:6">
      <c r="C26" s="2">
        <v>42229</v>
      </c>
      <c r="D26" t="s">
        <v>7</v>
      </c>
      <c r="E26">
        <v>124000</v>
      </c>
    </row>
    <row r="27" spans="3:6">
      <c r="C27" s="2">
        <v>42230</v>
      </c>
      <c r="D27" t="s">
        <v>94</v>
      </c>
      <c r="F27">
        <v>16000</v>
      </c>
    </row>
    <row r="28" spans="3:6">
      <c r="C28" s="2">
        <v>42231</v>
      </c>
      <c r="D28" t="s">
        <v>7</v>
      </c>
      <c r="E28">
        <v>124000</v>
      </c>
    </row>
    <row r="29" spans="3:6">
      <c r="C29" s="2">
        <v>42232</v>
      </c>
      <c r="D29" t="s">
        <v>180</v>
      </c>
      <c r="E29">
        <v>84000</v>
      </c>
    </row>
    <row r="30" spans="3:6">
      <c r="C30" s="2">
        <v>42233</v>
      </c>
      <c r="D30" s="4" t="s">
        <v>7</v>
      </c>
      <c r="E30" s="4">
        <v>108000</v>
      </c>
    </row>
    <row r="31" spans="3:6">
      <c r="C31" s="2">
        <v>42234</v>
      </c>
      <c r="D31" s="4" t="s">
        <v>7</v>
      </c>
      <c r="E31" s="4">
        <v>124000</v>
      </c>
    </row>
    <row r="32" spans="3:6">
      <c r="C32" s="2">
        <v>42235</v>
      </c>
      <c r="D32" s="4" t="s">
        <v>7</v>
      </c>
      <c r="E32" s="4">
        <v>124000</v>
      </c>
    </row>
    <row r="33" spans="3:6">
      <c r="C33" s="2">
        <v>42236</v>
      </c>
      <c r="D33" s="4" t="s">
        <v>94</v>
      </c>
      <c r="F33">
        <v>6000</v>
      </c>
    </row>
    <row r="34" spans="3:6">
      <c r="C34" s="2">
        <v>42237</v>
      </c>
      <c r="D34" s="4" t="s">
        <v>7</v>
      </c>
      <c r="E34" s="4">
        <v>124000</v>
      </c>
    </row>
    <row r="35" spans="3:6">
      <c r="C35" s="2">
        <v>42238</v>
      </c>
      <c r="D35" s="4" t="s">
        <v>7</v>
      </c>
      <c r="E35" s="4">
        <v>124000</v>
      </c>
    </row>
    <row r="36" spans="3:6">
      <c r="C36" s="2">
        <v>42239</v>
      </c>
      <c r="D36" s="4" t="s">
        <v>7</v>
      </c>
      <c r="E36" s="4">
        <v>84000</v>
      </c>
    </row>
    <row r="37" spans="3:6">
      <c r="C37" s="2">
        <v>42240</v>
      </c>
      <c r="D37" s="4" t="s">
        <v>7</v>
      </c>
      <c r="E37" s="4">
        <v>124000</v>
      </c>
    </row>
    <row r="38" spans="3:6">
      <c r="C38" s="2">
        <v>42241</v>
      </c>
      <c r="D38" s="4" t="s">
        <v>7</v>
      </c>
      <c r="E38" s="4">
        <v>124000</v>
      </c>
    </row>
    <row r="39" spans="3:6">
      <c r="C39" s="2">
        <v>42242</v>
      </c>
      <c r="D39" s="4" t="s">
        <v>94</v>
      </c>
      <c r="F39">
        <v>16000</v>
      </c>
    </row>
    <row r="40" spans="3:6">
      <c r="C40" s="2">
        <v>42243</v>
      </c>
      <c r="D40" s="4" t="s">
        <v>7</v>
      </c>
      <c r="E40" s="4">
        <v>124000</v>
      </c>
    </row>
    <row r="41" spans="3:6">
      <c r="C41" s="2">
        <v>42243</v>
      </c>
      <c r="D41" s="4" t="s">
        <v>33</v>
      </c>
      <c r="E41" s="4"/>
      <c r="F41">
        <v>65000</v>
      </c>
    </row>
    <row r="42" spans="3:6">
      <c r="C42" s="2">
        <v>42243</v>
      </c>
      <c r="D42" s="4" t="s">
        <v>107</v>
      </c>
      <c r="E42" s="4"/>
      <c r="F42">
        <v>120000</v>
      </c>
    </row>
    <row r="43" spans="3:6">
      <c r="C43" s="2">
        <v>42243</v>
      </c>
      <c r="D43" s="4" t="s">
        <v>108</v>
      </c>
      <c r="E43" s="4"/>
      <c r="F43">
        <v>1485000</v>
      </c>
    </row>
    <row r="44" spans="3:6">
      <c r="C44" s="2">
        <v>42244</v>
      </c>
      <c r="D44" s="4" t="s">
        <v>7</v>
      </c>
      <c r="E44" s="4">
        <v>124000</v>
      </c>
    </row>
    <row r="45" spans="3:6">
      <c r="C45" s="2">
        <v>42245</v>
      </c>
      <c r="D45" s="4" t="s">
        <v>7</v>
      </c>
      <c r="E45" s="4">
        <v>124000</v>
      </c>
    </row>
    <row r="46" spans="3:6">
      <c r="C46" s="2">
        <v>42246</v>
      </c>
      <c r="D46" s="4" t="s">
        <v>7</v>
      </c>
      <c r="E46" s="4">
        <v>84000</v>
      </c>
    </row>
    <row r="47" spans="3:6">
      <c r="C47" s="2">
        <v>42247</v>
      </c>
      <c r="D47" s="4" t="s">
        <v>7</v>
      </c>
      <c r="E47" s="4">
        <v>124000</v>
      </c>
    </row>
    <row r="48" spans="3:6">
      <c r="C48" s="2">
        <v>42248</v>
      </c>
      <c r="D48" s="4" t="s">
        <v>207</v>
      </c>
      <c r="E48" s="4"/>
      <c r="F48">
        <v>424000</v>
      </c>
    </row>
    <row r="49" spans="3:8">
      <c r="C49" s="2">
        <v>42248</v>
      </c>
      <c r="D49" s="4" t="s">
        <v>208</v>
      </c>
      <c r="E49" s="4"/>
      <c r="F49">
        <v>32000</v>
      </c>
    </row>
    <row r="50" spans="3:8">
      <c r="C50" t="s">
        <v>14</v>
      </c>
      <c r="E50">
        <f>SUM(E9:E47)</f>
        <v>2868000</v>
      </c>
      <c r="F50">
        <f>SUM(F9:F49)</f>
        <v>2868000</v>
      </c>
      <c r="H50">
        <f>E50-F50</f>
        <v>0</v>
      </c>
    </row>
    <row r="52" spans="3:8">
      <c r="C52" s="4" t="s">
        <v>188</v>
      </c>
      <c r="E52">
        <f>SUM(E9:E47)</f>
        <v>2868000</v>
      </c>
      <c r="F52">
        <f>SUM(F9:F49)</f>
        <v>2868000</v>
      </c>
      <c r="H52">
        <f>E52-F52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opLeftCell="A21" workbookViewId="0">
      <selection activeCell="D23" sqref="D23:F24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42249</v>
      </c>
      <c r="D9" t="s">
        <v>7</v>
      </c>
      <c r="E9">
        <v>124000</v>
      </c>
    </row>
    <row r="10" spans="2:11">
      <c r="C10" s="2">
        <v>42250</v>
      </c>
      <c r="D10" t="s">
        <v>7</v>
      </c>
      <c r="E10">
        <v>124000</v>
      </c>
    </row>
    <row r="11" spans="2:11">
      <c r="C11" s="2">
        <v>42251</v>
      </c>
      <c r="D11" t="s">
        <v>7</v>
      </c>
      <c r="E11">
        <v>124000</v>
      </c>
    </row>
    <row r="12" spans="2:11">
      <c r="C12" s="2">
        <v>42252</v>
      </c>
      <c r="D12" t="s">
        <v>7</v>
      </c>
      <c r="E12">
        <v>124000</v>
      </c>
    </row>
    <row r="13" spans="2:11">
      <c r="C13" s="2">
        <v>42252</v>
      </c>
      <c r="D13" t="s">
        <v>209</v>
      </c>
      <c r="F13">
        <v>158000</v>
      </c>
    </row>
    <row r="14" spans="2:11">
      <c r="C14" s="2">
        <v>42252</v>
      </c>
      <c r="D14" t="s">
        <v>169</v>
      </c>
      <c r="F14">
        <v>6000</v>
      </c>
    </row>
    <row r="15" spans="2:11">
      <c r="C15" s="2">
        <v>42253</v>
      </c>
      <c r="D15" t="s">
        <v>180</v>
      </c>
      <c r="E15">
        <v>84000</v>
      </c>
    </row>
    <row r="16" spans="2:11">
      <c r="C16" s="2">
        <v>42254</v>
      </c>
      <c r="D16" t="s">
        <v>94</v>
      </c>
      <c r="F16">
        <v>16000</v>
      </c>
    </row>
    <row r="17" spans="3:6">
      <c r="C17" s="2">
        <v>42255</v>
      </c>
      <c r="D17" t="s">
        <v>7</v>
      </c>
      <c r="E17">
        <v>124000</v>
      </c>
    </row>
    <row r="18" spans="3:6">
      <c r="C18" s="2">
        <v>42256</v>
      </c>
      <c r="D18" t="s">
        <v>7</v>
      </c>
      <c r="E18">
        <v>124000</v>
      </c>
    </row>
    <row r="19" spans="3:6">
      <c r="C19" s="2">
        <v>42257</v>
      </c>
      <c r="D19" t="s">
        <v>7</v>
      </c>
      <c r="E19">
        <v>124000</v>
      </c>
    </row>
    <row r="20" spans="3:6">
      <c r="C20" s="2">
        <v>42258</v>
      </c>
      <c r="D20" t="s">
        <v>7</v>
      </c>
      <c r="E20">
        <v>124000</v>
      </c>
    </row>
    <row r="21" spans="3:6">
      <c r="C21" s="2">
        <v>42259</v>
      </c>
      <c r="D21" t="s">
        <v>7</v>
      </c>
      <c r="E21">
        <v>124000</v>
      </c>
    </row>
    <row r="22" spans="3:6">
      <c r="C22" s="2">
        <v>42260</v>
      </c>
      <c r="D22" t="s">
        <v>94</v>
      </c>
      <c r="F22">
        <v>16000</v>
      </c>
    </row>
    <row r="23" spans="3:6">
      <c r="C23" s="2">
        <v>42260</v>
      </c>
      <c r="D23" t="s">
        <v>144</v>
      </c>
      <c r="F23">
        <v>82000</v>
      </c>
    </row>
    <row r="24" spans="3:6">
      <c r="C24" s="2">
        <v>42260</v>
      </c>
      <c r="D24" t="s">
        <v>18</v>
      </c>
      <c r="F24">
        <v>40000</v>
      </c>
    </row>
    <row r="25" spans="3:6">
      <c r="C25" s="2">
        <v>42261</v>
      </c>
      <c r="D25" t="s">
        <v>7</v>
      </c>
      <c r="E25">
        <v>124000</v>
      </c>
    </row>
    <row r="26" spans="3:6">
      <c r="C26" s="2">
        <v>42262</v>
      </c>
      <c r="D26" t="s">
        <v>7</v>
      </c>
      <c r="E26">
        <v>124000</v>
      </c>
    </row>
    <row r="27" spans="3:6">
      <c r="C27" s="2">
        <v>42263</v>
      </c>
      <c r="D27" t="s">
        <v>7</v>
      </c>
      <c r="E27">
        <v>124000</v>
      </c>
    </row>
    <row r="28" spans="3:6">
      <c r="C28" s="2">
        <v>42264</v>
      </c>
      <c r="D28" t="s">
        <v>7</v>
      </c>
      <c r="E28">
        <v>124000</v>
      </c>
    </row>
    <row r="29" spans="3:6">
      <c r="C29" s="2">
        <v>42265</v>
      </c>
      <c r="D29" t="s">
        <v>7</v>
      </c>
      <c r="E29">
        <v>124000</v>
      </c>
    </row>
    <row r="30" spans="3:6">
      <c r="C30" s="2">
        <v>42266</v>
      </c>
      <c r="D30" t="s">
        <v>94</v>
      </c>
      <c r="F30">
        <v>16000</v>
      </c>
    </row>
    <row r="31" spans="3:6">
      <c r="C31" s="2">
        <v>42266</v>
      </c>
      <c r="D31" t="s">
        <v>34</v>
      </c>
      <c r="F31">
        <v>10000</v>
      </c>
    </row>
    <row r="32" spans="3:6">
      <c r="C32" s="2">
        <v>42267</v>
      </c>
      <c r="D32" t="s">
        <v>180</v>
      </c>
      <c r="E32">
        <v>84000</v>
      </c>
    </row>
    <row r="33" spans="3:6">
      <c r="C33" s="2">
        <v>42268</v>
      </c>
      <c r="D33" t="s">
        <v>7</v>
      </c>
      <c r="E33">
        <v>124000</v>
      </c>
    </row>
    <row r="34" spans="3:6">
      <c r="C34" s="2">
        <v>42269</v>
      </c>
      <c r="D34" t="s">
        <v>7</v>
      </c>
      <c r="E34">
        <v>124000</v>
      </c>
    </row>
    <row r="35" spans="3:6">
      <c r="C35" s="2">
        <v>42270</v>
      </c>
      <c r="D35" t="s">
        <v>7</v>
      </c>
      <c r="E35">
        <v>124000</v>
      </c>
    </row>
    <row r="36" spans="3:6">
      <c r="C36" s="2">
        <v>42271</v>
      </c>
      <c r="D36" t="s">
        <v>94</v>
      </c>
      <c r="F36">
        <v>16000</v>
      </c>
    </row>
    <row r="37" spans="3:6">
      <c r="C37" s="2">
        <v>42272</v>
      </c>
      <c r="D37" t="s">
        <v>210</v>
      </c>
      <c r="E37">
        <v>98000</v>
      </c>
    </row>
    <row r="38" spans="3:6">
      <c r="C38" s="2">
        <v>42272</v>
      </c>
      <c r="D38" t="s">
        <v>211</v>
      </c>
      <c r="F38">
        <v>10000</v>
      </c>
    </row>
    <row r="39" spans="3:6">
      <c r="C39" s="2">
        <v>42272</v>
      </c>
      <c r="D39" t="s">
        <v>212</v>
      </c>
      <c r="F39">
        <v>238000</v>
      </c>
    </row>
    <row r="40" spans="3:6">
      <c r="C40" s="2">
        <v>42272</v>
      </c>
      <c r="D40" t="s">
        <v>213</v>
      </c>
      <c r="F40">
        <v>80000</v>
      </c>
    </row>
    <row r="41" spans="3:6">
      <c r="C41" s="2">
        <v>42272</v>
      </c>
      <c r="D41" t="s">
        <v>163</v>
      </c>
      <c r="F41">
        <v>6000</v>
      </c>
    </row>
    <row r="42" spans="3:6">
      <c r="C42" s="2">
        <v>42272</v>
      </c>
      <c r="D42" t="s">
        <v>214</v>
      </c>
      <c r="F42">
        <v>44000</v>
      </c>
    </row>
    <row r="43" spans="3:6">
      <c r="C43" s="2">
        <v>42272</v>
      </c>
      <c r="D43" t="s">
        <v>33</v>
      </c>
      <c r="F43">
        <v>65000</v>
      </c>
    </row>
    <row r="44" spans="3:6">
      <c r="C44" s="2">
        <v>42272</v>
      </c>
      <c r="D44" t="s">
        <v>215</v>
      </c>
      <c r="F44">
        <v>130000</v>
      </c>
    </row>
    <row r="45" spans="3:6">
      <c r="C45" s="2">
        <v>42273</v>
      </c>
      <c r="D45" s="4" t="s">
        <v>7</v>
      </c>
      <c r="E45" s="4">
        <v>124000</v>
      </c>
    </row>
    <row r="46" spans="3:6">
      <c r="C46" s="2">
        <v>42274</v>
      </c>
      <c r="D46" t="s">
        <v>180</v>
      </c>
      <c r="E46">
        <v>84000</v>
      </c>
    </row>
    <row r="47" spans="3:6">
      <c r="C47" s="2">
        <v>42275</v>
      </c>
      <c r="D47" s="4" t="s">
        <v>7</v>
      </c>
      <c r="E47" s="4">
        <v>124000</v>
      </c>
    </row>
    <row r="48" spans="3:6">
      <c r="C48" s="2">
        <v>42276</v>
      </c>
      <c r="D48" s="4" t="s">
        <v>7</v>
      </c>
      <c r="E48" s="4">
        <v>124000</v>
      </c>
    </row>
    <row r="49" spans="3:8">
      <c r="C49" s="2">
        <v>42277</v>
      </c>
      <c r="D49" s="4" t="s">
        <v>94</v>
      </c>
      <c r="F49">
        <v>16000</v>
      </c>
    </row>
    <row r="50" spans="3:8">
      <c r="C50" s="2">
        <v>42277</v>
      </c>
      <c r="D50" s="4" t="s">
        <v>173</v>
      </c>
      <c r="F50">
        <v>212000</v>
      </c>
    </row>
    <row r="51" spans="3:8">
      <c r="C51" s="2">
        <v>42277</v>
      </c>
      <c r="D51" s="4" t="s">
        <v>217</v>
      </c>
      <c r="F51">
        <v>1669000</v>
      </c>
    </row>
    <row r="52" spans="3:8">
      <c r="C52" t="s">
        <v>14</v>
      </c>
      <c r="E52">
        <f>SUM(E9:E49)</f>
        <v>2830000</v>
      </c>
      <c r="F52">
        <f>SUM(F9:F51)</f>
        <v>2830000</v>
      </c>
      <c r="H52">
        <f>E52-F52</f>
        <v>0</v>
      </c>
    </row>
    <row r="54" spans="3:8">
      <c r="C54" s="4" t="s">
        <v>188</v>
      </c>
      <c r="E54">
        <f>SUM(E9:E49)</f>
        <v>2830000</v>
      </c>
      <c r="F54">
        <f>SUM(F9:F50)</f>
        <v>1161000</v>
      </c>
      <c r="H54">
        <f>E54-F54</f>
        <v>1669000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opLeftCell="A26" workbookViewId="0">
      <selection activeCell="D67" sqref="D67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42278</v>
      </c>
      <c r="D9" t="s">
        <v>7</v>
      </c>
      <c r="E9">
        <v>124000</v>
      </c>
    </row>
    <row r="10" spans="2:11">
      <c r="C10" s="2">
        <v>42279</v>
      </c>
      <c r="D10" t="s">
        <v>7</v>
      </c>
      <c r="E10">
        <v>124000</v>
      </c>
    </row>
    <row r="11" spans="2:11">
      <c r="C11" s="2">
        <v>42280</v>
      </c>
      <c r="D11" t="s">
        <v>7</v>
      </c>
      <c r="E11">
        <v>124000</v>
      </c>
    </row>
    <row r="12" spans="2:11">
      <c r="C12" s="2">
        <v>42281</v>
      </c>
      <c r="D12" t="s">
        <v>180</v>
      </c>
      <c r="E12">
        <v>84000</v>
      </c>
    </row>
    <row r="13" spans="2:11">
      <c r="C13" s="2">
        <v>42281</v>
      </c>
      <c r="D13" t="s">
        <v>216</v>
      </c>
      <c r="F13">
        <v>212000</v>
      </c>
    </row>
    <row r="14" spans="2:11">
      <c r="C14" s="2">
        <v>42282</v>
      </c>
      <c r="D14" t="s">
        <v>7</v>
      </c>
      <c r="E14">
        <v>124000</v>
      </c>
    </row>
    <row r="15" spans="2:11">
      <c r="C15" s="2">
        <v>42283</v>
      </c>
      <c r="D15" t="s">
        <v>27</v>
      </c>
      <c r="F15">
        <v>16000</v>
      </c>
    </row>
    <row r="16" spans="2:11">
      <c r="C16" s="2">
        <v>42284</v>
      </c>
      <c r="D16" s="4" t="s">
        <v>7</v>
      </c>
      <c r="E16" s="4">
        <v>124000</v>
      </c>
    </row>
    <row r="17" spans="3:6">
      <c r="C17" s="2">
        <v>42285</v>
      </c>
      <c r="D17" s="4" t="s">
        <v>7</v>
      </c>
      <c r="E17" s="4">
        <v>124000</v>
      </c>
    </row>
    <row r="18" spans="3:6">
      <c r="C18" s="2">
        <v>42286</v>
      </c>
      <c r="D18" s="4" t="s">
        <v>7</v>
      </c>
      <c r="E18" s="4">
        <v>124000</v>
      </c>
    </row>
    <row r="19" spans="3:6">
      <c r="C19" s="2">
        <v>42287</v>
      </c>
      <c r="D19" s="4" t="s">
        <v>109</v>
      </c>
      <c r="E19" s="4">
        <v>62000</v>
      </c>
    </row>
    <row r="20" spans="3:6">
      <c r="C20" s="2">
        <v>42287</v>
      </c>
      <c r="D20" s="4" t="s">
        <v>10</v>
      </c>
      <c r="E20" s="4">
        <v>50000</v>
      </c>
    </row>
    <row r="21" spans="3:6">
      <c r="C21" s="2">
        <v>42288</v>
      </c>
      <c r="D21" s="4" t="s">
        <v>180</v>
      </c>
      <c r="E21" s="4">
        <v>74000</v>
      </c>
    </row>
    <row r="22" spans="3:6">
      <c r="C22" s="2">
        <v>42289</v>
      </c>
      <c r="D22" s="4" t="s">
        <v>27</v>
      </c>
      <c r="F22">
        <v>0</v>
      </c>
    </row>
    <row r="23" spans="3:6">
      <c r="C23" s="2">
        <v>42289</v>
      </c>
      <c r="D23" t="s">
        <v>144</v>
      </c>
      <c r="F23">
        <v>82000</v>
      </c>
    </row>
    <row r="24" spans="3:6">
      <c r="C24" s="2">
        <v>42289</v>
      </c>
      <c r="D24" t="s">
        <v>18</v>
      </c>
      <c r="F24">
        <v>40000</v>
      </c>
    </row>
    <row r="25" spans="3:6">
      <c r="C25" s="2">
        <v>42289</v>
      </c>
      <c r="D25" s="4" t="s">
        <v>218</v>
      </c>
      <c r="F25">
        <v>10000</v>
      </c>
    </row>
    <row r="26" spans="3:6">
      <c r="C26" s="2">
        <v>42290</v>
      </c>
      <c r="D26" s="4" t="s">
        <v>7</v>
      </c>
      <c r="E26" s="4">
        <v>124000</v>
      </c>
    </row>
    <row r="27" spans="3:6">
      <c r="C27" s="2">
        <v>42291</v>
      </c>
      <c r="D27" s="4" t="s">
        <v>7</v>
      </c>
      <c r="E27" s="4">
        <v>124000</v>
      </c>
    </row>
    <row r="28" spans="3:6">
      <c r="C28" s="2">
        <v>42292</v>
      </c>
      <c r="D28" s="4" t="s">
        <v>7</v>
      </c>
      <c r="E28" s="4">
        <v>124000</v>
      </c>
    </row>
    <row r="29" spans="3:6">
      <c r="C29" s="2">
        <v>42293</v>
      </c>
      <c r="D29" s="4" t="s">
        <v>7</v>
      </c>
      <c r="E29" s="4">
        <v>124000</v>
      </c>
    </row>
    <row r="30" spans="3:6">
      <c r="C30" s="2">
        <v>42294</v>
      </c>
      <c r="D30" s="4" t="s">
        <v>27</v>
      </c>
      <c r="F30">
        <v>16000</v>
      </c>
    </row>
    <row r="31" spans="3:6">
      <c r="C31" s="2">
        <v>42294</v>
      </c>
      <c r="D31" s="4" t="s">
        <v>219</v>
      </c>
      <c r="F31">
        <v>60000</v>
      </c>
    </row>
    <row r="32" spans="3:6">
      <c r="C32" s="2">
        <v>42294</v>
      </c>
      <c r="D32" s="4" t="s">
        <v>122</v>
      </c>
      <c r="F32">
        <v>220000</v>
      </c>
    </row>
    <row r="33" spans="3:6">
      <c r="C33" s="2">
        <v>42295</v>
      </c>
      <c r="D33" s="4" t="s">
        <v>180</v>
      </c>
      <c r="E33" s="4">
        <v>84000</v>
      </c>
    </row>
    <row r="34" spans="3:6">
      <c r="C34" s="2">
        <v>42296</v>
      </c>
      <c r="D34" s="4" t="s">
        <v>7</v>
      </c>
      <c r="E34" s="4">
        <v>124000</v>
      </c>
    </row>
    <row r="35" spans="3:6">
      <c r="C35" s="2">
        <v>42297</v>
      </c>
      <c r="D35" s="4" t="s">
        <v>7</v>
      </c>
      <c r="E35" s="4">
        <v>124000</v>
      </c>
    </row>
    <row r="36" spans="3:6">
      <c r="C36" s="2">
        <v>42298</v>
      </c>
      <c r="D36" s="4" t="s">
        <v>7</v>
      </c>
      <c r="E36" s="4">
        <v>124000</v>
      </c>
    </row>
    <row r="37" spans="3:6">
      <c r="C37" s="2">
        <v>42299</v>
      </c>
      <c r="D37" s="4" t="s">
        <v>7</v>
      </c>
      <c r="E37" s="4">
        <v>124000</v>
      </c>
    </row>
    <row r="38" spans="3:6">
      <c r="C38" s="2">
        <v>42300</v>
      </c>
      <c r="D38" s="4" t="s">
        <v>27</v>
      </c>
      <c r="F38">
        <v>16000</v>
      </c>
    </row>
    <row r="39" spans="3:6">
      <c r="C39" s="2">
        <v>42301</v>
      </c>
      <c r="D39" s="4" t="s">
        <v>7</v>
      </c>
      <c r="E39" s="4">
        <v>124000</v>
      </c>
    </row>
    <row r="40" spans="3:6">
      <c r="C40" s="2">
        <v>42302</v>
      </c>
      <c r="D40" s="4" t="s">
        <v>180</v>
      </c>
      <c r="E40" s="4">
        <v>84000</v>
      </c>
    </row>
    <row r="41" spans="3:6">
      <c r="C41" s="2">
        <v>42303</v>
      </c>
      <c r="D41" s="4" t="s">
        <v>220</v>
      </c>
      <c r="E41" s="4">
        <v>30000</v>
      </c>
    </row>
    <row r="42" spans="3:6">
      <c r="C42" s="2">
        <v>42303</v>
      </c>
      <c r="D42" s="4" t="s">
        <v>10</v>
      </c>
      <c r="E42" s="4">
        <v>62000</v>
      </c>
    </row>
    <row r="43" spans="3:6">
      <c r="C43" s="2">
        <v>42303</v>
      </c>
      <c r="D43" s="4" t="s">
        <v>162</v>
      </c>
      <c r="E43" s="4"/>
      <c r="F43">
        <v>30000</v>
      </c>
    </row>
    <row r="44" spans="3:6">
      <c r="C44" s="2">
        <v>42303</v>
      </c>
      <c r="D44" s="4" t="s">
        <v>33</v>
      </c>
      <c r="E44" s="4"/>
      <c r="F44">
        <v>65000</v>
      </c>
    </row>
    <row r="45" spans="3:6">
      <c r="C45" s="2">
        <v>42303</v>
      </c>
      <c r="D45" s="4" t="s">
        <v>221</v>
      </c>
      <c r="E45" s="4"/>
      <c r="F45">
        <v>22000</v>
      </c>
    </row>
    <row r="46" spans="3:6">
      <c r="C46" s="2">
        <v>42303</v>
      </c>
      <c r="D46" s="4" t="s">
        <v>222</v>
      </c>
      <c r="E46" s="4"/>
      <c r="F46">
        <v>170000</v>
      </c>
    </row>
    <row r="47" spans="3:6">
      <c r="C47" s="2">
        <v>42303</v>
      </c>
      <c r="D47" s="4" t="s">
        <v>223</v>
      </c>
      <c r="E47" s="4"/>
      <c r="F47">
        <v>40000</v>
      </c>
    </row>
    <row r="48" spans="3:6">
      <c r="C48" s="2">
        <v>42304</v>
      </c>
      <c r="D48" s="4" t="s">
        <v>7</v>
      </c>
      <c r="E48" s="4">
        <v>124000</v>
      </c>
    </row>
    <row r="49" spans="3:8">
      <c r="C49" s="2">
        <v>42305</v>
      </c>
      <c r="D49" s="4" t="s">
        <v>7</v>
      </c>
      <c r="E49" s="4">
        <v>124000</v>
      </c>
    </row>
    <row r="50" spans="3:8">
      <c r="C50" s="2">
        <v>42306</v>
      </c>
      <c r="D50" s="4" t="s">
        <v>27</v>
      </c>
      <c r="F50">
        <v>16000</v>
      </c>
    </row>
    <row r="51" spans="3:8">
      <c r="C51" s="2">
        <v>42307</v>
      </c>
      <c r="D51" s="4" t="s">
        <v>7</v>
      </c>
      <c r="E51" s="4">
        <v>124000</v>
      </c>
    </row>
    <row r="52" spans="3:8">
      <c r="C52" s="2">
        <v>42308</v>
      </c>
      <c r="D52" s="4" t="s">
        <v>7</v>
      </c>
      <c r="E52" s="4">
        <v>124000</v>
      </c>
    </row>
    <row r="53" spans="3:8">
      <c r="C53" s="2">
        <v>42308</v>
      </c>
      <c r="D53" s="4" t="s">
        <v>119</v>
      </c>
      <c r="E53" s="4"/>
      <c r="F53">
        <v>1995000</v>
      </c>
    </row>
    <row r="54" spans="3:8">
      <c r="C54" t="s">
        <v>14</v>
      </c>
      <c r="E54">
        <f>SUM(E9:E52)</f>
        <v>3010000</v>
      </c>
      <c r="F54">
        <f>SUM(F9:F53)</f>
        <v>3010000</v>
      </c>
      <c r="H54">
        <f>E54-F54</f>
        <v>0</v>
      </c>
    </row>
    <row r="56" spans="3:8">
      <c r="C56" s="4" t="s">
        <v>188</v>
      </c>
      <c r="E56">
        <f>SUM(E9:E52)</f>
        <v>3010000</v>
      </c>
      <c r="F56">
        <f>SUM(F9:F52)</f>
        <v>1015000</v>
      </c>
      <c r="H56">
        <f>E56-F56</f>
        <v>1995000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opLeftCell="A31" workbookViewId="0">
      <selection activeCell="E53" sqref="E5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42309</v>
      </c>
      <c r="D9" t="s">
        <v>180</v>
      </c>
      <c r="E9">
        <v>84000</v>
      </c>
    </row>
    <row r="10" spans="2:11">
      <c r="C10" s="2">
        <v>42310</v>
      </c>
      <c r="D10" t="s">
        <v>7</v>
      </c>
      <c r="E10">
        <v>108000</v>
      </c>
    </row>
    <row r="11" spans="2:11">
      <c r="C11" s="2">
        <v>42311</v>
      </c>
      <c r="D11" t="s">
        <v>224</v>
      </c>
      <c r="E11">
        <v>0</v>
      </c>
    </row>
    <row r="12" spans="2:11">
      <c r="C12" s="2">
        <v>42311</v>
      </c>
      <c r="D12" t="s">
        <v>10</v>
      </c>
      <c r="E12">
        <v>62000</v>
      </c>
    </row>
    <row r="13" spans="2:11">
      <c r="C13" s="2">
        <v>42312</v>
      </c>
      <c r="D13" t="s">
        <v>27</v>
      </c>
      <c r="F13">
        <v>16000</v>
      </c>
    </row>
    <row r="14" spans="2:11">
      <c r="C14" s="2">
        <v>42313</v>
      </c>
      <c r="D14" t="s">
        <v>7</v>
      </c>
      <c r="E14">
        <v>124000</v>
      </c>
    </row>
    <row r="15" spans="2:11">
      <c r="C15" s="2">
        <v>42314</v>
      </c>
      <c r="D15" t="s">
        <v>7</v>
      </c>
      <c r="E15">
        <v>124000</v>
      </c>
    </row>
    <row r="16" spans="2:11">
      <c r="C16" s="2">
        <v>42315</v>
      </c>
      <c r="D16" t="s">
        <v>7</v>
      </c>
      <c r="E16">
        <v>124000</v>
      </c>
    </row>
    <row r="17" spans="3:6">
      <c r="C17" s="2">
        <v>42316</v>
      </c>
      <c r="D17" t="s">
        <v>180</v>
      </c>
      <c r="E17">
        <v>84000</v>
      </c>
    </row>
    <row r="18" spans="3:6">
      <c r="C18" s="2">
        <v>42317</v>
      </c>
      <c r="D18" s="4" t="s">
        <v>7</v>
      </c>
      <c r="E18" s="4">
        <v>124000</v>
      </c>
    </row>
    <row r="19" spans="3:6">
      <c r="C19" s="2">
        <v>42318</v>
      </c>
      <c r="D19" t="s">
        <v>27</v>
      </c>
      <c r="F19">
        <v>16000</v>
      </c>
    </row>
    <row r="20" spans="3:6">
      <c r="C20" s="2">
        <v>42319</v>
      </c>
      <c r="D20" s="4" t="s">
        <v>7</v>
      </c>
      <c r="E20" s="4">
        <v>124000</v>
      </c>
    </row>
    <row r="21" spans="3:6">
      <c r="C21" s="2">
        <v>42320</v>
      </c>
      <c r="D21" s="4" t="s">
        <v>7</v>
      </c>
      <c r="E21" s="4">
        <v>124000</v>
      </c>
    </row>
    <row r="22" spans="3:6">
      <c r="C22" s="2">
        <v>42321</v>
      </c>
      <c r="D22" s="4" t="s">
        <v>7</v>
      </c>
      <c r="E22" s="4">
        <v>124000</v>
      </c>
    </row>
    <row r="23" spans="3:6">
      <c r="C23" s="2">
        <v>42322</v>
      </c>
      <c r="D23" s="4" t="s">
        <v>7</v>
      </c>
      <c r="E23" s="4">
        <v>124000</v>
      </c>
    </row>
    <row r="24" spans="3:6">
      <c r="C24" s="2">
        <v>42323</v>
      </c>
      <c r="D24" s="4" t="s">
        <v>180</v>
      </c>
      <c r="E24" s="4">
        <v>84000</v>
      </c>
    </row>
    <row r="25" spans="3:6">
      <c r="C25" s="2">
        <v>42324</v>
      </c>
      <c r="D25" s="4" t="s">
        <v>7</v>
      </c>
      <c r="E25" s="4">
        <v>108000</v>
      </c>
    </row>
    <row r="26" spans="3:6">
      <c r="C26" s="2">
        <v>42325</v>
      </c>
      <c r="D26" s="4" t="s">
        <v>7</v>
      </c>
      <c r="E26" s="4">
        <v>124000</v>
      </c>
    </row>
    <row r="27" spans="3:6">
      <c r="C27" s="2">
        <v>42326</v>
      </c>
      <c r="D27" s="4" t="s">
        <v>7</v>
      </c>
      <c r="E27" s="4">
        <v>124000</v>
      </c>
    </row>
    <row r="28" spans="3:6">
      <c r="C28" s="2">
        <v>42327</v>
      </c>
      <c r="D28" s="4" t="s">
        <v>7</v>
      </c>
      <c r="E28" s="4">
        <v>124000</v>
      </c>
    </row>
    <row r="29" spans="3:6">
      <c r="C29" s="2">
        <v>42328</v>
      </c>
      <c r="D29" s="4" t="s">
        <v>45</v>
      </c>
      <c r="E29" s="4">
        <v>62000</v>
      </c>
    </row>
    <row r="30" spans="3:6">
      <c r="C30" s="2">
        <v>42328</v>
      </c>
      <c r="D30" s="4" t="s">
        <v>225</v>
      </c>
      <c r="E30" s="4">
        <v>30000</v>
      </c>
    </row>
    <row r="31" spans="3:6">
      <c r="C31" s="2">
        <v>42329</v>
      </c>
      <c r="D31" t="s">
        <v>226</v>
      </c>
      <c r="E31" s="4">
        <v>0</v>
      </c>
    </row>
    <row r="32" spans="3:6">
      <c r="C32" s="2">
        <v>42330</v>
      </c>
      <c r="D32" t="s">
        <v>226</v>
      </c>
      <c r="E32" s="4">
        <v>0</v>
      </c>
    </row>
    <row r="33" spans="3:6">
      <c r="C33" s="2">
        <v>42331</v>
      </c>
      <c r="D33" s="4" t="s">
        <v>227</v>
      </c>
      <c r="E33" s="4">
        <v>30000</v>
      </c>
    </row>
    <row r="34" spans="3:6">
      <c r="C34" s="2">
        <v>42331</v>
      </c>
      <c r="D34" s="4" t="s">
        <v>10</v>
      </c>
      <c r="E34" s="4">
        <v>62000</v>
      </c>
    </row>
    <row r="35" spans="3:6">
      <c r="C35" s="2">
        <v>42332</v>
      </c>
      <c r="D35" s="4" t="s">
        <v>7</v>
      </c>
      <c r="E35" s="4">
        <v>124000</v>
      </c>
    </row>
    <row r="36" spans="3:6">
      <c r="C36" s="2">
        <v>42333</v>
      </c>
      <c r="D36" s="4" t="s">
        <v>7</v>
      </c>
      <c r="E36" s="4">
        <v>124000</v>
      </c>
    </row>
    <row r="37" spans="3:6">
      <c r="C37" s="2">
        <v>42333</v>
      </c>
      <c r="D37" s="4" t="s">
        <v>228</v>
      </c>
      <c r="E37" s="4"/>
      <c r="F37">
        <v>230000</v>
      </c>
    </row>
    <row r="38" spans="3:6">
      <c r="C38" s="2">
        <v>42333</v>
      </c>
      <c r="D38" s="4" t="s">
        <v>229</v>
      </c>
      <c r="E38" s="4"/>
      <c r="F38">
        <v>424000</v>
      </c>
    </row>
    <row r="39" spans="3:6">
      <c r="C39" s="2">
        <v>42333</v>
      </c>
      <c r="D39" s="4" t="s">
        <v>230</v>
      </c>
      <c r="E39" s="4"/>
      <c r="F39">
        <v>170000</v>
      </c>
    </row>
    <row r="40" spans="3:6">
      <c r="C40" s="2">
        <v>42333</v>
      </c>
      <c r="D40" s="4" t="s">
        <v>231</v>
      </c>
      <c r="E40" s="4"/>
      <c r="F40">
        <v>120000</v>
      </c>
    </row>
    <row r="41" spans="3:6">
      <c r="C41" s="2">
        <v>42333</v>
      </c>
      <c r="D41" s="4" t="s">
        <v>34</v>
      </c>
      <c r="E41" s="4"/>
      <c r="F41">
        <v>10000</v>
      </c>
    </row>
    <row r="42" spans="3:6">
      <c r="C42" s="2">
        <v>42333</v>
      </c>
      <c r="D42" s="4" t="s">
        <v>232</v>
      </c>
      <c r="E42" s="4"/>
      <c r="F42">
        <v>300000</v>
      </c>
    </row>
    <row r="43" spans="3:6">
      <c r="C43" s="2">
        <v>42333</v>
      </c>
      <c r="D43" t="s">
        <v>144</v>
      </c>
      <c r="F43">
        <v>82000</v>
      </c>
    </row>
    <row r="44" spans="3:6">
      <c r="C44" s="2">
        <v>42333</v>
      </c>
      <c r="D44" t="s">
        <v>18</v>
      </c>
      <c r="F44">
        <v>40000</v>
      </c>
    </row>
    <row r="45" spans="3:6">
      <c r="C45" s="2">
        <v>42333</v>
      </c>
      <c r="D45" s="4" t="s">
        <v>233</v>
      </c>
      <c r="E45" s="4"/>
      <c r="F45">
        <v>93000</v>
      </c>
    </row>
    <row r="46" spans="3:6">
      <c r="C46" s="2">
        <v>42333</v>
      </c>
      <c r="D46" s="4" t="s">
        <v>234</v>
      </c>
      <c r="E46" s="4"/>
      <c r="F46">
        <v>285000</v>
      </c>
    </row>
    <row r="47" spans="3:6">
      <c r="C47" s="2">
        <v>42333</v>
      </c>
      <c r="D47" s="4" t="s">
        <v>44</v>
      </c>
      <c r="E47" s="4"/>
      <c r="F47">
        <v>45000</v>
      </c>
    </row>
    <row r="48" spans="3:6">
      <c r="C48" s="2">
        <v>42333</v>
      </c>
      <c r="D48" s="4" t="s">
        <v>235</v>
      </c>
      <c r="E48" s="4"/>
      <c r="F48">
        <v>6000</v>
      </c>
    </row>
    <row r="49" spans="3:8">
      <c r="C49" s="2">
        <v>42334</v>
      </c>
      <c r="D49" s="4" t="s">
        <v>7</v>
      </c>
      <c r="E49" s="4">
        <v>124000</v>
      </c>
    </row>
    <row r="50" spans="3:8">
      <c r="C50" s="2">
        <v>42335</v>
      </c>
      <c r="D50" s="4" t="s">
        <v>27</v>
      </c>
      <c r="F50">
        <v>0</v>
      </c>
    </row>
    <row r="51" spans="3:8">
      <c r="C51" s="2">
        <v>42336</v>
      </c>
      <c r="D51" s="4" t="s">
        <v>7</v>
      </c>
      <c r="E51" s="4">
        <v>124000</v>
      </c>
    </row>
    <row r="52" spans="3:8">
      <c r="C52" s="2">
        <v>42337</v>
      </c>
      <c r="D52" s="4" t="s">
        <v>180</v>
      </c>
      <c r="E52">
        <v>84000</v>
      </c>
    </row>
    <row r="53" spans="3:8">
      <c r="C53" s="2">
        <v>42338</v>
      </c>
      <c r="D53" s="4" t="s">
        <v>127</v>
      </c>
      <c r="F53">
        <v>821000</v>
      </c>
    </row>
    <row r="54" spans="3:8">
      <c r="C54" t="s">
        <v>14</v>
      </c>
      <c r="E54">
        <f>SUM(E9:E53)</f>
        <v>2658000</v>
      </c>
      <c r="F54">
        <f>SUM(F9:F53)</f>
        <v>2658000</v>
      </c>
      <c r="H54">
        <f>E54-F54</f>
        <v>0</v>
      </c>
    </row>
    <row r="56" spans="3:8">
      <c r="C56" s="4" t="s">
        <v>188</v>
      </c>
      <c r="E56">
        <f>SUM(E9:E53)</f>
        <v>2658000</v>
      </c>
      <c r="F56">
        <f>SUM(F9:F52)</f>
        <v>1837000</v>
      </c>
      <c r="H56">
        <f>E56-F56</f>
        <v>821000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opLeftCell="A31" workbookViewId="0">
      <selection activeCell="E62" sqref="E6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42338</v>
      </c>
      <c r="D9" t="s">
        <v>7</v>
      </c>
      <c r="E9">
        <v>124000</v>
      </c>
    </row>
    <row r="10" spans="2:11">
      <c r="C10" s="2">
        <v>42339</v>
      </c>
      <c r="D10" t="s">
        <v>7</v>
      </c>
      <c r="E10">
        <v>124000</v>
      </c>
    </row>
    <row r="11" spans="2:11">
      <c r="C11" s="2">
        <v>42340</v>
      </c>
      <c r="D11" t="s">
        <v>7</v>
      </c>
      <c r="E11">
        <v>124000</v>
      </c>
    </row>
    <row r="12" spans="2:11">
      <c r="C12" s="2">
        <v>42341</v>
      </c>
      <c r="D12" t="s">
        <v>94</v>
      </c>
      <c r="F12">
        <v>16000</v>
      </c>
    </row>
    <row r="13" spans="2:11">
      <c r="C13" s="2">
        <v>42342</v>
      </c>
      <c r="D13" t="s">
        <v>7</v>
      </c>
      <c r="E13">
        <v>124000</v>
      </c>
    </row>
    <row r="14" spans="2:11">
      <c r="C14" s="2">
        <v>42343</v>
      </c>
      <c r="D14" t="s">
        <v>7</v>
      </c>
      <c r="E14">
        <v>124000</v>
      </c>
    </row>
    <row r="15" spans="2:11">
      <c r="C15" s="2">
        <v>42344</v>
      </c>
      <c r="D15" t="s">
        <v>180</v>
      </c>
      <c r="E15">
        <v>84000</v>
      </c>
    </row>
    <row r="16" spans="2:11">
      <c r="C16" s="2">
        <v>42345</v>
      </c>
      <c r="D16" t="s">
        <v>7</v>
      </c>
      <c r="E16">
        <v>124000</v>
      </c>
    </row>
    <row r="17" spans="3:6">
      <c r="C17" s="2">
        <v>42346</v>
      </c>
      <c r="D17" t="s">
        <v>180</v>
      </c>
      <c r="E17">
        <v>108000</v>
      </c>
    </row>
    <row r="18" spans="3:6">
      <c r="C18" s="2">
        <v>42347</v>
      </c>
      <c r="D18" t="s">
        <v>94</v>
      </c>
      <c r="F18">
        <v>16000</v>
      </c>
    </row>
    <row r="19" spans="3:6">
      <c r="C19" s="2">
        <v>42348</v>
      </c>
      <c r="D19" t="s">
        <v>7</v>
      </c>
      <c r="E19">
        <v>124000</v>
      </c>
    </row>
    <row r="20" spans="3:6">
      <c r="C20" s="2">
        <v>42349</v>
      </c>
      <c r="D20" t="s">
        <v>7</v>
      </c>
      <c r="E20">
        <v>124000</v>
      </c>
    </row>
    <row r="21" spans="3:6">
      <c r="C21" s="2">
        <v>42350</v>
      </c>
      <c r="D21" t="s">
        <v>7</v>
      </c>
      <c r="E21">
        <v>124000</v>
      </c>
    </row>
    <row r="22" spans="3:6">
      <c r="C22" s="2">
        <v>42351</v>
      </c>
      <c r="D22" s="4" t="s">
        <v>180</v>
      </c>
      <c r="E22" s="4">
        <v>84000</v>
      </c>
    </row>
    <row r="23" spans="3:6">
      <c r="C23" s="2">
        <v>42351</v>
      </c>
      <c r="D23" s="4" t="s">
        <v>236</v>
      </c>
      <c r="E23" s="4"/>
      <c r="F23">
        <v>10000</v>
      </c>
    </row>
    <row r="24" spans="3:6">
      <c r="C24" s="2">
        <v>42351</v>
      </c>
      <c r="D24" s="4" t="s">
        <v>237</v>
      </c>
      <c r="E24" s="4"/>
      <c r="F24">
        <v>130000</v>
      </c>
    </row>
    <row r="25" spans="3:6">
      <c r="C25" s="2">
        <v>42351</v>
      </c>
      <c r="D25" s="4" t="s">
        <v>207</v>
      </c>
      <c r="E25" s="4"/>
      <c r="F25">
        <v>424000</v>
      </c>
    </row>
    <row r="26" spans="3:6">
      <c r="C26" s="2">
        <v>42351</v>
      </c>
      <c r="D26" t="s">
        <v>144</v>
      </c>
      <c r="F26">
        <v>82000</v>
      </c>
    </row>
    <row r="27" spans="3:6">
      <c r="C27" s="2">
        <v>42351</v>
      </c>
      <c r="D27" t="s">
        <v>18</v>
      </c>
      <c r="F27">
        <v>40000</v>
      </c>
    </row>
    <row r="28" spans="3:6">
      <c r="C28" s="2">
        <v>42351</v>
      </c>
      <c r="D28" s="4" t="s">
        <v>238</v>
      </c>
      <c r="E28" s="4"/>
      <c r="F28">
        <v>285000</v>
      </c>
    </row>
    <row r="29" spans="3:6">
      <c r="C29" s="2">
        <v>42351</v>
      </c>
      <c r="D29" s="4" t="s">
        <v>239</v>
      </c>
      <c r="E29" s="4"/>
      <c r="F29">
        <v>20000</v>
      </c>
    </row>
    <row r="30" spans="3:6">
      <c r="C30" s="2">
        <v>42351</v>
      </c>
      <c r="D30" s="4" t="s">
        <v>33</v>
      </c>
      <c r="E30" s="4"/>
      <c r="F30">
        <v>65000</v>
      </c>
    </row>
    <row r="31" spans="3:6">
      <c r="C31" s="2">
        <v>42352</v>
      </c>
      <c r="D31" s="4" t="s">
        <v>7</v>
      </c>
      <c r="E31">
        <v>124000</v>
      </c>
    </row>
    <row r="32" spans="3:6">
      <c r="C32" s="2">
        <v>42353</v>
      </c>
      <c r="D32" s="4" t="s">
        <v>94</v>
      </c>
      <c r="F32">
        <v>16000</v>
      </c>
    </row>
    <row r="33" spans="3:6">
      <c r="C33" s="2">
        <v>42354</v>
      </c>
      <c r="D33" s="4" t="s">
        <v>7</v>
      </c>
      <c r="E33">
        <v>124000</v>
      </c>
    </row>
    <row r="34" spans="3:6">
      <c r="C34" s="2">
        <v>42355</v>
      </c>
      <c r="D34" s="4" t="s">
        <v>7</v>
      </c>
      <c r="E34">
        <v>124000</v>
      </c>
    </row>
    <row r="35" spans="3:6">
      <c r="C35" s="2">
        <v>42356</v>
      </c>
      <c r="D35" s="4" t="s">
        <v>7</v>
      </c>
      <c r="E35">
        <v>124000</v>
      </c>
    </row>
    <row r="36" spans="3:6">
      <c r="C36" s="2">
        <v>42357</v>
      </c>
      <c r="D36" s="4" t="s">
        <v>7</v>
      </c>
      <c r="E36" s="4">
        <v>124000</v>
      </c>
    </row>
    <row r="37" spans="3:6">
      <c r="C37" s="2">
        <v>42358</v>
      </c>
      <c r="D37" s="4" t="s">
        <v>180</v>
      </c>
      <c r="E37">
        <v>84000</v>
      </c>
    </row>
    <row r="38" spans="3:6">
      <c r="C38" s="2">
        <v>42359</v>
      </c>
      <c r="D38" s="4" t="s">
        <v>94</v>
      </c>
      <c r="F38">
        <v>16000</v>
      </c>
    </row>
    <row r="39" spans="3:6">
      <c r="C39" s="2">
        <v>42360</v>
      </c>
      <c r="D39" s="4" t="s">
        <v>7</v>
      </c>
      <c r="E39" s="4">
        <v>124000</v>
      </c>
    </row>
    <row r="40" spans="3:6">
      <c r="C40" s="2">
        <v>42361</v>
      </c>
      <c r="D40" s="4" t="s">
        <v>7</v>
      </c>
      <c r="E40" s="4">
        <v>124000</v>
      </c>
    </row>
    <row r="41" spans="3:6">
      <c r="C41" s="2">
        <v>42362</v>
      </c>
      <c r="D41" s="4" t="s">
        <v>243</v>
      </c>
      <c r="E41" s="4">
        <v>0</v>
      </c>
    </row>
    <row r="42" spans="3:6">
      <c r="C42" s="2">
        <v>42363</v>
      </c>
      <c r="D42" s="4" t="s">
        <v>7</v>
      </c>
      <c r="E42" s="4">
        <v>108000</v>
      </c>
    </row>
    <row r="43" spans="3:6">
      <c r="C43" s="2">
        <v>42364</v>
      </c>
      <c r="D43" s="4" t="s">
        <v>94</v>
      </c>
      <c r="F43">
        <v>0</v>
      </c>
    </row>
    <row r="44" spans="3:6">
      <c r="C44" s="2">
        <v>42365</v>
      </c>
      <c r="D44" s="4" t="s">
        <v>180</v>
      </c>
      <c r="E44" s="4">
        <v>84000</v>
      </c>
    </row>
    <row r="45" spans="3:6">
      <c r="C45" s="2">
        <v>42366</v>
      </c>
      <c r="D45" s="4" t="s">
        <v>7</v>
      </c>
      <c r="E45" s="4">
        <v>124000</v>
      </c>
    </row>
    <row r="46" spans="3:6">
      <c r="C46" s="2">
        <v>42367</v>
      </c>
      <c r="D46" s="4" t="s">
        <v>7</v>
      </c>
      <c r="E46" s="4">
        <v>124000</v>
      </c>
    </row>
    <row r="47" spans="3:6">
      <c r="C47" s="2">
        <v>42367</v>
      </c>
      <c r="D47" s="4" t="s">
        <v>240</v>
      </c>
      <c r="E47" s="4"/>
      <c r="F47">
        <v>190000</v>
      </c>
    </row>
    <row r="48" spans="3:6">
      <c r="C48" s="2">
        <v>42367</v>
      </c>
      <c r="D48" s="4" t="s">
        <v>241</v>
      </c>
      <c r="E48" s="4"/>
      <c r="F48">
        <v>60000</v>
      </c>
    </row>
    <row r="49" spans="3:8">
      <c r="C49" s="2">
        <v>42367</v>
      </c>
      <c r="D49" s="4" t="s">
        <v>242</v>
      </c>
      <c r="E49" s="4"/>
      <c r="F49">
        <v>220000</v>
      </c>
    </row>
    <row r="50" spans="3:8">
      <c r="C50" s="2">
        <v>42367</v>
      </c>
      <c r="D50" s="4" t="s">
        <v>169</v>
      </c>
      <c r="E50" s="4"/>
      <c r="F50">
        <v>22000</v>
      </c>
    </row>
    <row r="51" spans="3:8">
      <c r="C51" s="2">
        <v>42368</v>
      </c>
      <c r="D51" s="4" t="s">
        <v>7</v>
      </c>
      <c r="E51" s="4">
        <v>124000</v>
      </c>
    </row>
    <row r="52" spans="3:8">
      <c r="C52" s="2">
        <v>42369</v>
      </c>
      <c r="D52" s="4" t="s">
        <v>7</v>
      </c>
      <c r="E52" s="4">
        <v>124000</v>
      </c>
    </row>
    <row r="53" spans="3:8">
      <c r="C53" s="2">
        <v>42370</v>
      </c>
      <c r="D53" s="4" t="s">
        <v>7</v>
      </c>
      <c r="E53" s="4">
        <v>108000</v>
      </c>
    </row>
    <row r="54" spans="3:8">
      <c r="C54" s="2">
        <v>42371</v>
      </c>
      <c r="D54" s="4" t="s">
        <v>7</v>
      </c>
      <c r="E54" s="4">
        <v>124000</v>
      </c>
    </row>
    <row r="55" spans="3:8">
      <c r="C55" s="2">
        <v>42372</v>
      </c>
      <c r="D55" s="4" t="s">
        <v>180</v>
      </c>
      <c r="E55" s="4">
        <v>84000</v>
      </c>
    </row>
    <row r="56" spans="3:8">
      <c r="C56" s="2">
        <v>42372</v>
      </c>
      <c r="D56" s="4" t="s">
        <v>237</v>
      </c>
      <c r="E56" s="4"/>
      <c r="F56">
        <v>120000</v>
      </c>
    </row>
    <row r="57" spans="3:8">
      <c r="C57" s="2">
        <v>42372</v>
      </c>
      <c r="D57" s="4" t="s">
        <v>207</v>
      </c>
      <c r="E57" s="4"/>
      <c r="F57">
        <v>404000</v>
      </c>
    </row>
    <row r="58" spans="3:8">
      <c r="C58" s="2">
        <v>42372</v>
      </c>
      <c r="D58" s="4" t="s">
        <v>140</v>
      </c>
      <c r="E58" s="4"/>
      <c r="F58">
        <v>1212000</v>
      </c>
    </row>
    <row r="59" spans="3:8">
      <c r="C59" t="s">
        <v>14</v>
      </c>
      <c r="E59">
        <f>SUM(E9:E57)</f>
        <v>3348000</v>
      </c>
      <c r="F59">
        <f>SUM(F10:F58)</f>
        <v>3348000</v>
      </c>
      <c r="H59">
        <f>E59-F59</f>
        <v>0</v>
      </c>
    </row>
    <row r="61" spans="3:8">
      <c r="C61" s="4" t="s">
        <v>188</v>
      </c>
      <c r="E61">
        <f>SUM(E10:E52)</f>
        <v>2908000</v>
      </c>
      <c r="F61">
        <f>SUM(F10:F57)</f>
        <v>2136000</v>
      </c>
      <c r="H61">
        <f>E61-F61</f>
        <v>772000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26" workbookViewId="0">
      <selection activeCell="E59" sqref="E5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58000</v>
      </c>
      <c r="K2">
        <v>60000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42373</v>
      </c>
      <c r="D9" t="s">
        <v>7</v>
      </c>
      <c r="E9">
        <v>124000</v>
      </c>
    </row>
    <row r="10" spans="2:11">
      <c r="C10" s="2">
        <v>42374</v>
      </c>
      <c r="D10" t="s">
        <v>7</v>
      </c>
      <c r="E10">
        <v>124000</v>
      </c>
    </row>
    <row r="11" spans="2:11">
      <c r="C11" s="2">
        <v>42375</v>
      </c>
      <c r="D11" t="s">
        <v>7</v>
      </c>
      <c r="E11">
        <v>124000</v>
      </c>
    </row>
    <row r="12" spans="2:11">
      <c r="C12" s="2">
        <v>42376</v>
      </c>
      <c r="D12" t="s">
        <v>244</v>
      </c>
    </row>
    <row r="13" spans="2:11">
      <c r="C13" s="2">
        <v>42376</v>
      </c>
      <c r="D13" t="s">
        <v>245</v>
      </c>
      <c r="F13">
        <v>38000</v>
      </c>
    </row>
    <row r="14" spans="2:11">
      <c r="C14" s="2">
        <v>42376</v>
      </c>
      <c r="D14" t="s">
        <v>33</v>
      </c>
      <c r="F14">
        <v>65000</v>
      </c>
    </row>
    <row r="15" spans="2:11">
      <c r="C15" s="2">
        <v>42376</v>
      </c>
      <c r="D15" t="s">
        <v>144</v>
      </c>
      <c r="F15">
        <v>82000</v>
      </c>
    </row>
    <row r="16" spans="2:11">
      <c r="C16" s="2">
        <v>42376</v>
      </c>
      <c r="D16" t="s">
        <v>18</v>
      </c>
      <c r="F16">
        <v>40000</v>
      </c>
    </row>
    <row r="17" spans="3:6">
      <c r="C17" s="2">
        <v>42376</v>
      </c>
      <c r="D17" t="s">
        <v>246</v>
      </c>
      <c r="F17">
        <v>144000</v>
      </c>
    </row>
    <row r="18" spans="3:6">
      <c r="C18" s="2">
        <v>42376</v>
      </c>
      <c r="D18" t="s">
        <v>10</v>
      </c>
      <c r="E18">
        <v>40000</v>
      </c>
    </row>
    <row r="19" spans="3:6">
      <c r="C19" s="2">
        <v>42377</v>
      </c>
      <c r="D19" t="s">
        <v>7</v>
      </c>
      <c r="E19">
        <v>128000</v>
      </c>
    </row>
    <row r="20" spans="3:6">
      <c r="C20" s="2">
        <v>42378</v>
      </c>
      <c r="D20" t="s">
        <v>7</v>
      </c>
      <c r="E20">
        <v>128000</v>
      </c>
    </row>
    <row r="21" spans="3:6">
      <c r="C21" s="2">
        <v>42379</v>
      </c>
      <c r="D21" t="s">
        <v>180</v>
      </c>
      <c r="E21">
        <v>88000</v>
      </c>
    </row>
    <row r="22" spans="3:6">
      <c r="C22" s="2">
        <v>42380</v>
      </c>
      <c r="D22" t="s">
        <v>7</v>
      </c>
      <c r="E22">
        <v>112000</v>
      </c>
    </row>
    <row r="23" spans="3:6">
      <c r="C23" s="2">
        <v>42381</v>
      </c>
      <c r="D23" t="s">
        <v>7</v>
      </c>
      <c r="E23">
        <v>128000</v>
      </c>
    </row>
    <row r="24" spans="3:6">
      <c r="C24" s="2">
        <v>42382</v>
      </c>
      <c r="D24" t="s">
        <v>94</v>
      </c>
      <c r="F24">
        <v>16000</v>
      </c>
    </row>
    <row r="25" spans="3:6">
      <c r="C25" s="2">
        <v>42383</v>
      </c>
      <c r="D25" t="s">
        <v>109</v>
      </c>
      <c r="E25">
        <v>64000</v>
      </c>
    </row>
    <row r="26" spans="3:6">
      <c r="C26" s="2">
        <v>42383</v>
      </c>
      <c r="D26" t="s">
        <v>247</v>
      </c>
      <c r="E26">
        <v>20000</v>
      </c>
    </row>
    <row r="27" spans="3:6">
      <c r="C27" s="2">
        <v>42384</v>
      </c>
      <c r="D27" t="s">
        <v>248</v>
      </c>
      <c r="E27">
        <v>10000</v>
      </c>
    </row>
    <row r="28" spans="3:6">
      <c r="C28" s="2">
        <v>42384</v>
      </c>
      <c r="D28" t="s">
        <v>10</v>
      </c>
      <c r="E28">
        <v>64000</v>
      </c>
    </row>
    <row r="29" spans="3:6">
      <c r="C29" s="2">
        <v>42385</v>
      </c>
      <c r="D29" t="s">
        <v>7</v>
      </c>
      <c r="E29">
        <v>128000</v>
      </c>
    </row>
    <row r="30" spans="3:6">
      <c r="C30" s="2">
        <v>42386</v>
      </c>
      <c r="D30" t="s">
        <v>180</v>
      </c>
      <c r="E30">
        <v>88000</v>
      </c>
    </row>
    <row r="31" spans="3:6">
      <c r="C31" s="2">
        <v>42387</v>
      </c>
      <c r="D31" t="s">
        <v>249</v>
      </c>
      <c r="E31">
        <v>20000</v>
      </c>
    </row>
    <row r="32" spans="3:6">
      <c r="C32" s="2">
        <v>42388</v>
      </c>
      <c r="D32" t="s">
        <v>94</v>
      </c>
      <c r="F32">
        <v>0</v>
      </c>
    </row>
    <row r="33" spans="3:6">
      <c r="C33" s="2">
        <v>42389</v>
      </c>
      <c r="D33" t="s">
        <v>7</v>
      </c>
      <c r="E33">
        <v>128000</v>
      </c>
    </row>
    <row r="34" spans="3:6">
      <c r="C34" s="2">
        <v>42390</v>
      </c>
      <c r="D34" t="s">
        <v>7</v>
      </c>
      <c r="E34">
        <v>128000</v>
      </c>
    </row>
    <row r="35" spans="3:6">
      <c r="C35" s="2">
        <v>42391</v>
      </c>
      <c r="D35" t="s">
        <v>7</v>
      </c>
      <c r="E35">
        <v>128000</v>
      </c>
    </row>
    <row r="36" spans="3:6">
      <c r="C36" s="2">
        <v>42392</v>
      </c>
      <c r="D36" t="s">
        <v>250</v>
      </c>
      <c r="E36">
        <v>118000</v>
      </c>
    </row>
    <row r="37" spans="3:6">
      <c r="C37" s="2">
        <v>42392</v>
      </c>
      <c r="D37" s="4" t="s">
        <v>251</v>
      </c>
      <c r="F37">
        <v>290000</v>
      </c>
    </row>
    <row r="38" spans="3:6">
      <c r="C38" s="2">
        <v>42392</v>
      </c>
      <c r="D38" t="s">
        <v>44</v>
      </c>
      <c r="F38">
        <v>46000</v>
      </c>
    </row>
    <row r="39" spans="3:6">
      <c r="C39" s="2">
        <v>42392</v>
      </c>
      <c r="D39" t="s">
        <v>252</v>
      </c>
      <c r="F39">
        <v>10000</v>
      </c>
    </row>
    <row r="40" spans="3:6">
      <c r="C40" s="2">
        <v>42392</v>
      </c>
      <c r="D40" t="s">
        <v>253</v>
      </c>
      <c r="F40">
        <v>170000</v>
      </c>
    </row>
    <row r="41" spans="3:6">
      <c r="C41" s="2">
        <v>42392</v>
      </c>
      <c r="D41" t="s">
        <v>254</v>
      </c>
      <c r="F41">
        <v>150000</v>
      </c>
    </row>
    <row r="42" spans="3:6">
      <c r="C42" s="2">
        <v>42392</v>
      </c>
      <c r="D42" t="s">
        <v>255</v>
      </c>
      <c r="F42">
        <v>30000</v>
      </c>
    </row>
    <row r="43" spans="3:6">
      <c r="C43" s="2">
        <v>42392</v>
      </c>
      <c r="D43" t="s">
        <v>256</v>
      </c>
      <c r="F43">
        <v>20000</v>
      </c>
    </row>
    <row r="44" spans="3:6">
      <c r="C44" s="2">
        <v>42392</v>
      </c>
      <c r="D44" t="s">
        <v>257</v>
      </c>
      <c r="F44">
        <v>50000</v>
      </c>
    </row>
    <row r="45" spans="3:6">
      <c r="C45" s="2">
        <v>42393</v>
      </c>
      <c r="D45" t="s">
        <v>180</v>
      </c>
      <c r="E45">
        <v>88000</v>
      </c>
    </row>
    <row r="46" spans="3:6">
      <c r="C46" s="2">
        <v>42394</v>
      </c>
      <c r="D46" t="s">
        <v>94</v>
      </c>
      <c r="F46">
        <v>16000</v>
      </c>
    </row>
    <row r="47" spans="3:6">
      <c r="C47" s="2">
        <v>42395</v>
      </c>
      <c r="D47" t="s">
        <v>7</v>
      </c>
      <c r="E47">
        <v>128000</v>
      </c>
    </row>
    <row r="48" spans="3:6">
      <c r="C48" s="2">
        <v>42396</v>
      </c>
      <c r="D48" t="s">
        <v>7</v>
      </c>
      <c r="E48">
        <v>128000</v>
      </c>
    </row>
    <row r="49" spans="3:8">
      <c r="C49" s="2">
        <v>42397</v>
      </c>
      <c r="D49" t="s">
        <v>7</v>
      </c>
      <c r="E49">
        <v>128000</v>
      </c>
    </row>
    <row r="50" spans="3:8">
      <c r="C50" s="2">
        <v>42398</v>
      </c>
      <c r="D50" t="s">
        <v>7</v>
      </c>
      <c r="E50">
        <v>128000</v>
      </c>
    </row>
    <row r="51" spans="3:8">
      <c r="C51" s="2">
        <v>42399</v>
      </c>
      <c r="D51" t="s">
        <v>7</v>
      </c>
      <c r="E51">
        <v>128000</v>
      </c>
    </row>
    <row r="52" spans="3:8">
      <c r="C52" s="2">
        <v>42400</v>
      </c>
      <c r="D52" t="s">
        <v>94</v>
      </c>
      <c r="F52">
        <v>16000</v>
      </c>
    </row>
    <row r="53" spans="3:8">
      <c r="C53" s="2">
        <v>42400</v>
      </c>
      <c r="D53" t="s">
        <v>33</v>
      </c>
      <c r="F53">
        <v>65000</v>
      </c>
    </row>
    <row r="54" spans="3:8">
      <c r="C54" s="2">
        <v>42400</v>
      </c>
      <c r="D54" t="s">
        <v>153</v>
      </c>
      <c r="F54">
        <v>450000</v>
      </c>
    </row>
    <row r="55" spans="3:8">
      <c r="C55" s="2">
        <v>42400</v>
      </c>
      <c r="D55" t="s">
        <v>258</v>
      </c>
      <c r="F55">
        <v>120000</v>
      </c>
    </row>
    <row r="56" spans="3:8">
      <c r="C56" s="2">
        <v>42400</v>
      </c>
      <c r="D56" t="s">
        <v>48</v>
      </c>
      <c r="F56">
        <v>802000</v>
      </c>
    </row>
    <row r="57" spans="3:8">
      <c r="C57" t="s">
        <v>14</v>
      </c>
      <c r="E57">
        <f>SUM(E9:E51)</f>
        <v>2620000</v>
      </c>
      <c r="F57">
        <f>SUM(F9:F56)</f>
        <v>2620000</v>
      </c>
      <c r="H57">
        <f>E57-F57</f>
        <v>0</v>
      </c>
    </row>
    <row r="59" spans="3:8">
      <c r="C59" s="4" t="s">
        <v>188</v>
      </c>
      <c r="E59">
        <f>SUM(E9:E51)</f>
        <v>2620000</v>
      </c>
      <c r="F59">
        <f>SUM(F9:F55)</f>
        <v>1818000</v>
      </c>
      <c r="H59">
        <f>E59-F59</f>
        <v>802000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opLeftCell="A25" workbookViewId="0">
      <selection activeCell="H18" sqref="H1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42401</v>
      </c>
      <c r="D9" t="s">
        <v>7</v>
      </c>
      <c r="E9">
        <v>128000</v>
      </c>
    </row>
    <row r="10" spans="2:11">
      <c r="C10" s="2">
        <v>42402</v>
      </c>
      <c r="D10" t="s">
        <v>7</v>
      </c>
      <c r="E10">
        <v>128000</v>
      </c>
    </row>
    <row r="11" spans="2:11">
      <c r="C11" s="2">
        <v>42403</v>
      </c>
      <c r="D11" t="s">
        <v>7</v>
      </c>
      <c r="E11">
        <v>128000</v>
      </c>
    </row>
    <row r="12" spans="2:11">
      <c r="C12" s="2">
        <v>42404</v>
      </c>
      <c r="D12" t="s">
        <v>7</v>
      </c>
      <c r="E12">
        <v>128000</v>
      </c>
    </row>
    <row r="13" spans="2:11">
      <c r="C13" s="2">
        <v>42405</v>
      </c>
      <c r="D13" t="s">
        <v>94</v>
      </c>
      <c r="F13">
        <v>16000</v>
      </c>
    </row>
    <row r="14" spans="2:11">
      <c r="C14" s="2">
        <v>42405</v>
      </c>
      <c r="D14" t="s">
        <v>259</v>
      </c>
      <c r="F14">
        <v>140000</v>
      </c>
    </row>
    <row r="15" spans="2:11">
      <c r="C15" s="2">
        <v>42405</v>
      </c>
      <c r="D15" t="s">
        <v>123</v>
      </c>
      <c r="F15">
        <v>220000</v>
      </c>
    </row>
    <row r="16" spans="2:11">
      <c r="C16" s="2">
        <v>42405</v>
      </c>
      <c r="D16" t="s">
        <v>144</v>
      </c>
      <c r="F16">
        <v>82000</v>
      </c>
    </row>
    <row r="17" spans="3:6">
      <c r="C17" s="2">
        <v>42405</v>
      </c>
      <c r="D17" t="s">
        <v>18</v>
      </c>
      <c r="F17">
        <v>40000</v>
      </c>
    </row>
    <row r="18" spans="3:6">
      <c r="C18" s="2">
        <v>42405</v>
      </c>
      <c r="D18" t="s">
        <v>260</v>
      </c>
      <c r="F18">
        <v>144000</v>
      </c>
    </row>
    <row r="19" spans="3:6">
      <c r="C19" s="2">
        <v>42406</v>
      </c>
      <c r="D19" t="s">
        <v>180</v>
      </c>
      <c r="E19">
        <v>90000</v>
      </c>
    </row>
    <row r="20" spans="3:6">
      <c r="C20" s="2">
        <v>42407</v>
      </c>
      <c r="D20" t="s">
        <v>180</v>
      </c>
      <c r="E20">
        <v>90000</v>
      </c>
    </row>
    <row r="21" spans="3:6">
      <c r="C21" s="2">
        <v>42408</v>
      </c>
      <c r="D21" t="s">
        <v>109</v>
      </c>
      <c r="E21">
        <v>64000</v>
      </c>
    </row>
    <row r="22" spans="3:6">
      <c r="C22" s="2">
        <v>42408</v>
      </c>
      <c r="D22" t="s">
        <v>10</v>
      </c>
      <c r="E22">
        <v>64000</v>
      </c>
    </row>
    <row r="23" spans="3:6">
      <c r="C23" s="2">
        <v>42409</v>
      </c>
      <c r="D23" t="s">
        <v>7</v>
      </c>
      <c r="E23">
        <v>128000</v>
      </c>
    </row>
    <row r="24" spans="3:6">
      <c r="C24" s="2">
        <v>42410</v>
      </c>
      <c r="D24" t="s">
        <v>7</v>
      </c>
      <c r="E24">
        <v>128000</v>
      </c>
    </row>
    <row r="25" spans="3:6">
      <c r="C25" s="2">
        <v>42411</v>
      </c>
      <c r="D25" t="s">
        <v>94</v>
      </c>
      <c r="F25">
        <v>16000</v>
      </c>
    </row>
    <row r="26" spans="3:6">
      <c r="C26" s="2">
        <v>42411</v>
      </c>
      <c r="D26" t="s">
        <v>261</v>
      </c>
      <c r="F26">
        <v>10000</v>
      </c>
    </row>
    <row r="27" spans="3:6">
      <c r="C27" s="2">
        <v>42412</v>
      </c>
      <c r="D27" t="s">
        <v>7</v>
      </c>
      <c r="E27">
        <v>128000</v>
      </c>
    </row>
    <row r="28" spans="3:6">
      <c r="C28" s="2">
        <v>42413</v>
      </c>
      <c r="D28" t="s">
        <v>7</v>
      </c>
      <c r="E28">
        <v>128000</v>
      </c>
    </row>
    <row r="29" spans="3:6">
      <c r="C29" s="2">
        <v>42414</v>
      </c>
      <c r="D29" t="s">
        <v>7</v>
      </c>
      <c r="E29">
        <v>112000</v>
      </c>
    </row>
    <row r="30" spans="3:6">
      <c r="C30" s="2">
        <v>42415</v>
      </c>
      <c r="D30" t="s">
        <v>7</v>
      </c>
      <c r="E30">
        <v>128000</v>
      </c>
    </row>
    <row r="31" spans="3:6">
      <c r="C31" s="2">
        <v>42416</v>
      </c>
      <c r="D31" t="s">
        <v>7</v>
      </c>
      <c r="E31">
        <v>128000</v>
      </c>
    </row>
    <row r="32" spans="3:6">
      <c r="C32" s="2">
        <v>42417</v>
      </c>
      <c r="D32" t="s">
        <v>94</v>
      </c>
      <c r="F32">
        <v>16000</v>
      </c>
    </row>
    <row r="33" spans="3:6">
      <c r="C33" s="2">
        <v>42418</v>
      </c>
      <c r="D33" s="4" t="s">
        <v>7</v>
      </c>
      <c r="E33" s="4">
        <v>128000</v>
      </c>
    </row>
    <row r="34" spans="3:6">
      <c r="C34" s="2">
        <v>42419</v>
      </c>
      <c r="D34" s="4" t="s">
        <v>7</v>
      </c>
      <c r="E34" s="4">
        <v>128000</v>
      </c>
    </row>
    <row r="35" spans="3:6">
      <c r="C35" s="2">
        <v>42420</v>
      </c>
      <c r="D35" s="4" t="s">
        <v>7</v>
      </c>
      <c r="E35" s="4">
        <v>128000</v>
      </c>
    </row>
    <row r="36" spans="3:6">
      <c r="C36" s="2">
        <v>42421</v>
      </c>
      <c r="D36" s="4" t="s">
        <v>7</v>
      </c>
      <c r="E36" s="4">
        <v>112000</v>
      </c>
    </row>
    <row r="37" spans="3:6">
      <c r="C37" s="2">
        <v>42422</v>
      </c>
      <c r="D37" s="4" t="s">
        <v>7</v>
      </c>
      <c r="E37" s="4">
        <v>128000</v>
      </c>
    </row>
    <row r="38" spans="3:6">
      <c r="C38" s="2">
        <v>42423</v>
      </c>
      <c r="D38" s="4" t="s">
        <v>262</v>
      </c>
      <c r="F38">
        <v>16000</v>
      </c>
    </row>
    <row r="39" spans="3:6">
      <c r="C39" s="2">
        <v>42424</v>
      </c>
      <c r="D39" s="4" t="s">
        <v>7</v>
      </c>
      <c r="E39" s="4">
        <v>128000</v>
      </c>
    </row>
    <row r="40" spans="3:6">
      <c r="C40" s="2">
        <v>42425</v>
      </c>
      <c r="D40" s="4" t="s">
        <v>7</v>
      </c>
      <c r="E40" s="4">
        <v>128000</v>
      </c>
    </row>
    <row r="41" spans="3:6">
      <c r="C41" s="2">
        <v>42426</v>
      </c>
      <c r="D41" s="4" t="s">
        <v>7</v>
      </c>
      <c r="E41" s="4">
        <v>128000</v>
      </c>
    </row>
    <row r="42" spans="3:6">
      <c r="C42" s="2">
        <v>42427</v>
      </c>
      <c r="D42" s="4" t="s">
        <v>7</v>
      </c>
      <c r="E42" s="4">
        <v>128000</v>
      </c>
    </row>
    <row r="43" spans="3:6">
      <c r="C43" s="2">
        <v>42428</v>
      </c>
      <c r="D43" s="4" t="s">
        <v>7</v>
      </c>
      <c r="E43" s="4">
        <v>112000</v>
      </c>
    </row>
    <row r="44" spans="3:6">
      <c r="C44" s="2">
        <v>42429</v>
      </c>
      <c r="D44" s="4" t="s">
        <v>189</v>
      </c>
      <c r="E44" s="4"/>
      <c r="F44">
        <v>65000</v>
      </c>
    </row>
    <row r="45" spans="3:6">
      <c r="C45" s="2">
        <v>42429</v>
      </c>
      <c r="D45" s="4" t="s">
        <v>263</v>
      </c>
      <c r="E45" s="4"/>
      <c r="F45">
        <v>50000</v>
      </c>
    </row>
    <row r="46" spans="3:6">
      <c r="C46" s="2">
        <v>42429</v>
      </c>
      <c r="D46" s="4" t="s">
        <v>264</v>
      </c>
      <c r="E46" s="4"/>
      <c r="F46">
        <v>252000</v>
      </c>
    </row>
    <row r="47" spans="3:6">
      <c r="C47" s="2">
        <v>42429</v>
      </c>
      <c r="D47" s="4" t="s">
        <v>94</v>
      </c>
      <c r="F47">
        <v>0</v>
      </c>
    </row>
    <row r="48" spans="3:6">
      <c r="C48" s="2">
        <v>42429</v>
      </c>
      <c r="D48" s="4" t="s">
        <v>59</v>
      </c>
      <c r="F48">
        <v>1881000</v>
      </c>
    </row>
    <row r="49" spans="3:8">
      <c r="C49" t="s">
        <v>14</v>
      </c>
      <c r="E49">
        <f>SUM(E9:E47)</f>
        <v>2948000</v>
      </c>
      <c r="F49">
        <f>SUM(F9:F48)</f>
        <v>2948000</v>
      </c>
      <c r="H49">
        <f>E49-F49</f>
        <v>0</v>
      </c>
    </row>
    <row r="51" spans="3:8">
      <c r="C51" s="4" t="s">
        <v>188</v>
      </c>
      <c r="E51">
        <f>SUM(E9:E47)</f>
        <v>2948000</v>
      </c>
      <c r="F51">
        <f>SUM(F9:F47)</f>
        <v>1067000</v>
      </c>
      <c r="H51">
        <f>E51-F51</f>
        <v>1881000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opLeftCell="A39" workbookViewId="0">
      <selection activeCell="D32" sqref="D32:F3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42430</v>
      </c>
      <c r="D9" t="s">
        <v>7</v>
      </c>
      <c r="E9">
        <v>128000</v>
      </c>
    </row>
    <row r="10" spans="2:11">
      <c r="C10" s="2">
        <v>42431</v>
      </c>
      <c r="D10" t="s">
        <v>7</v>
      </c>
      <c r="E10">
        <v>128000</v>
      </c>
    </row>
    <row r="11" spans="2:11">
      <c r="C11" s="2">
        <v>42432</v>
      </c>
      <c r="D11" t="s">
        <v>7</v>
      </c>
      <c r="E11">
        <v>128000</v>
      </c>
    </row>
    <row r="12" spans="2:11">
      <c r="C12" s="2">
        <v>42433</v>
      </c>
      <c r="D12" t="s">
        <v>7</v>
      </c>
      <c r="E12">
        <v>128000</v>
      </c>
    </row>
    <row r="13" spans="2:11">
      <c r="C13" s="2">
        <v>42434</v>
      </c>
      <c r="D13" t="s">
        <v>94</v>
      </c>
      <c r="F13">
        <v>16000</v>
      </c>
    </row>
    <row r="14" spans="2:11">
      <c r="C14" s="2">
        <v>42434</v>
      </c>
      <c r="D14" t="s">
        <v>169</v>
      </c>
      <c r="F14">
        <v>22000</v>
      </c>
    </row>
    <row r="15" spans="2:11">
      <c r="C15" s="2">
        <v>42434</v>
      </c>
      <c r="D15" t="s">
        <v>259</v>
      </c>
      <c r="F15">
        <v>140000</v>
      </c>
    </row>
    <row r="16" spans="2:11">
      <c r="C16" s="2">
        <v>42434</v>
      </c>
      <c r="D16" t="s">
        <v>265</v>
      </c>
      <c r="F16">
        <v>452000</v>
      </c>
    </row>
    <row r="17" spans="3:6">
      <c r="C17" s="2">
        <v>42434</v>
      </c>
      <c r="D17" t="s">
        <v>266</v>
      </c>
      <c r="F17">
        <v>165000</v>
      </c>
    </row>
    <row r="18" spans="3:6">
      <c r="C18" s="2">
        <v>42434</v>
      </c>
      <c r="D18" t="s">
        <v>33</v>
      </c>
      <c r="F18">
        <v>65000</v>
      </c>
    </row>
    <row r="19" spans="3:6">
      <c r="C19" s="2">
        <v>42435</v>
      </c>
      <c r="D19" t="s">
        <v>7</v>
      </c>
      <c r="E19">
        <v>112000</v>
      </c>
    </row>
    <row r="20" spans="3:6">
      <c r="C20" s="2">
        <v>42436</v>
      </c>
      <c r="D20" s="4" t="s">
        <v>7</v>
      </c>
      <c r="E20">
        <v>128000</v>
      </c>
    </row>
    <row r="21" spans="3:6">
      <c r="C21" s="2">
        <v>42437</v>
      </c>
      <c r="D21" s="4" t="s">
        <v>7</v>
      </c>
      <c r="E21">
        <v>128000</v>
      </c>
    </row>
    <row r="22" spans="3:6">
      <c r="C22" s="2">
        <v>42438</v>
      </c>
      <c r="D22" s="4" t="s">
        <v>109</v>
      </c>
      <c r="E22">
        <v>64000</v>
      </c>
    </row>
    <row r="23" spans="3:6">
      <c r="C23" s="2">
        <v>42438</v>
      </c>
      <c r="D23" s="4" t="s">
        <v>46</v>
      </c>
      <c r="E23">
        <v>64000</v>
      </c>
    </row>
    <row r="24" spans="3:6">
      <c r="C24" s="2">
        <v>42439</v>
      </c>
      <c r="D24" s="4" t="s">
        <v>7</v>
      </c>
      <c r="E24">
        <v>128000</v>
      </c>
    </row>
    <row r="25" spans="3:6">
      <c r="C25" s="2">
        <v>42440</v>
      </c>
      <c r="D25" s="4" t="s">
        <v>94</v>
      </c>
      <c r="F25">
        <v>16000</v>
      </c>
    </row>
    <row r="26" spans="3:6">
      <c r="C26" s="2">
        <v>42441</v>
      </c>
      <c r="D26" s="4" t="s">
        <v>7</v>
      </c>
      <c r="E26">
        <v>128000</v>
      </c>
    </row>
    <row r="27" spans="3:6">
      <c r="C27" s="2">
        <v>42442</v>
      </c>
      <c r="D27" s="4" t="s">
        <v>7</v>
      </c>
      <c r="E27">
        <v>112000</v>
      </c>
    </row>
    <row r="28" spans="3:6">
      <c r="C28" s="2">
        <v>42443</v>
      </c>
      <c r="D28" s="4" t="s">
        <v>7</v>
      </c>
      <c r="E28">
        <v>128000</v>
      </c>
    </row>
    <row r="29" spans="3:6">
      <c r="C29" s="2">
        <v>42444</v>
      </c>
      <c r="D29" s="4" t="s">
        <v>7</v>
      </c>
      <c r="E29">
        <v>128000</v>
      </c>
    </row>
    <row r="30" spans="3:6">
      <c r="C30" s="2">
        <v>42445</v>
      </c>
      <c r="D30" s="4" t="s">
        <v>7</v>
      </c>
      <c r="E30">
        <v>128000</v>
      </c>
    </row>
    <row r="31" spans="3:6">
      <c r="C31" s="2">
        <v>42446</v>
      </c>
      <c r="D31" s="4" t="s">
        <v>94</v>
      </c>
      <c r="F31">
        <v>16000</v>
      </c>
    </row>
    <row r="32" spans="3:6">
      <c r="C32" s="2">
        <v>42446</v>
      </c>
      <c r="D32" t="s">
        <v>144</v>
      </c>
      <c r="F32">
        <v>82000</v>
      </c>
    </row>
    <row r="33" spans="3:6">
      <c r="C33" s="2">
        <v>42446</v>
      </c>
      <c r="D33" t="s">
        <v>18</v>
      </c>
      <c r="F33">
        <v>40000</v>
      </c>
    </row>
    <row r="34" spans="3:6">
      <c r="C34" s="2">
        <v>42446</v>
      </c>
      <c r="D34" t="s">
        <v>260</v>
      </c>
      <c r="F34">
        <v>144000</v>
      </c>
    </row>
    <row r="35" spans="3:6">
      <c r="C35" s="2">
        <v>42446</v>
      </c>
      <c r="D35" t="s">
        <v>267</v>
      </c>
      <c r="F35">
        <v>354000</v>
      </c>
    </row>
    <row r="36" spans="3:6">
      <c r="C36" s="2">
        <v>42447</v>
      </c>
      <c r="D36" s="4" t="s">
        <v>7</v>
      </c>
      <c r="E36">
        <v>128000</v>
      </c>
    </row>
    <row r="37" spans="3:6">
      <c r="C37" s="2">
        <v>42448</v>
      </c>
      <c r="D37" s="4" t="s">
        <v>109</v>
      </c>
      <c r="E37">
        <v>64000</v>
      </c>
    </row>
    <row r="38" spans="3:6">
      <c r="C38" s="2">
        <v>42448</v>
      </c>
      <c r="D38" s="4" t="s">
        <v>46</v>
      </c>
      <c r="E38">
        <v>64000</v>
      </c>
    </row>
    <row r="39" spans="3:6">
      <c r="C39" s="2">
        <v>42449</v>
      </c>
      <c r="D39" s="4" t="s">
        <v>7</v>
      </c>
      <c r="E39">
        <v>112000</v>
      </c>
    </row>
    <row r="40" spans="3:6">
      <c r="C40" s="2">
        <v>42450</v>
      </c>
      <c r="D40" s="4" t="s">
        <v>7</v>
      </c>
      <c r="E40">
        <v>112000</v>
      </c>
    </row>
    <row r="41" spans="3:6">
      <c r="C41" s="2">
        <v>42451</v>
      </c>
      <c r="D41" s="4" t="s">
        <v>7</v>
      </c>
      <c r="E41">
        <v>128000</v>
      </c>
    </row>
    <row r="42" spans="3:6">
      <c r="C42" s="2">
        <v>42452</v>
      </c>
      <c r="D42" s="4" t="s">
        <v>94</v>
      </c>
      <c r="F42">
        <v>16000</v>
      </c>
    </row>
    <row r="43" spans="3:6">
      <c r="C43" s="2">
        <v>42453</v>
      </c>
      <c r="D43" s="4" t="s">
        <v>109</v>
      </c>
      <c r="E43">
        <v>56000</v>
      </c>
    </row>
    <row r="44" spans="3:6">
      <c r="C44" s="2">
        <v>42454</v>
      </c>
      <c r="D44" s="4" t="s">
        <v>109</v>
      </c>
      <c r="E44">
        <v>56000</v>
      </c>
    </row>
    <row r="45" spans="3:6">
      <c r="C45" s="2">
        <v>42455</v>
      </c>
      <c r="D45" s="4" t="s">
        <v>7</v>
      </c>
      <c r="E45">
        <v>128000</v>
      </c>
    </row>
    <row r="46" spans="3:6">
      <c r="C46" s="2">
        <v>42456</v>
      </c>
      <c r="D46" s="4" t="s">
        <v>7</v>
      </c>
      <c r="E46">
        <v>112000</v>
      </c>
    </row>
    <row r="47" spans="3:6">
      <c r="C47" s="2">
        <v>42457</v>
      </c>
      <c r="D47" s="4" t="s">
        <v>7</v>
      </c>
      <c r="E47">
        <v>128000</v>
      </c>
    </row>
    <row r="48" spans="3:6">
      <c r="C48" s="2">
        <v>42458</v>
      </c>
      <c r="D48" s="4" t="s">
        <v>94</v>
      </c>
      <c r="F48">
        <v>16000</v>
      </c>
    </row>
    <row r="49" spans="3:8">
      <c r="C49" s="2">
        <v>42458</v>
      </c>
      <c r="D49" s="4" t="s">
        <v>33</v>
      </c>
      <c r="F49">
        <v>65000</v>
      </c>
    </row>
    <row r="50" spans="3:8">
      <c r="C50" s="2">
        <v>42458</v>
      </c>
      <c r="D50" s="4" t="s">
        <v>259</v>
      </c>
      <c r="F50">
        <v>140000</v>
      </c>
    </row>
    <row r="51" spans="3:8">
      <c r="C51" s="2">
        <v>42458</v>
      </c>
      <c r="D51" s="4" t="s">
        <v>268</v>
      </c>
      <c r="F51">
        <v>60000</v>
      </c>
    </row>
    <row r="52" spans="3:8">
      <c r="C52" s="2">
        <v>42458</v>
      </c>
      <c r="D52" s="4" t="s">
        <v>269</v>
      </c>
      <c r="F52">
        <v>150000</v>
      </c>
    </row>
    <row r="53" spans="3:8">
      <c r="C53" s="2">
        <v>42458</v>
      </c>
      <c r="D53" s="4" t="s">
        <v>270</v>
      </c>
      <c r="F53">
        <v>48000</v>
      </c>
    </row>
    <row r="54" spans="3:8">
      <c r="C54" s="2">
        <v>42459</v>
      </c>
      <c r="D54" s="4" t="s">
        <v>7</v>
      </c>
      <c r="E54">
        <v>90000</v>
      </c>
    </row>
    <row r="55" spans="3:8">
      <c r="C55" s="2">
        <v>42460</v>
      </c>
      <c r="D55" s="4" t="s">
        <v>7</v>
      </c>
      <c r="E55" s="4">
        <v>128000</v>
      </c>
    </row>
    <row r="56" spans="3:8">
      <c r="C56" s="2">
        <v>42461</v>
      </c>
      <c r="D56" s="4" t="s">
        <v>7</v>
      </c>
      <c r="E56" s="4">
        <v>128000</v>
      </c>
    </row>
    <row r="57" spans="3:8">
      <c r="C57" s="2">
        <v>42462</v>
      </c>
      <c r="D57" s="4" t="s">
        <v>7</v>
      </c>
      <c r="E57" s="4">
        <v>128000</v>
      </c>
    </row>
    <row r="58" spans="3:8">
      <c r="C58" s="2">
        <v>42462</v>
      </c>
      <c r="D58" s="4" t="s">
        <v>68</v>
      </c>
      <c r="E58" s="4"/>
      <c r="F58">
        <v>1315000</v>
      </c>
    </row>
    <row r="59" spans="3:8">
      <c r="C59" t="s">
        <v>14</v>
      </c>
      <c r="E59">
        <f>SUM(E9:E57)</f>
        <v>3322000</v>
      </c>
      <c r="F59">
        <f>SUM(F9:F58)</f>
        <v>3322000</v>
      </c>
      <c r="H59">
        <f>E59-F59</f>
        <v>0</v>
      </c>
    </row>
    <row r="61" spans="3:8">
      <c r="C61" s="4" t="s">
        <v>188</v>
      </c>
      <c r="E61">
        <f>SUM(E9:E57)</f>
        <v>3322000</v>
      </c>
      <c r="F61">
        <f>SUM(F9:F55)</f>
        <v>2007000</v>
      </c>
      <c r="H61">
        <f>E61-F61</f>
        <v>1315000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workbookViewId="0">
      <selection activeCell="F55" sqref="F55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2" spans="2:10" ht="36">
      <c r="B2" s="1" t="s">
        <v>0</v>
      </c>
      <c r="I2" t="s">
        <v>15</v>
      </c>
      <c r="J2">
        <v>55000</v>
      </c>
    </row>
    <row r="3" spans="2:10">
      <c r="I3" t="s">
        <v>16</v>
      </c>
      <c r="J3">
        <v>47000</v>
      </c>
    </row>
    <row r="4" spans="2:10">
      <c r="I4" t="s">
        <v>17</v>
      </c>
      <c r="J4">
        <v>74000</v>
      </c>
    </row>
    <row r="5" spans="2:10">
      <c r="I5" t="s">
        <v>18</v>
      </c>
      <c r="J5">
        <v>38000</v>
      </c>
    </row>
    <row r="8" spans="2:10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0">
      <c r="C9" s="2">
        <v>41640</v>
      </c>
      <c r="D9" t="s">
        <v>7</v>
      </c>
      <c r="E9">
        <v>92000</v>
      </c>
      <c r="G9" t="s">
        <v>38</v>
      </c>
    </row>
    <row r="10" spans="2:10">
      <c r="C10" s="2">
        <v>41641</v>
      </c>
      <c r="D10" t="s">
        <v>27</v>
      </c>
      <c r="F10">
        <v>16000</v>
      </c>
    </row>
    <row r="11" spans="2:10">
      <c r="C11" s="2">
        <v>41642</v>
      </c>
      <c r="D11" t="s">
        <v>7</v>
      </c>
      <c r="E11">
        <v>108000</v>
      </c>
      <c r="G11" t="s">
        <v>38</v>
      </c>
    </row>
    <row r="12" spans="2:10">
      <c r="C12" s="2">
        <v>41642</v>
      </c>
      <c r="D12" t="s">
        <v>39</v>
      </c>
      <c r="F12">
        <v>1688000</v>
      </c>
    </row>
    <row r="13" spans="2:10">
      <c r="C13" s="2">
        <v>41643</v>
      </c>
      <c r="D13" t="s">
        <v>7</v>
      </c>
      <c r="E13">
        <v>108000</v>
      </c>
      <c r="G13" t="s">
        <v>38</v>
      </c>
    </row>
    <row r="14" spans="2:10">
      <c r="C14" s="2">
        <v>41644</v>
      </c>
      <c r="D14" t="s">
        <v>7</v>
      </c>
      <c r="E14">
        <v>92000</v>
      </c>
      <c r="G14" t="s">
        <v>38</v>
      </c>
    </row>
    <row r="15" spans="2:10">
      <c r="C15" s="2">
        <v>41645</v>
      </c>
      <c r="D15" t="s">
        <v>7</v>
      </c>
      <c r="E15">
        <v>92000</v>
      </c>
      <c r="G15" t="s">
        <v>38</v>
      </c>
    </row>
    <row r="16" spans="2:10">
      <c r="C16" s="2">
        <v>41646</v>
      </c>
      <c r="D16" t="s">
        <v>7</v>
      </c>
      <c r="E16">
        <v>108000</v>
      </c>
      <c r="G16" t="s">
        <v>38</v>
      </c>
    </row>
    <row r="17" spans="3:7">
      <c r="C17" s="2">
        <v>41647</v>
      </c>
      <c r="D17" t="s">
        <v>17</v>
      </c>
      <c r="F17">
        <v>77000</v>
      </c>
    </row>
    <row r="18" spans="3:7">
      <c r="C18" s="2">
        <v>41647</v>
      </c>
      <c r="D18" t="s">
        <v>27</v>
      </c>
      <c r="F18">
        <v>16000</v>
      </c>
    </row>
    <row r="19" spans="3:7">
      <c r="C19" s="2">
        <v>41648</v>
      </c>
      <c r="D19" t="s">
        <v>7</v>
      </c>
      <c r="E19">
        <v>110000</v>
      </c>
      <c r="G19" t="s">
        <v>38</v>
      </c>
    </row>
    <row r="20" spans="3:7">
      <c r="C20" s="2">
        <v>41649</v>
      </c>
      <c r="D20" t="s">
        <v>7</v>
      </c>
      <c r="E20">
        <v>110000</v>
      </c>
      <c r="G20" t="s">
        <v>38</v>
      </c>
    </row>
    <row r="21" spans="3:7">
      <c r="C21" s="2">
        <v>41650</v>
      </c>
      <c r="D21" t="s">
        <v>7</v>
      </c>
      <c r="E21">
        <v>110000</v>
      </c>
      <c r="G21" t="s">
        <v>38</v>
      </c>
    </row>
    <row r="22" spans="3:7">
      <c r="C22" s="2">
        <v>41651</v>
      </c>
      <c r="D22" t="s">
        <v>7</v>
      </c>
      <c r="E22">
        <v>94000</v>
      </c>
      <c r="G22" t="s">
        <v>38</v>
      </c>
    </row>
    <row r="23" spans="3:7">
      <c r="C23" s="2">
        <v>41652</v>
      </c>
      <c r="D23" t="s">
        <v>7</v>
      </c>
      <c r="E23">
        <v>110000</v>
      </c>
      <c r="G23" t="s">
        <v>38</v>
      </c>
    </row>
    <row r="24" spans="3:7">
      <c r="C24" s="2">
        <v>41653</v>
      </c>
      <c r="D24" t="s">
        <v>27</v>
      </c>
      <c r="F24">
        <v>16000</v>
      </c>
    </row>
    <row r="25" spans="3:7">
      <c r="C25" s="2">
        <v>41653</v>
      </c>
      <c r="D25" t="s">
        <v>40</v>
      </c>
      <c r="F25">
        <v>160000</v>
      </c>
    </row>
    <row r="26" spans="3:7">
      <c r="C26" s="2">
        <v>41653</v>
      </c>
      <c r="D26" t="s">
        <v>41</v>
      </c>
      <c r="F26">
        <v>20000</v>
      </c>
    </row>
    <row r="27" spans="3:7">
      <c r="C27" s="2">
        <v>41653</v>
      </c>
      <c r="D27" t="s">
        <v>18</v>
      </c>
      <c r="F27">
        <v>38000</v>
      </c>
    </row>
    <row r="28" spans="3:7">
      <c r="C28" s="2">
        <v>41653</v>
      </c>
      <c r="D28" t="s">
        <v>42</v>
      </c>
      <c r="F28">
        <v>124000</v>
      </c>
    </row>
    <row r="29" spans="3:7">
      <c r="C29" s="2">
        <v>41653</v>
      </c>
      <c r="D29" t="s">
        <v>29</v>
      </c>
      <c r="F29">
        <v>176000</v>
      </c>
    </row>
    <row r="30" spans="3:7">
      <c r="C30" s="2">
        <v>41654</v>
      </c>
      <c r="D30" t="s">
        <v>7</v>
      </c>
      <c r="E30">
        <v>110000</v>
      </c>
      <c r="G30" t="s">
        <v>38</v>
      </c>
    </row>
    <row r="31" spans="3:7">
      <c r="C31" s="2">
        <v>41655</v>
      </c>
      <c r="D31" t="s">
        <v>7</v>
      </c>
      <c r="E31">
        <v>110000</v>
      </c>
      <c r="G31" t="s">
        <v>38</v>
      </c>
    </row>
    <row r="32" spans="3:7">
      <c r="C32" s="2">
        <v>41656</v>
      </c>
      <c r="D32" t="s">
        <v>7</v>
      </c>
      <c r="E32">
        <v>110000</v>
      </c>
      <c r="G32" t="s">
        <v>38</v>
      </c>
    </row>
    <row r="33" spans="3:7">
      <c r="C33" s="2">
        <v>41657</v>
      </c>
      <c r="D33" t="s">
        <v>7</v>
      </c>
      <c r="E33">
        <v>110000</v>
      </c>
      <c r="G33" t="s">
        <v>38</v>
      </c>
    </row>
    <row r="34" spans="3:7">
      <c r="C34" s="2">
        <v>41658</v>
      </c>
      <c r="D34" t="s">
        <v>7</v>
      </c>
      <c r="E34">
        <v>94000</v>
      </c>
      <c r="G34" t="s">
        <v>38</v>
      </c>
    </row>
    <row r="35" spans="3:7">
      <c r="C35" s="2">
        <v>41659</v>
      </c>
      <c r="D35" t="s">
        <v>27</v>
      </c>
      <c r="F35">
        <v>16000</v>
      </c>
    </row>
    <row r="36" spans="3:7">
      <c r="C36" s="2">
        <v>41660</v>
      </c>
      <c r="D36" t="s">
        <v>7</v>
      </c>
      <c r="E36">
        <v>110000</v>
      </c>
    </row>
    <row r="37" spans="3:7">
      <c r="C37" s="2">
        <v>41661</v>
      </c>
      <c r="D37" t="s">
        <v>7</v>
      </c>
      <c r="E37">
        <v>110000</v>
      </c>
    </row>
    <row r="38" spans="3:7">
      <c r="C38" s="2">
        <v>41662</v>
      </c>
      <c r="D38" t="s">
        <v>7</v>
      </c>
      <c r="E38">
        <v>110000</v>
      </c>
    </row>
    <row r="39" spans="3:7">
      <c r="C39" s="2">
        <v>41663</v>
      </c>
      <c r="D39" t="s">
        <v>7</v>
      </c>
      <c r="E39">
        <v>110000</v>
      </c>
    </row>
    <row r="40" spans="3:7">
      <c r="C40" s="2">
        <v>41664</v>
      </c>
      <c r="D40" t="s">
        <v>27</v>
      </c>
      <c r="F40">
        <v>16000</v>
      </c>
    </row>
    <row r="41" spans="3:7">
      <c r="C41" s="2">
        <v>41664</v>
      </c>
      <c r="D41" t="s">
        <v>44</v>
      </c>
      <c r="F41">
        <v>40000</v>
      </c>
    </row>
    <row r="42" spans="3:7">
      <c r="C42" s="2">
        <v>41664</v>
      </c>
      <c r="D42" t="s">
        <v>34</v>
      </c>
      <c r="F42">
        <v>5000</v>
      </c>
    </row>
    <row r="43" spans="3:7">
      <c r="C43" s="2">
        <v>41665</v>
      </c>
      <c r="D43" t="s">
        <v>7</v>
      </c>
      <c r="E43">
        <v>94000</v>
      </c>
    </row>
    <row r="44" spans="3:7">
      <c r="C44" s="2">
        <v>41666</v>
      </c>
      <c r="D44" t="s">
        <v>45</v>
      </c>
      <c r="E44">
        <v>55000</v>
      </c>
    </row>
    <row r="45" spans="3:7">
      <c r="C45" s="2">
        <v>41666</v>
      </c>
      <c r="D45" t="s">
        <v>46</v>
      </c>
      <c r="E45">
        <v>55000</v>
      </c>
    </row>
    <row r="46" spans="3:7">
      <c r="C46" s="2">
        <v>41667</v>
      </c>
      <c r="D46" t="s">
        <v>7</v>
      </c>
      <c r="E46">
        <v>110000</v>
      </c>
    </row>
    <row r="47" spans="3:7">
      <c r="C47" s="2">
        <v>41668</v>
      </c>
      <c r="D47" t="s">
        <v>7</v>
      </c>
      <c r="E47">
        <v>110000</v>
      </c>
    </row>
    <row r="48" spans="3:7">
      <c r="C48" s="2">
        <v>41669</v>
      </c>
      <c r="D48" t="s">
        <v>7</v>
      </c>
      <c r="E48">
        <v>110000</v>
      </c>
    </row>
    <row r="49" spans="3:8">
      <c r="C49" s="2">
        <v>41670</v>
      </c>
      <c r="D49" t="s">
        <v>47</v>
      </c>
      <c r="F49">
        <v>100000</v>
      </c>
    </row>
    <row r="50" spans="3:8">
      <c r="C50" s="2">
        <v>41670</v>
      </c>
      <c r="F50">
        <v>14000</v>
      </c>
    </row>
    <row r="51" spans="3:8">
      <c r="C51" s="2">
        <v>41670</v>
      </c>
      <c r="D51" t="s">
        <v>27</v>
      </c>
      <c r="F51">
        <v>16000</v>
      </c>
    </row>
    <row r="52" spans="3:8">
      <c r="C52" s="2">
        <v>41670</v>
      </c>
      <c r="D52" t="s">
        <v>48</v>
      </c>
      <c r="F52">
        <v>1608000</v>
      </c>
    </row>
    <row r="53" spans="3:8">
      <c r="C53" t="s">
        <v>14</v>
      </c>
      <c r="E53">
        <f>SUM(E9:E48)</f>
        <v>2642000</v>
      </c>
      <c r="F53">
        <f>SUM(F9:F52)</f>
        <v>4146000</v>
      </c>
      <c r="H53">
        <f>E53-F53</f>
        <v>-1504000</v>
      </c>
    </row>
    <row r="55" spans="3:8">
      <c r="C55" t="s">
        <v>43</v>
      </c>
      <c r="E55">
        <f>SUM(E13:E48)</f>
        <v>2442000</v>
      </c>
      <c r="F55">
        <f>SUM(F13:F52)</f>
        <v>2442000</v>
      </c>
      <c r="H55">
        <f>E55-F55</f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opLeftCell="A29" workbookViewId="0">
      <selection activeCell="E52" sqref="E5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42463</v>
      </c>
      <c r="D9" t="s">
        <v>7</v>
      </c>
      <c r="E9">
        <v>112000</v>
      </c>
    </row>
    <row r="10" spans="2:11">
      <c r="C10" s="2">
        <v>42464</v>
      </c>
      <c r="D10" t="s">
        <v>94</v>
      </c>
      <c r="F10">
        <v>16000</v>
      </c>
    </row>
    <row r="11" spans="2:11">
      <c r="C11" s="2">
        <v>42465</v>
      </c>
      <c r="D11" t="s">
        <v>7</v>
      </c>
      <c r="E11">
        <v>128000</v>
      </c>
    </row>
    <row r="12" spans="2:11">
      <c r="C12" s="2">
        <v>42466</v>
      </c>
      <c r="D12" t="s">
        <v>7</v>
      </c>
      <c r="E12">
        <v>128000</v>
      </c>
    </row>
    <row r="13" spans="2:11">
      <c r="C13" s="2">
        <v>42467</v>
      </c>
      <c r="D13" t="s">
        <v>7</v>
      </c>
      <c r="E13">
        <v>128000</v>
      </c>
    </row>
    <row r="14" spans="2:11">
      <c r="C14" s="2">
        <v>42468</v>
      </c>
      <c r="D14" t="s">
        <v>7</v>
      </c>
      <c r="E14">
        <v>128000</v>
      </c>
    </row>
    <row r="15" spans="2:11">
      <c r="C15" s="2">
        <v>42469</v>
      </c>
      <c r="D15" t="s">
        <v>7</v>
      </c>
      <c r="E15">
        <v>128000</v>
      </c>
    </row>
    <row r="16" spans="2:11">
      <c r="C16" s="2">
        <v>42470</v>
      </c>
      <c r="D16" t="s">
        <v>94</v>
      </c>
      <c r="F16">
        <v>16000</v>
      </c>
    </row>
    <row r="17" spans="3:6">
      <c r="C17" s="2">
        <v>42471</v>
      </c>
      <c r="D17" s="4" t="s">
        <v>7</v>
      </c>
      <c r="E17" s="4">
        <v>128000</v>
      </c>
    </row>
    <row r="18" spans="3:6">
      <c r="C18" s="2">
        <v>42472</v>
      </c>
      <c r="D18" s="4" t="s">
        <v>7</v>
      </c>
      <c r="E18" s="4">
        <v>128000</v>
      </c>
    </row>
    <row r="19" spans="3:6">
      <c r="C19" s="2">
        <v>42473</v>
      </c>
      <c r="D19" s="4" t="s">
        <v>7</v>
      </c>
      <c r="E19" s="4">
        <v>128000</v>
      </c>
    </row>
    <row r="20" spans="3:6">
      <c r="C20" s="2">
        <v>42474</v>
      </c>
      <c r="D20" s="4" t="s">
        <v>7</v>
      </c>
      <c r="E20" s="4">
        <v>128000</v>
      </c>
    </row>
    <row r="21" spans="3:6">
      <c r="C21" s="2">
        <v>42475</v>
      </c>
      <c r="D21" s="4" t="s">
        <v>94</v>
      </c>
      <c r="F21">
        <v>16000</v>
      </c>
    </row>
    <row r="22" spans="3:6">
      <c r="C22" s="2">
        <v>42475</v>
      </c>
      <c r="D22" s="4" t="s">
        <v>31</v>
      </c>
      <c r="F22">
        <v>452000</v>
      </c>
    </row>
    <row r="23" spans="3:6">
      <c r="C23" s="2">
        <v>42475</v>
      </c>
      <c r="D23" t="s">
        <v>144</v>
      </c>
      <c r="F23">
        <v>82000</v>
      </c>
    </row>
    <row r="24" spans="3:6">
      <c r="C24" s="2">
        <v>42475</v>
      </c>
      <c r="D24" t="s">
        <v>18</v>
      </c>
      <c r="F24">
        <v>44000</v>
      </c>
    </row>
    <row r="25" spans="3:6">
      <c r="C25" s="2">
        <v>42476</v>
      </c>
      <c r="D25" s="4" t="s">
        <v>7</v>
      </c>
      <c r="E25" s="4">
        <v>128000</v>
      </c>
    </row>
    <row r="26" spans="3:6">
      <c r="C26" s="2">
        <v>42477</v>
      </c>
      <c r="D26" s="4" t="s">
        <v>7</v>
      </c>
      <c r="E26" s="4">
        <v>112000</v>
      </c>
    </row>
    <row r="27" spans="3:6">
      <c r="C27" s="2">
        <v>42478</v>
      </c>
      <c r="D27" s="4" t="s">
        <v>7</v>
      </c>
      <c r="E27" s="4">
        <v>128000</v>
      </c>
    </row>
    <row r="28" spans="3:6">
      <c r="C28" s="2">
        <v>42479</v>
      </c>
      <c r="D28" s="4" t="s">
        <v>7</v>
      </c>
      <c r="E28" s="4">
        <v>128000</v>
      </c>
    </row>
    <row r="29" spans="3:6">
      <c r="C29" s="2">
        <v>42480</v>
      </c>
      <c r="D29" s="4" t="s">
        <v>7</v>
      </c>
      <c r="E29" s="4">
        <v>128000</v>
      </c>
    </row>
    <row r="30" spans="3:6">
      <c r="C30" s="2">
        <v>42481</v>
      </c>
      <c r="D30" s="4" t="s">
        <v>94</v>
      </c>
      <c r="F30">
        <v>16000</v>
      </c>
    </row>
    <row r="31" spans="3:6">
      <c r="C31" s="2">
        <v>42482</v>
      </c>
      <c r="D31" s="4" t="s">
        <v>7</v>
      </c>
      <c r="E31" s="4">
        <v>128000</v>
      </c>
    </row>
    <row r="32" spans="3:6">
      <c r="C32" s="2">
        <v>42483</v>
      </c>
      <c r="D32" s="4" t="s">
        <v>7</v>
      </c>
      <c r="E32" s="4">
        <v>128000</v>
      </c>
    </row>
    <row r="33" spans="3:6">
      <c r="C33" s="2">
        <v>42483</v>
      </c>
      <c r="D33" s="4" t="s">
        <v>271</v>
      </c>
      <c r="E33" s="4"/>
      <c r="F33">
        <v>30000</v>
      </c>
    </row>
    <row r="34" spans="3:6">
      <c r="C34" s="2">
        <v>42483</v>
      </c>
      <c r="D34" s="4" t="s">
        <v>272</v>
      </c>
      <c r="E34" s="4"/>
      <c r="F34">
        <v>18000</v>
      </c>
    </row>
    <row r="35" spans="3:6">
      <c r="C35" s="2">
        <v>42483</v>
      </c>
      <c r="D35" s="4" t="s">
        <v>44</v>
      </c>
      <c r="E35" s="4"/>
      <c r="F35">
        <v>50000</v>
      </c>
    </row>
    <row r="36" spans="3:6">
      <c r="C36" s="2">
        <v>42483</v>
      </c>
      <c r="D36" s="4" t="s">
        <v>33</v>
      </c>
      <c r="E36" s="4"/>
      <c r="F36">
        <v>65000</v>
      </c>
    </row>
    <row r="37" spans="3:6">
      <c r="C37" s="2">
        <v>42483</v>
      </c>
      <c r="D37" s="4" t="s">
        <v>273</v>
      </c>
      <c r="E37" s="4"/>
      <c r="F37">
        <v>140000</v>
      </c>
    </row>
    <row r="38" spans="3:6">
      <c r="C38" s="2">
        <v>42484</v>
      </c>
      <c r="D38" s="4" t="s">
        <v>7</v>
      </c>
      <c r="E38" s="4">
        <v>112000</v>
      </c>
    </row>
    <row r="39" spans="3:6">
      <c r="C39" s="2">
        <v>42485</v>
      </c>
      <c r="D39" s="4" t="s">
        <v>7</v>
      </c>
      <c r="E39" s="4">
        <v>128000</v>
      </c>
    </row>
    <row r="40" spans="3:6">
      <c r="C40" s="2">
        <v>42486</v>
      </c>
      <c r="D40" s="4" t="s">
        <v>7</v>
      </c>
      <c r="E40" s="4">
        <v>128000</v>
      </c>
    </row>
    <row r="41" spans="3:6">
      <c r="C41" s="2">
        <v>42487</v>
      </c>
      <c r="D41" s="4" t="s">
        <v>94</v>
      </c>
      <c r="F41">
        <v>0</v>
      </c>
    </row>
    <row r="42" spans="3:6">
      <c r="C42" s="2">
        <v>42487</v>
      </c>
      <c r="D42" s="4" t="s">
        <v>169</v>
      </c>
      <c r="F42">
        <v>19000</v>
      </c>
    </row>
    <row r="43" spans="3:6">
      <c r="C43" s="2">
        <v>42487</v>
      </c>
      <c r="D43" s="4" t="s">
        <v>162</v>
      </c>
      <c r="F43">
        <v>28000</v>
      </c>
    </row>
    <row r="44" spans="3:6">
      <c r="C44" s="2">
        <v>42487</v>
      </c>
      <c r="D44" s="4" t="s">
        <v>44</v>
      </c>
      <c r="F44">
        <v>50000</v>
      </c>
    </row>
    <row r="45" spans="3:6">
      <c r="C45" s="2">
        <v>42487</v>
      </c>
      <c r="D45" s="4" t="s">
        <v>274</v>
      </c>
      <c r="F45">
        <v>191000</v>
      </c>
    </row>
    <row r="46" spans="3:6">
      <c r="C46" s="2">
        <v>42488</v>
      </c>
      <c r="D46" s="4" t="s">
        <v>7</v>
      </c>
      <c r="E46" s="4">
        <v>128000</v>
      </c>
    </row>
    <row r="47" spans="3:6">
      <c r="C47" s="2">
        <v>42489</v>
      </c>
      <c r="D47" s="4" t="s">
        <v>7</v>
      </c>
      <c r="E47" s="4">
        <v>128000</v>
      </c>
    </row>
    <row r="48" spans="3:6">
      <c r="C48" s="2">
        <v>42490</v>
      </c>
      <c r="D48" s="4" t="s">
        <v>7</v>
      </c>
      <c r="E48" s="4">
        <v>128000</v>
      </c>
    </row>
    <row r="49" spans="3:6">
      <c r="C49" s="2">
        <v>42490</v>
      </c>
      <c r="D49" s="4" t="s">
        <v>80</v>
      </c>
      <c r="E49" s="4"/>
      <c r="F49">
        <v>1663000</v>
      </c>
    </row>
    <row r="50" spans="3:6">
      <c r="C50" t="s">
        <v>14</v>
      </c>
      <c r="E50">
        <f>SUM(E9:E48)</f>
        <v>2896000</v>
      </c>
      <c r="F50">
        <f>SUM(F9:F49)</f>
        <v>2896000</v>
      </c>
    </row>
    <row r="52" spans="3:6">
      <c r="C52" s="4" t="s">
        <v>188</v>
      </c>
      <c r="E52">
        <f>SUM(E9:E48)</f>
        <v>2896000</v>
      </c>
      <c r="F52">
        <f>SUM(F9:F47)</f>
        <v>1233000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opLeftCell="A21" workbookViewId="0">
      <selection activeCell="D50" sqref="D50:F50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42491</v>
      </c>
      <c r="D9" t="s">
        <v>7</v>
      </c>
      <c r="E9">
        <v>112000</v>
      </c>
    </row>
    <row r="10" spans="2:11">
      <c r="C10" s="2">
        <v>42492</v>
      </c>
      <c r="D10" t="s">
        <v>7</v>
      </c>
      <c r="E10">
        <v>128000</v>
      </c>
    </row>
    <row r="11" spans="2:11">
      <c r="C11" s="2">
        <v>42493</v>
      </c>
      <c r="D11" t="s">
        <v>94</v>
      </c>
      <c r="F11">
        <v>16000</v>
      </c>
    </row>
    <row r="12" spans="2:11">
      <c r="C12" s="2">
        <v>42494</v>
      </c>
      <c r="D12" t="s">
        <v>7</v>
      </c>
      <c r="E12">
        <v>128000</v>
      </c>
    </row>
    <row r="13" spans="2:11">
      <c r="C13" s="2">
        <v>42495</v>
      </c>
      <c r="D13" t="s">
        <v>7</v>
      </c>
      <c r="E13">
        <v>128000</v>
      </c>
    </row>
    <row r="14" spans="2:11">
      <c r="C14" s="2">
        <v>42496</v>
      </c>
      <c r="D14" t="s">
        <v>7</v>
      </c>
      <c r="E14">
        <v>128000</v>
      </c>
    </row>
    <row r="15" spans="2:11">
      <c r="C15" s="2">
        <v>42497</v>
      </c>
      <c r="D15" t="s">
        <v>7</v>
      </c>
      <c r="E15">
        <v>128000</v>
      </c>
    </row>
    <row r="16" spans="2:11">
      <c r="C16" s="2">
        <v>42498</v>
      </c>
      <c r="D16" t="s">
        <v>7</v>
      </c>
      <c r="E16">
        <v>112000</v>
      </c>
    </row>
    <row r="17" spans="3:6">
      <c r="C17" s="2">
        <v>42499</v>
      </c>
      <c r="D17" s="4" t="s">
        <v>94</v>
      </c>
      <c r="F17">
        <v>16000</v>
      </c>
    </row>
    <row r="18" spans="3:6">
      <c r="C18" s="2">
        <v>42500</v>
      </c>
      <c r="D18" s="4" t="s">
        <v>7</v>
      </c>
      <c r="E18" s="4">
        <v>128000</v>
      </c>
    </row>
    <row r="19" spans="3:6">
      <c r="C19" s="2">
        <v>42501</v>
      </c>
      <c r="D19" s="4" t="s">
        <v>7</v>
      </c>
      <c r="E19" s="4">
        <v>128000</v>
      </c>
    </row>
    <row r="20" spans="3:6">
      <c r="C20" s="2">
        <v>42502</v>
      </c>
      <c r="D20" s="4" t="s">
        <v>7</v>
      </c>
      <c r="E20" s="4">
        <v>128000</v>
      </c>
    </row>
    <row r="21" spans="3:6">
      <c r="C21" s="2">
        <v>42503</v>
      </c>
      <c r="D21" s="4" t="s">
        <v>7</v>
      </c>
      <c r="E21" s="4">
        <v>128000</v>
      </c>
    </row>
    <row r="22" spans="3:6">
      <c r="C22" s="2">
        <v>42504</v>
      </c>
      <c r="D22" s="4" t="s">
        <v>94</v>
      </c>
      <c r="F22">
        <v>16000</v>
      </c>
    </row>
    <row r="23" spans="3:6">
      <c r="C23" s="2">
        <v>42504</v>
      </c>
      <c r="D23" s="4" t="s">
        <v>31</v>
      </c>
      <c r="E23" s="4"/>
      <c r="F23">
        <v>452000</v>
      </c>
    </row>
    <row r="24" spans="3:6">
      <c r="C24" s="2">
        <v>42504</v>
      </c>
      <c r="D24" s="4" t="s">
        <v>191</v>
      </c>
      <c r="F24">
        <v>10000</v>
      </c>
    </row>
    <row r="25" spans="3:6">
      <c r="C25" s="2">
        <v>42504</v>
      </c>
      <c r="D25" s="4" t="s">
        <v>275</v>
      </c>
      <c r="F25">
        <v>70000</v>
      </c>
    </row>
    <row r="26" spans="3:6">
      <c r="C26" s="2">
        <v>42504</v>
      </c>
      <c r="D26" s="4" t="s">
        <v>276</v>
      </c>
      <c r="F26">
        <v>276000</v>
      </c>
    </row>
    <row r="27" spans="3:6">
      <c r="C27" s="2">
        <v>42505</v>
      </c>
      <c r="D27" s="4" t="s">
        <v>7</v>
      </c>
      <c r="E27" s="4">
        <v>128000</v>
      </c>
    </row>
    <row r="28" spans="3:6">
      <c r="C28" s="2">
        <v>42506</v>
      </c>
      <c r="D28" s="4" t="s">
        <v>7</v>
      </c>
      <c r="E28" s="4">
        <v>128000</v>
      </c>
    </row>
    <row r="29" spans="3:6">
      <c r="C29" s="2">
        <v>42507</v>
      </c>
      <c r="D29" s="4" t="s">
        <v>7</v>
      </c>
      <c r="E29" s="4">
        <v>128000</v>
      </c>
    </row>
    <row r="30" spans="3:6">
      <c r="C30" s="2">
        <v>42508</v>
      </c>
      <c r="D30" s="4" t="s">
        <v>7</v>
      </c>
      <c r="E30" s="4">
        <v>128000</v>
      </c>
    </row>
    <row r="31" spans="3:6">
      <c r="C31" s="2">
        <v>42509</v>
      </c>
      <c r="D31" s="4" t="s">
        <v>7</v>
      </c>
      <c r="E31" s="4">
        <v>128000</v>
      </c>
    </row>
    <row r="32" spans="3:6">
      <c r="C32" s="2">
        <v>42510</v>
      </c>
      <c r="D32" s="4" t="s">
        <v>94</v>
      </c>
      <c r="F32">
        <v>16000</v>
      </c>
    </row>
    <row r="33" spans="3:6">
      <c r="C33" s="2">
        <v>42511</v>
      </c>
      <c r="D33" s="4" t="s">
        <v>7</v>
      </c>
      <c r="E33" s="4">
        <v>128000</v>
      </c>
    </row>
    <row r="34" spans="3:6">
      <c r="C34" s="2">
        <v>42512</v>
      </c>
      <c r="D34" s="4" t="s">
        <v>7</v>
      </c>
      <c r="E34" s="4">
        <v>112000</v>
      </c>
    </row>
    <row r="35" spans="3:6">
      <c r="C35" s="2">
        <v>42513</v>
      </c>
      <c r="D35" s="4" t="s">
        <v>7</v>
      </c>
      <c r="E35" s="4">
        <v>128000</v>
      </c>
    </row>
    <row r="36" spans="3:6">
      <c r="C36" s="2">
        <v>42514</v>
      </c>
      <c r="D36" s="4" t="s">
        <v>7</v>
      </c>
      <c r="E36" s="4">
        <v>128000</v>
      </c>
    </row>
    <row r="37" spans="3:6">
      <c r="C37" s="2">
        <v>42515</v>
      </c>
      <c r="D37" s="4" t="s">
        <v>7</v>
      </c>
      <c r="E37" s="4">
        <v>128000</v>
      </c>
    </row>
    <row r="38" spans="3:6">
      <c r="C38" s="2">
        <v>42516</v>
      </c>
      <c r="D38" s="4" t="s">
        <v>94</v>
      </c>
      <c r="E38" s="4"/>
      <c r="F38">
        <v>16000</v>
      </c>
    </row>
    <row r="39" spans="3:6">
      <c r="C39" s="2">
        <v>42516</v>
      </c>
      <c r="D39" s="4" t="s">
        <v>277</v>
      </c>
      <c r="E39" s="4"/>
      <c r="F39">
        <v>10000</v>
      </c>
    </row>
    <row r="40" spans="3:6">
      <c r="C40" s="2">
        <v>42516</v>
      </c>
      <c r="D40" s="4" t="s">
        <v>33</v>
      </c>
      <c r="E40" s="4"/>
      <c r="F40">
        <v>65000</v>
      </c>
    </row>
    <row r="41" spans="3:6">
      <c r="C41" s="2">
        <v>42516</v>
      </c>
      <c r="D41" s="4" t="s">
        <v>278</v>
      </c>
      <c r="E41" s="4"/>
      <c r="F41">
        <v>14000</v>
      </c>
    </row>
    <row r="42" spans="3:6">
      <c r="C42" s="2">
        <v>42516</v>
      </c>
      <c r="D42" s="4" t="s">
        <v>191</v>
      </c>
      <c r="E42" s="4"/>
      <c r="F42">
        <v>10000</v>
      </c>
    </row>
    <row r="43" spans="3:6">
      <c r="C43" s="2">
        <v>42516</v>
      </c>
      <c r="D43" s="4" t="s">
        <v>279</v>
      </c>
      <c r="E43" s="4"/>
      <c r="F43">
        <v>56000</v>
      </c>
    </row>
    <row r="44" spans="3:6">
      <c r="C44" s="2">
        <v>42516</v>
      </c>
      <c r="D44" s="4" t="s">
        <v>18</v>
      </c>
      <c r="E44" s="4"/>
      <c r="F44">
        <v>41000</v>
      </c>
    </row>
    <row r="45" spans="3:6">
      <c r="C45" s="2">
        <v>42517</v>
      </c>
      <c r="D45" s="4" t="s">
        <v>7</v>
      </c>
      <c r="E45" s="4">
        <v>128000</v>
      </c>
    </row>
    <row r="46" spans="3:6">
      <c r="C46" s="2">
        <v>42518</v>
      </c>
      <c r="D46" s="4" t="s">
        <v>7</v>
      </c>
      <c r="E46" s="4">
        <v>128000</v>
      </c>
    </row>
    <row r="47" spans="3:6">
      <c r="C47" s="2">
        <v>42519</v>
      </c>
      <c r="D47" s="4" t="s">
        <v>7</v>
      </c>
      <c r="E47" s="4">
        <v>112000</v>
      </c>
    </row>
    <row r="48" spans="3:6">
      <c r="C48" s="2">
        <v>42520</v>
      </c>
      <c r="D48" s="4" t="s">
        <v>7</v>
      </c>
      <c r="E48" s="4">
        <v>112000</v>
      </c>
    </row>
    <row r="49" spans="3:8">
      <c r="C49" s="2">
        <v>42520</v>
      </c>
      <c r="D49" s="4" t="s">
        <v>218</v>
      </c>
      <c r="E49" s="4"/>
      <c r="F49">
        <v>10000</v>
      </c>
    </row>
    <row r="50" spans="3:8">
      <c r="C50" s="2">
        <v>42520</v>
      </c>
      <c r="D50" s="4" t="s">
        <v>280</v>
      </c>
      <c r="E50" s="4"/>
      <c r="F50">
        <v>140000</v>
      </c>
    </row>
    <row r="51" spans="3:8">
      <c r="C51" s="2">
        <v>42521</v>
      </c>
      <c r="D51" s="4" t="s">
        <v>7</v>
      </c>
      <c r="E51" s="4">
        <v>128000</v>
      </c>
    </row>
    <row r="52" spans="3:8">
      <c r="C52" s="2">
        <v>42521</v>
      </c>
      <c r="D52" s="4" t="s">
        <v>90</v>
      </c>
      <c r="E52" s="4"/>
      <c r="F52">
        <v>2014000</v>
      </c>
    </row>
    <row r="53" spans="3:8">
      <c r="C53" t="s">
        <v>14</v>
      </c>
      <c r="E53">
        <f>SUM(E9:E51)</f>
        <v>3248000</v>
      </c>
      <c r="F53">
        <f>SUM(F9:F52)</f>
        <v>3248000</v>
      </c>
      <c r="H53">
        <f>E53-F53</f>
        <v>0</v>
      </c>
    </row>
    <row r="55" spans="3:8">
      <c r="C55" s="4" t="s">
        <v>188</v>
      </c>
      <c r="E55">
        <f>SUM(E9:E51)</f>
        <v>3248000</v>
      </c>
      <c r="F55">
        <f>SUM(F9:F51)</f>
        <v>1234000</v>
      </c>
      <c r="H55">
        <f>E55-F55</f>
        <v>2014000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opLeftCell="A36" workbookViewId="0">
      <selection activeCell="E59" sqref="E5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42522</v>
      </c>
      <c r="D9" t="s">
        <v>94</v>
      </c>
      <c r="F9">
        <v>16000</v>
      </c>
    </row>
    <row r="10" spans="2:11">
      <c r="C10" s="2">
        <v>42523</v>
      </c>
      <c r="D10" t="s">
        <v>7</v>
      </c>
      <c r="E10">
        <v>128000</v>
      </c>
    </row>
    <row r="11" spans="2:11">
      <c r="C11" s="2">
        <v>42524</v>
      </c>
      <c r="D11" t="s">
        <v>7</v>
      </c>
      <c r="E11">
        <v>128000</v>
      </c>
    </row>
    <row r="12" spans="2:11">
      <c r="C12" s="2">
        <v>42525</v>
      </c>
      <c r="D12" t="s">
        <v>281</v>
      </c>
      <c r="E12">
        <v>92000</v>
      </c>
    </row>
    <row r="13" spans="2:11">
      <c r="C13" s="2">
        <v>42526</v>
      </c>
      <c r="D13" t="s">
        <v>282</v>
      </c>
      <c r="E13">
        <v>46000</v>
      </c>
    </row>
    <row r="14" spans="2:11">
      <c r="C14" s="2">
        <v>42526</v>
      </c>
      <c r="D14" t="s">
        <v>46</v>
      </c>
      <c r="E14">
        <v>56000</v>
      </c>
    </row>
    <row r="15" spans="2:11">
      <c r="C15" s="2">
        <v>42527</v>
      </c>
      <c r="D15" t="s">
        <v>7</v>
      </c>
      <c r="E15">
        <v>112000</v>
      </c>
    </row>
    <row r="16" spans="2:11">
      <c r="C16" s="2">
        <v>42528</v>
      </c>
      <c r="D16" t="s">
        <v>94</v>
      </c>
      <c r="F16">
        <v>16000</v>
      </c>
    </row>
    <row r="17" spans="3:6">
      <c r="C17" s="2">
        <v>42528</v>
      </c>
      <c r="D17" t="s">
        <v>283</v>
      </c>
      <c r="F17">
        <v>226000</v>
      </c>
    </row>
    <row r="18" spans="3:6">
      <c r="C18" s="2">
        <v>42528</v>
      </c>
      <c r="D18" t="s">
        <v>284</v>
      </c>
      <c r="F18">
        <v>226000</v>
      </c>
    </row>
    <row r="19" spans="3:6">
      <c r="C19" s="2">
        <v>42529</v>
      </c>
      <c r="D19" t="s">
        <v>7</v>
      </c>
      <c r="E19">
        <v>128000</v>
      </c>
    </row>
    <row r="20" spans="3:6">
      <c r="C20" s="2">
        <v>42530</v>
      </c>
      <c r="D20" t="s">
        <v>7</v>
      </c>
      <c r="E20">
        <v>128000</v>
      </c>
    </row>
    <row r="21" spans="3:6">
      <c r="C21" s="2">
        <v>42531</v>
      </c>
      <c r="D21" t="s">
        <v>7</v>
      </c>
      <c r="E21">
        <v>128000</v>
      </c>
    </row>
    <row r="22" spans="3:6">
      <c r="C22" s="2">
        <v>42532</v>
      </c>
      <c r="D22" s="4" t="s">
        <v>7</v>
      </c>
      <c r="E22" s="4">
        <v>128000</v>
      </c>
    </row>
    <row r="23" spans="3:6">
      <c r="C23" s="2">
        <v>42533</v>
      </c>
      <c r="D23" s="4" t="s">
        <v>7</v>
      </c>
      <c r="E23" s="4">
        <v>112000</v>
      </c>
    </row>
    <row r="24" spans="3:6">
      <c r="C24" s="2">
        <v>42534</v>
      </c>
      <c r="D24" t="s">
        <v>94</v>
      </c>
      <c r="F24">
        <v>16000</v>
      </c>
    </row>
    <row r="25" spans="3:6">
      <c r="C25" s="2">
        <v>42534</v>
      </c>
      <c r="D25" t="s">
        <v>285</v>
      </c>
      <c r="F25">
        <v>60000</v>
      </c>
    </row>
    <row r="26" spans="3:6">
      <c r="C26" s="2">
        <v>42534</v>
      </c>
      <c r="D26" t="s">
        <v>44</v>
      </c>
      <c r="F26">
        <v>55000</v>
      </c>
    </row>
    <row r="27" spans="3:6">
      <c r="C27" s="2">
        <v>42534</v>
      </c>
      <c r="D27" t="s">
        <v>191</v>
      </c>
      <c r="F27">
        <v>10000</v>
      </c>
    </row>
    <row r="28" spans="3:6">
      <c r="C28" s="2">
        <v>42534</v>
      </c>
      <c r="D28" t="s">
        <v>144</v>
      </c>
      <c r="F28">
        <v>82000</v>
      </c>
    </row>
    <row r="29" spans="3:6">
      <c r="C29" s="2">
        <v>42534</v>
      </c>
      <c r="D29" t="s">
        <v>18</v>
      </c>
      <c r="F29">
        <v>44000</v>
      </c>
    </row>
    <row r="30" spans="3:6">
      <c r="C30" s="2">
        <v>42534</v>
      </c>
      <c r="D30" t="s">
        <v>286</v>
      </c>
      <c r="F30">
        <v>100000</v>
      </c>
    </row>
    <row r="31" spans="3:6">
      <c r="C31" s="2">
        <v>42535</v>
      </c>
      <c r="D31" s="4" t="s">
        <v>7</v>
      </c>
      <c r="E31" s="4">
        <v>128000</v>
      </c>
    </row>
    <row r="32" spans="3:6">
      <c r="C32" s="2">
        <v>42536</v>
      </c>
      <c r="D32" s="4" t="s">
        <v>7</v>
      </c>
      <c r="E32" s="4">
        <v>128000</v>
      </c>
    </row>
    <row r="33" spans="3:6">
      <c r="C33" s="2">
        <v>42537</v>
      </c>
      <c r="D33" s="4" t="s">
        <v>7</v>
      </c>
      <c r="E33" s="4">
        <v>128000</v>
      </c>
    </row>
    <row r="34" spans="3:6">
      <c r="C34" s="2">
        <v>42538</v>
      </c>
      <c r="D34" s="4" t="s">
        <v>7</v>
      </c>
      <c r="E34" s="4">
        <v>128000</v>
      </c>
    </row>
    <row r="35" spans="3:6">
      <c r="C35" s="2">
        <v>42539</v>
      </c>
      <c r="D35" s="4" t="s">
        <v>7</v>
      </c>
      <c r="E35" s="4">
        <v>128000</v>
      </c>
    </row>
    <row r="36" spans="3:6">
      <c r="C36" s="2">
        <v>42540</v>
      </c>
      <c r="D36" s="4" t="s">
        <v>94</v>
      </c>
      <c r="F36">
        <v>16000</v>
      </c>
    </row>
    <row r="37" spans="3:6">
      <c r="C37" s="2">
        <v>42541</v>
      </c>
      <c r="D37" s="4" t="s">
        <v>7</v>
      </c>
      <c r="E37" s="4">
        <v>128000</v>
      </c>
    </row>
    <row r="38" spans="3:6">
      <c r="C38" s="2">
        <v>42542</v>
      </c>
      <c r="D38" s="4" t="s">
        <v>7</v>
      </c>
      <c r="E38" s="4">
        <v>128000</v>
      </c>
    </row>
    <row r="39" spans="3:6">
      <c r="C39" s="2">
        <v>42543</v>
      </c>
      <c r="D39" s="4" t="s">
        <v>7</v>
      </c>
      <c r="E39" s="4">
        <v>128000</v>
      </c>
    </row>
    <row r="40" spans="3:6">
      <c r="C40" s="2">
        <v>42544</v>
      </c>
      <c r="D40" s="4" t="s">
        <v>7</v>
      </c>
      <c r="E40" s="4">
        <v>128000</v>
      </c>
    </row>
    <row r="41" spans="3:6">
      <c r="C41" s="2">
        <v>42545</v>
      </c>
      <c r="D41" s="4" t="s">
        <v>94</v>
      </c>
      <c r="F41">
        <v>16000</v>
      </c>
    </row>
    <row r="42" spans="3:6">
      <c r="C42" s="2">
        <v>42545</v>
      </c>
      <c r="D42" s="4" t="s">
        <v>287</v>
      </c>
      <c r="F42">
        <v>30000</v>
      </c>
    </row>
    <row r="43" spans="3:6">
      <c r="C43" s="2">
        <v>42545</v>
      </c>
      <c r="D43" s="4" t="s">
        <v>288</v>
      </c>
      <c r="F43">
        <v>25000</v>
      </c>
    </row>
    <row r="44" spans="3:6">
      <c r="C44" s="2">
        <v>42545</v>
      </c>
      <c r="D44" s="4" t="s">
        <v>289</v>
      </c>
      <c r="F44">
        <v>60000</v>
      </c>
    </row>
    <row r="45" spans="3:6">
      <c r="C45" s="2">
        <v>42545</v>
      </c>
      <c r="D45" s="4" t="s">
        <v>290</v>
      </c>
      <c r="F45">
        <v>20000</v>
      </c>
    </row>
    <row r="46" spans="3:6">
      <c r="C46" s="2">
        <v>42545</v>
      </c>
      <c r="D46" s="4" t="s">
        <v>291</v>
      </c>
      <c r="F46">
        <v>40000</v>
      </c>
    </row>
    <row r="47" spans="3:6">
      <c r="C47" s="2">
        <v>42545</v>
      </c>
      <c r="D47" s="4" t="s">
        <v>292</v>
      </c>
      <c r="F47">
        <v>200000</v>
      </c>
    </row>
    <row r="48" spans="3:6">
      <c r="C48" s="2">
        <v>42545</v>
      </c>
      <c r="D48" s="4" t="s">
        <v>293</v>
      </c>
      <c r="F48">
        <v>50000</v>
      </c>
    </row>
    <row r="49" spans="3:8">
      <c r="C49" s="2">
        <v>42545</v>
      </c>
      <c r="D49" s="4" t="s">
        <v>33</v>
      </c>
      <c r="F49">
        <v>65000</v>
      </c>
    </row>
    <row r="50" spans="3:8">
      <c r="C50" s="2">
        <v>42546</v>
      </c>
      <c r="D50" s="4" t="s">
        <v>7</v>
      </c>
      <c r="E50" s="4">
        <v>128000</v>
      </c>
    </row>
    <row r="51" spans="3:8">
      <c r="C51" s="2">
        <v>42547</v>
      </c>
      <c r="D51" s="4" t="s">
        <v>7</v>
      </c>
      <c r="E51" s="4">
        <v>112000</v>
      </c>
    </row>
    <row r="52" spans="3:8">
      <c r="C52" s="2">
        <v>42548</v>
      </c>
      <c r="D52" s="4" t="s">
        <v>7</v>
      </c>
      <c r="E52" s="4">
        <v>128000</v>
      </c>
    </row>
    <row r="53" spans="3:8">
      <c r="C53" s="2">
        <v>42548</v>
      </c>
      <c r="D53" s="4" t="s">
        <v>280</v>
      </c>
      <c r="E53" s="4"/>
      <c r="F53">
        <v>140000</v>
      </c>
    </row>
    <row r="54" spans="3:8">
      <c r="C54" s="2">
        <v>42549</v>
      </c>
      <c r="D54" s="4" t="s">
        <v>294</v>
      </c>
    </row>
    <row r="55" spans="3:8">
      <c r="C55" s="2">
        <v>42549</v>
      </c>
      <c r="D55" s="4" t="s">
        <v>46</v>
      </c>
      <c r="E55" s="4">
        <v>64000</v>
      </c>
    </row>
    <row r="56" spans="3:8">
      <c r="C56" s="2">
        <v>42550</v>
      </c>
      <c r="D56" s="4" t="s">
        <v>7</v>
      </c>
      <c r="E56" s="4">
        <v>128000</v>
      </c>
    </row>
    <row r="57" spans="3:8">
      <c r="C57" s="2">
        <v>42551</v>
      </c>
      <c r="D57" s="4" t="s">
        <v>94</v>
      </c>
      <c r="E57" s="4"/>
      <c r="F57">
        <v>16000</v>
      </c>
    </row>
    <row r="58" spans="3:8">
      <c r="C58" s="2">
        <v>42551</v>
      </c>
      <c r="D58" s="4" t="s">
        <v>96</v>
      </c>
      <c r="E58" s="4"/>
      <c r="F58">
        <v>1369000</v>
      </c>
    </row>
    <row r="59" spans="3:8">
      <c r="C59" t="s">
        <v>14</v>
      </c>
      <c r="E59">
        <f>SUM(E9:E57)</f>
        <v>2898000</v>
      </c>
      <c r="F59">
        <f>SUM(F9:F58)</f>
        <v>2898000</v>
      </c>
      <c r="H59">
        <f>E59-F59</f>
        <v>0</v>
      </c>
    </row>
    <row r="61" spans="3:8">
      <c r="C61" s="4" t="s">
        <v>188</v>
      </c>
      <c r="E61">
        <f>SUM(E9:E57)</f>
        <v>2898000</v>
      </c>
      <c r="F61">
        <f>SUM(F9:F57)</f>
        <v>1529000</v>
      </c>
      <c r="H61">
        <f>E61-F61</f>
        <v>1369000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25" workbookViewId="0">
      <selection activeCell="F55" sqref="F55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42552</v>
      </c>
      <c r="D9" t="s">
        <v>7</v>
      </c>
      <c r="E9">
        <v>128000</v>
      </c>
    </row>
    <row r="10" spans="2:11">
      <c r="C10" s="2">
        <v>42553</v>
      </c>
      <c r="D10" t="s">
        <v>7</v>
      </c>
      <c r="E10">
        <v>128000</v>
      </c>
    </row>
    <row r="11" spans="2:11">
      <c r="C11" s="2">
        <v>42554</v>
      </c>
      <c r="D11" t="s">
        <v>7</v>
      </c>
      <c r="E11">
        <v>112000</v>
      </c>
    </row>
    <row r="12" spans="2:11">
      <c r="C12" s="2">
        <v>42555</v>
      </c>
      <c r="D12" t="s">
        <v>7</v>
      </c>
      <c r="E12">
        <v>112000</v>
      </c>
    </row>
    <row r="13" spans="2:11">
      <c r="C13" s="2">
        <v>42555</v>
      </c>
      <c r="D13" t="s">
        <v>295</v>
      </c>
      <c r="F13">
        <v>10000</v>
      </c>
    </row>
    <row r="14" spans="2:11">
      <c r="C14" s="2">
        <v>42555</v>
      </c>
      <c r="D14" t="s">
        <v>31</v>
      </c>
      <c r="F14">
        <v>452000</v>
      </c>
    </row>
    <row r="15" spans="2:11">
      <c r="C15" s="2">
        <v>42556</v>
      </c>
      <c r="D15" t="s">
        <v>7</v>
      </c>
      <c r="E15">
        <v>128000</v>
      </c>
    </row>
    <row r="16" spans="2:11">
      <c r="C16" s="2">
        <v>42557</v>
      </c>
      <c r="D16" t="s">
        <v>94</v>
      </c>
      <c r="F16">
        <v>16000</v>
      </c>
    </row>
    <row r="17" spans="3:6">
      <c r="C17" s="2">
        <v>42558</v>
      </c>
      <c r="D17" t="s">
        <v>7</v>
      </c>
      <c r="E17">
        <v>128000</v>
      </c>
    </row>
    <row r="18" spans="3:6">
      <c r="C18" s="2">
        <v>42559</v>
      </c>
      <c r="D18" t="s">
        <v>7</v>
      </c>
      <c r="E18">
        <v>128000</v>
      </c>
    </row>
    <row r="19" spans="3:6">
      <c r="C19" s="2">
        <v>42560</v>
      </c>
      <c r="D19" t="s">
        <v>7</v>
      </c>
      <c r="E19">
        <v>128000</v>
      </c>
    </row>
    <row r="20" spans="3:6">
      <c r="C20" s="2">
        <v>42561</v>
      </c>
      <c r="D20" t="s">
        <v>7</v>
      </c>
      <c r="E20">
        <v>112000</v>
      </c>
    </row>
    <row r="21" spans="3:6">
      <c r="C21" s="2">
        <v>42562</v>
      </c>
      <c r="D21" s="4" t="s">
        <v>7</v>
      </c>
      <c r="E21" s="4">
        <v>128000</v>
      </c>
    </row>
    <row r="22" spans="3:6">
      <c r="C22" s="2">
        <v>42563</v>
      </c>
      <c r="D22" t="s">
        <v>94</v>
      </c>
      <c r="F22">
        <v>0</v>
      </c>
    </row>
    <row r="23" spans="3:6">
      <c r="C23" s="2">
        <v>42563</v>
      </c>
      <c r="D23" t="s">
        <v>69</v>
      </c>
      <c r="F23">
        <v>82000</v>
      </c>
    </row>
    <row r="24" spans="3:6">
      <c r="C24" s="2">
        <v>42563</v>
      </c>
      <c r="D24" t="s">
        <v>18</v>
      </c>
      <c r="F24">
        <v>44000</v>
      </c>
    </row>
    <row r="25" spans="3:6">
      <c r="C25" s="2">
        <v>42563</v>
      </c>
      <c r="D25" t="s">
        <v>296</v>
      </c>
      <c r="F25">
        <v>50000</v>
      </c>
    </row>
    <row r="26" spans="3:6">
      <c r="C26" s="2">
        <v>42563</v>
      </c>
      <c r="D26" t="s">
        <v>297</v>
      </c>
      <c r="F26">
        <v>100000</v>
      </c>
    </row>
    <row r="27" spans="3:6">
      <c r="C27" s="2">
        <v>42564</v>
      </c>
      <c r="D27" s="4" t="s">
        <v>7</v>
      </c>
      <c r="E27" s="4">
        <v>128000</v>
      </c>
    </row>
    <row r="28" spans="3:6">
      <c r="C28" s="2">
        <v>42565</v>
      </c>
      <c r="D28" s="4" t="s">
        <v>109</v>
      </c>
      <c r="E28" s="4">
        <v>64000</v>
      </c>
    </row>
    <row r="29" spans="3:6">
      <c r="C29" s="2">
        <v>42565</v>
      </c>
      <c r="D29" t="s">
        <v>46</v>
      </c>
      <c r="E29">
        <v>64000</v>
      </c>
    </row>
    <row r="30" spans="3:6">
      <c r="C30" s="2">
        <v>42566</v>
      </c>
      <c r="D30" s="4" t="s">
        <v>7</v>
      </c>
      <c r="E30" s="4">
        <v>128000</v>
      </c>
    </row>
    <row r="31" spans="3:6">
      <c r="C31" s="2">
        <v>42567</v>
      </c>
      <c r="D31" s="4" t="s">
        <v>7</v>
      </c>
      <c r="E31" s="4">
        <v>128000</v>
      </c>
    </row>
    <row r="32" spans="3:6">
      <c r="C32" s="2">
        <v>42568</v>
      </c>
      <c r="D32" s="4" t="s">
        <v>7</v>
      </c>
      <c r="E32" s="4">
        <v>112000</v>
      </c>
    </row>
    <row r="33" spans="3:6">
      <c r="C33" s="2">
        <v>42569</v>
      </c>
      <c r="D33" s="4" t="s">
        <v>94</v>
      </c>
      <c r="F33">
        <v>16000</v>
      </c>
    </row>
    <row r="34" spans="3:6">
      <c r="C34" s="2">
        <v>42570</v>
      </c>
      <c r="D34" s="4" t="s">
        <v>7</v>
      </c>
      <c r="E34" s="4">
        <v>128000</v>
      </c>
    </row>
    <row r="35" spans="3:6">
      <c r="C35" s="2">
        <v>42571</v>
      </c>
      <c r="D35" s="4" t="s">
        <v>7</v>
      </c>
      <c r="E35" s="4">
        <v>112000</v>
      </c>
    </row>
    <row r="36" spans="3:6">
      <c r="C36" s="2">
        <v>42572</v>
      </c>
      <c r="D36" s="4" t="s">
        <v>7</v>
      </c>
      <c r="E36" s="4">
        <v>128000</v>
      </c>
    </row>
    <row r="37" spans="3:6">
      <c r="C37" s="2">
        <v>42573</v>
      </c>
      <c r="D37" s="4" t="s">
        <v>7</v>
      </c>
      <c r="E37" s="4">
        <v>120000</v>
      </c>
    </row>
    <row r="38" spans="3:6">
      <c r="C38" s="2">
        <v>42574</v>
      </c>
      <c r="D38" s="4" t="s">
        <v>94</v>
      </c>
      <c r="F38">
        <v>16000</v>
      </c>
    </row>
    <row r="39" spans="3:6">
      <c r="C39" s="2">
        <v>42574</v>
      </c>
      <c r="D39" s="4" t="s">
        <v>298</v>
      </c>
      <c r="F39">
        <v>30000</v>
      </c>
    </row>
    <row r="40" spans="3:6">
      <c r="C40" s="2">
        <v>42574</v>
      </c>
      <c r="D40" s="4" t="s">
        <v>163</v>
      </c>
      <c r="F40">
        <v>6000</v>
      </c>
    </row>
    <row r="41" spans="3:6">
      <c r="C41" s="2">
        <v>42574</v>
      </c>
      <c r="D41" s="4" t="s">
        <v>299</v>
      </c>
      <c r="F41">
        <v>15000</v>
      </c>
    </row>
    <row r="42" spans="3:6">
      <c r="C42" s="2">
        <v>42575</v>
      </c>
      <c r="D42" s="4" t="s">
        <v>7</v>
      </c>
      <c r="E42" s="4">
        <v>112000</v>
      </c>
    </row>
    <row r="43" spans="3:6">
      <c r="C43" s="2">
        <v>42576</v>
      </c>
      <c r="D43" s="4" t="s">
        <v>7</v>
      </c>
      <c r="E43" s="4">
        <v>128000</v>
      </c>
    </row>
    <row r="44" spans="3:6">
      <c r="C44" s="2">
        <v>42577</v>
      </c>
      <c r="D44" s="4" t="s">
        <v>7</v>
      </c>
      <c r="E44" s="4">
        <v>128000</v>
      </c>
    </row>
    <row r="45" spans="3:6">
      <c r="C45" s="2">
        <v>42578</v>
      </c>
      <c r="D45" s="4" t="s">
        <v>7</v>
      </c>
      <c r="E45" s="4">
        <v>128000</v>
      </c>
    </row>
    <row r="46" spans="3:6">
      <c r="C46" s="2">
        <v>42579</v>
      </c>
      <c r="D46" s="4" t="s">
        <v>7</v>
      </c>
      <c r="E46" s="4">
        <v>128000</v>
      </c>
    </row>
    <row r="47" spans="3:6">
      <c r="C47" s="2">
        <v>42580</v>
      </c>
      <c r="D47" s="4" t="s">
        <v>94</v>
      </c>
      <c r="F47" s="4">
        <v>16000</v>
      </c>
    </row>
    <row r="48" spans="3:6">
      <c r="C48" s="2">
        <v>42580</v>
      </c>
      <c r="D48" s="4" t="s">
        <v>280</v>
      </c>
      <c r="F48" s="4">
        <v>140000</v>
      </c>
    </row>
    <row r="49" spans="3:8">
      <c r="C49" s="2">
        <v>42580</v>
      </c>
      <c r="D49" s="4" t="s">
        <v>33</v>
      </c>
      <c r="F49" s="4">
        <v>65000</v>
      </c>
    </row>
    <row r="50" spans="3:8">
      <c r="C50" s="2">
        <v>42580</v>
      </c>
      <c r="D50" s="4" t="s">
        <v>169</v>
      </c>
      <c r="E50" s="4"/>
      <c r="F50" s="4">
        <v>22000</v>
      </c>
    </row>
    <row r="51" spans="3:8">
      <c r="C51" s="2">
        <v>42580</v>
      </c>
      <c r="D51" s="4" t="s">
        <v>300</v>
      </c>
      <c r="E51" s="4"/>
      <c r="F51" s="4">
        <v>140000</v>
      </c>
    </row>
    <row r="52" spans="3:8">
      <c r="C52" s="2">
        <v>42581</v>
      </c>
      <c r="D52" s="4" t="s">
        <v>7</v>
      </c>
      <c r="E52" s="4">
        <v>128000</v>
      </c>
    </row>
    <row r="53" spans="3:8">
      <c r="C53" s="2">
        <v>42582</v>
      </c>
      <c r="D53" s="4" t="s">
        <v>7</v>
      </c>
      <c r="E53" s="4">
        <v>112000</v>
      </c>
    </row>
    <row r="54" spans="3:8">
      <c r="C54" s="2">
        <v>42582</v>
      </c>
      <c r="D54" s="4" t="s">
        <v>103</v>
      </c>
      <c r="E54" s="4"/>
      <c r="F54" s="4">
        <v>1988000</v>
      </c>
    </row>
    <row r="55" spans="3:8">
      <c r="C55" t="s">
        <v>14</v>
      </c>
      <c r="E55">
        <f>SUM(E9:E53)</f>
        <v>3208000</v>
      </c>
      <c r="F55">
        <f>SUM(F9:F54)</f>
        <v>3208000</v>
      </c>
      <c r="H55">
        <f>E55-F55</f>
        <v>0</v>
      </c>
    </row>
    <row r="57" spans="3:8">
      <c r="C57" s="4" t="s">
        <v>188</v>
      </c>
      <c r="E57">
        <f>SUM(E9:E53)</f>
        <v>3208000</v>
      </c>
      <c r="F57">
        <f>SUM(F9:F53)</f>
        <v>1220000</v>
      </c>
      <c r="H57">
        <f>E57-F57</f>
        <v>1988000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26" workbookViewId="0">
      <selection activeCell="F58" sqref="F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42583</v>
      </c>
      <c r="D9" t="s">
        <v>7</v>
      </c>
      <c r="E9">
        <v>128000</v>
      </c>
    </row>
    <row r="10" spans="2:11">
      <c r="C10" s="2">
        <v>42584</v>
      </c>
      <c r="D10" t="s">
        <v>7</v>
      </c>
      <c r="E10">
        <v>128000</v>
      </c>
    </row>
    <row r="11" spans="2:11">
      <c r="C11" s="2">
        <v>42585</v>
      </c>
      <c r="D11" t="s">
        <v>7</v>
      </c>
      <c r="E11">
        <v>128000</v>
      </c>
    </row>
    <row r="12" spans="2:11">
      <c r="C12" s="2">
        <v>42586</v>
      </c>
      <c r="D12" t="s">
        <v>94</v>
      </c>
      <c r="F12">
        <v>16000</v>
      </c>
    </row>
    <row r="13" spans="2:11">
      <c r="C13" s="2">
        <v>42586</v>
      </c>
      <c r="D13" t="s">
        <v>300</v>
      </c>
      <c r="F13">
        <v>140000</v>
      </c>
    </row>
    <row r="14" spans="2:11">
      <c r="C14" s="2">
        <v>42587</v>
      </c>
      <c r="D14" t="s">
        <v>7</v>
      </c>
      <c r="E14">
        <v>128000</v>
      </c>
    </row>
    <row r="15" spans="2:11">
      <c r="C15" s="2">
        <v>42588</v>
      </c>
      <c r="D15" t="s">
        <v>7</v>
      </c>
      <c r="E15">
        <v>128000</v>
      </c>
    </row>
    <row r="16" spans="2:11">
      <c r="C16" s="2">
        <v>42589</v>
      </c>
      <c r="D16" t="s">
        <v>7</v>
      </c>
      <c r="E16">
        <v>112000</v>
      </c>
    </row>
    <row r="17" spans="3:6">
      <c r="C17" s="2">
        <v>42590</v>
      </c>
      <c r="D17" s="4" t="s">
        <v>7</v>
      </c>
      <c r="E17" s="4">
        <v>128000</v>
      </c>
    </row>
    <row r="18" spans="3:6">
      <c r="C18" s="2">
        <v>42591</v>
      </c>
      <c r="D18" s="4" t="s">
        <v>7</v>
      </c>
      <c r="E18" s="4">
        <v>128000</v>
      </c>
    </row>
    <row r="19" spans="3:6">
      <c r="C19" s="2">
        <v>42592</v>
      </c>
      <c r="D19" t="s">
        <v>94</v>
      </c>
      <c r="F19">
        <v>16000</v>
      </c>
    </row>
    <row r="20" spans="3:6">
      <c r="C20" s="2">
        <v>42592</v>
      </c>
      <c r="D20" t="s">
        <v>31</v>
      </c>
      <c r="F20">
        <v>452000</v>
      </c>
    </row>
    <row r="21" spans="3:6">
      <c r="C21" s="2">
        <v>42592</v>
      </c>
      <c r="D21" t="s">
        <v>69</v>
      </c>
      <c r="F21">
        <v>82000</v>
      </c>
    </row>
    <row r="22" spans="3:6">
      <c r="C22" s="2">
        <v>42592</v>
      </c>
      <c r="D22" t="s">
        <v>18</v>
      </c>
      <c r="F22">
        <v>44000</v>
      </c>
    </row>
    <row r="23" spans="3:6">
      <c r="C23" s="2">
        <v>42592</v>
      </c>
      <c r="D23" t="s">
        <v>301</v>
      </c>
      <c r="F23">
        <v>220000</v>
      </c>
    </row>
    <row r="24" spans="3:6">
      <c r="C24" s="2">
        <v>42592</v>
      </c>
      <c r="D24" t="s">
        <v>302</v>
      </c>
      <c r="F24">
        <v>90000</v>
      </c>
    </row>
    <row r="25" spans="3:6">
      <c r="C25" s="2">
        <v>42593</v>
      </c>
      <c r="D25" s="4" t="s">
        <v>7</v>
      </c>
      <c r="E25" s="4">
        <v>128000</v>
      </c>
    </row>
    <row r="26" spans="3:6">
      <c r="C26" s="2">
        <v>42594</v>
      </c>
      <c r="D26" s="4" t="s">
        <v>7</v>
      </c>
      <c r="E26" s="4">
        <v>128000</v>
      </c>
    </row>
    <row r="27" spans="3:6">
      <c r="C27" s="2">
        <v>42595</v>
      </c>
      <c r="D27" s="4" t="s">
        <v>7</v>
      </c>
      <c r="E27" s="4">
        <v>128000</v>
      </c>
    </row>
    <row r="28" spans="3:6">
      <c r="C28" s="2">
        <v>42596</v>
      </c>
      <c r="D28" s="4" t="s">
        <v>7</v>
      </c>
      <c r="E28" s="4">
        <v>112000</v>
      </c>
    </row>
    <row r="29" spans="3:6">
      <c r="C29" s="2">
        <v>42597</v>
      </c>
      <c r="D29" s="4" t="s">
        <v>7</v>
      </c>
      <c r="E29" s="4">
        <v>112000</v>
      </c>
    </row>
    <row r="30" spans="3:6">
      <c r="C30" s="2">
        <v>42598</v>
      </c>
      <c r="D30" s="4" t="s">
        <v>94</v>
      </c>
      <c r="F30">
        <v>16000</v>
      </c>
    </row>
    <row r="31" spans="3:6">
      <c r="C31" s="2">
        <v>42599</v>
      </c>
      <c r="D31" s="4" t="s">
        <v>303</v>
      </c>
      <c r="E31" s="4">
        <v>46000</v>
      </c>
    </row>
    <row r="32" spans="3:6">
      <c r="C32" s="2">
        <v>42599</v>
      </c>
      <c r="D32" s="4" t="s">
        <v>46</v>
      </c>
      <c r="E32" s="4">
        <v>64000</v>
      </c>
    </row>
    <row r="33" spans="3:6">
      <c r="C33" s="2">
        <v>42600</v>
      </c>
      <c r="D33" s="4" t="s">
        <v>7</v>
      </c>
      <c r="E33" s="4">
        <v>128000</v>
      </c>
    </row>
    <row r="34" spans="3:6">
      <c r="C34" s="2">
        <v>42601</v>
      </c>
      <c r="D34" s="4" t="s">
        <v>7</v>
      </c>
      <c r="E34" s="4">
        <v>128000</v>
      </c>
    </row>
    <row r="35" spans="3:6">
      <c r="C35" s="2">
        <v>42602</v>
      </c>
      <c r="D35" s="4" t="s">
        <v>7</v>
      </c>
      <c r="E35" s="4">
        <v>128000</v>
      </c>
    </row>
    <row r="36" spans="3:6">
      <c r="C36" s="2">
        <v>42603</v>
      </c>
      <c r="D36" s="4" t="s">
        <v>7</v>
      </c>
      <c r="E36" s="4">
        <v>112000</v>
      </c>
    </row>
    <row r="37" spans="3:6">
      <c r="C37" s="2">
        <v>42604</v>
      </c>
      <c r="D37" s="4" t="s">
        <v>94</v>
      </c>
      <c r="F37">
        <v>16000</v>
      </c>
    </row>
    <row r="38" spans="3:6">
      <c r="C38" s="2">
        <v>42604</v>
      </c>
      <c r="D38" s="4" t="s">
        <v>304</v>
      </c>
      <c r="F38">
        <v>50000</v>
      </c>
    </row>
    <row r="39" spans="3:6">
      <c r="C39" s="2">
        <v>42604</v>
      </c>
      <c r="D39" s="4" t="s">
        <v>305</v>
      </c>
      <c r="F39">
        <v>33000</v>
      </c>
    </row>
    <row r="40" spans="3:6">
      <c r="C40" s="2">
        <v>42604</v>
      </c>
      <c r="D40" s="4" t="s">
        <v>306</v>
      </c>
      <c r="F40">
        <v>10000</v>
      </c>
    </row>
    <row r="41" spans="3:6">
      <c r="C41" s="2">
        <v>42604</v>
      </c>
      <c r="D41" s="4" t="s">
        <v>307</v>
      </c>
      <c r="F41">
        <v>50000</v>
      </c>
    </row>
    <row r="42" spans="3:6">
      <c r="C42" s="2">
        <v>42605</v>
      </c>
      <c r="D42" s="4" t="s">
        <v>7</v>
      </c>
      <c r="E42" s="4">
        <v>128000</v>
      </c>
    </row>
    <row r="43" spans="3:6">
      <c r="C43" s="2">
        <v>42606</v>
      </c>
      <c r="D43" s="4" t="s">
        <v>7</v>
      </c>
      <c r="E43" s="4">
        <v>128000</v>
      </c>
    </row>
    <row r="44" spans="3:6">
      <c r="C44" s="2">
        <v>42607</v>
      </c>
      <c r="D44" s="4" t="s">
        <v>7</v>
      </c>
      <c r="E44" s="4">
        <v>128000</v>
      </c>
    </row>
    <row r="45" spans="3:6">
      <c r="C45" s="2">
        <v>42608</v>
      </c>
      <c r="D45" s="4" t="s">
        <v>7</v>
      </c>
      <c r="E45" s="4">
        <v>128000</v>
      </c>
    </row>
    <row r="46" spans="3:6">
      <c r="C46" s="2">
        <v>42609</v>
      </c>
      <c r="D46" s="4" t="s">
        <v>7</v>
      </c>
      <c r="E46" s="4">
        <v>128000</v>
      </c>
    </row>
    <row r="47" spans="3:6">
      <c r="C47" s="2">
        <v>42610</v>
      </c>
      <c r="D47" s="4" t="s">
        <v>94</v>
      </c>
      <c r="F47">
        <v>16000</v>
      </c>
    </row>
    <row r="48" spans="3:6">
      <c r="C48" s="2">
        <v>42610</v>
      </c>
      <c r="D48" s="4" t="s">
        <v>308</v>
      </c>
      <c r="F48">
        <v>130000</v>
      </c>
    </row>
    <row r="49" spans="3:8">
      <c r="C49" s="2">
        <v>42610</v>
      </c>
      <c r="D49" s="4" t="s">
        <v>309</v>
      </c>
      <c r="F49">
        <v>122000</v>
      </c>
    </row>
    <row r="50" spans="3:8">
      <c r="C50" s="2">
        <v>42610</v>
      </c>
      <c r="D50" s="4" t="s">
        <v>107</v>
      </c>
      <c r="F50">
        <v>130000</v>
      </c>
    </row>
    <row r="51" spans="3:8">
      <c r="C51" s="2">
        <v>42610</v>
      </c>
      <c r="D51" s="4" t="s">
        <v>310</v>
      </c>
      <c r="F51">
        <v>18000</v>
      </c>
    </row>
    <row r="52" spans="3:8">
      <c r="C52" s="2">
        <v>42611</v>
      </c>
      <c r="D52" s="4" t="s">
        <v>7</v>
      </c>
      <c r="E52" s="4">
        <v>128000</v>
      </c>
    </row>
    <row r="53" spans="3:8">
      <c r="C53" s="2">
        <v>42612</v>
      </c>
      <c r="D53" s="4" t="s">
        <v>7</v>
      </c>
      <c r="E53" s="4">
        <v>128000</v>
      </c>
    </row>
    <row r="54" spans="3:8">
      <c r="C54" s="2">
        <v>42613</v>
      </c>
      <c r="D54" s="4" t="s">
        <v>108</v>
      </c>
      <c r="E54" s="4"/>
      <c r="F54">
        <v>1467000</v>
      </c>
    </row>
    <row r="55" spans="3:8">
      <c r="C55" t="s">
        <v>14</v>
      </c>
      <c r="E55">
        <f>SUM(E9:E54)</f>
        <v>3118000</v>
      </c>
      <c r="F55">
        <f>SUM(F9:F54)</f>
        <v>3118000</v>
      </c>
      <c r="H55">
        <f>E55-F55</f>
        <v>0</v>
      </c>
    </row>
    <row r="57" spans="3:8">
      <c r="C57" s="4" t="s">
        <v>188</v>
      </c>
      <c r="E57">
        <f>SUM(E9:E54)</f>
        <v>3118000</v>
      </c>
      <c r="F57">
        <f>SUM(F9:F53)</f>
        <v>1651000</v>
      </c>
      <c r="H57">
        <f>E57-F57</f>
        <v>1467000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49" workbookViewId="0">
      <selection activeCell="D23" sqref="D23:F2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42613</v>
      </c>
      <c r="D9" t="s">
        <v>311</v>
      </c>
      <c r="E9">
        <v>40000</v>
      </c>
    </row>
    <row r="10" spans="2:11">
      <c r="C10" s="2">
        <v>42613</v>
      </c>
      <c r="D10" t="s">
        <v>46</v>
      </c>
      <c r="E10">
        <v>64000</v>
      </c>
    </row>
    <row r="11" spans="2:11">
      <c r="C11" s="2">
        <v>42614</v>
      </c>
      <c r="D11" t="s">
        <v>7</v>
      </c>
      <c r="E11">
        <v>128000</v>
      </c>
    </row>
    <row r="12" spans="2:11">
      <c r="C12" s="2">
        <v>42615</v>
      </c>
      <c r="D12" t="s">
        <v>94</v>
      </c>
      <c r="F12">
        <v>16000</v>
      </c>
    </row>
    <row r="13" spans="2:11">
      <c r="C13" s="2">
        <v>42616</v>
      </c>
      <c r="D13" t="s">
        <v>7</v>
      </c>
      <c r="E13">
        <v>128000</v>
      </c>
    </row>
    <row r="14" spans="2:11">
      <c r="C14" s="2">
        <v>42617</v>
      </c>
      <c r="D14" s="4" t="s">
        <v>7</v>
      </c>
      <c r="E14" s="4">
        <v>112000</v>
      </c>
    </row>
    <row r="15" spans="2:11">
      <c r="C15" s="2">
        <v>42618</v>
      </c>
      <c r="D15" s="4" t="s">
        <v>7</v>
      </c>
      <c r="E15" s="4">
        <v>128000</v>
      </c>
    </row>
    <row r="16" spans="2:11">
      <c r="C16" s="2">
        <v>42619</v>
      </c>
      <c r="D16" s="4" t="s">
        <v>7</v>
      </c>
      <c r="E16" s="4">
        <v>128000</v>
      </c>
    </row>
    <row r="17" spans="3:6">
      <c r="C17" s="2">
        <v>42620</v>
      </c>
      <c r="D17" s="4" t="s">
        <v>7</v>
      </c>
      <c r="E17" s="4">
        <v>128000</v>
      </c>
    </row>
    <row r="18" spans="3:6">
      <c r="C18" s="2">
        <v>42621</v>
      </c>
      <c r="D18" s="4" t="s">
        <v>94</v>
      </c>
      <c r="E18" s="4"/>
      <c r="F18">
        <v>16000</v>
      </c>
    </row>
    <row r="19" spans="3:6">
      <c r="C19" s="2">
        <v>42621</v>
      </c>
      <c r="D19" s="4" t="s">
        <v>312</v>
      </c>
      <c r="E19" s="4"/>
      <c r="F19">
        <v>110000</v>
      </c>
    </row>
    <row r="20" spans="3:6">
      <c r="C20" s="2">
        <v>42621</v>
      </c>
      <c r="D20" s="4" t="s">
        <v>313</v>
      </c>
      <c r="E20" s="4"/>
      <c r="F20">
        <v>70000</v>
      </c>
    </row>
    <row r="21" spans="3:6">
      <c r="C21" s="2">
        <v>42621</v>
      </c>
      <c r="D21" s="4" t="s">
        <v>314</v>
      </c>
      <c r="E21" s="4"/>
      <c r="F21">
        <v>6000</v>
      </c>
    </row>
    <row r="22" spans="3:6">
      <c r="C22" s="2">
        <v>42621</v>
      </c>
      <c r="D22" s="4" t="s">
        <v>315</v>
      </c>
      <c r="E22" s="4"/>
      <c r="F22">
        <v>10000</v>
      </c>
    </row>
    <row r="23" spans="3:6">
      <c r="C23" s="2">
        <v>42621</v>
      </c>
      <c r="D23" s="4" t="s">
        <v>207</v>
      </c>
      <c r="E23" s="4"/>
      <c r="F23">
        <v>452000</v>
      </c>
    </row>
    <row r="24" spans="3:6">
      <c r="C24" s="2">
        <v>42621</v>
      </c>
      <c r="D24" t="s">
        <v>69</v>
      </c>
      <c r="F24">
        <v>82000</v>
      </c>
    </row>
    <row r="25" spans="3:6">
      <c r="C25" s="2">
        <v>42621</v>
      </c>
      <c r="D25" t="s">
        <v>18</v>
      </c>
      <c r="F25">
        <v>44000</v>
      </c>
    </row>
    <row r="26" spans="3:6">
      <c r="C26" s="2">
        <v>42622</v>
      </c>
      <c r="D26" s="4" t="s">
        <v>7</v>
      </c>
      <c r="E26" s="4">
        <v>128000</v>
      </c>
    </row>
    <row r="27" spans="3:6">
      <c r="C27" s="2">
        <v>42623</v>
      </c>
      <c r="D27" s="4" t="s">
        <v>7</v>
      </c>
      <c r="E27" s="4">
        <v>128000</v>
      </c>
    </row>
    <row r="28" spans="3:6">
      <c r="C28" s="2">
        <v>42624</v>
      </c>
      <c r="D28" s="4" t="s">
        <v>7</v>
      </c>
      <c r="E28" s="4">
        <v>112000</v>
      </c>
    </row>
    <row r="29" spans="3:6">
      <c r="C29" s="2">
        <v>42625</v>
      </c>
      <c r="D29" s="4" t="s">
        <v>7</v>
      </c>
      <c r="E29" s="4">
        <v>128000</v>
      </c>
    </row>
    <row r="30" spans="3:6">
      <c r="C30" s="2">
        <v>42626</v>
      </c>
      <c r="D30" s="4" t="s">
        <v>7</v>
      </c>
      <c r="E30" s="4">
        <v>128000</v>
      </c>
    </row>
    <row r="31" spans="3:6">
      <c r="C31" s="2">
        <v>42627</v>
      </c>
      <c r="D31" s="4" t="s">
        <v>94</v>
      </c>
      <c r="F31">
        <v>16000</v>
      </c>
    </row>
    <row r="32" spans="3:6">
      <c r="C32" s="2">
        <v>42628</v>
      </c>
      <c r="D32" s="4" t="s">
        <v>7</v>
      </c>
      <c r="E32" s="4">
        <v>128000</v>
      </c>
    </row>
    <row r="33" spans="3:6">
      <c r="C33" s="2">
        <v>42629</v>
      </c>
      <c r="D33" s="4" t="s">
        <v>7</v>
      </c>
      <c r="E33" s="4">
        <v>128000</v>
      </c>
    </row>
    <row r="34" spans="3:6">
      <c r="C34" s="2">
        <v>42630</v>
      </c>
      <c r="D34" s="4" t="s">
        <v>7</v>
      </c>
      <c r="E34" s="4">
        <v>128000</v>
      </c>
    </row>
    <row r="35" spans="3:6">
      <c r="C35" s="2">
        <v>42631</v>
      </c>
      <c r="D35" s="4" t="s">
        <v>7</v>
      </c>
      <c r="E35" s="4">
        <v>112000</v>
      </c>
    </row>
    <row r="36" spans="3:6">
      <c r="C36" s="2">
        <v>42631</v>
      </c>
      <c r="D36" s="4" t="s">
        <v>316</v>
      </c>
      <c r="E36" s="4"/>
      <c r="F36">
        <v>60000</v>
      </c>
    </row>
    <row r="37" spans="3:6">
      <c r="C37" s="2">
        <v>42631</v>
      </c>
      <c r="D37" s="4" t="s">
        <v>189</v>
      </c>
      <c r="E37" s="4"/>
      <c r="F37">
        <v>67000</v>
      </c>
    </row>
    <row r="38" spans="3:6">
      <c r="C38" s="2">
        <v>42631</v>
      </c>
      <c r="D38" s="4" t="s">
        <v>317</v>
      </c>
      <c r="E38" s="4"/>
      <c r="F38">
        <v>10000</v>
      </c>
    </row>
    <row r="39" spans="3:6">
      <c r="C39" s="2">
        <v>42631</v>
      </c>
      <c r="D39" s="4" t="s">
        <v>318</v>
      </c>
      <c r="E39" s="4"/>
      <c r="F39">
        <v>100000</v>
      </c>
    </row>
    <row r="40" spans="3:6">
      <c r="C40" s="2">
        <v>42631</v>
      </c>
      <c r="D40" s="4" t="s">
        <v>319</v>
      </c>
      <c r="E40" s="4"/>
      <c r="F40">
        <v>68000</v>
      </c>
    </row>
    <row r="41" spans="3:6">
      <c r="C41" s="2">
        <v>42632</v>
      </c>
      <c r="D41" s="4" t="s">
        <v>7</v>
      </c>
      <c r="E41" s="4">
        <v>128000</v>
      </c>
    </row>
    <row r="42" spans="3:6">
      <c r="C42" s="2">
        <v>42633</v>
      </c>
      <c r="D42" s="4" t="s">
        <v>94</v>
      </c>
      <c r="F42">
        <v>15000</v>
      </c>
    </row>
    <row r="43" spans="3:6">
      <c r="C43" s="2">
        <v>42633</v>
      </c>
      <c r="D43" s="4" t="s">
        <v>320</v>
      </c>
      <c r="F43">
        <v>100000</v>
      </c>
    </row>
    <row r="44" spans="3:6">
      <c r="C44" s="2">
        <v>42633</v>
      </c>
      <c r="D44" s="4" t="s">
        <v>321</v>
      </c>
      <c r="F44">
        <v>35000</v>
      </c>
    </row>
    <row r="45" spans="3:6">
      <c r="C45" s="2">
        <v>42633</v>
      </c>
      <c r="D45" s="4" t="s">
        <v>314</v>
      </c>
      <c r="F45">
        <v>0</v>
      </c>
    </row>
    <row r="46" spans="3:6">
      <c r="C46" s="2">
        <v>42634</v>
      </c>
      <c r="D46" s="4" t="s">
        <v>7</v>
      </c>
      <c r="E46" s="4">
        <v>128000</v>
      </c>
    </row>
    <row r="47" spans="3:6">
      <c r="C47" s="2">
        <v>42635</v>
      </c>
      <c r="D47" s="4" t="s">
        <v>7</v>
      </c>
      <c r="E47" s="4">
        <v>128000</v>
      </c>
    </row>
    <row r="48" spans="3:6">
      <c r="C48" s="2">
        <v>42636</v>
      </c>
      <c r="D48" s="4" t="s">
        <v>7</v>
      </c>
      <c r="E48" s="4">
        <v>128000</v>
      </c>
    </row>
    <row r="49" spans="3:8">
      <c r="C49" s="2">
        <v>42637</v>
      </c>
      <c r="D49" s="4" t="s">
        <v>7</v>
      </c>
      <c r="E49" s="4">
        <v>128000</v>
      </c>
    </row>
    <row r="50" spans="3:8">
      <c r="C50" s="2">
        <v>42638</v>
      </c>
      <c r="D50" s="4" t="s">
        <v>7</v>
      </c>
      <c r="E50" s="4">
        <v>112000</v>
      </c>
    </row>
    <row r="51" spans="3:8">
      <c r="C51" s="2">
        <v>42639</v>
      </c>
      <c r="D51" s="4" t="s">
        <v>94</v>
      </c>
      <c r="F51">
        <v>16000</v>
      </c>
    </row>
    <row r="52" spans="3:8">
      <c r="C52" s="2">
        <v>42639</v>
      </c>
      <c r="D52" s="4" t="s">
        <v>316</v>
      </c>
      <c r="F52">
        <v>15000</v>
      </c>
    </row>
    <row r="53" spans="3:8">
      <c r="C53" s="2">
        <v>42639</v>
      </c>
      <c r="D53" s="4" t="s">
        <v>259</v>
      </c>
      <c r="F53">
        <v>140000</v>
      </c>
    </row>
    <row r="54" spans="3:8">
      <c r="C54" s="2">
        <v>42639</v>
      </c>
      <c r="D54" s="4" t="s">
        <v>322</v>
      </c>
      <c r="F54">
        <v>10000</v>
      </c>
    </row>
    <row r="55" spans="3:8">
      <c r="C55" s="2">
        <v>42640</v>
      </c>
      <c r="D55" s="4" t="s">
        <v>7</v>
      </c>
      <c r="E55" s="4">
        <v>128000</v>
      </c>
    </row>
    <row r="56" spans="3:8">
      <c r="C56" s="2">
        <v>42641</v>
      </c>
      <c r="D56" s="4" t="s">
        <v>7</v>
      </c>
      <c r="E56" s="4">
        <v>128000</v>
      </c>
    </row>
    <row r="57" spans="3:8">
      <c r="C57" s="2">
        <v>42642</v>
      </c>
      <c r="D57" s="4" t="s">
        <v>7</v>
      </c>
      <c r="E57" s="4">
        <v>128000</v>
      </c>
    </row>
    <row r="58" spans="3:8">
      <c r="C58" s="2">
        <v>42643</v>
      </c>
      <c r="D58" s="4" t="s">
        <v>7</v>
      </c>
      <c r="E58" s="4">
        <v>128000</v>
      </c>
    </row>
    <row r="59" spans="3:8">
      <c r="C59" s="2">
        <v>42643</v>
      </c>
      <c r="D59" s="4" t="s">
        <v>323</v>
      </c>
      <c r="E59" s="4"/>
      <c r="F59">
        <v>1782000</v>
      </c>
    </row>
    <row r="60" spans="3:8">
      <c r="C60" t="s">
        <v>14</v>
      </c>
      <c r="E60">
        <f>SUM(E9:E58)</f>
        <v>3240000</v>
      </c>
      <c r="F60">
        <f>SUM(F9:F59)</f>
        <v>3240000</v>
      </c>
      <c r="H60">
        <f>E60-F60</f>
        <v>0</v>
      </c>
    </row>
    <row r="62" spans="3:8">
      <c r="C62" s="4" t="s">
        <v>188</v>
      </c>
      <c r="E62">
        <f>SUM(E9:E58)</f>
        <v>3240000</v>
      </c>
      <c r="F62">
        <f>SUM(F9:F58)</f>
        <v>1458000</v>
      </c>
      <c r="H62">
        <f>E62-F62</f>
        <v>1782000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opLeftCell="A30" workbookViewId="0">
      <selection activeCell="F56" sqref="F5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82000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42644</v>
      </c>
      <c r="D9" t="s">
        <v>94</v>
      </c>
      <c r="F9">
        <v>16000</v>
      </c>
    </row>
    <row r="10" spans="2:11">
      <c r="C10" s="2">
        <v>42645</v>
      </c>
      <c r="D10" t="s">
        <v>7</v>
      </c>
      <c r="E10">
        <v>112000</v>
      </c>
    </row>
    <row r="11" spans="2:11">
      <c r="C11" s="2">
        <v>42646</v>
      </c>
      <c r="D11" t="s">
        <v>7</v>
      </c>
      <c r="E11">
        <v>128000</v>
      </c>
    </row>
    <row r="12" spans="2:11">
      <c r="C12" s="2">
        <v>42647</v>
      </c>
      <c r="D12" t="s">
        <v>7</v>
      </c>
      <c r="E12">
        <v>128000</v>
      </c>
    </row>
    <row r="13" spans="2:11">
      <c r="C13" s="2">
        <v>42648</v>
      </c>
      <c r="D13" t="s">
        <v>7</v>
      </c>
      <c r="E13">
        <v>128000</v>
      </c>
    </row>
    <row r="14" spans="2:11">
      <c r="C14" s="2">
        <v>42649</v>
      </c>
      <c r="D14" t="s">
        <v>7</v>
      </c>
      <c r="E14">
        <v>128000</v>
      </c>
    </row>
    <row r="15" spans="2:11">
      <c r="C15" s="2">
        <v>42650</v>
      </c>
      <c r="D15" s="4" t="s">
        <v>94</v>
      </c>
      <c r="E15" s="4"/>
      <c r="F15">
        <v>0</v>
      </c>
    </row>
    <row r="16" spans="2:11">
      <c r="C16" s="2">
        <v>42650</v>
      </c>
      <c r="D16" t="s">
        <v>69</v>
      </c>
      <c r="F16">
        <v>82000</v>
      </c>
    </row>
    <row r="17" spans="3:6">
      <c r="C17" s="2">
        <v>42650</v>
      </c>
      <c r="D17" t="s">
        <v>18</v>
      </c>
      <c r="F17">
        <v>44000</v>
      </c>
    </row>
    <row r="18" spans="3:6">
      <c r="C18" s="2">
        <v>42650</v>
      </c>
      <c r="D18" t="s">
        <v>324</v>
      </c>
      <c r="F18">
        <v>70000</v>
      </c>
    </row>
    <row r="19" spans="3:6">
      <c r="C19" s="2">
        <v>42650</v>
      </c>
      <c r="D19" s="4" t="s">
        <v>207</v>
      </c>
      <c r="E19" s="4"/>
      <c r="F19">
        <v>452000</v>
      </c>
    </row>
    <row r="20" spans="3:6">
      <c r="C20" s="2">
        <v>42651</v>
      </c>
      <c r="D20" s="4" t="s">
        <v>7</v>
      </c>
      <c r="E20" s="4">
        <v>128000</v>
      </c>
    </row>
    <row r="21" spans="3:6">
      <c r="C21" s="2">
        <v>42652</v>
      </c>
      <c r="D21" s="4" t="s">
        <v>7</v>
      </c>
      <c r="E21" s="4">
        <v>112000</v>
      </c>
    </row>
    <row r="22" spans="3:6">
      <c r="C22" s="2">
        <v>42653</v>
      </c>
      <c r="D22" s="4" t="s">
        <v>7</v>
      </c>
      <c r="E22" s="4">
        <v>128000</v>
      </c>
    </row>
    <row r="23" spans="3:6">
      <c r="C23" s="2">
        <v>42654</v>
      </c>
      <c r="D23" s="4" t="s">
        <v>7</v>
      </c>
      <c r="E23" s="4">
        <v>128000</v>
      </c>
    </row>
    <row r="24" spans="3:6">
      <c r="C24" s="2">
        <v>42655</v>
      </c>
      <c r="D24" s="4" t="s">
        <v>7</v>
      </c>
      <c r="E24" s="4">
        <v>128000</v>
      </c>
    </row>
    <row r="25" spans="3:6">
      <c r="C25" s="2">
        <v>42656</v>
      </c>
      <c r="D25" s="4" t="s">
        <v>94</v>
      </c>
      <c r="E25" s="4"/>
      <c r="F25">
        <v>16000</v>
      </c>
    </row>
    <row r="26" spans="3:6">
      <c r="C26" s="2">
        <v>42657</v>
      </c>
      <c r="D26" s="4" t="s">
        <v>7</v>
      </c>
      <c r="E26" s="4">
        <v>128000</v>
      </c>
    </row>
    <row r="27" spans="3:6">
      <c r="C27" s="2">
        <v>42658</v>
      </c>
      <c r="D27" s="4" t="s">
        <v>325</v>
      </c>
      <c r="E27" s="4">
        <v>100000</v>
      </c>
    </row>
    <row r="28" spans="3:6">
      <c r="C28" s="2">
        <v>42659</v>
      </c>
      <c r="D28" s="4" t="s">
        <v>7</v>
      </c>
      <c r="E28" s="4">
        <v>112000</v>
      </c>
    </row>
    <row r="29" spans="3:6">
      <c r="C29" s="2">
        <v>42660</v>
      </c>
      <c r="D29" s="4" t="s">
        <v>7</v>
      </c>
      <c r="E29" s="4">
        <v>112000</v>
      </c>
    </row>
    <row r="30" spans="3:6">
      <c r="C30" s="2">
        <v>42661</v>
      </c>
      <c r="D30" s="4" t="s">
        <v>7</v>
      </c>
      <c r="E30" s="4">
        <v>128000</v>
      </c>
    </row>
    <row r="31" spans="3:6">
      <c r="C31" s="2">
        <v>42662</v>
      </c>
      <c r="D31" s="4" t="s">
        <v>94</v>
      </c>
      <c r="F31">
        <v>16000</v>
      </c>
    </row>
    <row r="32" spans="3:6">
      <c r="C32" s="2">
        <v>42662</v>
      </c>
      <c r="D32" s="4" t="s">
        <v>326</v>
      </c>
      <c r="F32">
        <v>270000</v>
      </c>
    </row>
    <row r="33" spans="3:6">
      <c r="C33" s="2">
        <v>42662</v>
      </c>
      <c r="D33" s="4" t="s">
        <v>314</v>
      </c>
      <c r="F33">
        <v>6000</v>
      </c>
    </row>
    <row r="34" spans="3:6">
      <c r="C34" s="2">
        <v>42662</v>
      </c>
      <c r="D34" s="4" t="s">
        <v>189</v>
      </c>
      <c r="F34">
        <v>70000</v>
      </c>
    </row>
    <row r="35" spans="3:6">
      <c r="C35" s="2">
        <v>42663</v>
      </c>
      <c r="D35" s="4" t="s">
        <v>7</v>
      </c>
      <c r="E35" s="4">
        <v>128000</v>
      </c>
    </row>
    <row r="36" spans="3:6">
      <c r="C36" s="2">
        <v>42664</v>
      </c>
      <c r="D36" s="4" t="s">
        <v>7</v>
      </c>
      <c r="E36" s="4">
        <v>128000</v>
      </c>
    </row>
    <row r="37" spans="3:6">
      <c r="C37" s="2">
        <v>42665</v>
      </c>
      <c r="D37" s="4" t="s">
        <v>7</v>
      </c>
      <c r="E37" s="4">
        <v>128000</v>
      </c>
    </row>
    <row r="38" spans="3:6">
      <c r="C38" s="2">
        <v>42666</v>
      </c>
      <c r="D38" s="4" t="s">
        <v>7</v>
      </c>
      <c r="E38" s="4">
        <v>112000</v>
      </c>
    </row>
    <row r="39" spans="3:6">
      <c r="C39" s="2">
        <v>42667</v>
      </c>
      <c r="D39" s="4" t="s">
        <v>7</v>
      </c>
      <c r="E39" s="4">
        <v>128000</v>
      </c>
    </row>
    <row r="40" spans="3:6">
      <c r="C40" s="2">
        <v>42668</v>
      </c>
      <c r="D40" s="4" t="s">
        <v>94</v>
      </c>
      <c r="F40">
        <v>0</v>
      </c>
    </row>
    <row r="41" spans="3:6">
      <c r="C41" s="2">
        <v>42669</v>
      </c>
      <c r="D41" s="4" t="s">
        <v>327</v>
      </c>
      <c r="E41">
        <v>40000</v>
      </c>
    </row>
    <row r="42" spans="3:6">
      <c r="C42" s="2">
        <v>42669</v>
      </c>
      <c r="D42" s="4" t="s">
        <v>329</v>
      </c>
      <c r="F42">
        <v>175000</v>
      </c>
    </row>
    <row r="43" spans="3:6">
      <c r="C43" s="2">
        <v>42669</v>
      </c>
      <c r="D43" s="4" t="s">
        <v>328</v>
      </c>
      <c r="E43" s="4">
        <v>64000</v>
      </c>
    </row>
    <row r="44" spans="3:6">
      <c r="C44" s="2">
        <v>42670</v>
      </c>
      <c r="D44" s="4" t="s">
        <v>7</v>
      </c>
      <c r="E44" s="4">
        <v>128000</v>
      </c>
    </row>
    <row r="45" spans="3:6">
      <c r="C45" s="2">
        <v>42671</v>
      </c>
      <c r="D45" s="4" t="s">
        <v>7</v>
      </c>
      <c r="E45" s="4">
        <v>128000</v>
      </c>
    </row>
    <row r="46" spans="3:6">
      <c r="C46" s="2">
        <v>42672</v>
      </c>
      <c r="D46" s="4" t="s">
        <v>7</v>
      </c>
      <c r="E46" s="4">
        <v>128000</v>
      </c>
    </row>
    <row r="47" spans="3:6">
      <c r="C47" s="2">
        <v>42673</v>
      </c>
      <c r="D47" s="4" t="s">
        <v>7</v>
      </c>
      <c r="E47" s="4">
        <v>112000</v>
      </c>
    </row>
    <row r="48" spans="3:6">
      <c r="C48" s="2">
        <v>42673</v>
      </c>
      <c r="D48" s="4" t="s">
        <v>280</v>
      </c>
      <c r="E48" s="4"/>
      <c r="F48">
        <v>100000</v>
      </c>
    </row>
    <row r="49" spans="3:8">
      <c r="C49" s="2">
        <v>42673</v>
      </c>
      <c r="D49" s="4" t="s">
        <v>330</v>
      </c>
      <c r="E49" s="4"/>
      <c r="F49">
        <v>320000</v>
      </c>
    </row>
    <row r="50" spans="3:8">
      <c r="C50" s="2">
        <v>42673</v>
      </c>
      <c r="D50" s="4" t="s">
        <v>331</v>
      </c>
      <c r="E50" s="4"/>
      <c r="F50">
        <v>56000</v>
      </c>
    </row>
    <row r="51" spans="3:8">
      <c r="C51" s="2">
        <v>42674</v>
      </c>
      <c r="D51" s="4" t="s">
        <v>94</v>
      </c>
      <c r="E51" s="4"/>
      <c r="F51">
        <v>0</v>
      </c>
    </row>
    <row r="52" spans="3:8">
      <c r="C52" s="2">
        <v>42674</v>
      </c>
      <c r="D52" s="4" t="s">
        <v>119</v>
      </c>
      <c r="E52" s="4"/>
      <c r="F52">
        <v>1359000</v>
      </c>
    </row>
    <row r="53" spans="3:8">
      <c r="C53" t="s">
        <v>14</v>
      </c>
      <c r="E53">
        <f>SUM(E9:E51)</f>
        <v>3052000</v>
      </c>
      <c r="F53">
        <f>SUM(F9:F52)</f>
        <v>3052000</v>
      </c>
      <c r="H53">
        <f>E53-F53</f>
        <v>0</v>
      </c>
    </row>
    <row r="55" spans="3:8">
      <c r="C55" s="4" t="s">
        <v>188</v>
      </c>
      <c r="E55">
        <f>SUM(E9:E51)</f>
        <v>3052000</v>
      </c>
      <c r="F55">
        <f>SUM(F9:F51)</f>
        <v>1693000</v>
      </c>
      <c r="H55">
        <f>E55-F55</f>
        <v>1359000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opLeftCell="A25" workbookViewId="0">
      <selection activeCell="E56" sqref="E5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82000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42675</v>
      </c>
      <c r="D9" t="s">
        <v>7</v>
      </c>
      <c r="E9">
        <v>128000</v>
      </c>
    </row>
    <row r="10" spans="2:11">
      <c r="C10" s="2">
        <v>42676</v>
      </c>
      <c r="D10" t="s">
        <v>7</v>
      </c>
      <c r="E10">
        <v>128000</v>
      </c>
    </row>
    <row r="11" spans="2:11">
      <c r="C11" s="2">
        <v>42677</v>
      </c>
      <c r="D11" t="s">
        <v>7</v>
      </c>
      <c r="E11">
        <v>128000</v>
      </c>
    </row>
    <row r="12" spans="2:11">
      <c r="C12" s="2">
        <v>42678</v>
      </c>
      <c r="D12" t="s">
        <v>7</v>
      </c>
      <c r="E12">
        <v>128000</v>
      </c>
    </row>
    <row r="13" spans="2:11">
      <c r="C13" s="2">
        <v>42679</v>
      </c>
      <c r="D13" t="s">
        <v>7</v>
      </c>
      <c r="E13">
        <v>128000</v>
      </c>
    </row>
    <row r="14" spans="2:11">
      <c r="C14" s="2">
        <v>42680</v>
      </c>
      <c r="D14" t="s">
        <v>94</v>
      </c>
      <c r="F14">
        <v>0</v>
      </c>
    </row>
    <row r="15" spans="2:11">
      <c r="C15" s="2">
        <v>42681</v>
      </c>
      <c r="D15" s="4" t="s">
        <v>7</v>
      </c>
      <c r="E15" s="4">
        <v>112000</v>
      </c>
    </row>
    <row r="16" spans="2:11">
      <c r="C16" s="2">
        <v>42682</v>
      </c>
      <c r="D16" s="4" t="s">
        <v>7</v>
      </c>
      <c r="E16" s="4">
        <v>128000</v>
      </c>
    </row>
    <row r="17" spans="3:6">
      <c r="C17" s="2">
        <v>42683</v>
      </c>
      <c r="D17" s="4" t="s">
        <v>7</v>
      </c>
      <c r="E17" s="4">
        <v>128000</v>
      </c>
    </row>
    <row r="18" spans="3:6">
      <c r="C18" s="2">
        <v>42684</v>
      </c>
      <c r="D18" s="4" t="s">
        <v>7</v>
      </c>
      <c r="E18" s="4">
        <v>128000</v>
      </c>
    </row>
    <row r="19" spans="3:6">
      <c r="C19" s="2">
        <v>42685</v>
      </c>
      <c r="D19" s="4" t="s">
        <v>94</v>
      </c>
      <c r="E19" s="4"/>
      <c r="F19">
        <v>0</v>
      </c>
    </row>
    <row r="20" spans="3:6">
      <c r="C20" s="2">
        <v>42686</v>
      </c>
      <c r="D20" s="4" t="s">
        <v>7</v>
      </c>
      <c r="E20" s="4">
        <v>128000</v>
      </c>
    </row>
    <row r="21" spans="3:6">
      <c r="C21" s="2">
        <v>42687</v>
      </c>
      <c r="D21" s="4" t="s">
        <v>7</v>
      </c>
      <c r="E21" s="4">
        <v>112000</v>
      </c>
    </row>
    <row r="22" spans="3:6">
      <c r="C22" s="2">
        <v>42688</v>
      </c>
      <c r="D22" s="4" t="s">
        <v>7</v>
      </c>
      <c r="E22" s="4">
        <v>112000</v>
      </c>
    </row>
    <row r="23" spans="3:6">
      <c r="C23" s="2">
        <v>42689</v>
      </c>
      <c r="D23" s="4" t="s">
        <v>7</v>
      </c>
      <c r="E23" s="4">
        <v>128000</v>
      </c>
    </row>
    <row r="24" spans="3:6">
      <c r="C24" s="2">
        <v>42690</v>
      </c>
      <c r="D24" s="4" t="s">
        <v>7</v>
      </c>
      <c r="E24" s="4">
        <v>128000</v>
      </c>
    </row>
    <row r="25" spans="3:6">
      <c r="C25" s="2">
        <v>42691</v>
      </c>
      <c r="D25" s="4" t="s">
        <v>94</v>
      </c>
      <c r="E25" s="4"/>
      <c r="F25">
        <v>16000</v>
      </c>
    </row>
    <row r="26" spans="3:6">
      <c r="C26" s="2">
        <v>42691</v>
      </c>
      <c r="D26" s="4" t="s">
        <v>207</v>
      </c>
      <c r="E26" s="4"/>
      <c r="F26">
        <v>452000</v>
      </c>
    </row>
    <row r="27" spans="3:6">
      <c r="C27" s="2">
        <v>42691</v>
      </c>
      <c r="D27" s="4" t="s">
        <v>332</v>
      </c>
      <c r="E27" s="4"/>
      <c r="F27">
        <v>113000</v>
      </c>
    </row>
    <row r="28" spans="3:6">
      <c r="C28" s="2">
        <v>42691</v>
      </c>
      <c r="D28" t="s">
        <v>69</v>
      </c>
      <c r="F28">
        <v>82000</v>
      </c>
    </row>
    <row r="29" spans="3:6">
      <c r="C29" s="2">
        <v>42691</v>
      </c>
      <c r="D29" t="s">
        <v>18</v>
      </c>
      <c r="F29">
        <v>44000</v>
      </c>
    </row>
    <row r="30" spans="3:6">
      <c r="C30" s="2">
        <v>42691</v>
      </c>
      <c r="D30" s="4" t="s">
        <v>333</v>
      </c>
      <c r="E30" s="4"/>
      <c r="F30">
        <v>50000</v>
      </c>
    </row>
    <row r="31" spans="3:6">
      <c r="C31" s="2">
        <v>42691</v>
      </c>
      <c r="D31" s="4" t="s">
        <v>334</v>
      </c>
      <c r="E31" s="4"/>
      <c r="F31">
        <v>50000</v>
      </c>
    </row>
    <row r="32" spans="3:6">
      <c r="C32" s="2">
        <v>42691</v>
      </c>
      <c r="D32" s="4" t="s">
        <v>335</v>
      </c>
      <c r="E32" s="4"/>
      <c r="F32">
        <v>290000</v>
      </c>
    </row>
    <row r="33" spans="3:6">
      <c r="C33" s="2">
        <v>42692</v>
      </c>
      <c r="D33" s="4" t="s">
        <v>7</v>
      </c>
      <c r="E33" s="4">
        <v>128000</v>
      </c>
    </row>
    <row r="34" spans="3:6">
      <c r="C34" s="2">
        <v>42693</v>
      </c>
      <c r="D34" s="4" t="s">
        <v>7</v>
      </c>
      <c r="E34" s="4">
        <v>128000</v>
      </c>
    </row>
    <row r="35" spans="3:6">
      <c r="C35" s="2">
        <v>42694</v>
      </c>
      <c r="D35" s="4" t="s">
        <v>7</v>
      </c>
      <c r="E35" s="4">
        <v>112000</v>
      </c>
    </row>
    <row r="36" spans="3:6">
      <c r="C36" s="2">
        <v>42695</v>
      </c>
      <c r="D36" s="4" t="s">
        <v>7</v>
      </c>
      <c r="E36" s="4">
        <v>128000</v>
      </c>
    </row>
    <row r="37" spans="3:6">
      <c r="C37" s="2">
        <v>42696</v>
      </c>
      <c r="D37" s="4" t="s">
        <v>7</v>
      </c>
      <c r="E37" s="4">
        <v>128000</v>
      </c>
    </row>
    <row r="38" spans="3:6">
      <c r="C38" s="2">
        <v>42697</v>
      </c>
      <c r="D38" s="4" t="s">
        <v>94</v>
      </c>
      <c r="E38" s="4"/>
      <c r="F38">
        <v>16000</v>
      </c>
    </row>
    <row r="39" spans="3:6">
      <c r="C39" s="2">
        <v>42697</v>
      </c>
      <c r="D39" s="4" t="s">
        <v>336</v>
      </c>
      <c r="E39" s="4"/>
      <c r="F39">
        <v>60000</v>
      </c>
    </row>
    <row r="40" spans="3:6">
      <c r="C40" s="2">
        <v>42697</v>
      </c>
      <c r="D40" s="4" t="s">
        <v>33</v>
      </c>
      <c r="E40" s="4"/>
      <c r="F40">
        <v>67000</v>
      </c>
    </row>
    <row r="41" spans="3:6">
      <c r="C41" s="2">
        <v>42697</v>
      </c>
      <c r="D41" s="4" t="s">
        <v>187</v>
      </c>
      <c r="E41" s="4"/>
      <c r="F41">
        <v>220000</v>
      </c>
    </row>
    <row r="42" spans="3:6">
      <c r="C42" s="2">
        <v>42697</v>
      </c>
      <c r="D42" s="4" t="s">
        <v>337</v>
      </c>
      <c r="E42" s="4"/>
      <c r="F42">
        <v>160000</v>
      </c>
    </row>
    <row r="43" spans="3:6">
      <c r="C43" s="2">
        <v>42697</v>
      </c>
      <c r="D43" s="4" t="s">
        <v>338</v>
      </c>
      <c r="E43" s="4"/>
      <c r="F43">
        <v>15000</v>
      </c>
    </row>
    <row r="44" spans="3:6">
      <c r="C44" s="2">
        <v>42697</v>
      </c>
      <c r="D44" s="4" t="s">
        <v>169</v>
      </c>
      <c r="E44" s="4"/>
      <c r="F44">
        <v>22000</v>
      </c>
    </row>
    <row r="45" spans="3:6">
      <c r="C45" s="2">
        <v>42697</v>
      </c>
      <c r="D45" s="4" t="s">
        <v>339</v>
      </c>
      <c r="E45" s="4"/>
      <c r="F45">
        <v>40000</v>
      </c>
    </row>
    <row r="46" spans="3:6">
      <c r="C46" s="2">
        <v>42697</v>
      </c>
      <c r="D46" s="4" t="s">
        <v>280</v>
      </c>
      <c r="E46" s="4"/>
      <c r="F46">
        <v>140000</v>
      </c>
    </row>
    <row r="47" spans="3:6">
      <c r="C47" s="2">
        <v>42698</v>
      </c>
      <c r="D47" s="4" t="s">
        <v>7</v>
      </c>
      <c r="E47" s="4">
        <v>128000</v>
      </c>
    </row>
    <row r="48" spans="3:6">
      <c r="C48" s="2">
        <v>42699</v>
      </c>
      <c r="D48" s="4" t="s">
        <v>7</v>
      </c>
      <c r="E48" s="4">
        <v>128000</v>
      </c>
    </row>
    <row r="49" spans="3:8">
      <c r="C49" s="2">
        <v>42700</v>
      </c>
      <c r="D49" s="4" t="s">
        <v>7</v>
      </c>
      <c r="E49" s="4">
        <v>128000</v>
      </c>
    </row>
    <row r="50" spans="3:8">
      <c r="C50" s="2">
        <v>42701</v>
      </c>
      <c r="D50" s="4" t="s">
        <v>7</v>
      </c>
      <c r="E50" s="4">
        <v>112000</v>
      </c>
    </row>
    <row r="51" spans="3:8">
      <c r="C51" s="2">
        <v>42702</v>
      </c>
      <c r="D51" s="4" t="s">
        <v>7</v>
      </c>
      <c r="E51" s="4">
        <v>128000</v>
      </c>
    </row>
    <row r="52" spans="3:8">
      <c r="C52" s="2">
        <v>42703</v>
      </c>
      <c r="D52" s="4" t="s">
        <v>94</v>
      </c>
      <c r="E52" s="4"/>
      <c r="F52">
        <v>16000</v>
      </c>
    </row>
    <row r="53" spans="3:8">
      <c r="C53" s="2">
        <v>42704</v>
      </c>
      <c r="D53" s="4" t="s">
        <v>127</v>
      </c>
      <c r="E53" s="4"/>
      <c r="F53">
        <v>1139000</v>
      </c>
    </row>
    <row r="54" spans="3:8">
      <c r="C54" t="s">
        <v>14</v>
      </c>
      <c r="E54">
        <f>SUM(E9:E53)</f>
        <v>2992000</v>
      </c>
      <c r="F54">
        <f>SUM(F9:F53)</f>
        <v>2992000</v>
      </c>
      <c r="H54">
        <f>E54-F54</f>
        <v>0</v>
      </c>
    </row>
    <row r="56" spans="3:8">
      <c r="C56" s="4" t="s">
        <v>188</v>
      </c>
      <c r="E56">
        <f>SUM(E9:E53)</f>
        <v>2992000</v>
      </c>
      <c r="F56">
        <f>SUM(F9:F52)</f>
        <v>1853000</v>
      </c>
      <c r="H56">
        <f>E56-F56</f>
        <v>1139000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topLeftCell="A38" workbookViewId="0">
      <selection activeCell="F65" sqref="F65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64000</v>
      </c>
      <c r="K2">
        <v>64000</v>
      </c>
    </row>
    <row r="3" spans="2:11">
      <c r="I3" t="s">
        <v>16</v>
      </c>
      <c r="J3">
        <v>54000</v>
      </c>
    </row>
    <row r="4" spans="2:11">
      <c r="I4" t="s">
        <v>17</v>
      </c>
      <c r="J4">
        <v>82000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42704</v>
      </c>
      <c r="D9" t="s">
        <v>7</v>
      </c>
      <c r="E9">
        <v>128000</v>
      </c>
    </row>
    <row r="10" spans="2:11">
      <c r="C10" s="2">
        <v>42705</v>
      </c>
      <c r="D10" t="s">
        <v>7</v>
      </c>
      <c r="E10">
        <v>128000</v>
      </c>
    </row>
    <row r="11" spans="2:11">
      <c r="C11" s="2">
        <v>42706</v>
      </c>
      <c r="D11" t="s">
        <v>7</v>
      </c>
      <c r="E11">
        <v>128000</v>
      </c>
    </row>
    <row r="12" spans="2:11">
      <c r="C12" s="2">
        <v>42707</v>
      </c>
      <c r="D12" t="s">
        <v>7</v>
      </c>
      <c r="E12">
        <v>128000</v>
      </c>
    </row>
    <row r="13" spans="2:11">
      <c r="C13" s="2">
        <v>42708</v>
      </c>
      <c r="D13" t="s">
        <v>7</v>
      </c>
      <c r="E13">
        <v>112000</v>
      </c>
    </row>
    <row r="14" spans="2:11">
      <c r="C14" s="2">
        <v>42709</v>
      </c>
      <c r="D14" t="s">
        <v>94</v>
      </c>
      <c r="F14">
        <v>16000</v>
      </c>
    </row>
    <row r="15" spans="2:11">
      <c r="C15" s="2">
        <v>42709</v>
      </c>
      <c r="D15" s="4" t="s">
        <v>207</v>
      </c>
      <c r="E15" s="4"/>
      <c r="F15">
        <v>452000</v>
      </c>
    </row>
    <row r="16" spans="2:11">
      <c r="C16" s="2">
        <v>42709</v>
      </c>
      <c r="D16" t="s">
        <v>55</v>
      </c>
      <c r="F16">
        <v>54000</v>
      </c>
    </row>
    <row r="17" spans="3:6">
      <c r="C17" s="2">
        <v>42709</v>
      </c>
      <c r="D17" s="4" t="s">
        <v>340</v>
      </c>
      <c r="E17" s="4"/>
      <c r="F17">
        <v>290000</v>
      </c>
    </row>
    <row r="18" spans="3:6">
      <c r="C18" s="2">
        <v>42710</v>
      </c>
      <c r="D18" s="4" t="s">
        <v>7</v>
      </c>
      <c r="E18" s="4">
        <v>128000</v>
      </c>
    </row>
    <row r="19" spans="3:6">
      <c r="C19" s="2">
        <v>42711</v>
      </c>
      <c r="D19" s="4" t="s">
        <v>7</v>
      </c>
      <c r="E19" s="4">
        <v>128000</v>
      </c>
    </row>
    <row r="20" spans="3:6">
      <c r="C20" s="2">
        <v>42712</v>
      </c>
      <c r="D20" s="4" t="s">
        <v>45</v>
      </c>
      <c r="E20" s="4">
        <v>56000</v>
      </c>
    </row>
    <row r="21" spans="3:6">
      <c r="C21" s="2">
        <v>42712</v>
      </c>
      <c r="D21" s="4" t="s">
        <v>46</v>
      </c>
      <c r="E21" s="4">
        <v>56000</v>
      </c>
    </row>
    <row r="22" spans="3:6">
      <c r="C22" s="2">
        <v>42713</v>
      </c>
      <c r="D22" s="4" t="s">
        <v>7</v>
      </c>
      <c r="E22" s="4">
        <v>128000</v>
      </c>
    </row>
    <row r="23" spans="3:6">
      <c r="C23" s="2">
        <v>42714</v>
      </c>
      <c r="D23" s="4" t="s">
        <v>94</v>
      </c>
      <c r="E23" s="4"/>
    </row>
    <row r="24" spans="3:6">
      <c r="C24" s="2">
        <v>42714</v>
      </c>
      <c r="D24" t="s">
        <v>69</v>
      </c>
      <c r="F24">
        <v>85000</v>
      </c>
    </row>
    <row r="25" spans="3:6">
      <c r="C25" s="2">
        <v>42714</v>
      </c>
      <c r="D25" s="4" t="s">
        <v>341</v>
      </c>
      <c r="E25" s="4"/>
      <c r="F25">
        <v>50000</v>
      </c>
    </row>
    <row r="26" spans="3:6">
      <c r="C26" s="2">
        <v>42714</v>
      </c>
      <c r="D26" s="4" t="s">
        <v>161</v>
      </c>
      <c r="E26" s="4"/>
      <c r="F26">
        <v>65000</v>
      </c>
    </row>
    <row r="27" spans="3:6">
      <c r="C27" s="2">
        <v>42714</v>
      </c>
      <c r="D27" s="4" t="s">
        <v>342</v>
      </c>
      <c r="E27" s="4"/>
      <c r="F27">
        <v>10000</v>
      </c>
    </row>
    <row r="28" spans="3:6">
      <c r="C28" s="2">
        <v>42715</v>
      </c>
      <c r="D28" s="4" t="s">
        <v>7</v>
      </c>
      <c r="E28" s="4">
        <v>112000</v>
      </c>
    </row>
    <row r="29" spans="3:6">
      <c r="C29" s="2">
        <v>42716</v>
      </c>
      <c r="D29" s="4" t="s">
        <v>7</v>
      </c>
      <c r="E29" s="4">
        <v>128000</v>
      </c>
    </row>
    <row r="30" spans="3:6">
      <c r="C30" s="2">
        <v>42717</v>
      </c>
      <c r="D30" s="4" t="s">
        <v>7</v>
      </c>
      <c r="E30" s="4">
        <v>128000</v>
      </c>
    </row>
    <row r="31" spans="3:6">
      <c r="C31" s="2">
        <v>42718</v>
      </c>
      <c r="D31" s="4" t="s">
        <v>7</v>
      </c>
      <c r="E31" s="4">
        <v>128000</v>
      </c>
    </row>
    <row r="32" spans="3:6">
      <c r="C32" s="2">
        <v>42719</v>
      </c>
      <c r="D32" s="4" t="s">
        <v>7</v>
      </c>
      <c r="E32" s="4">
        <v>128000</v>
      </c>
    </row>
    <row r="33" spans="3:6">
      <c r="C33" s="2">
        <v>42720</v>
      </c>
      <c r="D33" s="4" t="s">
        <v>94</v>
      </c>
      <c r="E33" s="4"/>
      <c r="F33">
        <v>0</v>
      </c>
    </row>
    <row r="34" spans="3:6">
      <c r="C34" s="2">
        <v>42720</v>
      </c>
      <c r="D34" s="4" t="s">
        <v>343</v>
      </c>
      <c r="E34" s="4"/>
      <c r="F34">
        <v>10000</v>
      </c>
    </row>
    <row r="35" spans="3:6">
      <c r="C35" s="2">
        <v>42720</v>
      </c>
      <c r="D35" s="4" t="s">
        <v>169</v>
      </c>
      <c r="E35" s="4"/>
      <c r="F35">
        <v>22000</v>
      </c>
    </row>
    <row r="36" spans="3:6">
      <c r="C36" s="2">
        <v>42720</v>
      </c>
      <c r="D36" s="4" t="s">
        <v>344</v>
      </c>
      <c r="E36" s="4"/>
      <c r="F36">
        <v>6000</v>
      </c>
    </row>
    <row r="37" spans="3:6">
      <c r="C37" s="2">
        <v>42720</v>
      </c>
      <c r="D37" s="4" t="s">
        <v>345</v>
      </c>
      <c r="E37" s="4"/>
      <c r="F37">
        <v>30000</v>
      </c>
    </row>
    <row r="38" spans="3:6">
      <c r="C38" s="2">
        <v>42721</v>
      </c>
      <c r="D38" s="4" t="s">
        <v>7</v>
      </c>
      <c r="E38" s="4">
        <v>128000</v>
      </c>
    </row>
    <row r="39" spans="3:6">
      <c r="C39" s="2">
        <v>42722</v>
      </c>
      <c r="D39" s="4" t="s">
        <v>7</v>
      </c>
      <c r="E39" s="4">
        <v>112000</v>
      </c>
    </row>
    <row r="40" spans="3:6">
      <c r="C40" s="2">
        <v>42723</v>
      </c>
      <c r="D40" s="4" t="s">
        <v>7</v>
      </c>
      <c r="E40" s="4">
        <v>128000</v>
      </c>
    </row>
    <row r="41" spans="3:6">
      <c r="C41" s="2">
        <v>42724</v>
      </c>
      <c r="D41" s="4" t="s">
        <v>7</v>
      </c>
      <c r="E41" s="4">
        <v>128000</v>
      </c>
    </row>
    <row r="42" spans="3:6">
      <c r="C42" s="2">
        <v>42725</v>
      </c>
      <c r="D42" s="4" t="s">
        <v>7</v>
      </c>
      <c r="E42" s="4">
        <v>128000</v>
      </c>
    </row>
    <row r="43" spans="3:6">
      <c r="C43" s="2">
        <v>42726</v>
      </c>
      <c r="D43" s="4" t="s">
        <v>94</v>
      </c>
      <c r="E43" s="4"/>
    </row>
    <row r="44" spans="3:6">
      <c r="C44" s="2">
        <v>42726</v>
      </c>
      <c r="D44" s="4" t="s">
        <v>346</v>
      </c>
      <c r="E44" s="4"/>
      <c r="F44">
        <v>10000</v>
      </c>
    </row>
    <row r="45" spans="3:6">
      <c r="C45" s="2">
        <v>42726</v>
      </c>
      <c r="D45" s="4" t="s">
        <v>347</v>
      </c>
      <c r="E45" s="4"/>
      <c r="F45">
        <v>90000</v>
      </c>
    </row>
    <row r="46" spans="3:6">
      <c r="C46" s="2">
        <v>42726</v>
      </c>
      <c r="D46" s="4" t="s">
        <v>348</v>
      </c>
      <c r="E46" s="4"/>
      <c r="F46">
        <v>70000</v>
      </c>
    </row>
    <row r="47" spans="3:6">
      <c r="C47" s="2">
        <v>42726</v>
      </c>
      <c r="D47" s="4" t="s">
        <v>349</v>
      </c>
      <c r="E47" s="4"/>
      <c r="F47">
        <v>30000</v>
      </c>
    </row>
    <row r="48" spans="3:6">
      <c r="C48" s="2">
        <v>42726</v>
      </c>
      <c r="D48" s="4" t="s">
        <v>350</v>
      </c>
      <c r="E48" s="4"/>
      <c r="F48">
        <v>15000</v>
      </c>
    </row>
    <row r="49" spans="3:8">
      <c r="C49" s="2">
        <v>42727</v>
      </c>
      <c r="D49" s="4" t="s">
        <v>7</v>
      </c>
      <c r="E49" s="4">
        <v>128000</v>
      </c>
    </row>
    <row r="50" spans="3:8">
      <c r="C50" s="2">
        <v>42728</v>
      </c>
      <c r="D50" s="4" t="s">
        <v>351</v>
      </c>
      <c r="E50" s="4">
        <v>18000</v>
      </c>
    </row>
    <row r="51" spans="3:8">
      <c r="C51" s="2">
        <v>42729</v>
      </c>
      <c r="D51" s="4" t="s">
        <v>7</v>
      </c>
      <c r="E51" s="4">
        <v>112000</v>
      </c>
    </row>
    <row r="52" spans="3:8">
      <c r="C52" s="2">
        <v>42730</v>
      </c>
      <c r="D52" s="4" t="s">
        <v>7</v>
      </c>
      <c r="E52" s="4">
        <v>128000</v>
      </c>
    </row>
    <row r="53" spans="3:8">
      <c r="C53" s="2">
        <v>42731</v>
      </c>
      <c r="D53" s="4" t="s">
        <v>7</v>
      </c>
      <c r="E53" s="4">
        <v>128000</v>
      </c>
    </row>
    <row r="54" spans="3:8">
      <c r="C54" s="2">
        <v>42732</v>
      </c>
      <c r="D54" s="4" t="s">
        <v>94</v>
      </c>
      <c r="E54" s="4"/>
      <c r="F54">
        <v>0</v>
      </c>
    </row>
    <row r="55" spans="3:8">
      <c r="C55" s="2">
        <v>42732</v>
      </c>
      <c r="D55" s="4" t="s">
        <v>352</v>
      </c>
      <c r="E55" s="4"/>
      <c r="F55">
        <v>42000</v>
      </c>
    </row>
    <row r="56" spans="3:8">
      <c r="C56" s="2">
        <v>42732</v>
      </c>
      <c r="D56" s="4" t="s">
        <v>353</v>
      </c>
      <c r="E56" s="4"/>
      <c r="F56">
        <v>45000</v>
      </c>
    </row>
    <row r="57" spans="3:8">
      <c r="C57" s="2">
        <v>42732</v>
      </c>
      <c r="D57" s="4" t="s">
        <v>354</v>
      </c>
      <c r="E57" s="4"/>
      <c r="F57">
        <v>22000</v>
      </c>
    </row>
    <row r="58" spans="3:8">
      <c r="C58" s="2">
        <v>42732</v>
      </c>
      <c r="D58" s="4" t="s">
        <v>355</v>
      </c>
      <c r="E58" s="4"/>
      <c r="F58">
        <v>5000</v>
      </c>
    </row>
    <row r="59" spans="3:8">
      <c r="C59" s="2">
        <v>42732</v>
      </c>
      <c r="D59" s="4" t="s">
        <v>57</v>
      </c>
      <c r="E59" s="4"/>
      <c r="F59">
        <v>130000</v>
      </c>
    </row>
    <row r="60" spans="3:8">
      <c r="C60" s="2">
        <v>42733</v>
      </c>
      <c r="D60" s="4" t="s">
        <v>7</v>
      </c>
      <c r="E60" s="4">
        <v>128000</v>
      </c>
    </row>
    <row r="61" spans="3:8">
      <c r="C61" s="2">
        <v>42734</v>
      </c>
      <c r="D61" s="4" t="s">
        <v>7</v>
      </c>
      <c r="E61" s="4">
        <v>128000</v>
      </c>
    </row>
    <row r="62" spans="3:8">
      <c r="C62" s="2">
        <v>42735</v>
      </c>
      <c r="D62" s="4" t="s">
        <v>7</v>
      </c>
      <c r="E62" s="4">
        <v>128000</v>
      </c>
    </row>
    <row r="63" spans="3:8">
      <c r="C63" s="2">
        <v>42735</v>
      </c>
      <c r="D63" s="4" t="s">
        <v>370</v>
      </c>
      <c r="F63" s="4">
        <v>1717000</v>
      </c>
    </row>
    <row r="64" spans="3:8">
      <c r="C64" t="s">
        <v>14</v>
      </c>
      <c r="E64">
        <f>SUM(E9:E63)</f>
        <v>3266000</v>
      </c>
      <c r="F64">
        <f>SUM(F10:F63)</f>
        <v>3266000</v>
      </c>
      <c r="H64">
        <f>E64-F64</f>
        <v>0</v>
      </c>
    </row>
    <row r="66" spans="3:8">
      <c r="C66" s="4" t="s">
        <v>188</v>
      </c>
      <c r="E66">
        <f>SUM(E9:E63)</f>
        <v>3266000</v>
      </c>
      <c r="F66">
        <f>SUM(F10:F62)</f>
        <v>1549000</v>
      </c>
      <c r="H66">
        <f>E66-F66</f>
        <v>1717000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topLeftCell="A34" workbookViewId="0">
      <selection activeCell="I40" sqref="I40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42736</v>
      </c>
      <c r="D9" t="s">
        <v>7</v>
      </c>
      <c r="E9">
        <v>112000</v>
      </c>
    </row>
    <row r="10" spans="2:11">
      <c r="C10" s="2">
        <v>42737</v>
      </c>
      <c r="D10" t="s">
        <v>7</v>
      </c>
      <c r="E10">
        <v>134000</v>
      </c>
    </row>
    <row r="11" spans="2:11">
      <c r="C11" s="2">
        <v>42738</v>
      </c>
      <c r="D11" t="s">
        <v>94</v>
      </c>
    </row>
    <row r="12" spans="2:11">
      <c r="C12" s="2">
        <v>42739</v>
      </c>
      <c r="D12" t="s">
        <v>7</v>
      </c>
      <c r="E12">
        <v>134000</v>
      </c>
    </row>
    <row r="13" spans="2:11">
      <c r="C13" s="2">
        <v>42740</v>
      </c>
      <c r="D13" t="s">
        <v>7</v>
      </c>
      <c r="E13">
        <v>134000</v>
      </c>
    </row>
    <row r="14" spans="2:11">
      <c r="C14" s="2">
        <v>42741</v>
      </c>
      <c r="D14" t="s">
        <v>7</v>
      </c>
      <c r="E14">
        <v>134000</v>
      </c>
    </row>
    <row r="15" spans="2:11">
      <c r="C15" s="2">
        <v>42742</v>
      </c>
      <c r="D15" t="s">
        <v>7</v>
      </c>
      <c r="E15">
        <v>134000</v>
      </c>
    </row>
    <row r="16" spans="2:11">
      <c r="C16" s="2">
        <v>42743</v>
      </c>
      <c r="D16" t="s">
        <v>7</v>
      </c>
      <c r="E16">
        <v>118000</v>
      </c>
    </row>
    <row r="17" spans="3:6">
      <c r="C17" s="2">
        <v>42744</v>
      </c>
      <c r="D17" s="4" t="s">
        <v>7</v>
      </c>
      <c r="E17" s="4">
        <v>118000</v>
      </c>
    </row>
    <row r="18" spans="3:6">
      <c r="C18" s="2">
        <v>42745</v>
      </c>
      <c r="D18" s="4" t="s">
        <v>7</v>
      </c>
      <c r="E18" s="4">
        <v>134000</v>
      </c>
    </row>
    <row r="19" spans="3:6">
      <c r="C19" s="2">
        <v>42745</v>
      </c>
      <c r="D19" s="4" t="s">
        <v>40</v>
      </c>
      <c r="E19" s="4"/>
      <c r="F19">
        <v>452000</v>
      </c>
    </row>
    <row r="20" spans="3:6">
      <c r="C20" s="2">
        <v>42745</v>
      </c>
      <c r="D20" s="4" t="s">
        <v>69</v>
      </c>
      <c r="E20" s="4"/>
      <c r="F20">
        <v>91000</v>
      </c>
    </row>
    <row r="21" spans="3:6">
      <c r="C21" s="2">
        <v>42745</v>
      </c>
      <c r="D21" s="4" t="s">
        <v>356</v>
      </c>
      <c r="E21" s="4"/>
      <c r="F21">
        <v>45000</v>
      </c>
    </row>
    <row r="22" spans="3:6">
      <c r="C22" s="2">
        <v>42745</v>
      </c>
      <c r="D22" s="4" t="s">
        <v>357</v>
      </c>
      <c r="E22" s="4"/>
      <c r="F22">
        <v>230000</v>
      </c>
    </row>
    <row r="23" spans="3:6">
      <c r="C23" s="2">
        <v>42745</v>
      </c>
      <c r="D23" s="4" t="s">
        <v>358</v>
      </c>
      <c r="E23" s="4"/>
      <c r="F23">
        <v>285000</v>
      </c>
    </row>
    <row r="24" spans="3:6">
      <c r="C24" s="2">
        <v>42745</v>
      </c>
      <c r="D24" s="4" t="s">
        <v>359</v>
      </c>
      <c r="E24" s="4"/>
      <c r="F24">
        <v>40000</v>
      </c>
    </row>
    <row r="25" spans="3:6">
      <c r="C25" s="2">
        <v>42746</v>
      </c>
      <c r="D25" s="4" t="s">
        <v>7</v>
      </c>
      <c r="E25" s="4">
        <v>134000</v>
      </c>
    </row>
    <row r="26" spans="3:6">
      <c r="C26" s="2">
        <v>42747</v>
      </c>
      <c r="D26" s="4" t="s">
        <v>7</v>
      </c>
      <c r="E26" s="4">
        <v>134000</v>
      </c>
    </row>
    <row r="27" spans="3:6">
      <c r="C27" s="2">
        <v>42748</v>
      </c>
      <c r="D27" s="4" t="s">
        <v>7</v>
      </c>
      <c r="E27" s="4">
        <v>134000</v>
      </c>
    </row>
    <row r="28" spans="3:6">
      <c r="C28" s="2">
        <v>42749</v>
      </c>
      <c r="D28" s="4" t="s">
        <v>7</v>
      </c>
      <c r="E28" s="4">
        <v>134000</v>
      </c>
    </row>
    <row r="29" spans="3:6">
      <c r="C29" s="2">
        <v>42750</v>
      </c>
      <c r="D29" s="4" t="s">
        <v>94</v>
      </c>
      <c r="E29" s="4"/>
    </row>
    <row r="30" spans="3:6">
      <c r="C30" s="2">
        <v>42751</v>
      </c>
      <c r="D30" s="4" t="s">
        <v>7</v>
      </c>
      <c r="E30" s="4">
        <v>134000</v>
      </c>
    </row>
    <row r="31" spans="3:6">
      <c r="C31" s="2">
        <v>42752</v>
      </c>
      <c r="D31" s="4" t="s">
        <v>7</v>
      </c>
      <c r="E31" s="4">
        <v>134000</v>
      </c>
    </row>
    <row r="32" spans="3:6">
      <c r="C32" s="2">
        <v>42753</v>
      </c>
      <c r="D32" s="4" t="s">
        <v>360</v>
      </c>
      <c r="E32" s="4">
        <v>120000</v>
      </c>
    </row>
    <row r="33" spans="3:6">
      <c r="C33" s="2">
        <v>42754</v>
      </c>
      <c r="D33" s="4" t="s">
        <v>7</v>
      </c>
      <c r="E33" s="4">
        <v>134000</v>
      </c>
    </row>
    <row r="34" spans="3:6">
      <c r="C34" s="2">
        <v>42755</v>
      </c>
      <c r="D34" s="4" t="s">
        <v>94</v>
      </c>
      <c r="E34" s="4"/>
    </row>
    <row r="35" spans="3:6">
      <c r="C35" s="2">
        <v>42755</v>
      </c>
      <c r="D35" s="4" t="s">
        <v>253</v>
      </c>
      <c r="E35" s="4"/>
      <c r="F35">
        <v>150000</v>
      </c>
    </row>
    <row r="36" spans="3:6">
      <c r="C36" s="2">
        <v>42755</v>
      </c>
      <c r="D36" s="4" t="s">
        <v>343</v>
      </c>
      <c r="E36" s="4"/>
      <c r="F36">
        <v>10000</v>
      </c>
    </row>
    <row r="37" spans="3:6">
      <c r="C37" s="2">
        <v>42755</v>
      </c>
      <c r="D37" s="4" t="s">
        <v>361</v>
      </c>
      <c r="E37" s="4"/>
      <c r="F37">
        <v>70000</v>
      </c>
    </row>
    <row r="38" spans="3:6">
      <c r="C38" s="2">
        <v>42755</v>
      </c>
      <c r="D38" s="4" t="s">
        <v>362</v>
      </c>
      <c r="E38" s="4"/>
      <c r="F38">
        <v>10000</v>
      </c>
    </row>
    <row r="39" spans="3:6">
      <c r="C39" s="2">
        <v>42755</v>
      </c>
      <c r="D39" s="4" t="s">
        <v>363</v>
      </c>
      <c r="E39" s="4"/>
      <c r="F39">
        <v>70000</v>
      </c>
    </row>
    <row r="40" spans="3:6">
      <c r="C40" s="2">
        <v>42756</v>
      </c>
      <c r="D40" s="4" t="s">
        <v>7</v>
      </c>
      <c r="E40" s="4">
        <v>134000</v>
      </c>
    </row>
    <row r="41" spans="3:6">
      <c r="C41" s="2">
        <v>42757</v>
      </c>
      <c r="D41" s="4" t="s">
        <v>364</v>
      </c>
      <c r="E41" s="4">
        <v>100000</v>
      </c>
    </row>
    <row r="42" spans="3:6">
      <c r="C42" s="2">
        <v>42758</v>
      </c>
      <c r="D42" s="4" t="s">
        <v>7</v>
      </c>
      <c r="E42" s="4">
        <v>134000</v>
      </c>
    </row>
    <row r="43" spans="3:6">
      <c r="C43" s="2">
        <v>42759</v>
      </c>
      <c r="D43" s="4" t="s">
        <v>7</v>
      </c>
      <c r="E43" s="4">
        <v>134000</v>
      </c>
    </row>
    <row r="44" spans="3:6">
      <c r="C44" s="2">
        <v>42760</v>
      </c>
      <c r="D44" s="4" t="s">
        <v>7</v>
      </c>
      <c r="E44" s="4">
        <v>134000</v>
      </c>
    </row>
    <row r="45" spans="3:6">
      <c r="C45" s="2">
        <v>42761</v>
      </c>
      <c r="D45" s="4" t="s">
        <v>94</v>
      </c>
      <c r="E45" s="4"/>
    </row>
    <row r="46" spans="3:6">
      <c r="C46" s="2">
        <v>42761</v>
      </c>
      <c r="D46" s="4" t="s">
        <v>365</v>
      </c>
      <c r="E46" s="4"/>
      <c r="F46">
        <v>10000</v>
      </c>
    </row>
    <row r="47" spans="3:6">
      <c r="C47" s="2">
        <v>42761</v>
      </c>
      <c r="D47" s="4" t="s">
        <v>163</v>
      </c>
      <c r="E47" s="4"/>
      <c r="F47">
        <v>15000</v>
      </c>
    </row>
    <row r="48" spans="3:6">
      <c r="C48" s="2">
        <v>42761</v>
      </c>
      <c r="D48" s="4" t="s">
        <v>366</v>
      </c>
      <c r="E48" s="4"/>
      <c r="F48">
        <v>50000</v>
      </c>
    </row>
    <row r="49" spans="3:8">
      <c r="C49" s="2">
        <v>42761</v>
      </c>
      <c r="D49" s="4" t="s">
        <v>367</v>
      </c>
      <c r="E49" s="4"/>
      <c r="F49">
        <v>190000</v>
      </c>
    </row>
    <row r="50" spans="3:8">
      <c r="C50" s="2">
        <v>42761</v>
      </c>
      <c r="D50" s="4" t="s">
        <v>44</v>
      </c>
      <c r="E50" s="4"/>
      <c r="F50">
        <v>40000</v>
      </c>
    </row>
    <row r="51" spans="3:8">
      <c r="C51" s="2">
        <v>42761</v>
      </c>
      <c r="D51" s="4" t="s">
        <v>278</v>
      </c>
      <c r="E51" s="4"/>
      <c r="F51">
        <v>34000</v>
      </c>
    </row>
    <row r="52" spans="3:8">
      <c r="C52" s="2">
        <v>42761</v>
      </c>
      <c r="D52" s="4" t="s">
        <v>343</v>
      </c>
      <c r="E52" s="4"/>
      <c r="F52">
        <v>10000</v>
      </c>
    </row>
    <row r="53" spans="3:8">
      <c r="C53" s="2">
        <v>42761</v>
      </c>
      <c r="D53" s="4" t="s">
        <v>368</v>
      </c>
      <c r="E53" s="4"/>
      <c r="F53">
        <v>130000</v>
      </c>
    </row>
    <row r="54" spans="3:8">
      <c r="C54" s="2">
        <v>42761</v>
      </c>
      <c r="D54" s="4" t="s">
        <v>369</v>
      </c>
      <c r="E54" s="4"/>
      <c r="F54">
        <v>10000</v>
      </c>
    </row>
    <row r="55" spans="3:8">
      <c r="C55" s="2">
        <v>42762</v>
      </c>
      <c r="D55" s="4" t="s">
        <v>7</v>
      </c>
      <c r="E55" s="4">
        <v>134000</v>
      </c>
    </row>
    <row r="56" spans="3:8">
      <c r="C56" s="2">
        <v>42763</v>
      </c>
      <c r="D56" s="4" t="s">
        <v>7</v>
      </c>
      <c r="E56" s="4">
        <v>134000</v>
      </c>
    </row>
    <row r="57" spans="3:8">
      <c r="C57" s="2">
        <v>42764</v>
      </c>
      <c r="D57" s="4" t="s">
        <v>7</v>
      </c>
      <c r="E57" s="4">
        <v>118000</v>
      </c>
    </row>
    <row r="58" spans="3:8">
      <c r="C58" s="2">
        <v>42765</v>
      </c>
      <c r="D58" s="4" t="s">
        <v>7</v>
      </c>
      <c r="E58" s="4">
        <v>134000</v>
      </c>
    </row>
    <row r="59" spans="3:8">
      <c r="C59" s="2">
        <v>42766</v>
      </c>
      <c r="D59" s="4" t="s">
        <v>7</v>
      </c>
      <c r="E59" s="4">
        <v>134000</v>
      </c>
    </row>
    <row r="60" spans="3:8">
      <c r="C60" s="2">
        <v>42766</v>
      </c>
      <c r="D60" s="4" t="s">
        <v>371</v>
      </c>
      <c r="E60" s="4"/>
      <c r="F60">
        <v>1558000</v>
      </c>
    </row>
    <row r="61" spans="3:8">
      <c r="C61" t="s">
        <v>14</v>
      </c>
      <c r="E61">
        <f>SUM(E9:E59)</f>
        <v>3500000</v>
      </c>
      <c r="F61">
        <f>SUM(F10:F60)</f>
        <v>3500000</v>
      </c>
      <c r="H61">
        <f>E61-F61</f>
        <v>0</v>
      </c>
    </row>
    <row r="63" spans="3:8">
      <c r="C63" s="4" t="s">
        <v>188</v>
      </c>
      <c r="E63">
        <f>SUM(E9:E59)</f>
        <v>3500000</v>
      </c>
      <c r="F63">
        <f>SUM(F10:F59)</f>
        <v>1942000</v>
      </c>
      <c r="H63">
        <f>E63-F63</f>
        <v>1558000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topLeftCell="A20" workbookViewId="0">
      <selection activeCell="D14" sqref="D14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2" spans="2:10" ht="36">
      <c r="B2" s="1" t="s">
        <v>0</v>
      </c>
      <c r="I2" t="s">
        <v>15</v>
      </c>
      <c r="J2">
        <v>55000</v>
      </c>
    </row>
    <row r="3" spans="2:10">
      <c r="I3" t="s">
        <v>16</v>
      </c>
      <c r="J3">
        <v>47000</v>
      </c>
    </row>
    <row r="4" spans="2:10">
      <c r="I4" t="s">
        <v>17</v>
      </c>
      <c r="J4">
        <v>77000</v>
      </c>
    </row>
    <row r="5" spans="2:10">
      <c r="I5" t="s">
        <v>18</v>
      </c>
      <c r="J5">
        <v>38000</v>
      </c>
    </row>
    <row r="8" spans="2:10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0">
      <c r="C9" s="2">
        <v>41671</v>
      </c>
      <c r="D9" t="s">
        <v>7</v>
      </c>
      <c r="E9">
        <v>110000</v>
      </c>
      <c r="G9" t="s">
        <v>38</v>
      </c>
    </row>
    <row r="10" spans="2:10">
      <c r="C10" s="2">
        <v>41672</v>
      </c>
      <c r="D10" t="s">
        <v>7</v>
      </c>
      <c r="E10">
        <v>94000</v>
      </c>
      <c r="G10" t="s">
        <v>38</v>
      </c>
    </row>
    <row r="11" spans="2:10">
      <c r="C11" s="2">
        <v>41673</v>
      </c>
      <c r="D11" t="s">
        <v>7</v>
      </c>
      <c r="E11">
        <v>110000</v>
      </c>
      <c r="G11" t="s">
        <v>38</v>
      </c>
    </row>
    <row r="12" spans="2:10">
      <c r="C12" s="2">
        <v>41674</v>
      </c>
      <c r="D12" t="s">
        <v>7</v>
      </c>
      <c r="E12">
        <v>110000</v>
      </c>
      <c r="G12" t="s">
        <v>38</v>
      </c>
    </row>
    <row r="13" spans="2:10">
      <c r="C13" s="2">
        <v>41675</v>
      </c>
      <c r="D13" t="s">
        <v>18</v>
      </c>
      <c r="F13">
        <v>38000</v>
      </c>
    </row>
    <row r="14" spans="2:10">
      <c r="C14" s="2">
        <v>41675</v>
      </c>
      <c r="D14" t="s">
        <v>49</v>
      </c>
      <c r="F14">
        <v>124000</v>
      </c>
    </row>
    <row r="15" spans="2:10">
      <c r="C15" s="2">
        <v>41675</v>
      </c>
      <c r="D15" t="s">
        <v>17</v>
      </c>
      <c r="F15">
        <v>77000</v>
      </c>
    </row>
    <row r="16" spans="2:10">
      <c r="C16" s="2">
        <v>41675</v>
      </c>
      <c r="D16" t="s">
        <v>7</v>
      </c>
      <c r="E16">
        <v>110000</v>
      </c>
      <c r="G16" t="s">
        <v>38</v>
      </c>
    </row>
    <row r="17" spans="3:7">
      <c r="C17" s="2">
        <v>41676</v>
      </c>
      <c r="D17" t="s">
        <v>27</v>
      </c>
      <c r="F17">
        <v>16000</v>
      </c>
    </row>
    <row r="18" spans="3:7">
      <c r="C18" s="2">
        <v>41677</v>
      </c>
      <c r="D18" t="s">
        <v>7</v>
      </c>
      <c r="E18">
        <v>110000</v>
      </c>
      <c r="G18" t="s">
        <v>38</v>
      </c>
    </row>
    <row r="19" spans="3:7">
      <c r="C19" s="2">
        <v>41678</v>
      </c>
      <c r="D19" t="s">
        <v>7</v>
      </c>
      <c r="E19">
        <v>110000</v>
      </c>
      <c r="G19" t="s">
        <v>38</v>
      </c>
    </row>
    <row r="20" spans="3:7">
      <c r="C20" s="2">
        <v>41679</v>
      </c>
      <c r="D20" t="s">
        <v>7</v>
      </c>
      <c r="E20">
        <v>94000</v>
      </c>
      <c r="G20" t="s">
        <v>38</v>
      </c>
    </row>
    <row r="21" spans="3:7">
      <c r="C21" s="2">
        <v>41680</v>
      </c>
      <c r="D21" t="s">
        <v>7</v>
      </c>
      <c r="E21">
        <v>110000</v>
      </c>
      <c r="G21" t="s">
        <v>38</v>
      </c>
    </row>
    <row r="22" spans="3:7">
      <c r="C22" s="2">
        <v>41681</v>
      </c>
      <c r="D22" t="s">
        <v>7</v>
      </c>
      <c r="E22">
        <v>110000</v>
      </c>
      <c r="G22" t="s">
        <v>38</v>
      </c>
    </row>
    <row r="23" spans="3:7">
      <c r="C23" s="2">
        <v>41682</v>
      </c>
      <c r="D23" t="s">
        <v>27</v>
      </c>
      <c r="F23">
        <v>16000</v>
      </c>
    </row>
    <row r="24" spans="3:7">
      <c r="C24" s="2">
        <v>41682</v>
      </c>
      <c r="D24" t="s">
        <v>51</v>
      </c>
      <c r="F24">
        <v>176000</v>
      </c>
    </row>
    <row r="25" spans="3:7">
      <c r="C25" s="2">
        <v>41683</v>
      </c>
      <c r="D25" t="s">
        <v>7</v>
      </c>
      <c r="E25">
        <v>110000</v>
      </c>
      <c r="G25" s="4" t="s">
        <v>38</v>
      </c>
    </row>
    <row r="26" spans="3:7">
      <c r="C26" s="2">
        <v>41684</v>
      </c>
      <c r="D26" t="s">
        <v>7</v>
      </c>
      <c r="E26">
        <v>110000</v>
      </c>
      <c r="G26" s="4" t="s">
        <v>38</v>
      </c>
    </row>
    <row r="27" spans="3:7">
      <c r="C27" s="2">
        <v>41685</v>
      </c>
      <c r="D27" t="s">
        <v>7</v>
      </c>
      <c r="E27">
        <v>110000</v>
      </c>
      <c r="G27" s="4" t="s">
        <v>38</v>
      </c>
    </row>
    <row r="28" spans="3:7">
      <c r="C28" s="2">
        <v>41685</v>
      </c>
      <c r="D28" t="s">
        <v>52</v>
      </c>
      <c r="F28">
        <v>6000</v>
      </c>
    </row>
    <row r="29" spans="3:7">
      <c r="C29" s="2">
        <v>41685</v>
      </c>
      <c r="D29" t="s">
        <v>53</v>
      </c>
      <c r="F29">
        <v>130000</v>
      </c>
    </row>
    <row r="30" spans="3:7">
      <c r="C30" s="2">
        <v>41685</v>
      </c>
      <c r="D30" t="s">
        <v>40</v>
      </c>
      <c r="F30">
        <v>170000</v>
      </c>
    </row>
    <row r="31" spans="3:7">
      <c r="C31" s="2">
        <v>41685</v>
      </c>
      <c r="D31" t="s">
        <v>54</v>
      </c>
      <c r="F31">
        <v>240000</v>
      </c>
    </row>
    <row r="32" spans="3:7">
      <c r="C32" s="2">
        <v>41686</v>
      </c>
      <c r="D32" t="s">
        <v>7</v>
      </c>
      <c r="E32">
        <v>94000</v>
      </c>
      <c r="G32" s="4" t="s">
        <v>38</v>
      </c>
    </row>
    <row r="33" spans="3:7">
      <c r="C33" s="2">
        <v>41687</v>
      </c>
      <c r="D33" t="s">
        <v>7</v>
      </c>
      <c r="E33">
        <v>110000</v>
      </c>
      <c r="G33" s="4" t="s">
        <v>38</v>
      </c>
    </row>
    <row r="34" spans="3:7">
      <c r="C34" s="2">
        <v>41688</v>
      </c>
      <c r="D34" t="s">
        <v>27</v>
      </c>
      <c r="F34">
        <v>16000</v>
      </c>
    </row>
    <row r="35" spans="3:7">
      <c r="C35" s="2">
        <v>41689</v>
      </c>
      <c r="D35" t="s">
        <v>7</v>
      </c>
      <c r="E35">
        <v>110000</v>
      </c>
      <c r="G35" s="4" t="s">
        <v>38</v>
      </c>
    </row>
    <row r="36" spans="3:7">
      <c r="C36" s="2">
        <v>41689</v>
      </c>
      <c r="D36" t="s">
        <v>55</v>
      </c>
      <c r="F36">
        <v>50000</v>
      </c>
    </row>
    <row r="37" spans="3:7">
      <c r="C37" s="2">
        <v>41690</v>
      </c>
      <c r="D37" t="s">
        <v>7</v>
      </c>
      <c r="E37">
        <v>110000</v>
      </c>
      <c r="G37" s="4" t="s">
        <v>38</v>
      </c>
    </row>
    <row r="38" spans="3:7">
      <c r="C38" s="2">
        <v>41691</v>
      </c>
      <c r="D38" t="s">
        <v>7</v>
      </c>
      <c r="E38">
        <v>110000</v>
      </c>
      <c r="G38" s="4" t="s">
        <v>38</v>
      </c>
    </row>
    <row r="39" spans="3:7">
      <c r="C39" s="2">
        <v>41692</v>
      </c>
      <c r="D39" t="s">
        <v>7</v>
      </c>
      <c r="E39">
        <v>110000</v>
      </c>
      <c r="G39" s="4" t="s">
        <v>38</v>
      </c>
    </row>
    <row r="40" spans="3:7">
      <c r="C40" s="2">
        <v>41693</v>
      </c>
      <c r="D40" t="s">
        <v>7</v>
      </c>
      <c r="E40">
        <v>94000</v>
      </c>
      <c r="G40" s="4" t="s">
        <v>38</v>
      </c>
    </row>
    <row r="41" spans="3:7">
      <c r="C41" s="2">
        <v>41694</v>
      </c>
      <c r="D41" t="s">
        <v>34</v>
      </c>
      <c r="F41">
        <v>5000</v>
      </c>
    </row>
    <row r="42" spans="3:7">
      <c r="C42" s="2">
        <v>41694</v>
      </c>
      <c r="D42" t="s">
        <v>56</v>
      </c>
      <c r="F42">
        <v>10000</v>
      </c>
    </row>
    <row r="43" spans="3:7">
      <c r="C43" s="2">
        <v>41694</v>
      </c>
      <c r="D43" t="s">
        <v>27</v>
      </c>
      <c r="F43">
        <v>16000</v>
      </c>
    </row>
    <row r="44" spans="3:7">
      <c r="C44" s="2">
        <v>41695</v>
      </c>
      <c r="D44" t="s">
        <v>7</v>
      </c>
      <c r="E44">
        <v>110000</v>
      </c>
      <c r="G44" s="4" t="s">
        <v>38</v>
      </c>
    </row>
    <row r="45" spans="3:7">
      <c r="C45" s="2">
        <v>41696</v>
      </c>
      <c r="D45" t="s">
        <v>7</v>
      </c>
      <c r="E45">
        <v>110000</v>
      </c>
      <c r="G45" s="4" t="s">
        <v>38</v>
      </c>
    </row>
    <row r="46" spans="3:7">
      <c r="C46" s="2">
        <v>41697</v>
      </c>
      <c r="D46" t="s">
        <v>7</v>
      </c>
      <c r="E46">
        <v>110000</v>
      </c>
      <c r="G46" s="4" t="s">
        <v>38</v>
      </c>
    </row>
    <row r="47" spans="3:7">
      <c r="C47" s="2">
        <v>41698</v>
      </c>
      <c r="D47" t="s">
        <v>7</v>
      </c>
      <c r="E47">
        <v>110000</v>
      </c>
      <c r="G47" s="4" t="s">
        <v>38</v>
      </c>
    </row>
    <row r="48" spans="3:7">
      <c r="C48" s="2">
        <v>41698</v>
      </c>
      <c r="D48" t="s">
        <v>57</v>
      </c>
      <c r="F48">
        <v>100000</v>
      </c>
    </row>
    <row r="49" spans="3:8">
      <c r="C49" t="s">
        <v>14</v>
      </c>
      <c r="E49">
        <f>SUM(E9:E48)</f>
        <v>2576000</v>
      </c>
      <c r="F49">
        <f>SUM(F9:F48)</f>
        <v>1190000</v>
      </c>
      <c r="H49">
        <f>E49-F49</f>
        <v>1386000</v>
      </c>
    </row>
    <row r="51" spans="3:8">
      <c r="C51" t="s">
        <v>50</v>
      </c>
      <c r="E51">
        <f>SUM(E9:E48)</f>
        <v>2576000</v>
      </c>
      <c r="F51">
        <f>SUM(F9:F48)</f>
        <v>1190000</v>
      </c>
      <c r="H51">
        <f>E51-F51</f>
        <v>1386000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28" workbookViewId="0">
      <selection activeCell="D63" sqref="D6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42767</v>
      </c>
      <c r="D9" t="s">
        <v>94</v>
      </c>
      <c r="F9">
        <v>0</v>
      </c>
    </row>
    <row r="10" spans="2:11">
      <c r="C10" s="2">
        <v>42768</v>
      </c>
      <c r="D10" t="s">
        <v>7</v>
      </c>
      <c r="E10">
        <v>134000</v>
      </c>
    </row>
    <row r="11" spans="2:11">
      <c r="C11" s="2">
        <v>42769</v>
      </c>
      <c r="D11" t="s">
        <v>7</v>
      </c>
      <c r="E11">
        <v>134000</v>
      </c>
    </row>
    <row r="12" spans="2:11">
      <c r="C12" s="2">
        <v>42770</v>
      </c>
      <c r="D12" t="s">
        <v>7</v>
      </c>
      <c r="E12">
        <v>134000</v>
      </c>
    </row>
    <row r="13" spans="2:11">
      <c r="C13" s="2">
        <v>42771</v>
      </c>
      <c r="D13" t="s">
        <v>7</v>
      </c>
      <c r="E13">
        <v>118000</v>
      </c>
    </row>
    <row r="14" spans="2:11">
      <c r="C14" s="2">
        <v>42772</v>
      </c>
      <c r="D14" t="s">
        <v>7</v>
      </c>
      <c r="E14">
        <v>134000</v>
      </c>
    </row>
    <row r="15" spans="2:11">
      <c r="C15" s="2">
        <v>42773</v>
      </c>
      <c r="D15" t="s">
        <v>94</v>
      </c>
      <c r="F15">
        <v>0</v>
      </c>
    </row>
    <row r="16" spans="2:11">
      <c r="C16" s="2">
        <v>42773</v>
      </c>
      <c r="D16" s="4" t="s">
        <v>40</v>
      </c>
      <c r="E16" s="4"/>
      <c r="F16">
        <v>480000</v>
      </c>
    </row>
    <row r="17" spans="3:6">
      <c r="C17" s="2">
        <v>42773</v>
      </c>
      <c r="D17" s="4" t="s">
        <v>69</v>
      </c>
      <c r="E17" s="4"/>
      <c r="F17">
        <v>91000</v>
      </c>
    </row>
    <row r="18" spans="3:6">
      <c r="C18" s="2">
        <v>42773</v>
      </c>
      <c r="D18" s="4" t="s">
        <v>343</v>
      </c>
      <c r="E18" s="4"/>
      <c r="F18">
        <v>10000</v>
      </c>
    </row>
    <row r="19" spans="3:6">
      <c r="C19" s="2">
        <v>42773</v>
      </c>
      <c r="D19" s="4" t="s">
        <v>372</v>
      </c>
      <c r="E19" s="4"/>
      <c r="F19">
        <v>20000</v>
      </c>
    </row>
    <row r="20" spans="3:6">
      <c r="C20" s="2">
        <v>42773</v>
      </c>
      <c r="D20" s="4" t="s">
        <v>359</v>
      </c>
      <c r="E20" s="4"/>
      <c r="F20">
        <v>40000</v>
      </c>
    </row>
    <row r="21" spans="3:6">
      <c r="C21" s="2">
        <v>42773</v>
      </c>
      <c r="D21" s="4" t="s">
        <v>373</v>
      </c>
      <c r="E21" s="4"/>
      <c r="F21">
        <v>65000</v>
      </c>
    </row>
    <row r="22" spans="3:6">
      <c r="C22" s="2">
        <v>42774</v>
      </c>
      <c r="D22" s="4" t="s">
        <v>7</v>
      </c>
      <c r="E22" s="4">
        <v>134000</v>
      </c>
    </row>
    <row r="23" spans="3:6">
      <c r="C23" s="2">
        <v>42775</v>
      </c>
      <c r="D23" s="4" t="s">
        <v>7</v>
      </c>
      <c r="E23" s="4">
        <v>134000</v>
      </c>
    </row>
    <row r="24" spans="3:6">
      <c r="C24" s="2">
        <v>42776</v>
      </c>
      <c r="D24" s="4" t="s">
        <v>7</v>
      </c>
      <c r="E24" s="4">
        <v>134000</v>
      </c>
    </row>
    <row r="25" spans="3:6">
      <c r="C25" s="2">
        <v>42777</v>
      </c>
      <c r="D25" s="4" t="s">
        <v>7</v>
      </c>
      <c r="E25" s="4">
        <v>134000</v>
      </c>
    </row>
    <row r="26" spans="3:6">
      <c r="C26" s="2">
        <v>42778</v>
      </c>
      <c r="D26" s="4" t="s">
        <v>7</v>
      </c>
      <c r="E26" s="4">
        <v>118000</v>
      </c>
    </row>
    <row r="27" spans="3:6">
      <c r="C27" s="2">
        <v>42779</v>
      </c>
      <c r="D27" s="4" t="s">
        <v>94</v>
      </c>
    </row>
    <row r="28" spans="3:6">
      <c r="C28" s="2">
        <v>42780</v>
      </c>
      <c r="D28" s="4" t="s">
        <v>7</v>
      </c>
      <c r="E28" s="4">
        <v>134000</v>
      </c>
    </row>
    <row r="29" spans="3:6">
      <c r="C29" s="2">
        <v>42781</v>
      </c>
      <c r="D29" s="4" t="s">
        <v>7</v>
      </c>
      <c r="E29" s="4">
        <v>115000</v>
      </c>
    </row>
    <row r="30" spans="3:6">
      <c r="C30" s="2">
        <v>42782</v>
      </c>
      <c r="D30" s="4" t="s">
        <v>7</v>
      </c>
      <c r="E30" s="4">
        <v>134000</v>
      </c>
    </row>
    <row r="31" spans="3:6">
      <c r="C31" s="2">
        <v>42783</v>
      </c>
      <c r="D31" s="4" t="s">
        <v>7</v>
      </c>
      <c r="E31" s="4">
        <v>134000</v>
      </c>
    </row>
    <row r="32" spans="3:6">
      <c r="C32" s="2">
        <v>42784</v>
      </c>
      <c r="D32" s="4" t="s">
        <v>94</v>
      </c>
    </row>
    <row r="33" spans="3:6">
      <c r="C33" s="2">
        <v>42784</v>
      </c>
      <c r="D33" s="4" t="s">
        <v>374</v>
      </c>
      <c r="F33">
        <v>65000</v>
      </c>
    </row>
    <row r="34" spans="3:6">
      <c r="C34" s="2">
        <v>42784</v>
      </c>
      <c r="D34" s="4" t="s">
        <v>343</v>
      </c>
      <c r="F34">
        <v>20000</v>
      </c>
    </row>
    <row r="35" spans="3:6">
      <c r="C35" s="2">
        <v>42784</v>
      </c>
      <c r="D35" s="4" t="s">
        <v>375</v>
      </c>
      <c r="F35">
        <v>30000</v>
      </c>
    </row>
    <row r="36" spans="3:6">
      <c r="C36" s="2">
        <v>42784</v>
      </c>
      <c r="D36" s="4" t="s">
        <v>376</v>
      </c>
      <c r="F36">
        <v>55000</v>
      </c>
    </row>
    <row r="37" spans="3:6">
      <c r="C37" s="2">
        <v>42784</v>
      </c>
      <c r="D37" s="4" t="s">
        <v>377</v>
      </c>
      <c r="F37">
        <v>120000</v>
      </c>
    </row>
    <row r="38" spans="3:6">
      <c r="C38" s="2">
        <v>42785</v>
      </c>
      <c r="D38" s="4" t="s">
        <v>7</v>
      </c>
      <c r="E38" s="4">
        <v>118000</v>
      </c>
    </row>
    <row r="39" spans="3:6">
      <c r="C39" s="2">
        <v>42786</v>
      </c>
      <c r="D39" s="4" t="s">
        <v>7</v>
      </c>
      <c r="E39" s="4">
        <v>134000</v>
      </c>
    </row>
    <row r="40" spans="3:6">
      <c r="C40" s="2">
        <v>42787</v>
      </c>
      <c r="D40" s="4" t="s">
        <v>7</v>
      </c>
      <c r="E40" s="4">
        <v>134000</v>
      </c>
    </row>
    <row r="41" spans="3:6">
      <c r="C41" s="2">
        <v>42788</v>
      </c>
      <c r="D41" s="4" t="s">
        <v>7</v>
      </c>
      <c r="E41" s="4">
        <v>134000</v>
      </c>
    </row>
    <row r="42" spans="3:6">
      <c r="C42" s="2">
        <v>42789</v>
      </c>
      <c r="D42" s="4" t="s">
        <v>7</v>
      </c>
      <c r="E42" s="4">
        <v>134000</v>
      </c>
    </row>
    <row r="43" spans="3:6">
      <c r="C43" s="2">
        <v>42790</v>
      </c>
      <c r="D43" s="4" t="s">
        <v>94</v>
      </c>
    </row>
    <row r="44" spans="3:6">
      <c r="C44" s="2">
        <v>42790</v>
      </c>
      <c r="D44" s="4" t="s">
        <v>344</v>
      </c>
      <c r="F44">
        <v>20000</v>
      </c>
    </row>
    <row r="45" spans="3:6">
      <c r="C45" s="2">
        <v>42790</v>
      </c>
      <c r="D45" s="4" t="s">
        <v>378</v>
      </c>
      <c r="F45">
        <v>40000</v>
      </c>
    </row>
    <row r="46" spans="3:6">
      <c r="C46" s="2">
        <v>42790</v>
      </c>
      <c r="D46" s="4" t="s">
        <v>379</v>
      </c>
      <c r="F46">
        <v>14000</v>
      </c>
    </row>
    <row r="47" spans="3:6">
      <c r="C47" s="2">
        <v>42790</v>
      </c>
      <c r="D47" s="4" t="s">
        <v>380</v>
      </c>
      <c r="F47">
        <v>190000</v>
      </c>
    </row>
    <row r="48" spans="3:6">
      <c r="C48" s="2">
        <v>42790</v>
      </c>
      <c r="D48" s="4" t="s">
        <v>57</v>
      </c>
      <c r="F48">
        <v>130000</v>
      </c>
    </row>
    <row r="49" spans="3:8">
      <c r="C49" s="2">
        <v>42790</v>
      </c>
      <c r="D49" s="4" t="s">
        <v>382</v>
      </c>
      <c r="F49">
        <v>20000</v>
      </c>
    </row>
    <row r="50" spans="3:8">
      <c r="C50" s="2">
        <v>42790</v>
      </c>
      <c r="D50" s="4" t="s">
        <v>381</v>
      </c>
      <c r="F50">
        <v>55000</v>
      </c>
    </row>
    <row r="51" spans="3:8">
      <c r="C51" s="2">
        <v>42791</v>
      </c>
      <c r="D51" s="4" t="s">
        <v>7</v>
      </c>
      <c r="E51" s="4">
        <v>134000</v>
      </c>
    </row>
    <row r="52" spans="3:8">
      <c r="C52" s="2">
        <v>42792</v>
      </c>
      <c r="D52" s="4" t="s">
        <v>7</v>
      </c>
      <c r="E52" s="4">
        <v>118000</v>
      </c>
    </row>
    <row r="53" spans="3:8">
      <c r="C53" s="2">
        <v>42793</v>
      </c>
      <c r="D53" s="4" t="s">
        <v>7</v>
      </c>
      <c r="E53" s="4">
        <v>134000</v>
      </c>
    </row>
    <row r="54" spans="3:8">
      <c r="C54" s="2">
        <v>42794</v>
      </c>
      <c r="D54" s="4" t="s">
        <v>7</v>
      </c>
      <c r="E54" s="4">
        <v>134000</v>
      </c>
    </row>
    <row r="55" spans="3:8">
      <c r="C55" s="2">
        <v>42794</v>
      </c>
      <c r="D55" s="4" t="s">
        <v>59</v>
      </c>
      <c r="E55" s="4"/>
      <c r="F55">
        <v>1534000</v>
      </c>
    </row>
    <row r="56" spans="3:8">
      <c r="C56" t="s">
        <v>14</v>
      </c>
      <c r="E56">
        <f>SUM(E9:E54)</f>
        <v>2999000</v>
      </c>
      <c r="F56">
        <f>SUM(F10:F55)</f>
        <v>2999000</v>
      </c>
      <c r="H56">
        <f>E56-F56</f>
        <v>0</v>
      </c>
    </row>
    <row r="58" spans="3:8">
      <c r="C58" s="4" t="s">
        <v>188</v>
      </c>
      <c r="E58">
        <f>SUM(E9:E54)</f>
        <v>2999000</v>
      </c>
      <c r="F58">
        <f>SUM(F10:F54)</f>
        <v>1465000</v>
      </c>
      <c r="H58">
        <f>E58-F58</f>
        <v>1534000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27" workbookViewId="0">
      <selection activeCell="F60" sqref="F60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42795</v>
      </c>
      <c r="D9" t="s">
        <v>7</v>
      </c>
      <c r="E9">
        <v>134000</v>
      </c>
    </row>
    <row r="10" spans="2:11">
      <c r="C10" s="2">
        <v>42796</v>
      </c>
      <c r="D10" t="s">
        <v>94</v>
      </c>
    </row>
    <row r="11" spans="2:11">
      <c r="C11" s="2">
        <v>42797</v>
      </c>
      <c r="D11" s="4" t="s">
        <v>7</v>
      </c>
      <c r="E11" s="4">
        <v>134000</v>
      </c>
    </row>
    <row r="12" spans="2:11">
      <c r="C12" s="2">
        <v>42798</v>
      </c>
      <c r="D12" s="4" t="s">
        <v>7</v>
      </c>
      <c r="E12" s="4">
        <v>134000</v>
      </c>
    </row>
    <row r="13" spans="2:11">
      <c r="C13" s="2">
        <v>42799</v>
      </c>
      <c r="D13" s="4" t="s">
        <v>7</v>
      </c>
      <c r="E13" s="4">
        <v>118000</v>
      </c>
    </row>
    <row r="14" spans="2:11">
      <c r="C14" s="2">
        <v>42800</v>
      </c>
      <c r="D14" s="4" t="s">
        <v>7</v>
      </c>
      <c r="E14" s="4">
        <v>134000</v>
      </c>
    </row>
    <row r="15" spans="2:11">
      <c r="C15" s="2">
        <v>42801</v>
      </c>
      <c r="D15" s="4" t="s">
        <v>7</v>
      </c>
      <c r="E15" s="4">
        <v>134000</v>
      </c>
    </row>
    <row r="16" spans="2:11">
      <c r="C16" s="2">
        <v>42802</v>
      </c>
      <c r="D16" s="4" t="s">
        <v>94</v>
      </c>
    </row>
    <row r="17" spans="3:6">
      <c r="C17" s="2">
        <v>42802</v>
      </c>
      <c r="D17" s="4" t="s">
        <v>40</v>
      </c>
      <c r="E17" s="4"/>
      <c r="F17">
        <v>480000</v>
      </c>
    </row>
    <row r="18" spans="3:6">
      <c r="C18" s="2">
        <v>42802</v>
      </c>
      <c r="D18" s="4" t="s">
        <v>69</v>
      </c>
      <c r="E18" s="4"/>
      <c r="F18">
        <v>91000</v>
      </c>
    </row>
    <row r="19" spans="3:6">
      <c r="C19" s="2">
        <v>42802</v>
      </c>
      <c r="D19" s="4" t="s">
        <v>34</v>
      </c>
      <c r="F19">
        <v>31000</v>
      </c>
    </row>
    <row r="20" spans="3:6">
      <c r="C20" s="2">
        <v>42802</v>
      </c>
      <c r="D20" s="4" t="s">
        <v>383</v>
      </c>
      <c r="F20">
        <v>70000</v>
      </c>
    </row>
    <row r="21" spans="3:6">
      <c r="C21" s="2">
        <v>42803</v>
      </c>
      <c r="D21" s="4" t="s">
        <v>7</v>
      </c>
      <c r="E21" s="4">
        <v>134000</v>
      </c>
    </row>
    <row r="22" spans="3:6">
      <c r="C22" s="2">
        <v>42804</v>
      </c>
      <c r="D22" s="4" t="s">
        <v>7</v>
      </c>
      <c r="E22" s="4">
        <v>134000</v>
      </c>
    </row>
    <row r="23" spans="3:6">
      <c r="C23" s="2">
        <v>42805</v>
      </c>
      <c r="D23" s="4" t="s">
        <v>7</v>
      </c>
      <c r="E23" s="4">
        <v>134000</v>
      </c>
    </row>
    <row r="24" spans="3:6">
      <c r="C24" s="2">
        <v>42806</v>
      </c>
      <c r="D24" s="4" t="s">
        <v>7</v>
      </c>
      <c r="E24" s="4">
        <v>118000</v>
      </c>
    </row>
    <row r="25" spans="3:6">
      <c r="C25" s="2">
        <v>42807</v>
      </c>
      <c r="D25" s="4" t="s">
        <v>7</v>
      </c>
      <c r="E25" s="4">
        <v>134000</v>
      </c>
    </row>
    <row r="26" spans="3:6">
      <c r="C26" s="2">
        <v>42808</v>
      </c>
      <c r="D26" s="4" t="s">
        <v>94</v>
      </c>
    </row>
    <row r="27" spans="3:6">
      <c r="C27" s="2">
        <v>42809</v>
      </c>
      <c r="D27" s="4" t="s">
        <v>7</v>
      </c>
      <c r="E27" s="4">
        <v>134000</v>
      </c>
    </row>
    <row r="28" spans="3:6">
      <c r="C28" s="2">
        <v>42810</v>
      </c>
      <c r="D28" s="4" t="s">
        <v>7</v>
      </c>
      <c r="E28" s="4">
        <v>134000</v>
      </c>
    </row>
    <row r="29" spans="3:6">
      <c r="C29" s="2">
        <v>42811</v>
      </c>
      <c r="D29" s="4" t="s">
        <v>384</v>
      </c>
      <c r="E29" s="4">
        <v>100000</v>
      </c>
    </row>
    <row r="30" spans="3:6">
      <c r="C30" s="2">
        <v>42812</v>
      </c>
      <c r="D30" s="4" t="s">
        <v>7</v>
      </c>
      <c r="E30" s="4">
        <v>134000</v>
      </c>
    </row>
    <row r="31" spans="3:6">
      <c r="C31" s="2">
        <v>42813</v>
      </c>
      <c r="D31" s="4" t="s">
        <v>7</v>
      </c>
      <c r="E31" s="4">
        <v>118000</v>
      </c>
    </row>
    <row r="32" spans="3:6">
      <c r="C32" s="2">
        <v>42814</v>
      </c>
      <c r="D32" s="4" t="s">
        <v>94</v>
      </c>
    </row>
    <row r="33" spans="3:6">
      <c r="C33" s="2">
        <v>42814</v>
      </c>
      <c r="D33" s="4" t="s">
        <v>343</v>
      </c>
      <c r="F33">
        <v>10000</v>
      </c>
    </row>
    <row r="34" spans="3:6">
      <c r="C34" s="2">
        <v>42814</v>
      </c>
      <c r="D34" s="4" t="s">
        <v>385</v>
      </c>
      <c r="F34">
        <v>14000</v>
      </c>
    </row>
    <row r="35" spans="3:6">
      <c r="C35" s="2">
        <v>42814</v>
      </c>
      <c r="D35" s="4" t="s">
        <v>386</v>
      </c>
      <c r="F35">
        <v>70000</v>
      </c>
    </row>
    <row r="36" spans="3:6">
      <c r="C36" s="2">
        <v>42814</v>
      </c>
      <c r="D36" s="4" t="s">
        <v>191</v>
      </c>
      <c r="F36">
        <v>10000</v>
      </c>
    </row>
    <row r="37" spans="3:6">
      <c r="C37" s="2">
        <v>42814</v>
      </c>
      <c r="D37" s="4" t="s">
        <v>387</v>
      </c>
      <c r="F37">
        <v>240000</v>
      </c>
    </row>
    <row r="38" spans="3:6">
      <c r="C38" s="2">
        <v>42815</v>
      </c>
      <c r="D38" s="4" t="s">
        <v>7</v>
      </c>
      <c r="E38" s="4">
        <v>134000</v>
      </c>
    </row>
    <row r="39" spans="3:6">
      <c r="C39" s="2">
        <v>42816</v>
      </c>
      <c r="D39" s="4" t="s">
        <v>7</v>
      </c>
      <c r="E39" s="4">
        <v>134000</v>
      </c>
    </row>
    <row r="40" spans="3:6">
      <c r="C40" s="2">
        <v>42817</v>
      </c>
      <c r="D40" s="4" t="s">
        <v>7</v>
      </c>
      <c r="E40" s="4">
        <v>134000</v>
      </c>
    </row>
    <row r="41" spans="3:6">
      <c r="C41" s="2">
        <v>42818</v>
      </c>
      <c r="D41" s="4" t="s">
        <v>7</v>
      </c>
      <c r="E41" s="4">
        <v>134000</v>
      </c>
    </row>
    <row r="42" spans="3:6">
      <c r="C42" s="2">
        <v>42819</v>
      </c>
      <c r="D42" s="4" t="s">
        <v>7</v>
      </c>
      <c r="E42" s="4">
        <v>134000</v>
      </c>
    </row>
    <row r="43" spans="3:6">
      <c r="C43" s="2">
        <v>42820</v>
      </c>
      <c r="D43" s="4" t="s">
        <v>94</v>
      </c>
    </row>
    <row r="44" spans="3:6">
      <c r="C44" s="2">
        <v>42821</v>
      </c>
      <c r="D44" s="4" t="s">
        <v>388</v>
      </c>
      <c r="E44" s="4">
        <v>100000</v>
      </c>
    </row>
    <row r="45" spans="3:6">
      <c r="C45" s="2">
        <v>42822</v>
      </c>
      <c r="D45" s="4" t="s">
        <v>7</v>
      </c>
      <c r="E45" s="4">
        <v>134000</v>
      </c>
    </row>
    <row r="46" spans="3:6">
      <c r="C46" s="2">
        <v>42823</v>
      </c>
      <c r="D46" s="4" t="s">
        <v>7</v>
      </c>
      <c r="E46" s="4">
        <v>134000</v>
      </c>
    </row>
    <row r="47" spans="3:6">
      <c r="C47" s="2">
        <v>42823</v>
      </c>
      <c r="D47" s="4" t="s">
        <v>389</v>
      </c>
      <c r="E47" s="4"/>
      <c r="F47">
        <v>150000</v>
      </c>
    </row>
    <row r="48" spans="3:6">
      <c r="C48" s="2">
        <v>42823</v>
      </c>
      <c r="D48" s="4" t="s">
        <v>18</v>
      </c>
      <c r="E48" s="4"/>
      <c r="F48">
        <v>40000</v>
      </c>
    </row>
    <row r="49" spans="3:8">
      <c r="C49" s="2">
        <v>42823</v>
      </c>
      <c r="D49" s="4" t="s">
        <v>390</v>
      </c>
      <c r="E49" s="4"/>
      <c r="F49">
        <v>65000</v>
      </c>
    </row>
    <row r="50" spans="3:8">
      <c r="C50" s="2">
        <v>42823</v>
      </c>
      <c r="D50" s="4" t="s">
        <v>391</v>
      </c>
      <c r="E50" s="4"/>
      <c r="F50">
        <v>100000</v>
      </c>
    </row>
    <row r="51" spans="3:8">
      <c r="C51" s="2">
        <v>42823</v>
      </c>
      <c r="D51" s="4" t="s">
        <v>57</v>
      </c>
      <c r="E51" s="4"/>
      <c r="F51">
        <v>130000</v>
      </c>
    </row>
    <row r="52" spans="3:8">
      <c r="C52" s="2">
        <v>42823</v>
      </c>
      <c r="D52" s="4" t="s">
        <v>343</v>
      </c>
      <c r="E52" s="4"/>
      <c r="F52">
        <v>10000</v>
      </c>
    </row>
    <row r="53" spans="3:8">
      <c r="C53" s="2">
        <v>42823</v>
      </c>
      <c r="D53" s="4" t="s">
        <v>392</v>
      </c>
      <c r="E53" s="4"/>
      <c r="F53">
        <v>59000</v>
      </c>
    </row>
    <row r="54" spans="3:8">
      <c r="C54" s="2">
        <v>42824</v>
      </c>
      <c r="D54" s="4" t="s">
        <v>7</v>
      </c>
      <c r="E54" s="4">
        <v>134000</v>
      </c>
    </row>
    <row r="55" spans="3:8">
      <c r="C55" s="2">
        <v>42825</v>
      </c>
      <c r="D55" s="4" t="s">
        <v>94</v>
      </c>
    </row>
    <row r="56" spans="3:8">
      <c r="C56" s="2">
        <v>42825</v>
      </c>
      <c r="D56" s="4" t="s">
        <v>393</v>
      </c>
      <c r="F56">
        <v>1664000</v>
      </c>
    </row>
    <row r="57" spans="3:8">
      <c r="C57" t="s">
        <v>14</v>
      </c>
      <c r="E57">
        <f>SUM(E9:E55)</f>
        <v>3234000</v>
      </c>
      <c r="F57">
        <f>SUM(F10:F56)</f>
        <v>3234000</v>
      </c>
      <c r="H57">
        <f>E57-F57</f>
        <v>0</v>
      </c>
    </row>
    <row r="59" spans="3:8">
      <c r="C59" s="4" t="s">
        <v>188</v>
      </c>
      <c r="E59">
        <f>SUM(E9:E55)</f>
        <v>3234000</v>
      </c>
      <c r="F59">
        <f>SUM(F10:F55)</f>
        <v>1570000</v>
      </c>
      <c r="H59">
        <f>E59-F59</f>
        <v>1664000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31" workbookViewId="0">
      <selection activeCell="F58" sqref="F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42826</v>
      </c>
      <c r="D9" t="s">
        <v>7</v>
      </c>
      <c r="E9">
        <v>134000</v>
      </c>
    </row>
    <row r="10" spans="2:11">
      <c r="C10" s="2">
        <v>42827</v>
      </c>
      <c r="D10" t="s">
        <v>7</v>
      </c>
      <c r="E10">
        <v>118000</v>
      </c>
    </row>
    <row r="11" spans="2:11">
      <c r="C11" s="2">
        <v>42828</v>
      </c>
      <c r="D11" t="s">
        <v>7</v>
      </c>
      <c r="E11">
        <v>134000</v>
      </c>
    </row>
    <row r="12" spans="2:11">
      <c r="C12" s="2">
        <v>42829</v>
      </c>
      <c r="D12" t="s">
        <v>7</v>
      </c>
      <c r="E12">
        <v>134000</v>
      </c>
    </row>
    <row r="13" spans="2:11">
      <c r="C13" s="2">
        <v>42830</v>
      </c>
      <c r="D13" t="s">
        <v>7</v>
      </c>
      <c r="E13">
        <v>134000</v>
      </c>
    </row>
    <row r="14" spans="2:11">
      <c r="C14" s="2">
        <v>42831</v>
      </c>
      <c r="D14" s="4" t="s">
        <v>94</v>
      </c>
      <c r="E14" s="4"/>
    </row>
    <row r="15" spans="2:11">
      <c r="C15" s="2">
        <v>42831</v>
      </c>
      <c r="D15" s="4" t="s">
        <v>394</v>
      </c>
      <c r="E15" s="4"/>
      <c r="F15">
        <v>484000</v>
      </c>
    </row>
    <row r="16" spans="2:11">
      <c r="C16" s="2">
        <v>42831</v>
      </c>
      <c r="D16" s="4" t="s">
        <v>395</v>
      </c>
      <c r="E16" s="4"/>
      <c r="F16">
        <v>91000</v>
      </c>
    </row>
    <row r="17" spans="3:6">
      <c r="C17" s="2">
        <v>42831</v>
      </c>
      <c r="D17" s="4" t="s">
        <v>396</v>
      </c>
      <c r="E17" s="4"/>
      <c r="F17">
        <v>30000</v>
      </c>
    </row>
    <row r="18" spans="3:6">
      <c r="C18" s="2">
        <v>42831</v>
      </c>
      <c r="D18" s="4" t="s">
        <v>169</v>
      </c>
      <c r="E18" s="4"/>
      <c r="F18">
        <v>20000</v>
      </c>
    </row>
    <row r="19" spans="3:6">
      <c r="C19" s="2">
        <v>42831</v>
      </c>
      <c r="D19" s="4" t="s">
        <v>397</v>
      </c>
      <c r="E19" s="4"/>
      <c r="F19">
        <v>90000</v>
      </c>
    </row>
    <row r="20" spans="3:6">
      <c r="C20" s="2">
        <v>42832</v>
      </c>
      <c r="D20" s="4" t="s">
        <v>7</v>
      </c>
      <c r="E20" s="4">
        <v>134000</v>
      </c>
    </row>
    <row r="21" spans="3:6">
      <c r="C21" s="2">
        <v>42833</v>
      </c>
      <c r="D21" t="s">
        <v>7</v>
      </c>
      <c r="E21">
        <v>134000</v>
      </c>
    </row>
    <row r="22" spans="3:6">
      <c r="C22" s="2">
        <v>42834</v>
      </c>
      <c r="D22" t="s">
        <v>7</v>
      </c>
      <c r="E22">
        <v>118000</v>
      </c>
    </row>
    <row r="23" spans="3:6">
      <c r="C23" s="2">
        <v>42835</v>
      </c>
      <c r="D23" t="s">
        <v>7</v>
      </c>
      <c r="E23">
        <v>134000</v>
      </c>
    </row>
    <row r="24" spans="3:6">
      <c r="C24" s="2">
        <v>42836</v>
      </c>
      <c r="D24" t="s">
        <v>7</v>
      </c>
      <c r="E24">
        <v>134000</v>
      </c>
    </row>
    <row r="25" spans="3:6">
      <c r="C25" s="2">
        <v>42837</v>
      </c>
      <c r="D25" s="4" t="s">
        <v>94</v>
      </c>
    </row>
    <row r="26" spans="3:6">
      <c r="C26" s="2">
        <v>42838</v>
      </c>
      <c r="D26" s="4" t="s">
        <v>7</v>
      </c>
      <c r="E26" s="4">
        <v>84000</v>
      </c>
    </row>
    <row r="27" spans="3:6">
      <c r="C27" s="2">
        <v>42839</v>
      </c>
      <c r="D27" s="4" t="s">
        <v>7</v>
      </c>
      <c r="E27" s="4">
        <v>84000</v>
      </c>
    </row>
    <row r="28" spans="3:6">
      <c r="C28" s="2">
        <v>42840</v>
      </c>
      <c r="D28" s="4" t="s">
        <v>7</v>
      </c>
      <c r="E28" s="4">
        <v>100000</v>
      </c>
    </row>
    <row r="29" spans="3:6">
      <c r="C29" s="2">
        <v>42841</v>
      </c>
      <c r="D29" s="4" t="s">
        <v>398</v>
      </c>
      <c r="E29" s="4">
        <v>90000</v>
      </c>
    </row>
    <row r="30" spans="3:6">
      <c r="C30" s="2">
        <v>42842</v>
      </c>
      <c r="D30" s="4" t="s">
        <v>398</v>
      </c>
      <c r="E30" s="4">
        <v>97000</v>
      </c>
    </row>
    <row r="31" spans="3:6">
      <c r="C31" s="2">
        <v>42843</v>
      </c>
      <c r="D31" s="4" t="s">
        <v>94</v>
      </c>
    </row>
    <row r="32" spans="3:6">
      <c r="C32" s="2">
        <v>42843</v>
      </c>
      <c r="D32" s="4" t="s">
        <v>399</v>
      </c>
      <c r="F32">
        <v>67000</v>
      </c>
    </row>
    <row r="33" spans="3:6">
      <c r="C33" s="2">
        <v>42843</v>
      </c>
      <c r="D33" s="4" t="s">
        <v>400</v>
      </c>
      <c r="F33">
        <v>10000</v>
      </c>
    </row>
    <row r="34" spans="3:6">
      <c r="C34" s="2">
        <v>42843</v>
      </c>
      <c r="D34" s="4" t="s">
        <v>343</v>
      </c>
      <c r="F34">
        <v>10000</v>
      </c>
    </row>
    <row r="35" spans="3:6">
      <c r="C35" s="2">
        <v>42843</v>
      </c>
      <c r="D35" s="4" t="s">
        <v>401</v>
      </c>
      <c r="F35">
        <v>150000</v>
      </c>
    </row>
    <row r="36" spans="3:6">
      <c r="C36" s="2">
        <v>42844</v>
      </c>
      <c r="D36" s="4" t="s">
        <v>7</v>
      </c>
      <c r="E36" s="4">
        <v>134000</v>
      </c>
    </row>
    <row r="37" spans="3:6">
      <c r="C37" s="2">
        <v>42845</v>
      </c>
      <c r="D37" s="4" t="s">
        <v>7</v>
      </c>
      <c r="E37" s="4">
        <v>134000</v>
      </c>
    </row>
    <row r="38" spans="3:6">
      <c r="C38" s="2">
        <v>42846</v>
      </c>
      <c r="D38" s="4" t="s">
        <v>7</v>
      </c>
      <c r="E38" s="4">
        <v>134000</v>
      </c>
    </row>
    <row r="39" spans="3:6">
      <c r="C39" s="2">
        <v>42847</v>
      </c>
      <c r="D39" s="4" t="s">
        <v>7</v>
      </c>
      <c r="E39" s="4">
        <v>134000</v>
      </c>
    </row>
    <row r="40" spans="3:6">
      <c r="C40" s="2">
        <v>42848</v>
      </c>
      <c r="D40" s="4" t="s">
        <v>7</v>
      </c>
      <c r="E40" s="4">
        <v>118000</v>
      </c>
    </row>
    <row r="41" spans="3:6">
      <c r="C41" s="2">
        <v>42849</v>
      </c>
      <c r="D41" s="4" t="s">
        <v>94</v>
      </c>
    </row>
    <row r="42" spans="3:6">
      <c r="C42" s="2">
        <v>42850</v>
      </c>
      <c r="D42" s="4" t="s">
        <v>7</v>
      </c>
      <c r="E42" s="4">
        <v>134000</v>
      </c>
    </row>
    <row r="43" spans="3:6">
      <c r="C43" s="2">
        <v>42851</v>
      </c>
      <c r="D43" s="4" t="s">
        <v>7</v>
      </c>
      <c r="E43" s="4">
        <v>134000</v>
      </c>
    </row>
    <row r="44" spans="3:6">
      <c r="C44" s="2">
        <v>42852</v>
      </c>
      <c r="D44" s="4" t="s">
        <v>7</v>
      </c>
      <c r="E44" s="4">
        <v>134000</v>
      </c>
    </row>
    <row r="45" spans="3:6">
      <c r="C45" s="2">
        <v>42853</v>
      </c>
      <c r="D45" s="4" t="s">
        <v>402</v>
      </c>
      <c r="E45" s="4">
        <v>100000</v>
      </c>
    </row>
    <row r="46" spans="3:6">
      <c r="C46" s="2">
        <v>42854</v>
      </c>
      <c r="D46" s="4" t="s">
        <v>7</v>
      </c>
      <c r="E46" s="4">
        <v>134000</v>
      </c>
    </row>
    <row r="47" spans="3:6">
      <c r="C47" s="2">
        <v>42854</v>
      </c>
      <c r="D47" s="4" t="s">
        <v>403</v>
      </c>
      <c r="E47" s="4"/>
      <c r="F47">
        <v>42000</v>
      </c>
    </row>
    <row r="48" spans="3:6">
      <c r="C48" s="2">
        <v>42854</v>
      </c>
      <c r="D48" s="4" t="s">
        <v>404</v>
      </c>
      <c r="E48" s="4"/>
      <c r="F48">
        <v>59000</v>
      </c>
    </row>
    <row r="49" spans="3:8">
      <c r="C49" s="2">
        <v>42854</v>
      </c>
      <c r="D49" s="4" t="s">
        <v>405</v>
      </c>
      <c r="E49" s="4"/>
      <c r="F49">
        <v>52000</v>
      </c>
    </row>
    <row r="50" spans="3:8">
      <c r="C50" s="2">
        <v>42854</v>
      </c>
      <c r="D50" s="4" t="s">
        <v>357</v>
      </c>
      <c r="E50" s="4"/>
      <c r="F50">
        <v>230000</v>
      </c>
    </row>
    <row r="51" spans="3:8">
      <c r="C51" s="2">
        <v>42854</v>
      </c>
      <c r="D51" s="4" t="s">
        <v>57</v>
      </c>
      <c r="E51" s="4"/>
      <c r="F51">
        <v>130000</v>
      </c>
    </row>
    <row r="52" spans="3:8">
      <c r="C52" s="2">
        <v>42854</v>
      </c>
      <c r="D52" s="4" t="s">
        <v>406</v>
      </c>
      <c r="E52" s="4"/>
      <c r="F52">
        <v>10000</v>
      </c>
    </row>
    <row r="53" spans="3:8">
      <c r="C53" s="2">
        <v>42855</v>
      </c>
      <c r="D53" s="4" t="s">
        <v>80</v>
      </c>
      <c r="E53" s="4"/>
      <c r="F53">
        <v>1578000</v>
      </c>
    </row>
    <row r="54" spans="3:8">
      <c r="C54" s="2">
        <v>42855</v>
      </c>
      <c r="D54" s="4" t="s">
        <v>94</v>
      </c>
      <c r="E54" s="4"/>
    </row>
    <row r="55" spans="3:8">
      <c r="C55" t="s">
        <v>14</v>
      </c>
      <c r="E55">
        <f>SUM(E9:E54)</f>
        <v>3053000</v>
      </c>
      <c r="F55">
        <f>SUM(F10:F54)</f>
        <v>3053000</v>
      </c>
      <c r="H55">
        <f>E55-F55</f>
        <v>0</v>
      </c>
    </row>
    <row r="57" spans="3:8">
      <c r="C57" s="4" t="s">
        <v>188</v>
      </c>
      <c r="E57">
        <f>SUM(E9:E54)</f>
        <v>3053000</v>
      </c>
      <c r="F57">
        <f>SUM(F10:F52)</f>
        <v>1475000</v>
      </c>
      <c r="H57">
        <f>E57-F57</f>
        <v>1578000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33" workbookViewId="0">
      <selection activeCell="I61" sqref="I61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42856</v>
      </c>
      <c r="D9" t="s">
        <v>7</v>
      </c>
      <c r="E9">
        <v>134000</v>
      </c>
    </row>
    <row r="10" spans="2:11">
      <c r="C10" s="2">
        <v>42857</v>
      </c>
      <c r="D10" t="s">
        <v>7</v>
      </c>
      <c r="E10">
        <v>134000</v>
      </c>
    </row>
    <row r="11" spans="2:11">
      <c r="C11" s="2">
        <v>42858</v>
      </c>
      <c r="D11" t="s">
        <v>7</v>
      </c>
      <c r="E11">
        <v>134000</v>
      </c>
    </row>
    <row r="12" spans="2:11">
      <c r="C12" s="2">
        <v>42859</v>
      </c>
      <c r="D12" t="s">
        <v>7</v>
      </c>
      <c r="E12">
        <v>100000</v>
      </c>
    </row>
    <row r="13" spans="2:11">
      <c r="C13" s="2">
        <v>42860</v>
      </c>
      <c r="D13" t="s">
        <v>94</v>
      </c>
    </row>
    <row r="14" spans="2:11">
      <c r="C14" s="2">
        <v>42861</v>
      </c>
      <c r="D14" s="4" t="s">
        <v>7</v>
      </c>
      <c r="E14" s="4">
        <v>134000</v>
      </c>
    </row>
    <row r="15" spans="2:11">
      <c r="C15" s="2">
        <v>42862</v>
      </c>
      <c r="D15" s="4" t="s">
        <v>7</v>
      </c>
      <c r="E15" s="4">
        <v>118000</v>
      </c>
    </row>
    <row r="16" spans="2:11">
      <c r="C16" s="2">
        <v>42863</v>
      </c>
      <c r="D16" s="4" t="s">
        <v>7</v>
      </c>
      <c r="E16" s="4">
        <v>134000</v>
      </c>
    </row>
    <row r="17" spans="3:6">
      <c r="C17" s="2">
        <v>42864</v>
      </c>
      <c r="D17" s="4" t="s">
        <v>7</v>
      </c>
      <c r="E17" s="4">
        <v>134000</v>
      </c>
    </row>
    <row r="18" spans="3:6">
      <c r="C18" s="2">
        <v>42865</v>
      </c>
      <c r="D18" s="4" t="s">
        <v>407</v>
      </c>
      <c r="E18" s="4">
        <v>90000</v>
      </c>
    </row>
    <row r="19" spans="3:6">
      <c r="C19" s="2">
        <v>42865</v>
      </c>
      <c r="D19" s="4" t="s">
        <v>408</v>
      </c>
      <c r="E19" s="4"/>
      <c r="F19">
        <v>484000</v>
      </c>
    </row>
    <row r="20" spans="3:6">
      <c r="C20" s="2">
        <v>42865</v>
      </c>
      <c r="D20" s="4" t="s">
        <v>69</v>
      </c>
      <c r="E20" s="4"/>
      <c r="F20">
        <v>91000</v>
      </c>
    </row>
    <row r="21" spans="3:6">
      <c r="C21" s="2">
        <v>42865</v>
      </c>
      <c r="D21" s="4" t="s">
        <v>409</v>
      </c>
      <c r="E21" s="4"/>
      <c r="F21">
        <v>65000</v>
      </c>
    </row>
    <row r="22" spans="3:6">
      <c r="C22" s="2">
        <v>42865</v>
      </c>
      <c r="D22" s="4" t="s">
        <v>410</v>
      </c>
      <c r="E22" s="4"/>
      <c r="F22">
        <v>12000</v>
      </c>
    </row>
    <row r="23" spans="3:6">
      <c r="C23" s="2">
        <v>42865</v>
      </c>
      <c r="D23" s="4" t="s">
        <v>343</v>
      </c>
      <c r="E23" s="4"/>
      <c r="F23">
        <v>10000</v>
      </c>
    </row>
    <row r="24" spans="3:6">
      <c r="C24" s="2">
        <v>42865</v>
      </c>
      <c r="D24" s="4" t="s">
        <v>411</v>
      </c>
      <c r="E24" s="4"/>
      <c r="F24">
        <v>120000</v>
      </c>
    </row>
    <row r="25" spans="3:6">
      <c r="C25" s="2">
        <v>42865</v>
      </c>
      <c r="D25" s="4" t="s">
        <v>412</v>
      </c>
      <c r="E25" s="4"/>
      <c r="F25">
        <v>25000</v>
      </c>
    </row>
    <row r="26" spans="3:6">
      <c r="C26" s="2">
        <v>42866</v>
      </c>
      <c r="D26" s="4" t="s">
        <v>94</v>
      </c>
      <c r="E26" s="4"/>
    </row>
    <row r="27" spans="3:6">
      <c r="C27" s="2">
        <v>42867</v>
      </c>
      <c r="D27" s="4" t="s">
        <v>7</v>
      </c>
      <c r="E27" s="4">
        <v>134000</v>
      </c>
    </row>
    <row r="28" spans="3:6">
      <c r="C28" s="2">
        <v>42868</v>
      </c>
      <c r="D28" s="4" t="s">
        <v>7</v>
      </c>
      <c r="E28" s="4">
        <v>134000</v>
      </c>
    </row>
    <row r="29" spans="3:6">
      <c r="C29" s="2">
        <v>42869</v>
      </c>
      <c r="D29" s="4" t="s">
        <v>7</v>
      </c>
      <c r="E29" s="4">
        <v>118000</v>
      </c>
    </row>
    <row r="30" spans="3:6">
      <c r="C30" s="2">
        <v>42870</v>
      </c>
      <c r="D30" s="4" t="s">
        <v>7</v>
      </c>
      <c r="E30" s="4">
        <v>134000</v>
      </c>
    </row>
    <row r="31" spans="3:6">
      <c r="C31" s="2">
        <v>42871</v>
      </c>
      <c r="D31" s="4" t="s">
        <v>7</v>
      </c>
      <c r="E31" s="4">
        <v>134000</v>
      </c>
    </row>
    <row r="32" spans="3:6">
      <c r="C32" s="2">
        <v>42872</v>
      </c>
      <c r="D32" s="4" t="s">
        <v>94</v>
      </c>
      <c r="E32" s="4"/>
    </row>
    <row r="33" spans="3:6">
      <c r="C33" s="2">
        <v>42872</v>
      </c>
      <c r="D33" s="4" t="s">
        <v>361</v>
      </c>
      <c r="E33" s="4"/>
      <c r="F33">
        <v>70000</v>
      </c>
    </row>
    <row r="34" spans="3:6">
      <c r="C34" s="2">
        <v>42872</v>
      </c>
      <c r="D34" s="4" t="s">
        <v>413</v>
      </c>
      <c r="E34" s="4"/>
      <c r="F34">
        <v>100000</v>
      </c>
    </row>
    <row r="35" spans="3:6">
      <c r="C35" s="2">
        <v>42872</v>
      </c>
      <c r="D35" s="4" t="s">
        <v>414</v>
      </c>
      <c r="E35" s="4"/>
      <c r="F35">
        <v>10000</v>
      </c>
    </row>
    <row r="36" spans="3:6">
      <c r="C36" s="2">
        <v>42872</v>
      </c>
      <c r="D36" s="4" t="s">
        <v>415</v>
      </c>
      <c r="E36" s="4"/>
      <c r="F36">
        <v>140000</v>
      </c>
    </row>
    <row r="37" spans="3:6">
      <c r="C37" s="2">
        <v>42873</v>
      </c>
      <c r="D37" s="4" t="s">
        <v>7</v>
      </c>
      <c r="E37" s="4">
        <v>134000</v>
      </c>
    </row>
    <row r="38" spans="3:6">
      <c r="C38" s="2">
        <v>42874</v>
      </c>
      <c r="D38" s="4" t="s">
        <v>7</v>
      </c>
      <c r="E38" s="4">
        <v>134000</v>
      </c>
    </row>
    <row r="39" spans="3:6">
      <c r="C39" s="2">
        <v>42875</v>
      </c>
      <c r="D39" s="4" t="s">
        <v>7</v>
      </c>
      <c r="E39" s="4">
        <v>134000</v>
      </c>
    </row>
    <row r="40" spans="3:6">
      <c r="C40" s="2">
        <v>42876</v>
      </c>
      <c r="D40" s="4" t="s">
        <v>7</v>
      </c>
      <c r="E40" s="4">
        <v>118000</v>
      </c>
    </row>
    <row r="41" spans="3:6">
      <c r="C41" s="2">
        <v>42877</v>
      </c>
      <c r="D41" s="4" t="s">
        <v>7</v>
      </c>
      <c r="E41" s="4">
        <v>134000</v>
      </c>
    </row>
    <row r="42" spans="3:6">
      <c r="C42" s="2">
        <v>42878</v>
      </c>
      <c r="D42" s="4" t="s">
        <v>94</v>
      </c>
      <c r="E42" s="4"/>
    </row>
    <row r="43" spans="3:6">
      <c r="C43" s="2">
        <v>42879</v>
      </c>
      <c r="D43" s="4" t="s">
        <v>7</v>
      </c>
      <c r="E43" s="4">
        <v>134000</v>
      </c>
    </row>
    <row r="44" spans="3:6">
      <c r="C44" s="2">
        <v>42880</v>
      </c>
      <c r="D44" s="4" t="s">
        <v>416</v>
      </c>
      <c r="E44" s="4">
        <v>100000</v>
      </c>
    </row>
    <row r="45" spans="3:6">
      <c r="C45" s="2">
        <v>42881</v>
      </c>
      <c r="D45" s="4" t="s">
        <v>7</v>
      </c>
      <c r="E45" s="4">
        <v>134000</v>
      </c>
    </row>
    <row r="46" spans="3:6">
      <c r="C46" s="2">
        <v>42882</v>
      </c>
      <c r="D46" s="4" t="s">
        <v>7</v>
      </c>
      <c r="E46" s="4">
        <v>134000</v>
      </c>
    </row>
    <row r="47" spans="3:6">
      <c r="C47" s="2">
        <v>42883</v>
      </c>
      <c r="D47" s="4" t="s">
        <v>7</v>
      </c>
      <c r="E47" s="4">
        <v>118000</v>
      </c>
    </row>
    <row r="48" spans="3:6">
      <c r="C48" s="2">
        <v>42884</v>
      </c>
      <c r="D48" s="4" t="s">
        <v>417</v>
      </c>
      <c r="E48" s="4">
        <v>59000</v>
      </c>
    </row>
    <row r="49" spans="3:8">
      <c r="C49" s="2">
        <v>42884</v>
      </c>
      <c r="D49" s="4" t="s">
        <v>418</v>
      </c>
      <c r="E49" s="4"/>
      <c r="F49">
        <v>30000</v>
      </c>
    </row>
    <row r="50" spans="3:8">
      <c r="C50" s="2">
        <v>42884</v>
      </c>
      <c r="D50" s="4" t="s">
        <v>189</v>
      </c>
      <c r="E50" s="4"/>
      <c r="F50">
        <v>65000</v>
      </c>
    </row>
    <row r="51" spans="3:8">
      <c r="C51" s="2">
        <v>42884</v>
      </c>
      <c r="D51" s="4" t="s">
        <v>419</v>
      </c>
      <c r="E51" s="4"/>
      <c r="F51">
        <v>66000</v>
      </c>
    </row>
    <row r="52" spans="3:8">
      <c r="C52" s="2">
        <v>42884</v>
      </c>
      <c r="D52" s="4" t="s">
        <v>403</v>
      </c>
      <c r="E52" s="4"/>
      <c r="F52">
        <v>42000</v>
      </c>
    </row>
    <row r="53" spans="3:8">
      <c r="C53" s="2">
        <v>42884</v>
      </c>
      <c r="D53" s="4" t="s">
        <v>184</v>
      </c>
      <c r="E53" s="4"/>
      <c r="F53">
        <v>130000</v>
      </c>
    </row>
    <row r="54" spans="3:8">
      <c r="C54" s="2">
        <v>42884</v>
      </c>
      <c r="D54" s="4" t="s">
        <v>420</v>
      </c>
      <c r="E54" s="4"/>
      <c r="F54">
        <v>40000</v>
      </c>
    </row>
    <row r="55" spans="3:8">
      <c r="C55" s="2">
        <v>42884</v>
      </c>
      <c r="D55" s="4" t="s">
        <v>163</v>
      </c>
      <c r="E55" s="4"/>
      <c r="F55">
        <v>7000</v>
      </c>
    </row>
    <row r="56" spans="3:8">
      <c r="C56" s="2">
        <v>42884</v>
      </c>
      <c r="D56" s="4" t="s">
        <v>421</v>
      </c>
      <c r="E56" s="4"/>
      <c r="F56">
        <v>110000</v>
      </c>
    </row>
    <row r="57" spans="3:8">
      <c r="C57" s="2">
        <v>42885</v>
      </c>
      <c r="D57" s="4" t="s">
        <v>7</v>
      </c>
      <c r="E57" s="4">
        <v>134000</v>
      </c>
    </row>
    <row r="58" spans="3:8">
      <c r="C58" s="2">
        <v>42886</v>
      </c>
      <c r="D58" s="4" t="s">
        <v>7</v>
      </c>
      <c r="E58" s="4">
        <v>134000</v>
      </c>
    </row>
    <row r="59" spans="3:8">
      <c r="C59" s="5">
        <v>42886</v>
      </c>
      <c r="D59" s="4" t="s">
        <v>90</v>
      </c>
      <c r="E59" s="4"/>
      <c r="F59">
        <v>1750000</v>
      </c>
    </row>
    <row r="60" spans="3:8">
      <c r="C60" t="s">
        <v>14</v>
      </c>
      <c r="E60">
        <f>SUM(E9:E58)</f>
        <v>3367000</v>
      </c>
      <c r="F60">
        <f>SUM(F10:F59)</f>
        <v>3367000</v>
      </c>
      <c r="H60">
        <f>E60-F60</f>
        <v>0</v>
      </c>
    </row>
    <row r="62" spans="3:8">
      <c r="C62" s="4" t="s">
        <v>188</v>
      </c>
      <c r="E62">
        <f>SUM(E9:E58)</f>
        <v>3367000</v>
      </c>
      <c r="F62">
        <f>SUM(F10:F58)</f>
        <v>1617000</v>
      </c>
      <c r="H62">
        <f>E62-F62</f>
        <v>1750000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opLeftCell="A32" workbookViewId="0">
      <selection activeCell="I58" sqref="I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42887</v>
      </c>
      <c r="D9" t="s">
        <v>7</v>
      </c>
      <c r="E9">
        <v>134000</v>
      </c>
    </row>
    <row r="10" spans="2:11">
      <c r="C10" s="2">
        <v>42888</v>
      </c>
      <c r="D10" t="s">
        <v>7</v>
      </c>
      <c r="E10">
        <v>134000</v>
      </c>
    </row>
    <row r="11" spans="2:11">
      <c r="C11" s="2">
        <v>42889</v>
      </c>
      <c r="D11" t="s">
        <v>7</v>
      </c>
      <c r="E11">
        <v>134000</v>
      </c>
    </row>
    <row r="12" spans="2:11">
      <c r="C12" s="2">
        <v>42890</v>
      </c>
      <c r="D12" t="s">
        <v>94</v>
      </c>
    </row>
    <row r="13" spans="2:11">
      <c r="C13" s="2">
        <v>42891</v>
      </c>
      <c r="D13" t="s">
        <v>7</v>
      </c>
      <c r="E13">
        <v>134000</v>
      </c>
    </row>
    <row r="14" spans="2:11">
      <c r="C14" s="2">
        <v>42892</v>
      </c>
      <c r="D14" t="s">
        <v>7</v>
      </c>
      <c r="E14">
        <v>100000</v>
      </c>
    </row>
    <row r="15" spans="2:11">
      <c r="C15" s="2">
        <v>42893</v>
      </c>
      <c r="D15" s="4" t="s">
        <v>7</v>
      </c>
      <c r="E15" s="4">
        <v>134000</v>
      </c>
    </row>
    <row r="16" spans="2:11">
      <c r="C16" s="2">
        <v>42894</v>
      </c>
      <c r="D16" s="4" t="s">
        <v>7</v>
      </c>
      <c r="E16" s="4">
        <v>134000</v>
      </c>
    </row>
    <row r="17" spans="3:6">
      <c r="C17" s="2">
        <v>42895</v>
      </c>
      <c r="D17" s="4" t="s">
        <v>94</v>
      </c>
      <c r="E17" s="4"/>
    </row>
    <row r="18" spans="3:6">
      <c r="C18" s="2">
        <v>42896</v>
      </c>
      <c r="D18" s="4" t="s">
        <v>7</v>
      </c>
      <c r="E18" s="4">
        <v>134000</v>
      </c>
    </row>
    <row r="19" spans="3:6">
      <c r="C19" s="2">
        <v>42896</v>
      </c>
      <c r="D19" s="4" t="s">
        <v>408</v>
      </c>
      <c r="E19" s="4"/>
      <c r="F19">
        <v>482000</v>
      </c>
    </row>
    <row r="20" spans="3:6">
      <c r="C20" s="2">
        <v>42896</v>
      </c>
      <c r="D20" s="4" t="s">
        <v>69</v>
      </c>
      <c r="E20" s="4"/>
      <c r="F20">
        <v>91000</v>
      </c>
    </row>
    <row r="21" spans="3:6">
      <c r="C21" s="2">
        <v>42896</v>
      </c>
      <c r="D21" s="4" t="s">
        <v>422</v>
      </c>
      <c r="E21" s="4"/>
      <c r="F21">
        <v>50000</v>
      </c>
    </row>
    <row r="22" spans="3:6">
      <c r="C22" s="2">
        <v>42896</v>
      </c>
      <c r="D22" s="4" t="s">
        <v>423</v>
      </c>
      <c r="E22" s="4"/>
      <c r="F22">
        <v>60000</v>
      </c>
    </row>
    <row r="23" spans="3:6">
      <c r="C23" s="2">
        <v>42896</v>
      </c>
      <c r="D23" s="4" t="s">
        <v>343</v>
      </c>
      <c r="E23" s="4"/>
      <c r="F23">
        <v>10000</v>
      </c>
    </row>
    <row r="24" spans="3:6">
      <c r="C24" s="2">
        <v>42896</v>
      </c>
      <c r="D24" s="4" t="s">
        <v>424</v>
      </c>
      <c r="E24" s="4"/>
      <c r="F24">
        <v>45000</v>
      </c>
    </row>
    <row r="25" spans="3:6">
      <c r="C25" s="2">
        <v>42897</v>
      </c>
      <c r="D25" s="4" t="s">
        <v>7</v>
      </c>
      <c r="E25" s="4">
        <v>118000</v>
      </c>
    </row>
    <row r="26" spans="3:6">
      <c r="C26" s="2">
        <v>42898</v>
      </c>
      <c r="D26" s="4" t="s">
        <v>7</v>
      </c>
      <c r="E26" s="4">
        <v>134000</v>
      </c>
    </row>
    <row r="27" spans="3:6">
      <c r="C27" s="2">
        <v>42899</v>
      </c>
      <c r="D27" s="4" t="s">
        <v>7</v>
      </c>
      <c r="E27" s="4">
        <v>134000</v>
      </c>
    </row>
    <row r="28" spans="3:6">
      <c r="C28" s="2">
        <v>42900</v>
      </c>
      <c r="D28" s="4" t="s">
        <v>7</v>
      </c>
      <c r="E28" s="4">
        <v>134000</v>
      </c>
    </row>
    <row r="29" spans="3:6">
      <c r="C29" s="2">
        <v>42901</v>
      </c>
      <c r="D29" s="4" t="s">
        <v>94</v>
      </c>
      <c r="E29" s="4"/>
    </row>
    <row r="30" spans="3:6">
      <c r="C30" s="2">
        <v>42901</v>
      </c>
      <c r="D30" s="4" t="s">
        <v>425</v>
      </c>
      <c r="E30" s="4"/>
      <c r="F30">
        <v>100000</v>
      </c>
    </row>
    <row r="31" spans="3:6">
      <c r="C31" s="2">
        <v>42901</v>
      </c>
      <c r="D31" s="4" t="s">
        <v>426</v>
      </c>
      <c r="E31" s="4"/>
      <c r="F31">
        <v>95000</v>
      </c>
    </row>
    <row r="32" spans="3:6">
      <c r="C32" s="2">
        <v>42901</v>
      </c>
      <c r="D32" s="4" t="s">
        <v>189</v>
      </c>
      <c r="E32" s="4"/>
      <c r="F32">
        <v>65000</v>
      </c>
    </row>
    <row r="33" spans="3:7">
      <c r="C33" s="2">
        <v>42901</v>
      </c>
      <c r="D33" s="4" t="s">
        <v>427</v>
      </c>
      <c r="E33" s="4"/>
      <c r="F33">
        <v>75000</v>
      </c>
    </row>
    <row r="34" spans="3:7">
      <c r="C34" s="2">
        <v>42901</v>
      </c>
      <c r="D34" s="4" t="s">
        <v>428</v>
      </c>
      <c r="E34" s="4"/>
      <c r="F34">
        <v>0</v>
      </c>
      <c r="G34">
        <v>200000</v>
      </c>
    </row>
    <row r="35" spans="3:7">
      <c r="C35" s="2">
        <v>42902</v>
      </c>
      <c r="D35" s="4" t="s">
        <v>7</v>
      </c>
      <c r="E35" s="4">
        <v>134000</v>
      </c>
    </row>
    <row r="36" spans="3:7">
      <c r="C36" s="2">
        <v>42903</v>
      </c>
      <c r="D36" s="4" t="s">
        <v>7</v>
      </c>
      <c r="E36" s="4">
        <v>134000</v>
      </c>
    </row>
    <row r="37" spans="3:7">
      <c r="C37" s="2">
        <v>42904</v>
      </c>
      <c r="D37" s="4" t="s">
        <v>7</v>
      </c>
      <c r="E37" s="4">
        <v>118000</v>
      </c>
    </row>
    <row r="38" spans="3:7">
      <c r="C38" s="2">
        <v>42905</v>
      </c>
      <c r="D38" s="4" t="s">
        <v>7</v>
      </c>
      <c r="E38" s="4">
        <v>118000</v>
      </c>
    </row>
    <row r="39" spans="3:7">
      <c r="C39" s="2">
        <v>42906</v>
      </c>
      <c r="D39" s="4" t="s">
        <v>7</v>
      </c>
      <c r="E39" s="4">
        <v>134000</v>
      </c>
    </row>
    <row r="40" spans="3:7">
      <c r="C40" s="2">
        <v>42907</v>
      </c>
      <c r="D40" s="4" t="s">
        <v>94</v>
      </c>
      <c r="E40" s="4"/>
    </row>
    <row r="41" spans="3:7">
      <c r="C41" s="2">
        <v>42908</v>
      </c>
      <c r="D41" s="4" t="s">
        <v>7</v>
      </c>
      <c r="E41" s="4">
        <v>134000</v>
      </c>
    </row>
    <row r="42" spans="3:7">
      <c r="C42" s="2">
        <v>42909</v>
      </c>
      <c r="D42" s="4" t="s">
        <v>7</v>
      </c>
      <c r="E42" s="4">
        <v>134000</v>
      </c>
    </row>
    <row r="43" spans="3:7">
      <c r="C43" s="2">
        <v>42910</v>
      </c>
      <c r="D43" s="4" t="s">
        <v>7</v>
      </c>
      <c r="E43" s="4">
        <v>134000</v>
      </c>
    </row>
    <row r="44" spans="3:7">
      <c r="C44" s="2">
        <v>42911</v>
      </c>
      <c r="D44" s="4" t="s">
        <v>7</v>
      </c>
      <c r="E44" s="4">
        <v>118000</v>
      </c>
    </row>
    <row r="45" spans="3:7">
      <c r="C45" s="2">
        <v>42912</v>
      </c>
      <c r="D45" s="4" t="s">
        <v>7</v>
      </c>
      <c r="E45" s="4">
        <v>118000</v>
      </c>
    </row>
    <row r="46" spans="3:7">
      <c r="C46" s="2">
        <v>42913</v>
      </c>
      <c r="D46" s="4" t="s">
        <v>94</v>
      </c>
      <c r="E46" s="4"/>
    </row>
    <row r="47" spans="3:7">
      <c r="C47" s="2">
        <v>42913</v>
      </c>
      <c r="D47" s="4" t="s">
        <v>44</v>
      </c>
      <c r="E47" s="4"/>
      <c r="F47">
        <v>48000</v>
      </c>
    </row>
    <row r="48" spans="3:7">
      <c r="C48" s="2">
        <v>42913</v>
      </c>
      <c r="D48" s="4" t="s">
        <v>429</v>
      </c>
      <c r="E48" s="4"/>
      <c r="F48">
        <v>70000</v>
      </c>
    </row>
    <row r="49" spans="3:8">
      <c r="C49" s="2">
        <v>42913</v>
      </c>
      <c r="D49" s="4" t="s">
        <v>403</v>
      </c>
      <c r="E49" s="4"/>
      <c r="F49">
        <v>42000</v>
      </c>
    </row>
    <row r="50" spans="3:8">
      <c r="C50" s="2">
        <v>42913</v>
      </c>
      <c r="D50" s="4" t="s">
        <v>430</v>
      </c>
      <c r="E50" s="4"/>
      <c r="F50">
        <v>130000</v>
      </c>
    </row>
    <row r="51" spans="3:8">
      <c r="C51" s="2">
        <v>42913</v>
      </c>
      <c r="D51" s="4" t="s">
        <v>189</v>
      </c>
      <c r="E51" s="4"/>
      <c r="F51">
        <v>65000</v>
      </c>
    </row>
    <row r="52" spans="3:8">
      <c r="C52" s="2">
        <v>42913</v>
      </c>
      <c r="D52" s="4" t="s">
        <v>431</v>
      </c>
      <c r="E52" s="4"/>
      <c r="F52">
        <v>30000</v>
      </c>
    </row>
    <row r="53" spans="3:8">
      <c r="C53" s="2">
        <v>42913</v>
      </c>
      <c r="D53" s="4" t="s">
        <v>432</v>
      </c>
      <c r="E53" s="4"/>
      <c r="F53">
        <v>26000</v>
      </c>
    </row>
    <row r="54" spans="3:8">
      <c r="C54" s="2">
        <v>42913</v>
      </c>
      <c r="D54" s="4" t="s">
        <v>433</v>
      </c>
      <c r="E54" s="4"/>
      <c r="F54">
        <v>60000</v>
      </c>
    </row>
    <row r="55" spans="3:8">
      <c r="C55" s="2">
        <v>42914</v>
      </c>
      <c r="D55" s="4" t="s">
        <v>7</v>
      </c>
      <c r="E55" s="4">
        <v>134000</v>
      </c>
    </row>
    <row r="56" spans="3:8">
      <c r="C56" s="2">
        <v>42915</v>
      </c>
      <c r="D56" s="4" t="s">
        <v>7</v>
      </c>
      <c r="E56" s="4">
        <v>134000</v>
      </c>
    </row>
    <row r="57" spans="3:8">
      <c r="C57" s="2">
        <v>42916</v>
      </c>
      <c r="D57" s="4" t="s">
        <v>7</v>
      </c>
      <c r="E57" s="4">
        <v>134000</v>
      </c>
    </row>
    <row r="58" spans="3:8">
      <c r="C58" s="2">
        <v>42916</v>
      </c>
      <c r="D58" s="4" t="s">
        <v>434</v>
      </c>
      <c r="E58" s="4"/>
      <c r="F58">
        <v>1692000</v>
      </c>
    </row>
    <row r="59" spans="3:8">
      <c r="C59" t="s">
        <v>14</v>
      </c>
      <c r="E59">
        <f>SUM(E9:E57)</f>
        <v>3236000</v>
      </c>
      <c r="F59">
        <f>SUM(F10:F58)</f>
        <v>3236000</v>
      </c>
      <c r="H59">
        <f>E59-F59</f>
        <v>0</v>
      </c>
    </row>
    <row r="61" spans="3:8">
      <c r="C61" s="4" t="s">
        <v>188</v>
      </c>
      <c r="E61">
        <f>SUM(E9:E57)</f>
        <v>3236000</v>
      </c>
      <c r="F61">
        <f>SUM(F10:F57)</f>
        <v>1544000</v>
      </c>
      <c r="H61">
        <f>E61-F61</f>
        <v>1692000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34" workbookViewId="0">
      <selection activeCell="F59" sqref="F5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42917</v>
      </c>
      <c r="D9" t="s">
        <v>7</v>
      </c>
      <c r="E9">
        <v>134000</v>
      </c>
    </row>
    <row r="10" spans="2:11">
      <c r="C10" s="2">
        <v>42918</v>
      </c>
      <c r="D10" t="s">
        <v>7</v>
      </c>
      <c r="E10">
        <v>118000</v>
      </c>
    </row>
    <row r="11" spans="2:11">
      <c r="C11" s="2">
        <v>42919</v>
      </c>
      <c r="D11" t="s">
        <v>7</v>
      </c>
      <c r="E11">
        <v>118000</v>
      </c>
    </row>
    <row r="12" spans="2:11">
      <c r="C12" s="2">
        <v>42920</v>
      </c>
      <c r="D12" t="s">
        <v>7</v>
      </c>
      <c r="E12">
        <v>134000</v>
      </c>
    </row>
    <row r="13" spans="2:11">
      <c r="C13" s="2">
        <v>42921</v>
      </c>
      <c r="D13" t="s">
        <v>7</v>
      </c>
      <c r="E13">
        <v>134000</v>
      </c>
    </row>
    <row r="14" spans="2:11">
      <c r="C14" s="2">
        <v>42922</v>
      </c>
      <c r="D14" t="s">
        <v>7</v>
      </c>
      <c r="E14">
        <v>134000</v>
      </c>
    </row>
    <row r="15" spans="2:11">
      <c r="C15" s="2">
        <v>42923</v>
      </c>
      <c r="D15" s="4" t="s">
        <v>7</v>
      </c>
      <c r="E15" s="4">
        <v>134000</v>
      </c>
    </row>
    <row r="16" spans="2:11">
      <c r="C16" s="2">
        <v>42924</v>
      </c>
      <c r="D16" s="4" t="s">
        <v>94</v>
      </c>
      <c r="E16" s="4"/>
    </row>
    <row r="17" spans="3:6">
      <c r="C17" s="2">
        <v>42925</v>
      </c>
      <c r="D17" s="4" t="s">
        <v>7</v>
      </c>
      <c r="E17" s="4">
        <v>118000</v>
      </c>
    </row>
    <row r="18" spans="3:6">
      <c r="C18" s="2">
        <v>42926</v>
      </c>
      <c r="D18" s="4" t="s">
        <v>7</v>
      </c>
      <c r="E18" s="4">
        <v>134000</v>
      </c>
    </row>
    <row r="19" spans="3:6">
      <c r="C19" s="2">
        <v>42926</v>
      </c>
      <c r="D19" s="4" t="s">
        <v>408</v>
      </c>
      <c r="E19" s="4"/>
      <c r="F19">
        <v>484000</v>
      </c>
    </row>
    <row r="20" spans="3:6">
      <c r="C20" s="2">
        <v>42926</v>
      </c>
      <c r="D20" s="4" t="s">
        <v>69</v>
      </c>
      <c r="E20" s="4"/>
      <c r="F20">
        <v>91000</v>
      </c>
    </row>
    <row r="21" spans="3:6">
      <c r="C21" s="2">
        <v>42926</v>
      </c>
      <c r="D21" s="4" t="s">
        <v>189</v>
      </c>
      <c r="E21" s="4"/>
      <c r="F21">
        <v>65000</v>
      </c>
    </row>
    <row r="22" spans="3:6">
      <c r="C22" s="2">
        <v>42926</v>
      </c>
      <c r="D22" s="4" t="s">
        <v>343</v>
      </c>
      <c r="E22" s="4"/>
      <c r="F22">
        <v>10000</v>
      </c>
    </row>
    <row r="23" spans="3:6">
      <c r="C23" s="2">
        <v>42926</v>
      </c>
      <c r="D23" s="4" t="s">
        <v>435</v>
      </c>
      <c r="E23" s="4"/>
      <c r="F23">
        <v>35000</v>
      </c>
    </row>
    <row r="24" spans="3:6">
      <c r="C24" s="2">
        <v>42926</v>
      </c>
      <c r="D24" s="4" t="s">
        <v>436</v>
      </c>
      <c r="E24" s="4"/>
      <c r="F24">
        <v>70000</v>
      </c>
    </row>
    <row r="25" spans="3:6">
      <c r="C25" s="2">
        <v>42927</v>
      </c>
      <c r="D25" s="4" t="s">
        <v>7</v>
      </c>
      <c r="E25" s="4">
        <v>134000</v>
      </c>
    </row>
    <row r="26" spans="3:6">
      <c r="C26" s="2">
        <v>42928</v>
      </c>
      <c r="D26" s="4" t="s">
        <v>7</v>
      </c>
      <c r="E26" s="4">
        <v>134000</v>
      </c>
    </row>
    <row r="27" spans="3:6">
      <c r="C27" s="2">
        <v>42929</v>
      </c>
      <c r="D27" s="4" t="s">
        <v>7</v>
      </c>
      <c r="E27" s="4">
        <v>134000</v>
      </c>
    </row>
    <row r="28" spans="3:6">
      <c r="C28" s="2">
        <v>42930</v>
      </c>
      <c r="D28" s="4" t="s">
        <v>94</v>
      </c>
      <c r="E28" s="4"/>
    </row>
    <row r="29" spans="3:6">
      <c r="C29" s="2">
        <v>42930</v>
      </c>
      <c r="D29" s="4" t="s">
        <v>437</v>
      </c>
      <c r="F29" s="4">
        <v>210000</v>
      </c>
    </row>
    <row r="30" spans="3:6">
      <c r="C30" s="2">
        <v>42930</v>
      </c>
      <c r="D30" s="4" t="s">
        <v>343</v>
      </c>
      <c r="E30" s="4"/>
      <c r="F30">
        <v>10000</v>
      </c>
    </row>
    <row r="31" spans="3:6">
      <c r="C31" s="2">
        <v>42930</v>
      </c>
      <c r="D31" s="4" t="s">
        <v>438</v>
      </c>
      <c r="E31" s="4"/>
      <c r="F31">
        <v>10000</v>
      </c>
    </row>
    <row r="32" spans="3:6">
      <c r="C32" s="2">
        <v>42930</v>
      </c>
      <c r="D32" s="4" t="s">
        <v>439</v>
      </c>
      <c r="E32" s="4"/>
      <c r="F32">
        <v>94000</v>
      </c>
    </row>
    <row r="33" spans="3:6">
      <c r="C33" s="2">
        <v>42931</v>
      </c>
      <c r="D33" s="4" t="s">
        <v>7</v>
      </c>
      <c r="E33" s="4">
        <v>134000</v>
      </c>
    </row>
    <row r="34" spans="3:6">
      <c r="C34" s="2">
        <v>42932</v>
      </c>
      <c r="D34" s="4" t="s">
        <v>7</v>
      </c>
      <c r="E34" s="4">
        <v>118000</v>
      </c>
    </row>
    <row r="35" spans="3:6">
      <c r="C35" s="2">
        <v>42933</v>
      </c>
      <c r="D35" s="4" t="s">
        <v>7</v>
      </c>
      <c r="E35" s="4">
        <v>134000</v>
      </c>
    </row>
    <row r="36" spans="3:6">
      <c r="C36" s="2">
        <v>42934</v>
      </c>
      <c r="D36" s="4" t="s">
        <v>7</v>
      </c>
      <c r="E36" s="4">
        <v>134000</v>
      </c>
    </row>
    <row r="37" spans="3:6">
      <c r="C37" s="2">
        <v>42935</v>
      </c>
      <c r="D37" s="4" t="s">
        <v>7</v>
      </c>
      <c r="E37" s="4">
        <v>134000</v>
      </c>
    </row>
    <row r="38" spans="3:6">
      <c r="C38" s="2">
        <v>42936</v>
      </c>
      <c r="D38" s="4" t="s">
        <v>7</v>
      </c>
      <c r="E38" s="4">
        <v>118000</v>
      </c>
    </row>
    <row r="39" spans="3:6">
      <c r="C39" s="2">
        <v>42937</v>
      </c>
      <c r="D39" s="4" t="s">
        <v>7</v>
      </c>
      <c r="E39" s="4">
        <v>134000</v>
      </c>
    </row>
    <row r="40" spans="3:6">
      <c r="C40" s="2">
        <v>42938</v>
      </c>
      <c r="D40" s="4" t="s">
        <v>7</v>
      </c>
      <c r="E40" s="4">
        <v>134000</v>
      </c>
    </row>
    <row r="41" spans="3:6">
      <c r="C41" s="2">
        <v>42939</v>
      </c>
      <c r="D41" s="4" t="s">
        <v>7</v>
      </c>
      <c r="E41" s="4">
        <v>118000</v>
      </c>
    </row>
    <row r="42" spans="3:6">
      <c r="C42" s="2">
        <v>42940</v>
      </c>
      <c r="D42" s="4" t="s">
        <v>7</v>
      </c>
      <c r="E42" s="4">
        <v>134000</v>
      </c>
    </row>
    <row r="43" spans="3:6">
      <c r="C43" s="2">
        <v>42941</v>
      </c>
      <c r="D43" s="4" t="s">
        <v>7</v>
      </c>
      <c r="E43" s="4">
        <v>134000</v>
      </c>
    </row>
    <row r="44" spans="3:6">
      <c r="C44" s="2">
        <v>42942</v>
      </c>
      <c r="D44" s="4" t="s">
        <v>94</v>
      </c>
      <c r="E44" s="4"/>
    </row>
    <row r="45" spans="3:6">
      <c r="C45" s="2">
        <v>42943</v>
      </c>
      <c r="D45" s="4" t="s">
        <v>7</v>
      </c>
      <c r="E45" s="4">
        <v>134000</v>
      </c>
    </row>
    <row r="46" spans="3:6">
      <c r="C46" s="2">
        <v>42944</v>
      </c>
      <c r="D46" s="4" t="s">
        <v>440</v>
      </c>
      <c r="E46" s="4">
        <v>105000</v>
      </c>
    </row>
    <row r="47" spans="3:6">
      <c r="C47" s="2">
        <v>42944</v>
      </c>
      <c r="D47" s="4" t="s">
        <v>403</v>
      </c>
      <c r="E47" s="4"/>
      <c r="F47">
        <v>42000</v>
      </c>
    </row>
    <row r="48" spans="3:6">
      <c r="C48" s="2">
        <v>42944</v>
      </c>
      <c r="D48" s="4" t="s">
        <v>441</v>
      </c>
      <c r="E48" s="4"/>
      <c r="F48">
        <v>100000</v>
      </c>
    </row>
    <row r="49" spans="3:8">
      <c r="C49" s="2">
        <v>42944</v>
      </c>
      <c r="D49" s="4" t="s">
        <v>442</v>
      </c>
      <c r="E49" s="4"/>
      <c r="F49">
        <v>220000</v>
      </c>
    </row>
    <row r="50" spans="3:8">
      <c r="C50" s="2">
        <v>42944</v>
      </c>
      <c r="D50" s="4" t="s">
        <v>443</v>
      </c>
      <c r="E50" s="4"/>
      <c r="F50">
        <v>60000</v>
      </c>
    </row>
    <row r="51" spans="3:8">
      <c r="C51" s="2">
        <v>42944</v>
      </c>
      <c r="D51" s="4" t="s">
        <v>401</v>
      </c>
      <c r="E51" s="4"/>
      <c r="F51">
        <v>150000</v>
      </c>
    </row>
    <row r="52" spans="3:8">
      <c r="C52" s="2">
        <v>42944</v>
      </c>
      <c r="D52" s="4" t="s">
        <v>343</v>
      </c>
      <c r="E52" s="4"/>
      <c r="F52">
        <v>10000</v>
      </c>
    </row>
    <row r="53" spans="3:8">
      <c r="C53" s="2">
        <v>42944</v>
      </c>
      <c r="D53" s="4" t="s">
        <v>444</v>
      </c>
      <c r="E53" s="4"/>
      <c r="F53">
        <v>130000</v>
      </c>
    </row>
    <row r="54" spans="3:8">
      <c r="C54" s="2">
        <v>42945</v>
      </c>
      <c r="D54" s="4" t="s">
        <v>7</v>
      </c>
      <c r="E54" s="4">
        <v>134000</v>
      </c>
    </row>
    <row r="55" spans="3:8">
      <c r="C55" s="2">
        <v>42946</v>
      </c>
      <c r="D55" s="4" t="s">
        <v>7</v>
      </c>
      <c r="E55" s="4">
        <v>118000</v>
      </c>
    </row>
    <row r="56" spans="3:8">
      <c r="C56" s="2">
        <v>42947</v>
      </c>
      <c r="D56" s="4" t="s">
        <v>7</v>
      </c>
      <c r="E56" s="4">
        <v>134000</v>
      </c>
    </row>
    <row r="57" spans="3:8">
      <c r="C57" s="2">
        <v>42947</v>
      </c>
      <c r="D57" s="4" t="s">
        <v>458</v>
      </c>
      <c r="E57" s="4"/>
      <c r="F57">
        <v>1820000</v>
      </c>
    </row>
    <row r="58" spans="3:8">
      <c r="C58" t="s">
        <v>14</v>
      </c>
      <c r="E58">
        <f>SUM(E9:E56)</f>
        <v>3611000</v>
      </c>
      <c r="F58">
        <f>SUM(F10:F57)</f>
        <v>3611000</v>
      </c>
      <c r="H58">
        <f>E58-F58</f>
        <v>0</v>
      </c>
    </row>
    <row r="60" spans="3:8">
      <c r="C60" s="4" t="s">
        <v>188</v>
      </c>
      <c r="E60">
        <f>SUM(E9:E56)</f>
        <v>3611000</v>
      </c>
      <c r="F60">
        <f>SUM(F10:F56)</f>
        <v>1791000</v>
      </c>
      <c r="H60">
        <f>E60-F60</f>
        <v>1820000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topLeftCell="A36" workbookViewId="0">
      <selection activeCell="H18" sqref="H1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42948</v>
      </c>
      <c r="D9" t="s">
        <v>94</v>
      </c>
    </row>
    <row r="10" spans="2:11">
      <c r="C10" s="2">
        <v>42949</v>
      </c>
      <c r="D10" t="s">
        <v>7</v>
      </c>
      <c r="E10">
        <v>134000</v>
      </c>
    </row>
    <row r="11" spans="2:11">
      <c r="C11" s="2">
        <v>42950</v>
      </c>
      <c r="D11" t="s">
        <v>7</v>
      </c>
      <c r="E11">
        <v>134000</v>
      </c>
    </row>
    <row r="12" spans="2:11">
      <c r="C12" s="2">
        <v>42951</v>
      </c>
      <c r="D12" t="s">
        <v>7</v>
      </c>
      <c r="E12">
        <v>134000</v>
      </c>
    </row>
    <row r="13" spans="2:11">
      <c r="C13" s="2">
        <v>42952</v>
      </c>
      <c r="D13" t="s">
        <v>7</v>
      </c>
      <c r="E13">
        <v>134000</v>
      </c>
    </row>
    <row r="14" spans="2:11">
      <c r="C14" s="2">
        <v>42953</v>
      </c>
      <c r="D14" t="s">
        <v>7</v>
      </c>
      <c r="E14">
        <v>118000</v>
      </c>
    </row>
    <row r="15" spans="2:11">
      <c r="C15" s="2">
        <v>42954</v>
      </c>
      <c r="D15" s="4" t="s">
        <v>94</v>
      </c>
      <c r="E15" s="4"/>
    </row>
    <row r="16" spans="2:11">
      <c r="C16" s="2">
        <v>42955</v>
      </c>
      <c r="D16" s="4" t="s">
        <v>7</v>
      </c>
      <c r="E16" s="4">
        <v>134000</v>
      </c>
    </row>
    <row r="17" spans="3:6">
      <c r="C17" s="2">
        <v>42956</v>
      </c>
      <c r="D17" s="4" t="s">
        <v>7</v>
      </c>
      <c r="E17" s="4">
        <v>100000</v>
      </c>
    </row>
    <row r="18" spans="3:6">
      <c r="C18" s="2">
        <v>42957</v>
      </c>
      <c r="D18" s="4" t="s">
        <v>7</v>
      </c>
      <c r="E18" s="4">
        <v>110000</v>
      </c>
    </row>
    <row r="19" spans="3:6">
      <c r="C19" s="2">
        <v>42957</v>
      </c>
      <c r="D19" s="4" t="s">
        <v>408</v>
      </c>
      <c r="E19" s="4"/>
      <c r="F19">
        <v>484000</v>
      </c>
    </row>
    <row r="20" spans="3:6">
      <c r="C20" s="2">
        <v>42957</v>
      </c>
      <c r="D20" s="4" t="s">
        <v>69</v>
      </c>
      <c r="E20" s="4"/>
      <c r="F20">
        <v>91000</v>
      </c>
    </row>
    <row r="21" spans="3:6">
      <c r="C21" s="2">
        <v>42957</v>
      </c>
      <c r="D21" s="4" t="s">
        <v>189</v>
      </c>
      <c r="E21" s="4"/>
      <c r="F21">
        <v>65000</v>
      </c>
    </row>
    <row r="22" spans="3:6">
      <c r="C22" s="2">
        <v>42957</v>
      </c>
      <c r="D22" s="4" t="s">
        <v>446</v>
      </c>
      <c r="E22" s="4"/>
      <c r="F22">
        <v>140000</v>
      </c>
    </row>
    <row r="23" spans="3:6">
      <c r="C23" s="2">
        <v>42957</v>
      </c>
      <c r="D23" s="4" t="s">
        <v>445</v>
      </c>
      <c r="E23" s="4"/>
      <c r="F23">
        <v>35000</v>
      </c>
    </row>
    <row r="24" spans="3:6">
      <c r="C24" s="2">
        <v>42957</v>
      </c>
      <c r="D24" s="4" t="s">
        <v>447</v>
      </c>
      <c r="E24" s="4"/>
      <c r="F24">
        <v>30000</v>
      </c>
    </row>
    <row r="25" spans="3:6">
      <c r="C25" s="2">
        <v>42958</v>
      </c>
      <c r="D25" s="4" t="s">
        <v>7</v>
      </c>
      <c r="E25" s="4">
        <v>134000</v>
      </c>
    </row>
    <row r="26" spans="3:6">
      <c r="C26" s="2">
        <v>42959</v>
      </c>
      <c r="D26" s="4" t="s">
        <v>7</v>
      </c>
      <c r="E26" s="4">
        <v>134000</v>
      </c>
    </row>
    <row r="27" spans="3:6">
      <c r="C27" s="2">
        <v>42960</v>
      </c>
      <c r="D27" s="4" t="s">
        <v>94</v>
      </c>
      <c r="E27" s="4"/>
    </row>
    <row r="28" spans="3:6">
      <c r="C28" s="2">
        <v>42961</v>
      </c>
      <c r="D28" s="4" t="s">
        <v>7</v>
      </c>
      <c r="E28" s="4">
        <v>134000</v>
      </c>
    </row>
    <row r="29" spans="3:6">
      <c r="C29" s="2">
        <v>42962</v>
      </c>
      <c r="D29" s="4" t="s">
        <v>7</v>
      </c>
      <c r="E29" s="4">
        <v>134000</v>
      </c>
    </row>
    <row r="30" spans="3:6">
      <c r="C30" s="2">
        <v>42963</v>
      </c>
      <c r="D30" s="4" t="s">
        <v>7</v>
      </c>
      <c r="E30" s="4">
        <v>134000</v>
      </c>
    </row>
    <row r="31" spans="3:6">
      <c r="C31" s="2">
        <v>42964</v>
      </c>
      <c r="D31" s="4" t="s">
        <v>7</v>
      </c>
      <c r="E31" s="4">
        <v>134000</v>
      </c>
    </row>
    <row r="32" spans="3:6">
      <c r="C32" s="2">
        <v>42965</v>
      </c>
      <c r="D32" s="4" t="s">
        <v>94</v>
      </c>
      <c r="E32" s="4"/>
    </row>
    <row r="33" spans="3:7">
      <c r="C33" s="2">
        <v>42965</v>
      </c>
      <c r="D33" s="4" t="s">
        <v>448</v>
      </c>
      <c r="F33" s="4">
        <v>30000</v>
      </c>
    </row>
    <row r="34" spans="3:7">
      <c r="C34" s="2">
        <v>42965</v>
      </c>
      <c r="D34" s="4" t="s">
        <v>343</v>
      </c>
      <c r="F34" s="4">
        <v>10000</v>
      </c>
    </row>
    <row r="35" spans="3:7">
      <c r="C35" s="2">
        <v>42965</v>
      </c>
      <c r="D35" s="4" t="s">
        <v>449</v>
      </c>
      <c r="E35" s="4"/>
      <c r="F35">
        <v>80000</v>
      </c>
    </row>
    <row r="36" spans="3:7">
      <c r="C36" s="2">
        <v>42965</v>
      </c>
      <c r="D36" s="4" t="s">
        <v>450</v>
      </c>
      <c r="E36" s="4"/>
      <c r="F36">
        <v>130000</v>
      </c>
    </row>
    <row r="37" spans="3:7">
      <c r="C37" s="2">
        <v>42965</v>
      </c>
      <c r="D37" s="4" t="s">
        <v>451</v>
      </c>
      <c r="E37" s="4"/>
      <c r="F37">
        <v>0</v>
      </c>
      <c r="G37">
        <v>213000</v>
      </c>
    </row>
    <row r="38" spans="3:7">
      <c r="C38" s="2">
        <v>42965</v>
      </c>
      <c r="D38" s="4" t="s">
        <v>424</v>
      </c>
      <c r="E38" s="4"/>
      <c r="F38">
        <v>93000</v>
      </c>
    </row>
    <row r="39" spans="3:7">
      <c r="C39" s="2">
        <v>42966</v>
      </c>
      <c r="D39" s="4" t="s">
        <v>7</v>
      </c>
      <c r="E39" s="4">
        <v>134000</v>
      </c>
    </row>
    <row r="40" spans="3:7">
      <c r="C40" s="2">
        <v>42967</v>
      </c>
      <c r="D40" s="4" t="s">
        <v>7</v>
      </c>
      <c r="E40" s="4">
        <v>118000</v>
      </c>
    </row>
    <row r="41" spans="3:7">
      <c r="C41" s="2">
        <v>42968</v>
      </c>
      <c r="D41" s="4" t="s">
        <v>7</v>
      </c>
      <c r="E41" s="4">
        <v>118000</v>
      </c>
    </row>
    <row r="42" spans="3:7">
      <c r="C42" s="2">
        <v>42969</v>
      </c>
      <c r="D42" s="4" t="s">
        <v>7</v>
      </c>
      <c r="E42" s="4">
        <v>134000</v>
      </c>
    </row>
    <row r="43" spans="3:7">
      <c r="C43" s="2">
        <v>42970</v>
      </c>
      <c r="D43" s="4" t="s">
        <v>7</v>
      </c>
      <c r="E43" s="4">
        <v>134000</v>
      </c>
    </row>
    <row r="44" spans="3:7">
      <c r="C44" s="2">
        <v>42971</v>
      </c>
      <c r="D44" s="4" t="s">
        <v>94</v>
      </c>
      <c r="E44" s="4"/>
    </row>
    <row r="45" spans="3:7">
      <c r="C45" s="2">
        <v>42972</v>
      </c>
      <c r="D45" s="4" t="s">
        <v>45</v>
      </c>
      <c r="E45" s="4">
        <v>67000</v>
      </c>
    </row>
    <row r="46" spans="3:7">
      <c r="C46" s="2">
        <v>42973</v>
      </c>
      <c r="D46" s="4" t="s">
        <v>7</v>
      </c>
      <c r="E46" s="4">
        <v>134000</v>
      </c>
    </row>
    <row r="47" spans="3:7">
      <c r="C47" s="2">
        <v>42974</v>
      </c>
      <c r="D47" s="4" t="s">
        <v>7</v>
      </c>
      <c r="E47" s="4">
        <v>118000</v>
      </c>
    </row>
    <row r="48" spans="3:7">
      <c r="C48" s="2">
        <v>42975</v>
      </c>
      <c r="D48" s="4" t="s">
        <v>7</v>
      </c>
      <c r="E48" s="4">
        <v>134000</v>
      </c>
    </row>
    <row r="49" spans="3:8">
      <c r="C49" s="2">
        <v>42976</v>
      </c>
      <c r="D49" s="4" t="s">
        <v>7</v>
      </c>
      <c r="E49" s="4">
        <v>134000</v>
      </c>
    </row>
    <row r="50" spans="3:8">
      <c r="C50" s="2">
        <v>42977</v>
      </c>
      <c r="D50" s="4" t="s">
        <v>94</v>
      </c>
      <c r="E50" s="4"/>
    </row>
    <row r="51" spans="3:8">
      <c r="C51" s="2">
        <v>42977</v>
      </c>
      <c r="D51" s="4" t="s">
        <v>403</v>
      </c>
      <c r="E51" s="4"/>
      <c r="F51">
        <v>42000</v>
      </c>
    </row>
    <row r="52" spans="3:8">
      <c r="C52" s="2">
        <v>42977</v>
      </c>
      <c r="D52" s="4" t="s">
        <v>452</v>
      </c>
      <c r="E52" s="4"/>
      <c r="F52">
        <v>47000</v>
      </c>
    </row>
    <row r="53" spans="3:8">
      <c r="C53" s="2">
        <v>42977</v>
      </c>
      <c r="D53" s="4" t="s">
        <v>163</v>
      </c>
      <c r="E53" s="4"/>
      <c r="F53">
        <v>7000</v>
      </c>
    </row>
    <row r="54" spans="3:8">
      <c r="C54" s="2">
        <v>42977</v>
      </c>
      <c r="D54" s="4" t="s">
        <v>453</v>
      </c>
      <c r="E54" s="4"/>
      <c r="F54">
        <v>20000</v>
      </c>
    </row>
    <row r="55" spans="3:8">
      <c r="C55" s="2">
        <v>42977</v>
      </c>
      <c r="D55" s="4" t="s">
        <v>454</v>
      </c>
      <c r="E55" s="4"/>
      <c r="F55">
        <v>130000</v>
      </c>
    </row>
    <row r="56" spans="3:8">
      <c r="C56" s="2">
        <v>42977</v>
      </c>
      <c r="D56" s="4" t="s">
        <v>455</v>
      </c>
      <c r="E56" s="4"/>
      <c r="F56">
        <v>125000</v>
      </c>
    </row>
    <row r="57" spans="3:8">
      <c r="C57" s="2">
        <v>42977</v>
      </c>
      <c r="D57" s="4" t="s">
        <v>343</v>
      </c>
      <c r="E57" s="4"/>
      <c r="F57">
        <v>10000</v>
      </c>
    </row>
    <row r="58" spans="3:8">
      <c r="C58" s="2">
        <v>42977</v>
      </c>
      <c r="D58" s="4" t="s">
        <v>456</v>
      </c>
      <c r="E58" s="4"/>
      <c r="F58">
        <v>30000</v>
      </c>
    </row>
    <row r="59" spans="3:8">
      <c r="C59" s="2">
        <v>42977</v>
      </c>
      <c r="D59" s="4" t="s">
        <v>457</v>
      </c>
      <c r="E59" s="4"/>
      <c r="F59">
        <v>120000</v>
      </c>
    </row>
    <row r="60" spans="3:8">
      <c r="C60" s="2">
        <v>42977</v>
      </c>
      <c r="D60" s="4" t="s">
        <v>441</v>
      </c>
      <c r="E60" s="4"/>
      <c r="F60">
        <v>100000</v>
      </c>
    </row>
    <row r="61" spans="3:8">
      <c r="C61" s="2">
        <v>42977</v>
      </c>
      <c r="D61" s="4" t="s">
        <v>191</v>
      </c>
      <c r="E61" s="4"/>
      <c r="F61">
        <v>12000</v>
      </c>
    </row>
    <row r="62" spans="3:8">
      <c r="C62" s="2">
        <v>42978</v>
      </c>
      <c r="D62" s="4" t="s">
        <v>7</v>
      </c>
      <c r="E62" s="4">
        <v>134000</v>
      </c>
    </row>
    <row r="63" spans="3:8">
      <c r="C63" s="2">
        <v>42978</v>
      </c>
      <c r="D63" s="4" t="s">
        <v>108</v>
      </c>
      <c r="E63" s="4"/>
      <c r="F63">
        <v>1330000</v>
      </c>
    </row>
    <row r="64" spans="3:8">
      <c r="C64" t="s">
        <v>14</v>
      </c>
      <c r="E64">
        <f>SUM(E9:E62)</f>
        <v>3161000</v>
      </c>
      <c r="F64">
        <f>SUM(F10:F63)</f>
        <v>3161000</v>
      </c>
      <c r="H64">
        <f>E64-F64</f>
        <v>0</v>
      </c>
    </row>
    <row r="66" spans="3:8">
      <c r="C66" s="4" t="s">
        <v>188</v>
      </c>
      <c r="E66">
        <f>SUM(E9:E62)</f>
        <v>3161000</v>
      </c>
      <c r="F66">
        <f>SUM(F10:F62)</f>
        <v>1831000</v>
      </c>
      <c r="H66">
        <f>E66-F66</f>
        <v>1330000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35" workbookViewId="0">
      <selection activeCell="D61" sqref="D61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42979</v>
      </c>
      <c r="D9" t="s">
        <v>7</v>
      </c>
      <c r="E9">
        <v>134000</v>
      </c>
    </row>
    <row r="10" spans="2:11">
      <c r="C10" s="2">
        <v>42980</v>
      </c>
      <c r="D10" t="s">
        <v>7</v>
      </c>
      <c r="E10">
        <v>134000</v>
      </c>
    </row>
    <row r="11" spans="2:11">
      <c r="C11" s="2">
        <v>42981</v>
      </c>
      <c r="D11" t="s">
        <v>7</v>
      </c>
      <c r="E11">
        <v>118000</v>
      </c>
    </row>
    <row r="12" spans="2:11">
      <c r="C12" s="2">
        <v>42982</v>
      </c>
      <c r="D12" t="s">
        <v>7</v>
      </c>
      <c r="E12">
        <v>134000</v>
      </c>
    </row>
    <row r="13" spans="2:11">
      <c r="C13" s="2">
        <v>42983</v>
      </c>
      <c r="D13" t="s">
        <v>94</v>
      </c>
    </row>
    <row r="14" spans="2:11">
      <c r="C14" s="2">
        <v>42984</v>
      </c>
      <c r="D14" s="4" t="s">
        <v>7</v>
      </c>
      <c r="E14" s="4">
        <v>134000</v>
      </c>
    </row>
    <row r="15" spans="2:11">
      <c r="C15" s="2">
        <v>42985</v>
      </c>
      <c r="D15" s="4" t="s">
        <v>7</v>
      </c>
      <c r="E15" s="4">
        <v>134000</v>
      </c>
    </row>
    <row r="16" spans="2:11">
      <c r="C16" s="2">
        <v>42986</v>
      </c>
      <c r="D16" s="4" t="s">
        <v>7</v>
      </c>
      <c r="E16" s="4">
        <v>134000</v>
      </c>
    </row>
    <row r="17" spans="3:6">
      <c r="C17" s="2">
        <v>42987</v>
      </c>
      <c r="D17" s="4" t="s">
        <v>7</v>
      </c>
      <c r="E17" s="4">
        <v>134000</v>
      </c>
    </row>
    <row r="18" spans="3:6">
      <c r="C18" s="2">
        <v>42988</v>
      </c>
      <c r="D18" s="4" t="s">
        <v>7</v>
      </c>
      <c r="E18" s="4">
        <v>118000</v>
      </c>
    </row>
    <row r="19" spans="3:6">
      <c r="C19" s="2">
        <v>42988</v>
      </c>
      <c r="D19" s="4" t="s">
        <v>408</v>
      </c>
      <c r="E19" s="4"/>
      <c r="F19">
        <v>480000</v>
      </c>
    </row>
    <row r="20" spans="3:6">
      <c r="C20" s="2">
        <v>42988</v>
      </c>
      <c r="D20" s="4" t="s">
        <v>69</v>
      </c>
      <c r="E20" s="4"/>
      <c r="F20">
        <v>91000</v>
      </c>
    </row>
    <row r="21" spans="3:6">
      <c r="C21" s="2">
        <v>42988</v>
      </c>
      <c r="D21" s="4" t="s">
        <v>189</v>
      </c>
      <c r="E21" s="4"/>
      <c r="F21">
        <v>65000</v>
      </c>
    </row>
    <row r="22" spans="3:6">
      <c r="C22" s="2">
        <v>42988</v>
      </c>
      <c r="D22" s="4" t="s">
        <v>169</v>
      </c>
      <c r="E22" s="4"/>
      <c r="F22">
        <v>15000</v>
      </c>
    </row>
    <row r="23" spans="3:6">
      <c r="C23" s="2">
        <v>42988</v>
      </c>
      <c r="D23" s="4" t="s">
        <v>459</v>
      </c>
      <c r="E23" s="4"/>
      <c r="F23">
        <v>160000</v>
      </c>
    </row>
    <row r="24" spans="3:6">
      <c r="C24" s="2">
        <v>42988</v>
      </c>
      <c r="D24" s="4"/>
      <c r="E24" s="4"/>
    </row>
    <row r="25" spans="3:6">
      <c r="C25" s="2">
        <v>42989</v>
      </c>
      <c r="D25" s="4" t="s">
        <v>94</v>
      </c>
      <c r="E25" s="4"/>
    </row>
    <row r="26" spans="3:6">
      <c r="C26" s="2">
        <v>42990</v>
      </c>
      <c r="D26" s="4" t="s">
        <v>7</v>
      </c>
      <c r="E26" s="4">
        <v>134000</v>
      </c>
    </row>
    <row r="27" spans="3:6">
      <c r="C27" s="2">
        <v>42991</v>
      </c>
      <c r="D27" s="4" t="s">
        <v>7</v>
      </c>
      <c r="E27" s="4">
        <v>134000</v>
      </c>
    </row>
    <row r="28" spans="3:6">
      <c r="C28" s="2">
        <v>42992</v>
      </c>
      <c r="D28" s="4" t="s">
        <v>7</v>
      </c>
      <c r="E28" s="4">
        <v>134000</v>
      </c>
    </row>
    <row r="29" spans="3:6">
      <c r="C29" s="2">
        <v>42993</v>
      </c>
      <c r="D29" s="4" t="s">
        <v>7</v>
      </c>
      <c r="E29" s="4">
        <v>134000</v>
      </c>
    </row>
    <row r="30" spans="3:6">
      <c r="C30" s="2">
        <v>42994</v>
      </c>
      <c r="D30" s="4" t="s">
        <v>94</v>
      </c>
      <c r="E30" s="4"/>
    </row>
    <row r="31" spans="3:6">
      <c r="C31" s="2">
        <v>42995</v>
      </c>
      <c r="D31" s="4" t="s">
        <v>7</v>
      </c>
      <c r="E31" s="4">
        <v>118000</v>
      </c>
    </row>
    <row r="32" spans="3:6">
      <c r="C32" s="2">
        <v>42996</v>
      </c>
      <c r="D32" s="4" t="s">
        <v>7</v>
      </c>
      <c r="E32" s="4">
        <v>134000</v>
      </c>
    </row>
    <row r="33" spans="3:6">
      <c r="C33" s="2">
        <v>42997</v>
      </c>
      <c r="D33" s="4" t="s">
        <v>7</v>
      </c>
      <c r="E33" s="4">
        <v>134000</v>
      </c>
    </row>
    <row r="34" spans="3:6">
      <c r="C34" s="2">
        <v>42998</v>
      </c>
      <c r="D34" s="4" t="s">
        <v>7</v>
      </c>
      <c r="E34" s="4">
        <v>134000</v>
      </c>
    </row>
    <row r="35" spans="3:6">
      <c r="C35" s="2">
        <v>42998</v>
      </c>
      <c r="D35" s="4" t="s">
        <v>460</v>
      </c>
      <c r="E35" s="4"/>
      <c r="F35">
        <v>220000</v>
      </c>
    </row>
    <row r="36" spans="3:6">
      <c r="C36" s="2">
        <v>42998</v>
      </c>
      <c r="D36" s="4" t="s">
        <v>461</v>
      </c>
      <c r="E36" s="4"/>
      <c r="F36">
        <v>90000</v>
      </c>
    </row>
    <row r="37" spans="3:6">
      <c r="C37" s="2">
        <v>42998</v>
      </c>
      <c r="D37" s="4" t="s">
        <v>462</v>
      </c>
      <c r="E37" s="4"/>
      <c r="F37">
        <v>50000</v>
      </c>
    </row>
    <row r="38" spans="3:6">
      <c r="C38" s="2">
        <v>42998</v>
      </c>
      <c r="D38" s="4" t="s">
        <v>414</v>
      </c>
      <c r="E38" s="4"/>
      <c r="F38">
        <v>10000</v>
      </c>
    </row>
    <row r="39" spans="3:6">
      <c r="C39" s="2">
        <v>42998</v>
      </c>
      <c r="D39" s="4" t="s">
        <v>463</v>
      </c>
      <c r="E39" s="4"/>
      <c r="F39">
        <v>30000</v>
      </c>
    </row>
    <row r="40" spans="3:6">
      <c r="C40" s="2">
        <v>42999</v>
      </c>
      <c r="D40" s="4" t="s">
        <v>7</v>
      </c>
      <c r="E40" s="4">
        <v>134000</v>
      </c>
    </row>
    <row r="41" spans="3:6">
      <c r="C41" s="2">
        <v>43000</v>
      </c>
      <c r="D41" s="4" t="s">
        <v>94</v>
      </c>
      <c r="E41" s="4"/>
    </row>
    <row r="42" spans="3:6">
      <c r="C42" s="2">
        <v>43001</v>
      </c>
      <c r="D42" s="4" t="s">
        <v>7</v>
      </c>
      <c r="E42" s="4">
        <v>134000</v>
      </c>
    </row>
    <row r="43" spans="3:6">
      <c r="C43" s="2">
        <v>43002</v>
      </c>
      <c r="D43" s="4" t="s">
        <v>7</v>
      </c>
      <c r="E43" s="4">
        <v>118000</v>
      </c>
    </row>
    <row r="44" spans="3:6">
      <c r="C44" s="2">
        <v>43003</v>
      </c>
      <c r="D44" s="4" t="s">
        <v>7</v>
      </c>
      <c r="E44" s="4">
        <v>134000</v>
      </c>
    </row>
    <row r="45" spans="3:6">
      <c r="C45" s="2">
        <v>43004</v>
      </c>
      <c r="D45" s="4" t="s">
        <v>7</v>
      </c>
      <c r="E45" s="4">
        <v>134000</v>
      </c>
    </row>
    <row r="46" spans="3:6">
      <c r="C46" s="2">
        <v>43005</v>
      </c>
      <c r="D46" s="4" t="s">
        <v>7</v>
      </c>
      <c r="E46" s="4">
        <v>134000</v>
      </c>
    </row>
    <row r="47" spans="3:6">
      <c r="C47" s="2">
        <v>43006</v>
      </c>
      <c r="D47" s="4" t="s">
        <v>94</v>
      </c>
      <c r="E47" s="4"/>
    </row>
    <row r="48" spans="3:6">
      <c r="C48" s="2">
        <v>43006</v>
      </c>
      <c r="D48" s="4" t="s">
        <v>464</v>
      </c>
      <c r="E48" s="4"/>
      <c r="F48">
        <v>100000</v>
      </c>
    </row>
    <row r="49" spans="3:8">
      <c r="C49" s="2">
        <v>43006</v>
      </c>
      <c r="D49" s="4" t="s">
        <v>465</v>
      </c>
      <c r="E49" s="4"/>
      <c r="F49">
        <v>130000</v>
      </c>
    </row>
    <row r="50" spans="3:8">
      <c r="C50" s="2">
        <v>43006</v>
      </c>
      <c r="D50" s="4" t="s">
        <v>466</v>
      </c>
      <c r="E50" s="4"/>
      <c r="F50">
        <v>17000</v>
      </c>
    </row>
    <row r="51" spans="3:8">
      <c r="C51" s="2">
        <v>43006</v>
      </c>
      <c r="D51" s="4" t="s">
        <v>403</v>
      </c>
      <c r="E51" s="4"/>
      <c r="F51">
        <v>42000</v>
      </c>
    </row>
    <row r="52" spans="3:8">
      <c r="C52" s="2">
        <v>43006</v>
      </c>
      <c r="D52" s="4" t="s">
        <v>387</v>
      </c>
      <c r="E52" s="4"/>
      <c r="F52">
        <v>220000</v>
      </c>
    </row>
    <row r="53" spans="3:8">
      <c r="C53" s="2">
        <v>43007</v>
      </c>
      <c r="D53" s="4" t="s">
        <v>7</v>
      </c>
      <c r="E53" s="4">
        <v>134000</v>
      </c>
    </row>
    <row r="54" spans="3:8">
      <c r="C54" s="2">
        <v>43008</v>
      </c>
      <c r="D54" s="4" t="s">
        <v>7</v>
      </c>
      <c r="E54" s="4">
        <v>134000</v>
      </c>
    </row>
    <row r="55" spans="3:8">
      <c r="C55" s="2">
        <v>43008</v>
      </c>
      <c r="D55" s="4" t="s">
        <v>217</v>
      </c>
      <c r="E55" s="4"/>
      <c r="F55">
        <v>1566000</v>
      </c>
    </row>
    <row r="56" spans="3:8">
      <c r="C56" t="s">
        <v>14</v>
      </c>
      <c r="E56">
        <f>SUM(E9:E54)</f>
        <v>3286000</v>
      </c>
      <c r="F56">
        <f>SUM(F10:F55)</f>
        <v>3286000</v>
      </c>
      <c r="H56">
        <f>E56-F56</f>
        <v>0</v>
      </c>
    </row>
    <row r="58" spans="3:8">
      <c r="C58" s="4" t="s">
        <v>188</v>
      </c>
      <c r="E58">
        <f>SUM(E9:E54)</f>
        <v>3286000</v>
      </c>
      <c r="F58">
        <f>SUM(F10:F54)</f>
        <v>1720000</v>
      </c>
      <c r="H58">
        <f>E58-F58</f>
        <v>1566000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opLeftCell="A36" workbookViewId="0">
      <selection activeCell="F63" sqref="F6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43009</v>
      </c>
      <c r="D9" t="s">
        <v>7</v>
      </c>
      <c r="E9">
        <v>118000</v>
      </c>
    </row>
    <row r="10" spans="2:11">
      <c r="C10" s="2">
        <v>43010</v>
      </c>
      <c r="D10" t="s">
        <v>7</v>
      </c>
      <c r="E10">
        <v>134000</v>
      </c>
    </row>
    <row r="11" spans="2:11">
      <c r="C11" s="2">
        <v>43011</v>
      </c>
      <c r="D11" t="s">
        <v>7</v>
      </c>
      <c r="E11">
        <v>134000</v>
      </c>
    </row>
    <row r="12" spans="2:11">
      <c r="C12" s="2">
        <v>43012</v>
      </c>
      <c r="D12" t="s">
        <v>94</v>
      </c>
    </row>
    <row r="13" spans="2:11">
      <c r="C13" s="2">
        <v>43013</v>
      </c>
      <c r="D13" t="s">
        <v>7</v>
      </c>
      <c r="E13">
        <v>134000</v>
      </c>
    </row>
    <row r="14" spans="2:11">
      <c r="C14" s="2">
        <v>43014</v>
      </c>
      <c r="D14" s="4" t="s">
        <v>7</v>
      </c>
      <c r="E14" s="4">
        <v>134000</v>
      </c>
    </row>
    <row r="15" spans="2:11">
      <c r="C15" s="2">
        <v>43015</v>
      </c>
      <c r="D15" t="s">
        <v>7</v>
      </c>
      <c r="E15">
        <v>134000</v>
      </c>
    </row>
    <row r="16" spans="2:11">
      <c r="C16" s="2">
        <v>43016</v>
      </c>
      <c r="D16" s="4" t="s">
        <v>7</v>
      </c>
      <c r="E16" s="4">
        <v>118000</v>
      </c>
    </row>
    <row r="17" spans="3:6">
      <c r="C17" s="2">
        <v>43017</v>
      </c>
      <c r="D17" s="4" t="s">
        <v>7</v>
      </c>
      <c r="E17" s="4">
        <v>134000</v>
      </c>
    </row>
    <row r="18" spans="3:6">
      <c r="C18" s="2">
        <v>43018</v>
      </c>
      <c r="D18" s="4" t="s">
        <v>94</v>
      </c>
      <c r="E18" s="4"/>
    </row>
    <row r="19" spans="3:6">
      <c r="C19" s="2">
        <v>43018</v>
      </c>
      <c r="D19" s="4" t="s">
        <v>408</v>
      </c>
      <c r="E19" s="4"/>
      <c r="F19">
        <v>480000</v>
      </c>
    </row>
    <row r="20" spans="3:6">
      <c r="C20" s="2">
        <v>43018</v>
      </c>
      <c r="D20" s="4" t="s">
        <v>69</v>
      </c>
      <c r="E20" s="4"/>
      <c r="F20">
        <v>91000</v>
      </c>
    </row>
    <row r="21" spans="3:6">
      <c r="C21" s="2">
        <v>43018</v>
      </c>
      <c r="D21" s="4" t="s">
        <v>189</v>
      </c>
      <c r="E21" s="4"/>
      <c r="F21">
        <v>65000</v>
      </c>
    </row>
    <row r="22" spans="3:6">
      <c r="C22" s="2">
        <v>43018</v>
      </c>
      <c r="D22" s="4" t="s">
        <v>343</v>
      </c>
      <c r="E22" s="4"/>
      <c r="F22">
        <v>10000</v>
      </c>
    </row>
    <row r="23" spans="3:6">
      <c r="C23" s="2">
        <v>43018</v>
      </c>
      <c r="D23" s="4" t="s">
        <v>467</v>
      </c>
      <c r="E23" s="4"/>
      <c r="F23">
        <v>60000</v>
      </c>
    </row>
    <row r="24" spans="3:6">
      <c r="C24" s="2">
        <v>43018</v>
      </c>
      <c r="D24" s="4" t="s">
        <v>314</v>
      </c>
      <c r="E24" s="4"/>
      <c r="F24">
        <v>7000</v>
      </c>
    </row>
    <row r="25" spans="3:6">
      <c r="C25" s="2">
        <v>43018</v>
      </c>
      <c r="D25" s="4" t="s">
        <v>468</v>
      </c>
      <c r="E25" s="4"/>
      <c r="F25">
        <v>148000</v>
      </c>
    </row>
    <row r="26" spans="3:6">
      <c r="C26" s="2">
        <v>43019</v>
      </c>
      <c r="D26" s="4" t="s">
        <v>7</v>
      </c>
      <c r="E26" s="4">
        <v>134000</v>
      </c>
    </row>
    <row r="27" spans="3:6">
      <c r="C27" s="2">
        <v>43020</v>
      </c>
      <c r="D27" s="4" t="s">
        <v>7</v>
      </c>
      <c r="E27" s="4">
        <v>134000</v>
      </c>
    </row>
    <row r="28" spans="3:6">
      <c r="C28" s="2">
        <v>43021</v>
      </c>
      <c r="D28" s="4" t="s">
        <v>7</v>
      </c>
      <c r="E28" s="4">
        <v>134000</v>
      </c>
    </row>
    <row r="29" spans="3:6">
      <c r="C29" s="2">
        <v>43022</v>
      </c>
      <c r="D29" s="4" t="s">
        <v>7</v>
      </c>
      <c r="E29" s="4">
        <v>134000</v>
      </c>
    </row>
    <row r="30" spans="3:6">
      <c r="C30" s="2">
        <v>43023</v>
      </c>
      <c r="D30" s="4" t="s">
        <v>7</v>
      </c>
      <c r="E30" s="4">
        <v>118000</v>
      </c>
    </row>
    <row r="31" spans="3:6">
      <c r="C31" s="2">
        <v>43024</v>
      </c>
      <c r="D31" s="4" t="s">
        <v>94</v>
      </c>
      <c r="E31" s="4"/>
    </row>
    <row r="32" spans="3:6">
      <c r="C32" s="2">
        <v>43024</v>
      </c>
      <c r="D32" s="4" t="s">
        <v>469</v>
      </c>
      <c r="E32" s="4"/>
      <c r="F32">
        <v>22000</v>
      </c>
    </row>
    <row r="33" spans="3:6">
      <c r="C33" s="2">
        <v>43024</v>
      </c>
      <c r="D33" s="4" t="s">
        <v>218</v>
      </c>
      <c r="E33" s="4"/>
      <c r="F33">
        <v>12000</v>
      </c>
    </row>
    <row r="34" spans="3:6">
      <c r="C34" s="2">
        <v>43024</v>
      </c>
      <c r="D34" s="4" t="s">
        <v>470</v>
      </c>
      <c r="E34" s="4"/>
      <c r="F34">
        <v>150000</v>
      </c>
    </row>
    <row r="35" spans="3:6">
      <c r="C35" s="2">
        <v>43024</v>
      </c>
      <c r="D35" s="4" t="s">
        <v>471</v>
      </c>
      <c r="E35" s="4"/>
      <c r="F35">
        <v>70000</v>
      </c>
    </row>
    <row r="36" spans="3:6">
      <c r="C36" s="2">
        <v>43025</v>
      </c>
      <c r="D36" s="4" t="s">
        <v>7</v>
      </c>
      <c r="E36" s="4">
        <v>134000</v>
      </c>
    </row>
    <row r="37" spans="3:6">
      <c r="C37" s="2">
        <v>43026</v>
      </c>
      <c r="D37" s="4" t="s">
        <v>7</v>
      </c>
      <c r="E37" s="4">
        <v>134000</v>
      </c>
    </row>
    <row r="38" spans="3:6">
      <c r="C38" s="2">
        <v>43027</v>
      </c>
      <c r="D38" s="4" t="s">
        <v>7</v>
      </c>
      <c r="E38" s="4">
        <v>134000</v>
      </c>
    </row>
    <row r="39" spans="3:6">
      <c r="C39" s="2">
        <v>43028</v>
      </c>
      <c r="D39" s="4" t="s">
        <v>7</v>
      </c>
      <c r="E39" s="4">
        <v>134000</v>
      </c>
    </row>
    <row r="40" spans="3:6">
      <c r="C40" s="2">
        <v>43029</v>
      </c>
      <c r="D40" s="4" t="s">
        <v>7</v>
      </c>
      <c r="E40" s="4">
        <v>134000</v>
      </c>
    </row>
    <row r="41" spans="3:6">
      <c r="C41" s="2">
        <v>43030</v>
      </c>
      <c r="D41" s="4" t="s">
        <v>94</v>
      </c>
      <c r="E41" s="4"/>
    </row>
    <row r="42" spans="3:6">
      <c r="C42" s="2">
        <v>43031</v>
      </c>
      <c r="D42" s="4" t="s">
        <v>7</v>
      </c>
      <c r="E42" s="4">
        <v>118000</v>
      </c>
    </row>
    <row r="43" spans="3:6">
      <c r="C43" s="2">
        <v>43032</v>
      </c>
      <c r="D43" s="4" t="s">
        <v>7</v>
      </c>
      <c r="E43" s="4">
        <v>134000</v>
      </c>
    </row>
    <row r="44" spans="3:6">
      <c r="C44" s="2">
        <v>43033</v>
      </c>
      <c r="D44" s="4" t="s">
        <v>7</v>
      </c>
      <c r="E44" s="4">
        <v>134000</v>
      </c>
    </row>
    <row r="45" spans="3:6">
      <c r="C45" s="2">
        <v>43034</v>
      </c>
      <c r="D45" s="4" t="s">
        <v>7</v>
      </c>
      <c r="E45" s="4">
        <v>134000</v>
      </c>
    </row>
    <row r="46" spans="3:6">
      <c r="C46" s="2">
        <v>43035</v>
      </c>
      <c r="D46" s="4" t="s">
        <v>94</v>
      </c>
      <c r="E46" s="4"/>
    </row>
    <row r="47" spans="3:6">
      <c r="C47" s="2">
        <v>43035</v>
      </c>
      <c r="D47" s="4" t="s">
        <v>57</v>
      </c>
      <c r="E47" s="4"/>
      <c r="F47">
        <v>130000</v>
      </c>
    </row>
    <row r="48" spans="3:6">
      <c r="C48" s="2">
        <v>43035</v>
      </c>
      <c r="D48" s="4" t="s">
        <v>403</v>
      </c>
      <c r="E48" s="4"/>
      <c r="F48">
        <v>42000</v>
      </c>
    </row>
    <row r="49" spans="3:8">
      <c r="C49" s="2">
        <v>43035</v>
      </c>
      <c r="D49" s="4" t="s">
        <v>466</v>
      </c>
      <c r="E49" s="4"/>
      <c r="F49">
        <v>24000</v>
      </c>
    </row>
    <row r="50" spans="3:8">
      <c r="C50" s="2">
        <v>43035</v>
      </c>
      <c r="D50" s="4" t="s">
        <v>472</v>
      </c>
      <c r="E50" s="4"/>
      <c r="F50">
        <v>16000</v>
      </c>
    </row>
    <row r="51" spans="3:8">
      <c r="C51" s="2">
        <v>43035</v>
      </c>
      <c r="D51" s="4" t="s">
        <v>441</v>
      </c>
      <c r="E51" s="4"/>
      <c r="F51">
        <v>100000</v>
      </c>
    </row>
    <row r="52" spans="3:8">
      <c r="C52" s="2">
        <v>43035</v>
      </c>
      <c r="D52" s="4" t="s">
        <v>374</v>
      </c>
      <c r="E52" s="4"/>
      <c r="F52">
        <v>65000</v>
      </c>
    </row>
    <row r="53" spans="3:8">
      <c r="C53" s="2">
        <v>43035</v>
      </c>
      <c r="D53" s="4" t="s">
        <v>473</v>
      </c>
      <c r="E53" s="4"/>
      <c r="F53">
        <v>70000</v>
      </c>
    </row>
    <row r="54" spans="3:8">
      <c r="C54" s="2">
        <v>43035</v>
      </c>
      <c r="D54" s="4" t="s">
        <v>474</v>
      </c>
      <c r="E54" s="4"/>
      <c r="F54">
        <v>50000</v>
      </c>
    </row>
    <row r="55" spans="3:8">
      <c r="C55" s="2">
        <v>43035</v>
      </c>
      <c r="D55" s="4" t="s">
        <v>475</v>
      </c>
      <c r="E55" s="4"/>
      <c r="F55">
        <v>177000</v>
      </c>
    </row>
    <row r="56" spans="3:8">
      <c r="C56" s="2">
        <v>43035</v>
      </c>
      <c r="D56" s="4" t="s">
        <v>476</v>
      </c>
      <c r="E56" s="4"/>
      <c r="F56">
        <v>343000</v>
      </c>
    </row>
    <row r="57" spans="3:8">
      <c r="C57" s="2">
        <v>43036</v>
      </c>
      <c r="D57" s="4" t="s">
        <v>7</v>
      </c>
      <c r="E57" s="4">
        <v>134000</v>
      </c>
    </row>
    <row r="58" spans="3:8">
      <c r="C58" s="2">
        <v>43037</v>
      </c>
      <c r="D58" s="4" t="s">
        <v>7</v>
      </c>
      <c r="E58" s="4">
        <v>118000</v>
      </c>
    </row>
    <row r="59" spans="3:8">
      <c r="C59" s="2">
        <v>43038</v>
      </c>
      <c r="D59" s="4" t="s">
        <v>7</v>
      </c>
      <c r="E59" s="4">
        <v>134000</v>
      </c>
    </row>
    <row r="60" spans="3:8">
      <c r="C60" s="2">
        <v>43039</v>
      </c>
      <c r="D60" s="4" t="s">
        <v>7</v>
      </c>
      <c r="E60" s="4">
        <v>134000</v>
      </c>
    </row>
    <row r="61" spans="3:8">
      <c r="C61" s="2">
        <v>43039</v>
      </c>
      <c r="D61" s="4" t="s">
        <v>477</v>
      </c>
      <c r="E61" s="4"/>
      <c r="F61">
        <v>1272000</v>
      </c>
    </row>
    <row r="62" spans="3:8">
      <c r="C62" t="s">
        <v>14</v>
      </c>
      <c r="E62">
        <f>SUM(E9:E60)</f>
        <v>3404000</v>
      </c>
      <c r="F62">
        <f>SUM(F10:F61)</f>
        <v>3404000</v>
      </c>
      <c r="H62">
        <f>E62-F62</f>
        <v>0</v>
      </c>
    </row>
    <row r="64" spans="3:8">
      <c r="C64" s="4" t="s">
        <v>188</v>
      </c>
      <c r="E64">
        <f>SUM(E9:E60)</f>
        <v>3404000</v>
      </c>
      <c r="F64">
        <f>SUM(F10:F60)</f>
        <v>2132000</v>
      </c>
      <c r="H64">
        <f>E64-F64</f>
        <v>1272000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30" workbookViewId="0">
      <selection activeCell="F57" sqref="F57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43040</v>
      </c>
      <c r="D9" t="s">
        <v>7</v>
      </c>
      <c r="E9">
        <v>134000</v>
      </c>
    </row>
    <row r="10" spans="2:11">
      <c r="C10" s="2">
        <v>43041</v>
      </c>
      <c r="D10" t="s">
        <v>94</v>
      </c>
    </row>
    <row r="11" spans="2:11">
      <c r="C11" s="2">
        <v>43042</v>
      </c>
      <c r="D11" t="s">
        <v>7</v>
      </c>
      <c r="E11">
        <v>134000</v>
      </c>
    </row>
    <row r="12" spans="2:11">
      <c r="C12" s="2">
        <v>43043</v>
      </c>
      <c r="D12" t="s">
        <v>7</v>
      </c>
      <c r="E12">
        <v>134000</v>
      </c>
    </row>
    <row r="13" spans="2:11">
      <c r="C13" s="2">
        <v>43044</v>
      </c>
      <c r="D13" t="s">
        <v>7</v>
      </c>
      <c r="E13">
        <v>118000</v>
      </c>
    </row>
    <row r="14" spans="2:11">
      <c r="C14" s="2">
        <v>43045</v>
      </c>
      <c r="D14" s="4" t="s">
        <v>7</v>
      </c>
      <c r="E14" s="4">
        <v>118000</v>
      </c>
    </row>
    <row r="15" spans="2:11">
      <c r="C15" s="2">
        <v>43046</v>
      </c>
      <c r="D15" s="4" t="s">
        <v>7</v>
      </c>
      <c r="E15" s="4">
        <v>134000</v>
      </c>
    </row>
    <row r="16" spans="2:11">
      <c r="C16" s="2">
        <v>43047</v>
      </c>
      <c r="D16" s="4" t="s">
        <v>94</v>
      </c>
      <c r="E16" s="4"/>
    </row>
    <row r="17" spans="3:6">
      <c r="C17" s="2">
        <v>43048</v>
      </c>
      <c r="D17" s="4" t="s">
        <v>7</v>
      </c>
      <c r="E17" s="4">
        <v>134000</v>
      </c>
    </row>
    <row r="18" spans="3:6">
      <c r="C18" s="2">
        <v>43049</v>
      </c>
      <c r="D18" s="4" t="s">
        <v>7</v>
      </c>
      <c r="E18" s="4">
        <v>134000</v>
      </c>
    </row>
    <row r="19" spans="3:6">
      <c r="C19" s="2">
        <v>43049</v>
      </c>
      <c r="D19" s="4" t="s">
        <v>408</v>
      </c>
      <c r="E19" s="4"/>
      <c r="F19">
        <v>484000</v>
      </c>
    </row>
    <row r="20" spans="3:6">
      <c r="C20" s="2">
        <v>43049</v>
      </c>
      <c r="D20" s="4" t="s">
        <v>69</v>
      </c>
      <c r="E20" s="4"/>
      <c r="F20">
        <v>91000</v>
      </c>
    </row>
    <row r="21" spans="3:6">
      <c r="C21" s="2">
        <v>43049</v>
      </c>
      <c r="D21" s="4" t="s">
        <v>98</v>
      </c>
      <c r="E21" s="4"/>
      <c r="F21">
        <v>72000</v>
      </c>
    </row>
    <row r="22" spans="3:6">
      <c r="C22" s="2">
        <v>43049</v>
      </c>
      <c r="D22" s="4" t="s">
        <v>478</v>
      </c>
      <c r="E22" s="4"/>
      <c r="F22">
        <v>80000</v>
      </c>
    </row>
    <row r="23" spans="3:6">
      <c r="C23" s="2">
        <v>43049</v>
      </c>
      <c r="D23" s="4" t="s">
        <v>468</v>
      </c>
      <c r="E23" s="4"/>
      <c r="F23">
        <v>148000</v>
      </c>
    </row>
    <row r="24" spans="3:6">
      <c r="C24" s="2">
        <v>43050</v>
      </c>
      <c r="D24" s="4" t="s">
        <v>7</v>
      </c>
      <c r="E24" s="4">
        <v>134000</v>
      </c>
    </row>
    <row r="25" spans="3:6">
      <c r="C25" s="2">
        <v>43051</v>
      </c>
      <c r="D25" s="4" t="s">
        <v>7</v>
      </c>
      <c r="E25" s="4">
        <v>118000</v>
      </c>
    </row>
    <row r="26" spans="3:6">
      <c r="C26" s="2">
        <v>43052</v>
      </c>
      <c r="D26" s="4" t="s">
        <v>7</v>
      </c>
      <c r="E26" s="4">
        <v>118000</v>
      </c>
    </row>
    <row r="27" spans="3:6">
      <c r="C27" s="2">
        <v>43053</v>
      </c>
      <c r="D27" s="4" t="s">
        <v>94</v>
      </c>
      <c r="E27" s="4"/>
    </row>
    <row r="28" spans="3:6">
      <c r="C28" s="2">
        <v>43054</v>
      </c>
      <c r="D28" s="4" t="s">
        <v>7</v>
      </c>
      <c r="E28" s="4">
        <v>134000</v>
      </c>
    </row>
    <row r="29" spans="3:6">
      <c r="C29" s="2">
        <v>43055</v>
      </c>
      <c r="D29" s="4" t="s">
        <v>7</v>
      </c>
      <c r="E29" s="4">
        <v>134000</v>
      </c>
    </row>
    <row r="30" spans="3:6">
      <c r="C30" s="2">
        <v>43056</v>
      </c>
      <c r="D30" s="4" t="s">
        <v>7</v>
      </c>
      <c r="E30" s="4">
        <v>134000</v>
      </c>
    </row>
    <row r="31" spans="3:6">
      <c r="C31" s="2">
        <v>43057</v>
      </c>
      <c r="D31" s="4" t="s">
        <v>7</v>
      </c>
      <c r="E31" s="4">
        <v>134000</v>
      </c>
    </row>
    <row r="32" spans="3:6">
      <c r="C32" s="2">
        <v>43058</v>
      </c>
      <c r="D32" s="4" t="s">
        <v>7</v>
      </c>
      <c r="E32" s="4">
        <v>118000</v>
      </c>
    </row>
    <row r="33" spans="3:6">
      <c r="C33" s="2">
        <v>43059</v>
      </c>
      <c r="D33" s="4" t="s">
        <v>94</v>
      </c>
      <c r="E33" s="4"/>
    </row>
    <row r="34" spans="3:6">
      <c r="C34" s="2">
        <v>43059</v>
      </c>
      <c r="D34" s="4" t="s">
        <v>479</v>
      </c>
      <c r="E34" s="4"/>
      <c r="F34">
        <v>190000</v>
      </c>
    </row>
    <row r="35" spans="3:6">
      <c r="C35" s="2">
        <v>43059</v>
      </c>
      <c r="D35" s="4" t="s">
        <v>343</v>
      </c>
      <c r="E35" s="4"/>
      <c r="F35">
        <v>10000</v>
      </c>
    </row>
    <row r="36" spans="3:6">
      <c r="C36" s="2">
        <v>43059</v>
      </c>
      <c r="D36" s="4" t="s">
        <v>480</v>
      </c>
      <c r="E36" s="4"/>
      <c r="F36">
        <v>65000</v>
      </c>
    </row>
    <row r="37" spans="3:6">
      <c r="C37" s="2">
        <v>43059</v>
      </c>
      <c r="D37" s="4" t="s">
        <v>467</v>
      </c>
      <c r="E37" s="4"/>
      <c r="F37">
        <v>49000</v>
      </c>
    </row>
    <row r="38" spans="3:6">
      <c r="C38" s="2">
        <v>43060</v>
      </c>
      <c r="D38" s="4" t="s">
        <v>7</v>
      </c>
      <c r="E38" s="4">
        <v>134000</v>
      </c>
    </row>
    <row r="39" spans="3:6">
      <c r="C39" s="2">
        <v>43061</v>
      </c>
      <c r="D39" s="4" t="s">
        <v>7</v>
      </c>
      <c r="E39" s="4">
        <v>134000</v>
      </c>
    </row>
    <row r="40" spans="3:6">
      <c r="C40" s="2">
        <v>43062</v>
      </c>
      <c r="D40" s="4" t="s">
        <v>7</v>
      </c>
      <c r="E40" s="4">
        <v>134000</v>
      </c>
    </row>
    <row r="41" spans="3:6">
      <c r="C41" s="2">
        <v>43063</v>
      </c>
      <c r="D41" s="4" t="s">
        <v>7</v>
      </c>
      <c r="E41" s="4">
        <v>134000</v>
      </c>
    </row>
    <row r="42" spans="3:6">
      <c r="C42" s="2">
        <v>43064</v>
      </c>
      <c r="D42" s="4" t="s">
        <v>94</v>
      </c>
      <c r="E42" s="4"/>
    </row>
    <row r="43" spans="3:6">
      <c r="C43" s="2">
        <v>43064</v>
      </c>
      <c r="D43" s="4" t="s">
        <v>481</v>
      </c>
      <c r="E43" s="4"/>
      <c r="F43">
        <v>40000</v>
      </c>
    </row>
    <row r="44" spans="3:6">
      <c r="C44" s="2">
        <v>43064</v>
      </c>
      <c r="D44" s="4" t="s">
        <v>482</v>
      </c>
      <c r="E44" s="4"/>
      <c r="F44">
        <v>220000</v>
      </c>
    </row>
    <row r="45" spans="3:6">
      <c r="C45" s="2">
        <v>43064</v>
      </c>
      <c r="D45" s="4" t="s">
        <v>403</v>
      </c>
      <c r="E45" s="4"/>
      <c r="F45">
        <v>42000</v>
      </c>
    </row>
    <row r="46" spans="3:6">
      <c r="C46" s="2">
        <v>43064</v>
      </c>
      <c r="D46" s="4" t="s">
        <v>465</v>
      </c>
      <c r="E46" s="4"/>
      <c r="F46">
        <v>130000</v>
      </c>
    </row>
    <row r="47" spans="3:6">
      <c r="C47" s="2">
        <v>43064</v>
      </c>
      <c r="D47" s="4" t="s">
        <v>441</v>
      </c>
      <c r="E47" s="4"/>
      <c r="F47">
        <v>100000</v>
      </c>
    </row>
    <row r="48" spans="3:6">
      <c r="C48" s="2">
        <v>43064</v>
      </c>
      <c r="D48" s="4" t="s">
        <v>401</v>
      </c>
      <c r="E48" s="4"/>
      <c r="F48">
        <v>108000</v>
      </c>
    </row>
    <row r="49" spans="3:8">
      <c r="C49" s="2">
        <v>43064</v>
      </c>
      <c r="D49" s="4" t="s">
        <v>483</v>
      </c>
      <c r="E49" s="4"/>
      <c r="F49">
        <v>90000</v>
      </c>
    </row>
    <row r="50" spans="3:8">
      <c r="C50" s="2">
        <v>43065</v>
      </c>
      <c r="D50" s="4" t="s">
        <v>7</v>
      </c>
      <c r="E50" s="4">
        <v>118000</v>
      </c>
    </row>
    <row r="51" spans="3:8">
      <c r="C51" s="2">
        <v>43066</v>
      </c>
      <c r="D51" s="4" t="s">
        <v>7</v>
      </c>
      <c r="E51" s="4">
        <v>134000</v>
      </c>
    </row>
    <row r="52" spans="3:8">
      <c r="C52" s="2">
        <v>43067</v>
      </c>
      <c r="D52" s="4" t="s">
        <v>7</v>
      </c>
      <c r="E52" s="4">
        <v>134000</v>
      </c>
    </row>
    <row r="53" spans="3:8">
      <c r="C53" s="2">
        <v>43068</v>
      </c>
      <c r="D53" s="4" t="s">
        <v>7</v>
      </c>
      <c r="E53" s="4">
        <v>134000</v>
      </c>
    </row>
    <row r="54" spans="3:8">
      <c r="C54" s="2">
        <v>43069</v>
      </c>
      <c r="D54" s="4" t="s">
        <v>7</v>
      </c>
      <c r="E54" s="4">
        <v>134000</v>
      </c>
    </row>
    <row r="55" spans="3:8">
      <c r="C55" s="2">
        <v>43069</v>
      </c>
      <c r="D55" s="4" t="s">
        <v>492</v>
      </c>
      <c r="E55" s="4"/>
      <c r="F55">
        <v>1335000</v>
      </c>
    </row>
    <row r="56" spans="3:8">
      <c r="C56" t="s">
        <v>14</v>
      </c>
      <c r="E56">
        <f>SUM(E9:E54)</f>
        <v>3254000</v>
      </c>
      <c r="F56">
        <f>SUM(F10:F55)</f>
        <v>3254000</v>
      </c>
      <c r="H56">
        <f>E56-F56</f>
        <v>0</v>
      </c>
    </row>
    <row r="58" spans="3:8">
      <c r="C58" s="4" t="s">
        <v>188</v>
      </c>
      <c r="E58">
        <f>SUM(E9:E54)</f>
        <v>3254000</v>
      </c>
      <c r="F58">
        <f>SUM(F10:F54)</f>
        <v>1919000</v>
      </c>
      <c r="H58">
        <f>E58-F58</f>
        <v>1335000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topLeftCell="A34" workbookViewId="0">
      <selection activeCell="E61" sqref="E61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2" spans="2:10" ht="36">
      <c r="B2" s="1" t="s">
        <v>0</v>
      </c>
      <c r="I2" t="s">
        <v>15</v>
      </c>
      <c r="J2">
        <v>55000</v>
      </c>
    </row>
    <row r="3" spans="2:10">
      <c r="I3" t="s">
        <v>16</v>
      </c>
      <c r="J3">
        <v>47000</v>
      </c>
    </row>
    <row r="4" spans="2:10">
      <c r="I4" t="s">
        <v>17</v>
      </c>
      <c r="J4">
        <v>77000</v>
      </c>
    </row>
    <row r="5" spans="2:10">
      <c r="I5" t="s">
        <v>18</v>
      </c>
      <c r="J5">
        <v>38000</v>
      </c>
    </row>
    <row r="8" spans="2:10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0">
      <c r="C9" s="2">
        <v>41699</v>
      </c>
      <c r="D9" t="s">
        <v>7</v>
      </c>
      <c r="E9">
        <v>110000</v>
      </c>
      <c r="G9" t="s">
        <v>38</v>
      </c>
    </row>
    <row r="10" spans="2:10">
      <c r="C10" s="2">
        <v>41700</v>
      </c>
      <c r="D10" t="s">
        <v>27</v>
      </c>
      <c r="F10">
        <v>16000</v>
      </c>
    </row>
    <row r="11" spans="2:10">
      <c r="C11" s="2">
        <v>41700</v>
      </c>
      <c r="D11" t="s">
        <v>52</v>
      </c>
      <c r="F11">
        <v>5000</v>
      </c>
    </row>
    <row r="12" spans="2:10">
      <c r="C12" s="2">
        <v>41701</v>
      </c>
      <c r="D12" t="s">
        <v>59</v>
      </c>
      <c r="F12">
        <v>1475000</v>
      </c>
    </row>
    <row r="13" spans="2:10">
      <c r="C13" s="2">
        <v>41701</v>
      </c>
      <c r="D13" t="s">
        <v>7</v>
      </c>
      <c r="E13">
        <v>110000</v>
      </c>
      <c r="G13" t="s">
        <v>38</v>
      </c>
    </row>
    <row r="14" spans="2:10">
      <c r="C14" s="2">
        <v>41702</v>
      </c>
      <c r="D14" t="s">
        <v>7</v>
      </c>
      <c r="E14">
        <v>110000</v>
      </c>
      <c r="G14" t="s">
        <v>38</v>
      </c>
    </row>
    <row r="15" spans="2:10">
      <c r="C15" s="2">
        <v>41703</v>
      </c>
      <c r="D15" t="s">
        <v>7</v>
      </c>
      <c r="E15">
        <v>110000</v>
      </c>
      <c r="G15" t="s">
        <v>38</v>
      </c>
    </row>
    <row r="16" spans="2:10">
      <c r="C16" s="2">
        <v>41704</v>
      </c>
      <c r="D16" t="s">
        <v>7</v>
      </c>
      <c r="E16">
        <v>110000</v>
      </c>
      <c r="G16" t="s">
        <v>38</v>
      </c>
    </row>
    <row r="17" spans="3:7">
      <c r="C17" s="2">
        <v>41705</v>
      </c>
      <c r="D17" t="s">
        <v>27</v>
      </c>
      <c r="F17">
        <v>16000</v>
      </c>
    </row>
    <row r="18" spans="3:7">
      <c r="C18" s="2">
        <v>41706</v>
      </c>
      <c r="D18" t="s">
        <v>7</v>
      </c>
      <c r="E18">
        <v>110000</v>
      </c>
      <c r="G18" s="4" t="s">
        <v>38</v>
      </c>
    </row>
    <row r="19" spans="3:7">
      <c r="C19" s="2">
        <v>41707</v>
      </c>
      <c r="D19" t="s">
        <v>7</v>
      </c>
      <c r="E19">
        <v>94000</v>
      </c>
      <c r="G19" s="4" t="s">
        <v>38</v>
      </c>
    </row>
    <row r="20" spans="3:7">
      <c r="C20" s="2">
        <v>41708</v>
      </c>
      <c r="D20" t="s">
        <v>7</v>
      </c>
      <c r="E20">
        <v>110000</v>
      </c>
      <c r="G20" s="4" t="s">
        <v>38</v>
      </c>
    </row>
    <row r="21" spans="3:7">
      <c r="C21" s="2">
        <v>41709</v>
      </c>
      <c r="D21" t="s">
        <v>7</v>
      </c>
      <c r="E21">
        <v>110000</v>
      </c>
      <c r="G21" s="4" t="s">
        <v>38</v>
      </c>
    </row>
    <row r="22" spans="3:7">
      <c r="C22" s="2">
        <v>41709</v>
      </c>
      <c r="D22" t="s">
        <v>60</v>
      </c>
      <c r="F22">
        <v>5000</v>
      </c>
    </row>
    <row r="23" spans="3:7">
      <c r="C23" s="2">
        <v>41709</v>
      </c>
      <c r="D23" t="s">
        <v>17</v>
      </c>
      <c r="F23">
        <v>77000</v>
      </c>
    </row>
    <row r="24" spans="3:7">
      <c r="C24" s="2">
        <v>41709</v>
      </c>
      <c r="D24" t="s">
        <v>18</v>
      </c>
      <c r="F24">
        <v>39000</v>
      </c>
    </row>
    <row r="25" spans="3:7">
      <c r="C25" s="2">
        <v>41709</v>
      </c>
      <c r="D25" t="s">
        <v>33</v>
      </c>
      <c r="F25">
        <v>65000</v>
      </c>
    </row>
    <row r="26" spans="3:7">
      <c r="C26" s="2">
        <v>41710</v>
      </c>
      <c r="D26" t="s">
        <v>7</v>
      </c>
      <c r="E26">
        <v>110000</v>
      </c>
      <c r="G26" s="4" t="s">
        <v>38</v>
      </c>
    </row>
    <row r="27" spans="3:7">
      <c r="C27" s="2">
        <v>41711</v>
      </c>
      <c r="D27" t="s">
        <v>27</v>
      </c>
      <c r="F27">
        <v>16000</v>
      </c>
    </row>
    <row r="28" spans="3:7">
      <c r="C28" s="2">
        <v>41711</v>
      </c>
      <c r="D28" t="s">
        <v>61</v>
      </c>
      <c r="F28">
        <v>176000</v>
      </c>
    </row>
    <row r="29" spans="3:7">
      <c r="C29" s="2">
        <v>41712</v>
      </c>
      <c r="D29" t="s">
        <v>7</v>
      </c>
      <c r="E29">
        <v>110000</v>
      </c>
      <c r="G29" s="4" t="s">
        <v>38</v>
      </c>
    </row>
    <row r="30" spans="3:7">
      <c r="C30" s="2">
        <v>41713</v>
      </c>
      <c r="D30" t="s">
        <v>7</v>
      </c>
      <c r="E30">
        <v>110000</v>
      </c>
      <c r="G30" s="4" t="s">
        <v>38</v>
      </c>
    </row>
    <row r="31" spans="3:7">
      <c r="C31" s="2">
        <v>41714</v>
      </c>
      <c r="D31" t="s">
        <v>7</v>
      </c>
      <c r="E31">
        <v>94000</v>
      </c>
      <c r="G31" s="4" t="s">
        <v>38</v>
      </c>
    </row>
    <row r="32" spans="3:7">
      <c r="C32" s="2">
        <v>41714</v>
      </c>
      <c r="D32" t="s">
        <v>62</v>
      </c>
      <c r="F32">
        <v>10000</v>
      </c>
    </row>
    <row r="33" spans="3:7">
      <c r="C33" s="2">
        <v>41714</v>
      </c>
      <c r="D33" t="s">
        <v>40</v>
      </c>
      <c r="F33">
        <v>170000</v>
      </c>
    </row>
    <row r="34" spans="3:7">
      <c r="C34" s="2">
        <v>41715</v>
      </c>
      <c r="D34" t="s">
        <v>63</v>
      </c>
      <c r="E34">
        <v>40000</v>
      </c>
      <c r="G34" s="4" t="s">
        <v>38</v>
      </c>
    </row>
    <row r="35" spans="3:7">
      <c r="C35" s="2">
        <v>41715</v>
      </c>
      <c r="D35" t="s">
        <v>10</v>
      </c>
      <c r="E35">
        <v>55000</v>
      </c>
      <c r="G35" s="4" t="s">
        <v>38</v>
      </c>
    </row>
    <row r="36" spans="3:7">
      <c r="C36" s="2">
        <v>41716</v>
      </c>
      <c r="D36" t="s">
        <v>7</v>
      </c>
      <c r="E36">
        <v>110000</v>
      </c>
      <c r="G36" s="4" t="s">
        <v>38</v>
      </c>
    </row>
    <row r="37" spans="3:7">
      <c r="C37" s="2">
        <v>41717</v>
      </c>
      <c r="D37" t="s">
        <v>27</v>
      </c>
      <c r="F37">
        <v>16000</v>
      </c>
    </row>
    <row r="38" spans="3:7">
      <c r="C38" s="2">
        <v>41718</v>
      </c>
      <c r="D38" t="s">
        <v>7</v>
      </c>
      <c r="E38">
        <v>110000</v>
      </c>
      <c r="G38" s="4" t="s">
        <v>38</v>
      </c>
    </row>
    <row r="39" spans="3:7">
      <c r="C39" s="2">
        <v>41719</v>
      </c>
      <c r="D39" t="s">
        <v>7</v>
      </c>
      <c r="E39">
        <v>110000</v>
      </c>
      <c r="G39" s="4" t="s">
        <v>38</v>
      </c>
    </row>
    <row r="40" spans="3:7">
      <c r="C40" s="2">
        <v>41720</v>
      </c>
      <c r="D40" t="s">
        <v>7</v>
      </c>
      <c r="E40">
        <v>110000</v>
      </c>
      <c r="G40" s="4" t="s">
        <v>38</v>
      </c>
    </row>
    <row r="41" spans="3:7">
      <c r="C41" s="2">
        <v>41721</v>
      </c>
      <c r="D41" t="s">
        <v>7</v>
      </c>
      <c r="E41">
        <v>94000</v>
      </c>
      <c r="G41" s="4" t="s">
        <v>38</v>
      </c>
    </row>
    <row r="42" spans="3:7">
      <c r="C42" s="2">
        <v>41721</v>
      </c>
      <c r="D42" t="s">
        <v>64</v>
      </c>
      <c r="F42">
        <v>140000</v>
      </c>
    </row>
    <row r="43" spans="3:7">
      <c r="C43" s="2">
        <v>41722</v>
      </c>
      <c r="D43" t="s">
        <v>7</v>
      </c>
      <c r="E43">
        <v>94000</v>
      </c>
    </row>
    <row r="44" spans="3:7">
      <c r="C44" s="2">
        <v>41723</v>
      </c>
      <c r="D44" t="s">
        <v>27</v>
      </c>
      <c r="F44">
        <v>16000</v>
      </c>
    </row>
    <row r="45" spans="3:7">
      <c r="C45" s="2">
        <v>41724</v>
      </c>
      <c r="D45" t="s">
        <v>7</v>
      </c>
      <c r="E45">
        <v>110000</v>
      </c>
    </row>
    <row r="46" spans="3:7">
      <c r="C46" s="2">
        <v>41725</v>
      </c>
      <c r="D46" t="s">
        <v>7</v>
      </c>
      <c r="E46">
        <v>110000</v>
      </c>
    </row>
    <row r="47" spans="3:7">
      <c r="C47" s="2">
        <v>41726</v>
      </c>
      <c r="D47" t="s">
        <v>7</v>
      </c>
      <c r="E47">
        <v>110000</v>
      </c>
    </row>
    <row r="48" spans="3:7">
      <c r="C48" s="2">
        <v>41727</v>
      </c>
      <c r="D48" t="s">
        <v>65</v>
      </c>
      <c r="E48">
        <v>40000</v>
      </c>
    </row>
    <row r="49" spans="3:8">
      <c r="C49" s="2">
        <v>41727</v>
      </c>
      <c r="D49" t="s">
        <v>10</v>
      </c>
      <c r="E49">
        <v>55000</v>
      </c>
    </row>
    <row r="50" spans="3:8">
      <c r="C50" s="2">
        <v>41727</v>
      </c>
      <c r="D50" t="s">
        <v>56</v>
      </c>
      <c r="F50">
        <v>140000</v>
      </c>
    </row>
    <row r="51" spans="3:8">
      <c r="C51" s="2">
        <v>41727</v>
      </c>
      <c r="D51" t="s">
        <v>41</v>
      </c>
      <c r="F51">
        <v>20000</v>
      </c>
    </row>
    <row r="52" spans="3:8">
      <c r="C52" s="2">
        <v>41727</v>
      </c>
      <c r="D52" t="s">
        <v>66</v>
      </c>
      <c r="F52">
        <v>124000</v>
      </c>
    </row>
    <row r="53" spans="3:8">
      <c r="C53" s="2">
        <v>41727</v>
      </c>
      <c r="D53" t="s">
        <v>44</v>
      </c>
      <c r="F53">
        <v>50000</v>
      </c>
    </row>
    <row r="54" spans="3:8">
      <c r="C54" s="2">
        <v>41727</v>
      </c>
      <c r="D54" t="s">
        <v>33</v>
      </c>
      <c r="F54">
        <v>65000</v>
      </c>
    </row>
    <row r="55" spans="3:8">
      <c r="C55" s="2">
        <v>41727</v>
      </c>
      <c r="D55" t="s">
        <v>57</v>
      </c>
      <c r="F55">
        <v>100000</v>
      </c>
    </row>
    <row r="56" spans="3:8">
      <c r="C56" s="2">
        <v>41728</v>
      </c>
      <c r="D56" t="s">
        <v>7</v>
      </c>
      <c r="E56">
        <v>94000</v>
      </c>
    </row>
    <row r="57" spans="3:8">
      <c r="C57" s="2">
        <v>41729</v>
      </c>
      <c r="D57" t="s">
        <v>27</v>
      </c>
      <c r="F57">
        <v>16000</v>
      </c>
    </row>
    <row r="58" spans="3:8">
      <c r="C58" t="s">
        <v>14</v>
      </c>
      <c r="E58">
        <f>SUM(E9:E57)</f>
        <v>2640000</v>
      </c>
      <c r="F58">
        <f>SUM(F9:F57)</f>
        <v>2757000</v>
      </c>
      <c r="H58">
        <f>E58-F58</f>
        <v>-117000</v>
      </c>
    </row>
    <row r="60" spans="3:8">
      <c r="C60" t="s">
        <v>58</v>
      </c>
      <c r="E60">
        <f>SUM(E9:E57)</f>
        <v>2640000</v>
      </c>
      <c r="F60">
        <f>SUM(F13:F57)</f>
        <v>1261000</v>
      </c>
      <c r="H60">
        <f>E60-F60</f>
        <v>1379000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A39" workbookViewId="0">
      <selection activeCell="F58" sqref="F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67000</v>
      </c>
      <c r="K2">
        <v>64000</v>
      </c>
    </row>
    <row r="3" spans="2:11">
      <c r="I3" t="s">
        <v>16</v>
      </c>
      <c r="J3">
        <v>59000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43070</v>
      </c>
      <c r="D9" t="s">
        <v>94</v>
      </c>
    </row>
    <row r="10" spans="2:11">
      <c r="C10" s="2">
        <v>43071</v>
      </c>
      <c r="D10" t="s">
        <v>7</v>
      </c>
      <c r="E10">
        <v>134000</v>
      </c>
    </row>
    <row r="11" spans="2:11">
      <c r="C11" s="2">
        <v>43072</v>
      </c>
      <c r="D11" t="s">
        <v>7</v>
      </c>
      <c r="E11">
        <v>118000</v>
      </c>
    </row>
    <row r="12" spans="2:11">
      <c r="C12" s="2">
        <v>43073</v>
      </c>
      <c r="D12" t="s">
        <v>7</v>
      </c>
      <c r="E12">
        <v>134000</v>
      </c>
    </row>
    <row r="13" spans="2:11">
      <c r="C13" s="2">
        <v>43074</v>
      </c>
      <c r="D13" s="4" t="s">
        <v>7</v>
      </c>
      <c r="E13" s="4">
        <v>134000</v>
      </c>
    </row>
    <row r="14" spans="2:11">
      <c r="C14" s="2">
        <v>43075</v>
      </c>
      <c r="D14" s="4" t="s">
        <v>7</v>
      </c>
      <c r="E14" s="4">
        <v>134000</v>
      </c>
    </row>
    <row r="15" spans="2:11">
      <c r="C15" s="2">
        <v>43076</v>
      </c>
      <c r="D15" s="4" t="s">
        <v>94</v>
      </c>
      <c r="E15" s="4"/>
    </row>
    <row r="16" spans="2:11">
      <c r="C16" s="2">
        <v>43077</v>
      </c>
      <c r="D16" s="4" t="s">
        <v>7</v>
      </c>
      <c r="E16" s="4">
        <v>118000</v>
      </c>
    </row>
    <row r="17" spans="3:6">
      <c r="C17" s="2">
        <v>43078</v>
      </c>
      <c r="D17" s="4" t="s">
        <v>7</v>
      </c>
      <c r="E17" s="4">
        <v>134000</v>
      </c>
    </row>
    <row r="18" spans="3:6">
      <c r="C18" s="2">
        <v>43079</v>
      </c>
      <c r="D18" s="4" t="s">
        <v>7</v>
      </c>
      <c r="E18" s="4">
        <v>118000</v>
      </c>
    </row>
    <row r="19" spans="3:6">
      <c r="C19" s="2">
        <v>43079</v>
      </c>
      <c r="D19" s="4" t="s">
        <v>408</v>
      </c>
      <c r="E19" s="4"/>
      <c r="F19">
        <v>484000</v>
      </c>
    </row>
    <row r="20" spans="3:6">
      <c r="C20" s="2">
        <v>43079</v>
      </c>
      <c r="D20" s="4" t="s">
        <v>69</v>
      </c>
      <c r="E20" s="4"/>
      <c r="F20">
        <v>91000</v>
      </c>
    </row>
    <row r="21" spans="3:6">
      <c r="C21" s="2">
        <v>43079</v>
      </c>
      <c r="D21" s="4" t="s">
        <v>343</v>
      </c>
      <c r="E21" s="4"/>
      <c r="F21">
        <v>10000</v>
      </c>
    </row>
    <row r="22" spans="3:6">
      <c r="C22" s="2">
        <v>43079</v>
      </c>
      <c r="D22" s="4" t="s">
        <v>484</v>
      </c>
      <c r="E22" s="4"/>
      <c r="F22">
        <v>70000</v>
      </c>
    </row>
    <row r="23" spans="3:6">
      <c r="C23" s="2">
        <v>43079</v>
      </c>
      <c r="D23" s="4" t="s">
        <v>468</v>
      </c>
      <c r="E23" s="4"/>
      <c r="F23">
        <v>148000</v>
      </c>
    </row>
    <row r="24" spans="3:6">
      <c r="C24" s="2">
        <v>43079</v>
      </c>
      <c r="D24" s="4" t="s">
        <v>485</v>
      </c>
      <c r="E24" s="4"/>
      <c r="F24">
        <v>5000</v>
      </c>
    </row>
    <row r="25" spans="3:6">
      <c r="C25" s="2">
        <v>43080</v>
      </c>
      <c r="D25" s="4" t="s">
        <v>7</v>
      </c>
      <c r="E25" s="4">
        <v>134000</v>
      </c>
    </row>
    <row r="26" spans="3:6">
      <c r="C26" s="2">
        <v>43081</v>
      </c>
      <c r="D26" s="4" t="s">
        <v>7</v>
      </c>
      <c r="E26" s="4">
        <v>134000</v>
      </c>
    </row>
    <row r="27" spans="3:6">
      <c r="C27" s="2">
        <v>43082</v>
      </c>
      <c r="D27" s="4" t="s">
        <v>94</v>
      </c>
      <c r="E27" s="4"/>
    </row>
    <row r="28" spans="3:6">
      <c r="C28" s="2">
        <v>43083</v>
      </c>
      <c r="D28" s="4" t="s">
        <v>7</v>
      </c>
      <c r="E28" s="4">
        <v>134000</v>
      </c>
    </row>
    <row r="29" spans="3:6">
      <c r="C29" s="2">
        <v>43084</v>
      </c>
      <c r="D29" s="4" t="s">
        <v>7</v>
      </c>
      <c r="E29" s="4">
        <v>134000</v>
      </c>
    </row>
    <row r="30" spans="3:6">
      <c r="C30" s="2">
        <v>43085</v>
      </c>
      <c r="D30" s="4" t="s">
        <v>7</v>
      </c>
      <c r="E30" s="4">
        <v>118000</v>
      </c>
    </row>
    <row r="31" spans="3:6">
      <c r="C31" s="2">
        <v>43086</v>
      </c>
      <c r="D31" s="4" t="s">
        <v>7</v>
      </c>
      <c r="E31" s="4">
        <v>134000</v>
      </c>
    </row>
    <row r="32" spans="3:6">
      <c r="C32" s="2">
        <v>43087</v>
      </c>
      <c r="D32" s="4" t="s">
        <v>7</v>
      </c>
      <c r="E32" s="4">
        <v>134000</v>
      </c>
    </row>
    <row r="33" spans="3:6">
      <c r="C33" s="2">
        <v>43088</v>
      </c>
      <c r="D33" s="4" t="s">
        <v>94</v>
      </c>
      <c r="E33" s="4"/>
    </row>
    <row r="34" spans="3:6">
      <c r="C34" s="2">
        <v>43088</v>
      </c>
      <c r="D34" s="4" t="s">
        <v>189</v>
      </c>
      <c r="E34" s="4"/>
      <c r="F34">
        <v>65000</v>
      </c>
    </row>
    <row r="35" spans="3:6">
      <c r="C35" s="2">
        <v>43088</v>
      </c>
      <c r="D35" s="4" t="s">
        <v>486</v>
      </c>
      <c r="E35" s="4"/>
      <c r="F35">
        <v>120000</v>
      </c>
    </row>
    <row r="36" spans="3:6">
      <c r="C36" s="2">
        <v>43088</v>
      </c>
      <c r="D36" s="4" t="s">
        <v>487</v>
      </c>
      <c r="E36" s="4"/>
      <c r="F36">
        <v>286000</v>
      </c>
    </row>
    <row r="37" spans="3:6">
      <c r="C37" s="2">
        <v>43089</v>
      </c>
      <c r="D37" s="4" t="s">
        <v>7</v>
      </c>
      <c r="E37" s="4">
        <v>134000</v>
      </c>
    </row>
    <row r="38" spans="3:6">
      <c r="C38" s="2">
        <v>43090</v>
      </c>
      <c r="D38" s="4" t="s">
        <v>7</v>
      </c>
      <c r="E38" s="4">
        <v>134000</v>
      </c>
    </row>
    <row r="39" spans="3:6">
      <c r="C39" s="2">
        <v>43091</v>
      </c>
      <c r="D39" s="4" t="s">
        <v>7</v>
      </c>
      <c r="E39" s="4">
        <v>134000</v>
      </c>
    </row>
    <row r="40" spans="3:6">
      <c r="C40" s="2">
        <v>43092</v>
      </c>
      <c r="D40" s="4" t="s">
        <v>7</v>
      </c>
      <c r="E40" s="4">
        <v>134000</v>
      </c>
    </row>
    <row r="41" spans="3:6">
      <c r="C41" s="2">
        <v>43093</v>
      </c>
      <c r="D41" s="4" t="s">
        <v>488</v>
      </c>
      <c r="E41" s="4"/>
    </row>
    <row r="42" spans="3:6">
      <c r="C42" s="2">
        <v>43094</v>
      </c>
      <c r="D42" s="4" t="s">
        <v>94</v>
      </c>
      <c r="E42" s="4"/>
    </row>
    <row r="43" spans="3:6">
      <c r="C43" s="2">
        <v>43094</v>
      </c>
      <c r="D43" s="4" t="s">
        <v>403</v>
      </c>
      <c r="E43" s="4"/>
      <c r="F43">
        <v>42000</v>
      </c>
    </row>
    <row r="44" spans="3:6">
      <c r="C44" s="2">
        <v>43094</v>
      </c>
      <c r="D44" s="4" t="s">
        <v>489</v>
      </c>
      <c r="E44" s="4"/>
      <c r="F44">
        <v>30000</v>
      </c>
    </row>
    <row r="45" spans="3:6">
      <c r="C45" s="2">
        <v>43094</v>
      </c>
      <c r="D45" s="4" t="s">
        <v>441</v>
      </c>
      <c r="E45" s="4"/>
      <c r="F45">
        <v>100000</v>
      </c>
    </row>
    <row r="46" spans="3:6">
      <c r="C46" s="2">
        <v>43094</v>
      </c>
      <c r="D46" s="4" t="s">
        <v>454</v>
      </c>
      <c r="E46" s="4"/>
      <c r="F46">
        <v>130000</v>
      </c>
    </row>
    <row r="47" spans="3:6">
      <c r="C47" s="2">
        <v>43094</v>
      </c>
      <c r="D47" s="4" t="s">
        <v>490</v>
      </c>
      <c r="E47" s="4"/>
      <c r="F47">
        <v>100000</v>
      </c>
    </row>
    <row r="48" spans="3:6">
      <c r="C48" s="2">
        <v>43094</v>
      </c>
      <c r="D48" s="4" t="s">
        <v>343</v>
      </c>
      <c r="E48" s="4"/>
      <c r="F48">
        <v>10000</v>
      </c>
    </row>
    <row r="49" spans="3:8">
      <c r="C49" s="2">
        <v>43094</v>
      </c>
      <c r="D49" s="4" t="s">
        <v>491</v>
      </c>
      <c r="E49" s="4"/>
      <c r="F49">
        <v>60000</v>
      </c>
    </row>
    <row r="50" spans="3:8">
      <c r="C50" s="2">
        <v>43095</v>
      </c>
      <c r="D50" s="4" t="s">
        <v>7</v>
      </c>
      <c r="E50" s="4">
        <v>134000</v>
      </c>
    </row>
    <row r="51" spans="3:8">
      <c r="C51" s="2">
        <v>43096</v>
      </c>
      <c r="D51" s="4" t="s">
        <v>7</v>
      </c>
      <c r="E51" s="4">
        <v>134000</v>
      </c>
    </row>
    <row r="52" spans="3:8">
      <c r="C52" s="2">
        <v>43097</v>
      </c>
      <c r="D52" s="4" t="s">
        <v>7</v>
      </c>
      <c r="E52" s="4">
        <v>134000</v>
      </c>
    </row>
    <row r="53" spans="3:8">
      <c r="C53" s="2">
        <v>43098</v>
      </c>
      <c r="D53" s="4" t="s">
        <v>7</v>
      </c>
      <c r="E53" s="4">
        <v>134000</v>
      </c>
    </row>
    <row r="54" spans="3:8">
      <c r="C54" s="2">
        <v>43099</v>
      </c>
      <c r="D54" s="4" t="s">
        <v>7</v>
      </c>
      <c r="E54" s="4">
        <v>134000</v>
      </c>
    </row>
    <row r="55" spans="3:8">
      <c r="C55" s="2">
        <v>43100</v>
      </c>
      <c r="D55" s="4" t="s">
        <v>7</v>
      </c>
      <c r="E55" s="4">
        <v>118000</v>
      </c>
    </row>
    <row r="56" spans="3:8">
      <c r="C56" s="2">
        <v>43100</v>
      </c>
      <c r="D56" s="4" t="s">
        <v>370</v>
      </c>
      <c r="E56" s="4"/>
      <c r="F56">
        <v>1519000</v>
      </c>
    </row>
    <row r="57" spans="3:8">
      <c r="C57" t="s">
        <v>14</v>
      </c>
      <c r="E57">
        <f>SUM(E9:E55)</f>
        <v>3270000</v>
      </c>
      <c r="F57">
        <f>SUM(F10:F56)</f>
        <v>3270000</v>
      </c>
      <c r="H57">
        <f>E57-F57</f>
        <v>0</v>
      </c>
    </row>
    <row r="59" spans="3:8">
      <c r="C59" s="4" t="s">
        <v>188</v>
      </c>
      <c r="E59">
        <f>SUM(E9:E55)</f>
        <v>3270000</v>
      </c>
      <c r="F59">
        <f>SUM(F10:F55)</f>
        <v>1751000</v>
      </c>
      <c r="H59">
        <f>E59-F59</f>
        <v>1519000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33" workbookViewId="0">
      <selection activeCell="F62" sqref="F6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43101</v>
      </c>
      <c r="D9" t="s">
        <v>7</v>
      </c>
      <c r="E9">
        <v>118000</v>
      </c>
    </row>
    <row r="10" spans="2:11">
      <c r="C10" s="2">
        <v>43102</v>
      </c>
      <c r="D10" t="s">
        <v>7</v>
      </c>
      <c r="E10">
        <v>142000</v>
      </c>
    </row>
    <row r="11" spans="2:11">
      <c r="C11" s="2">
        <v>43103</v>
      </c>
      <c r="D11" t="s">
        <v>7</v>
      </c>
      <c r="E11">
        <v>142000</v>
      </c>
    </row>
    <row r="12" spans="2:11">
      <c r="C12" s="2">
        <v>43104</v>
      </c>
      <c r="D12" t="s">
        <v>7</v>
      </c>
      <c r="E12">
        <v>142000</v>
      </c>
    </row>
    <row r="13" spans="2:11">
      <c r="C13" s="2">
        <v>43105</v>
      </c>
      <c r="D13" s="4" t="s">
        <v>94</v>
      </c>
      <c r="E13" s="4"/>
    </row>
    <row r="14" spans="2:11">
      <c r="C14" s="2">
        <v>43106</v>
      </c>
      <c r="D14" s="4" t="s">
        <v>7</v>
      </c>
      <c r="E14" s="4">
        <v>142000</v>
      </c>
    </row>
    <row r="15" spans="2:11">
      <c r="C15" s="2">
        <v>43107</v>
      </c>
      <c r="D15" s="4" t="s">
        <v>7</v>
      </c>
      <c r="E15" s="4">
        <v>122000</v>
      </c>
    </row>
    <row r="16" spans="2:11">
      <c r="C16" s="2">
        <v>43108</v>
      </c>
      <c r="D16" s="4" t="s">
        <v>7</v>
      </c>
      <c r="E16" s="4">
        <v>122000</v>
      </c>
    </row>
    <row r="17" spans="3:6">
      <c r="C17" s="2">
        <v>43109</v>
      </c>
      <c r="D17" s="4" t="s">
        <v>7</v>
      </c>
      <c r="E17" s="4">
        <v>142000</v>
      </c>
    </row>
    <row r="18" spans="3:6">
      <c r="C18" s="2">
        <v>43110</v>
      </c>
      <c r="D18" s="4" t="s">
        <v>7</v>
      </c>
      <c r="E18" s="4">
        <v>142000</v>
      </c>
    </row>
    <row r="19" spans="3:6">
      <c r="C19" s="2">
        <v>43110</v>
      </c>
      <c r="D19" s="4" t="s">
        <v>408</v>
      </c>
      <c r="E19" s="4"/>
      <c r="F19">
        <v>484000</v>
      </c>
    </row>
    <row r="20" spans="3:6">
      <c r="C20" s="2">
        <v>43110</v>
      </c>
      <c r="D20" s="4" t="s">
        <v>69</v>
      </c>
      <c r="E20" s="4"/>
      <c r="F20">
        <v>95000</v>
      </c>
    </row>
    <row r="21" spans="3:6">
      <c r="C21" s="2">
        <v>43110</v>
      </c>
      <c r="D21" s="4" t="s">
        <v>493</v>
      </c>
      <c r="E21" s="4"/>
      <c r="F21">
        <v>35000</v>
      </c>
    </row>
    <row r="22" spans="3:6">
      <c r="C22" s="2">
        <v>43110</v>
      </c>
      <c r="D22" s="4" t="s">
        <v>189</v>
      </c>
      <c r="E22" s="4"/>
      <c r="F22">
        <v>65000</v>
      </c>
    </row>
    <row r="23" spans="3:6">
      <c r="C23" s="2">
        <v>43110</v>
      </c>
      <c r="D23" s="4" t="s">
        <v>363</v>
      </c>
      <c r="E23" s="4"/>
      <c r="F23">
        <v>65000</v>
      </c>
    </row>
    <row r="24" spans="3:6">
      <c r="C24" s="2">
        <v>43111</v>
      </c>
      <c r="D24" s="4" t="s">
        <v>94</v>
      </c>
      <c r="E24" s="4"/>
    </row>
    <row r="25" spans="3:6">
      <c r="C25" s="2">
        <v>43112</v>
      </c>
      <c r="D25" s="4" t="s">
        <v>7</v>
      </c>
      <c r="E25" s="4">
        <v>142000</v>
      </c>
    </row>
    <row r="26" spans="3:6">
      <c r="C26" s="2">
        <v>43113</v>
      </c>
      <c r="D26" s="4" t="s">
        <v>7</v>
      </c>
      <c r="E26" s="4">
        <v>142000</v>
      </c>
    </row>
    <row r="27" spans="3:6">
      <c r="C27" s="2">
        <v>43114</v>
      </c>
      <c r="D27" s="4" t="s">
        <v>7</v>
      </c>
      <c r="E27" s="4">
        <v>122000</v>
      </c>
    </row>
    <row r="28" spans="3:6">
      <c r="C28" s="2">
        <v>43115</v>
      </c>
      <c r="D28" s="4" t="s">
        <v>7</v>
      </c>
      <c r="E28" s="4">
        <v>112000</v>
      </c>
    </row>
    <row r="29" spans="3:6">
      <c r="C29" s="2">
        <v>43116</v>
      </c>
      <c r="D29" s="4" t="s">
        <v>7</v>
      </c>
      <c r="E29" s="4">
        <v>142000</v>
      </c>
    </row>
    <row r="30" spans="3:6">
      <c r="C30" s="2">
        <v>43117</v>
      </c>
      <c r="D30" s="4" t="s">
        <v>94</v>
      </c>
      <c r="E30" s="4"/>
    </row>
    <row r="31" spans="3:6">
      <c r="C31" s="2">
        <v>43117</v>
      </c>
      <c r="D31" s="4" t="s">
        <v>357</v>
      </c>
      <c r="E31" s="4"/>
      <c r="F31">
        <v>230000</v>
      </c>
    </row>
    <row r="32" spans="3:6">
      <c r="C32" s="2">
        <v>43117</v>
      </c>
      <c r="D32" s="4" t="s">
        <v>343</v>
      </c>
      <c r="E32" s="4"/>
      <c r="F32">
        <v>10000</v>
      </c>
    </row>
    <row r="33" spans="3:6">
      <c r="C33" s="2">
        <v>43117</v>
      </c>
      <c r="D33" s="4" t="s">
        <v>494</v>
      </c>
      <c r="E33" s="4"/>
      <c r="F33">
        <v>30000</v>
      </c>
    </row>
    <row r="34" spans="3:6">
      <c r="C34" s="2">
        <v>43117</v>
      </c>
      <c r="D34" s="4" t="s">
        <v>189</v>
      </c>
      <c r="E34" s="4"/>
      <c r="F34">
        <v>70000</v>
      </c>
    </row>
    <row r="35" spans="3:6">
      <c r="C35" s="2">
        <v>43117</v>
      </c>
      <c r="D35" s="4" t="s">
        <v>495</v>
      </c>
      <c r="E35" s="4"/>
      <c r="F35">
        <v>20000</v>
      </c>
    </row>
    <row r="36" spans="3:6">
      <c r="C36" s="2">
        <v>43118</v>
      </c>
      <c r="D36" s="4" t="s">
        <v>7</v>
      </c>
      <c r="E36" s="4">
        <v>142000</v>
      </c>
    </row>
    <row r="37" spans="3:6">
      <c r="C37" s="2">
        <v>43119</v>
      </c>
      <c r="D37" s="4" t="s">
        <v>7</v>
      </c>
      <c r="E37" s="4">
        <v>142000</v>
      </c>
    </row>
    <row r="38" spans="3:6">
      <c r="C38" s="2">
        <v>43120</v>
      </c>
      <c r="D38" s="4" t="s">
        <v>7</v>
      </c>
      <c r="E38" s="4">
        <v>142000</v>
      </c>
    </row>
    <row r="39" spans="3:6">
      <c r="C39" s="2">
        <v>43121</v>
      </c>
      <c r="D39" s="4" t="s">
        <v>7</v>
      </c>
      <c r="E39" s="4">
        <v>122000</v>
      </c>
    </row>
    <row r="40" spans="3:6">
      <c r="C40" s="2">
        <v>43122</v>
      </c>
      <c r="D40" s="4" t="s">
        <v>7</v>
      </c>
      <c r="E40" s="4">
        <v>142000</v>
      </c>
    </row>
    <row r="41" spans="3:6">
      <c r="C41" s="2">
        <v>43123</v>
      </c>
      <c r="D41" s="4" t="s">
        <v>94</v>
      </c>
      <c r="E41" s="4"/>
    </row>
    <row r="42" spans="3:6">
      <c r="C42" s="2">
        <v>43124</v>
      </c>
      <c r="D42" s="4" t="s">
        <v>7</v>
      </c>
      <c r="E42" s="4">
        <v>142000</v>
      </c>
    </row>
    <row r="43" spans="3:6">
      <c r="C43" s="2">
        <v>43125</v>
      </c>
      <c r="D43" s="4" t="s">
        <v>7</v>
      </c>
      <c r="E43" s="4">
        <v>142000</v>
      </c>
    </row>
    <row r="44" spans="3:6">
      <c r="C44" s="2">
        <v>43126</v>
      </c>
      <c r="D44" s="4" t="s">
        <v>7</v>
      </c>
      <c r="E44" s="4">
        <v>142000</v>
      </c>
    </row>
    <row r="45" spans="3:6">
      <c r="C45" s="2">
        <v>43127</v>
      </c>
      <c r="D45" s="4" t="s">
        <v>7</v>
      </c>
      <c r="E45" s="4">
        <v>142000</v>
      </c>
    </row>
    <row r="46" spans="3:6">
      <c r="C46" s="2">
        <v>43128</v>
      </c>
      <c r="D46" s="4" t="s">
        <v>7</v>
      </c>
      <c r="E46" s="4">
        <v>122000</v>
      </c>
    </row>
    <row r="47" spans="3:6">
      <c r="C47" s="2">
        <v>43129</v>
      </c>
      <c r="D47" s="4" t="s">
        <v>94</v>
      </c>
      <c r="E47" s="4"/>
    </row>
    <row r="48" spans="3:6">
      <c r="C48" s="2">
        <v>43129</v>
      </c>
      <c r="D48" s="4" t="s">
        <v>361</v>
      </c>
      <c r="E48" s="4"/>
      <c r="F48">
        <v>80000</v>
      </c>
    </row>
    <row r="49" spans="3:8">
      <c r="C49" s="2">
        <v>43129</v>
      </c>
      <c r="D49" s="4" t="s">
        <v>496</v>
      </c>
      <c r="E49" s="4"/>
      <c r="F49">
        <v>50000</v>
      </c>
    </row>
    <row r="50" spans="3:8">
      <c r="C50" s="2">
        <v>43129</v>
      </c>
      <c r="D50" s="4" t="s">
        <v>497</v>
      </c>
      <c r="E50" s="4"/>
      <c r="F50">
        <v>47000</v>
      </c>
    </row>
    <row r="51" spans="3:8">
      <c r="C51" s="2">
        <v>43129</v>
      </c>
      <c r="D51" s="4" t="s">
        <v>169</v>
      </c>
      <c r="E51" s="4"/>
      <c r="F51">
        <v>20000</v>
      </c>
    </row>
    <row r="52" spans="3:8">
      <c r="C52" s="2">
        <v>43129</v>
      </c>
      <c r="D52" s="4" t="s">
        <v>454</v>
      </c>
      <c r="E52" s="4"/>
      <c r="F52">
        <v>130000</v>
      </c>
    </row>
    <row r="53" spans="3:8">
      <c r="C53" s="2">
        <v>43129</v>
      </c>
      <c r="D53" s="4" t="s">
        <v>441</v>
      </c>
      <c r="E53" s="4"/>
      <c r="F53">
        <v>120000</v>
      </c>
    </row>
    <row r="54" spans="3:8">
      <c r="C54" s="2">
        <v>43129</v>
      </c>
      <c r="D54" s="4" t="s">
        <v>343</v>
      </c>
      <c r="E54" s="4"/>
      <c r="F54">
        <v>15000</v>
      </c>
    </row>
    <row r="55" spans="3:8">
      <c r="C55" s="2">
        <v>43129</v>
      </c>
      <c r="D55" s="4" t="s">
        <v>498</v>
      </c>
      <c r="E55" s="4"/>
      <c r="F55">
        <v>251000</v>
      </c>
    </row>
    <row r="56" spans="3:8">
      <c r="C56" s="2">
        <v>43129</v>
      </c>
      <c r="D56" s="4" t="s">
        <v>466</v>
      </c>
      <c r="E56" s="4"/>
      <c r="F56">
        <v>17000</v>
      </c>
    </row>
    <row r="57" spans="3:8">
      <c r="C57" s="2">
        <v>43130</v>
      </c>
      <c r="D57" s="4" t="s">
        <v>7</v>
      </c>
      <c r="E57" s="4">
        <v>142000</v>
      </c>
    </row>
    <row r="58" spans="3:8">
      <c r="C58" s="2">
        <v>43131</v>
      </c>
      <c r="D58" s="4" t="s">
        <v>7</v>
      </c>
      <c r="E58" s="4">
        <v>142000</v>
      </c>
    </row>
    <row r="59" spans="3:8">
      <c r="C59" s="2">
        <v>43131</v>
      </c>
      <c r="D59" s="4" t="s">
        <v>371</v>
      </c>
      <c r="E59" s="4"/>
      <c r="F59">
        <v>1704000</v>
      </c>
    </row>
    <row r="60" spans="3:8">
      <c r="C60" t="s">
        <v>14</v>
      </c>
      <c r="E60">
        <f>SUM(E9:E58)</f>
        <v>3538000</v>
      </c>
      <c r="F60">
        <f>SUM(F10:F59)</f>
        <v>3538000</v>
      </c>
      <c r="H60">
        <f>E60-F60</f>
        <v>0</v>
      </c>
    </row>
    <row r="62" spans="3:8">
      <c r="C62" s="4" t="s">
        <v>188</v>
      </c>
      <c r="E62">
        <f>SUM(E9:E58)</f>
        <v>3538000</v>
      </c>
      <c r="F62">
        <f>SUM(F10:F58)</f>
        <v>1834000</v>
      </c>
      <c r="H62">
        <f>E62-F62</f>
        <v>1704000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opLeftCell="A24" workbookViewId="0">
      <selection activeCell="C23" sqref="C2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43132</v>
      </c>
      <c r="D9" t="s">
        <v>7</v>
      </c>
      <c r="E9">
        <v>142000</v>
      </c>
    </row>
    <row r="10" spans="2:11">
      <c r="C10" s="2">
        <v>43133</v>
      </c>
      <c r="D10" t="s">
        <v>7</v>
      </c>
      <c r="E10">
        <v>142000</v>
      </c>
    </row>
    <row r="11" spans="2:11">
      <c r="C11" s="2">
        <v>43134</v>
      </c>
      <c r="D11" t="s">
        <v>94</v>
      </c>
    </row>
    <row r="12" spans="2:11">
      <c r="C12" s="2">
        <v>43135</v>
      </c>
      <c r="D12" s="4" t="s">
        <v>7</v>
      </c>
      <c r="E12" s="4">
        <v>122000</v>
      </c>
    </row>
    <row r="13" spans="2:11">
      <c r="C13" s="2">
        <v>43136</v>
      </c>
      <c r="D13" s="4" t="s">
        <v>7</v>
      </c>
      <c r="E13" s="4">
        <v>142000</v>
      </c>
    </row>
    <row r="14" spans="2:11">
      <c r="C14" s="2">
        <v>43137</v>
      </c>
      <c r="D14" s="4" t="s">
        <v>7</v>
      </c>
      <c r="E14" s="4">
        <v>142000</v>
      </c>
    </row>
    <row r="15" spans="2:11">
      <c r="C15" s="2">
        <v>43138</v>
      </c>
      <c r="D15" s="4" t="s">
        <v>7</v>
      </c>
      <c r="E15" s="4">
        <v>142000</v>
      </c>
    </row>
    <row r="16" spans="2:11">
      <c r="C16" s="2">
        <v>43139</v>
      </c>
      <c r="D16" s="4" t="s">
        <v>7</v>
      </c>
      <c r="E16" s="4">
        <v>142000</v>
      </c>
    </row>
    <row r="17" spans="3:6">
      <c r="C17" s="2">
        <v>43140</v>
      </c>
      <c r="D17" s="4" t="s">
        <v>94</v>
      </c>
      <c r="E17" s="4"/>
    </row>
    <row r="18" spans="3:6">
      <c r="C18" s="2">
        <v>43141</v>
      </c>
      <c r="D18" s="4" t="s">
        <v>7</v>
      </c>
      <c r="E18" s="4">
        <v>142000</v>
      </c>
    </row>
    <row r="19" spans="3:6">
      <c r="C19" s="2">
        <v>43141</v>
      </c>
      <c r="D19" s="4" t="s">
        <v>408</v>
      </c>
      <c r="E19" s="4"/>
      <c r="F19">
        <v>512000</v>
      </c>
    </row>
    <row r="20" spans="3:6">
      <c r="C20" s="2">
        <v>43141</v>
      </c>
      <c r="D20" s="4" t="s">
        <v>69</v>
      </c>
      <c r="E20" s="4"/>
      <c r="F20">
        <v>90000</v>
      </c>
    </row>
    <row r="21" spans="3:6">
      <c r="C21" s="2">
        <v>43141</v>
      </c>
      <c r="D21" s="4" t="s">
        <v>414</v>
      </c>
      <c r="E21" s="4"/>
      <c r="F21">
        <v>10000</v>
      </c>
    </row>
    <row r="22" spans="3:6">
      <c r="C22" s="2">
        <v>43141</v>
      </c>
      <c r="D22" s="4" t="s">
        <v>499</v>
      </c>
      <c r="E22" s="4"/>
      <c r="F22">
        <v>140000</v>
      </c>
    </row>
    <row r="23" spans="3:6">
      <c r="C23" s="2">
        <v>43142</v>
      </c>
      <c r="D23" s="4" t="s">
        <v>7</v>
      </c>
      <c r="E23" s="4">
        <v>122000</v>
      </c>
    </row>
    <row r="24" spans="3:6">
      <c r="C24" s="2">
        <v>43143</v>
      </c>
      <c r="D24" s="4" t="s">
        <v>7</v>
      </c>
      <c r="E24" s="4">
        <v>142000</v>
      </c>
    </row>
    <row r="25" spans="3:6">
      <c r="C25" s="2">
        <v>43144</v>
      </c>
      <c r="D25" s="4" t="s">
        <v>7</v>
      </c>
      <c r="E25" s="4">
        <v>142000</v>
      </c>
    </row>
    <row r="26" spans="3:6">
      <c r="C26" s="2">
        <v>43145</v>
      </c>
      <c r="D26" s="4" t="s">
        <v>7</v>
      </c>
      <c r="E26" s="4">
        <v>142000</v>
      </c>
    </row>
    <row r="27" spans="3:6">
      <c r="C27" s="2">
        <v>43146</v>
      </c>
      <c r="D27" s="4" t="s">
        <v>94</v>
      </c>
      <c r="E27" s="4"/>
    </row>
    <row r="28" spans="3:6">
      <c r="C28" s="2">
        <v>43147</v>
      </c>
      <c r="D28" s="4" t="s">
        <v>7</v>
      </c>
      <c r="E28" s="4">
        <v>142000</v>
      </c>
    </row>
    <row r="29" spans="3:6">
      <c r="C29" s="2">
        <v>43148</v>
      </c>
      <c r="D29" s="4" t="s">
        <v>7</v>
      </c>
      <c r="E29" s="4">
        <v>142000</v>
      </c>
    </row>
    <row r="30" spans="3:6">
      <c r="C30" s="2">
        <v>43149</v>
      </c>
      <c r="D30" s="4" t="s">
        <v>7</v>
      </c>
      <c r="E30" s="4">
        <v>122000</v>
      </c>
    </row>
    <row r="31" spans="3:6">
      <c r="C31" s="2">
        <v>43150</v>
      </c>
      <c r="D31" s="4" t="s">
        <v>7</v>
      </c>
      <c r="E31" s="4">
        <v>142000</v>
      </c>
    </row>
    <row r="32" spans="3:6">
      <c r="C32" s="2">
        <v>43151</v>
      </c>
      <c r="D32" s="4" t="s">
        <v>7</v>
      </c>
      <c r="E32" s="4">
        <v>142000</v>
      </c>
    </row>
    <row r="33" spans="3:6">
      <c r="C33" s="2">
        <v>43151</v>
      </c>
      <c r="D33" s="4" t="s">
        <v>500</v>
      </c>
      <c r="E33" s="4"/>
      <c r="F33">
        <v>80000</v>
      </c>
    </row>
    <row r="34" spans="3:6">
      <c r="C34" s="2">
        <v>43151</v>
      </c>
      <c r="D34" s="4" t="s">
        <v>452</v>
      </c>
      <c r="E34" s="4"/>
      <c r="F34">
        <v>48000</v>
      </c>
    </row>
    <row r="35" spans="3:6">
      <c r="C35" s="2">
        <v>43151</v>
      </c>
      <c r="D35" s="4" t="s">
        <v>414</v>
      </c>
      <c r="E35" s="4"/>
      <c r="F35">
        <v>10000</v>
      </c>
    </row>
    <row r="36" spans="3:6">
      <c r="C36" s="2">
        <v>43151</v>
      </c>
      <c r="D36" s="4" t="s">
        <v>501</v>
      </c>
      <c r="E36" s="4"/>
      <c r="F36">
        <v>60000</v>
      </c>
    </row>
    <row r="37" spans="3:6">
      <c r="C37" s="2">
        <v>43151</v>
      </c>
      <c r="D37" s="4" t="s">
        <v>502</v>
      </c>
      <c r="E37" s="4"/>
      <c r="F37">
        <v>40000</v>
      </c>
    </row>
    <row r="38" spans="3:6">
      <c r="C38" s="2">
        <v>43151</v>
      </c>
      <c r="D38" s="4" t="s">
        <v>503</v>
      </c>
      <c r="E38" s="4"/>
      <c r="F38">
        <v>150000</v>
      </c>
    </row>
    <row r="39" spans="3:6">
      <c r="C39" s="2">
        <v>43151</v>
      </c>
      <c r="D39" s="4" t="s">
        <v>504</v>
      </c>
      <c r="E39" s="4"/>
      <c r="F39">
        <v>300000</v>
      </c>
    </row>
    <row r="40" spans="3:6">
      <c r="C40" s="2">
        <v>43152</v>
      </c>
      <c r="D40" s="4" t="s">
        <v>94</v>
      </c>
      <c r="E40" s="4"/>
    </row>
    <row r="41" spans="3:6">
      <c r="C41" s="2">
        <v>43153</v>
      </c>
      <c r="D41" s="4" t="s">
        <v>7</v>
      </c>
      <c r="E41" s="4">
        <v>142000</v>
      </c>
    </row>
    <row r="42" spans="3:6">
      <c r="C42" s="2">
        <v>43154</v>
      </c>
      <c r="D42" s="4" t="s">
        <v>7</v>
      </c>
      <c r="E42" s="4">
        <v>142000</v>
      </c>
    </row>
    <row r="43" spans="3:6">
      <c r="C43" s="2">
        <v>43155</v>
      </c>
      <c r="D43" s="4" t="s">
        <v>7</v>
      </c>
      <c r="E43" s="4">
        <v>142000</v>
      </c>
    </row>
    <row r="44" spans="3:6">
      <c r="C44" s="2">
        <v>43156</v>
      </c>
      <c r="D44" s="4" t="s">
        <v>7</v>
      </c>
      <c r="E44" s="4">
        <v>122000</v>
      </c>
    </row>
    <row r="45" spans="3:6">
      <c r="C45" s="2">
        <v>43157</v>
      </c>
      <c r="D45" s="4" t="s">
        <v>7</v>
      </c>
      <c r="E45" s="4">
        <v>142000</v>
      </c>
    </row>
    <row r="46" spans="3:6">
      <c r="C46" s="2">
        <v>43158</v>
      </c>
      <c r="D46" s="4" t="s">
        <v>94</v>
      </c>
      <c r="E46" s="4"/>
    </row>
    <row r="47" spans="3:6">
      <c r="C47" s="2">
        <v>43158</v>
      </c>
      <c r="D47" s="4" t="s">
        <v>505</v>
      </c>
      <c r="E47" s="4"/>
      <c r="F47">
        <v>252000</v>
      </c>
    </row>
    <row r="48" spans="3:6">
      <c r="C48" s="2">
        <v>43158</v>
      </c>
      <c r="D48" s="4" t="s">
        <v>441</v>
      </c>
      <c r="E48" s="4"/>
      <c r="F48">
        <v>120000</v>
      </c>
    </row>
    <row r="49" spans="3:8">
      <c r="C49" s="2">
        <v>43158</v>
      </c>
      <c r="D49" s="4" t="s">
        <v>454</v>
      </c>
      <c r="E49" s="4"/>
      <c r="F49">
        <v>130000</v>
      </c>
    </row>
    <row r="50" spans="3:8">
      <c r="C50" s="2">
        <v>43158</v>
      </c>
      <c r="D50" s="4" t="s">
        <v>466</v>
      </c>
      <c r="E50" s="4"/>
      <c r="F50">
        <v>18000</v>
      </c>
    </row>
    <row r="51" spans="3:8">
      <c r="C51" s="2">
        <v>43158</v>
      </c>
      <c r="D51" s="4" t="s">
        <v>373</v>
      </c>
      <c r="E51" s="4"/>
      <c r="F51">
        <v>50000</v>
      </c>
    </row>
    <row r="52" spans="3:8">
      <c r="C52" s="2">
        <v>43159</v>
      </c>
      <c r="D52" s="4" t="s">
        <v>7</v>
      </c>
      <c r="E52" s="4">
        <v>142000</v>
      </c>
    </row>
    <row r="53" spans="3:8">
      <c r="C53" s="2">
        <v>43159</v>
      </c>
      <c r="D53" s="4" t="s">
        <v>506</v>
      </c>
      <c r="E53" s="4"/>
      <c r="F53">
        <v>1176000</v>
      </c>
    </row>
    <row r="54" spans="3:8">
      <c r="C54" t="s">
        <v>14</v>
      </c>
      <c r="E54">
        <f>SUM(E9:E52)</f>
        <v>3186000</v>
      </c>
      <c r="F54">
        <f>SUM(F10:F53)</f>
        <v>3186000</v>
      </c>
      <c r="H54">
        <f>E54-F54</f>
        <v>0</v>
      </c>
    </row>
    <row r="56" spans="3:8">
      <c r="C56" s="4" t="s">
        <v>188</v>
      </c>
      <c r="E56">
        <f>SUM(E9:E52)</f>
        <v>3186000</v>
      </c>
      <c r="F56">
        <f>SUM(F10:F52)</f>
        <v>2010000</v>
      </c>
      <c r="H56">
        <f>E56-F56</f>
        <v>1176000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42" workbookViewId="0">
      <selection activeCell="D63" sqref="D6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43160</v>
      </c>
      <c r="D9" t="s">
        <v>7</v>
      </c>
      <c r="E9">
        <v>142000</v>
      </c>
    </row>
    <row r="10" spans="2:11">
      <c r="C10" s="2">
        <v>43161</v>
      </c>
      <c r="D10" t="s">
        <v>7</v>
      </c>
      <c r="E10">
        <v>142000</v>
      </c>
    </row>
    <row r="11" spans="2:11">
      <c r="C11" s="2">
        <v>43162</v>
      </c>
      <c r="D11" t="s">
        <v>7</v>
      </c>
      <c r="E11">
        <v>142000</v>
      </c>
    </row>
    <row r="12" spans="2:11">
      <c r="C12" s="2">
        <v>43163</v>
      </c>
      <c r="D12" s="4" t="s">
        <v>7</v>
      </c>
      <c r="E12" s="4">
        <v>122000</v>
      </c>
    </row>
    <row r="13" spans="2:11">
      <c r="C13" s="2">
        <v>43164</v>
      </c>
      <c r="D13" s="4" t="s">
        <v>94</v>
      </c>
      <c r="E13" s="4"/>
    </row>
    <row r="14" spans="2:11">
      <c r="C14" s="2">
        <v>43165</v>
      </c>
      <c r="D14" s="4" t="s">
        <v>7</v>
      </c>
      <c r="E14" s="4">
        <v>142000</v>
      </c>
    </row>
    <row r="15" spans="2:11">
      <c r="C15" s="2">
        <v>43166</v>
      </c>
      <c r="D15" s="4" t="s">
        <v>7</v>
      </c>
      <c r="E15" s="4">
        <v>142000</v>
      </c>
    </row>
    <row r="16" spans="2:11">
      <c r="C16" s="2">
        <v>43167</v>
      </c>
      <c r="D16" s="4" t="s">
        <v>7</v>
      </c>
      <c r="E16" s="4">
        <v>142000</v>
      </c>
    </row>
    <row r="17" spans="3:9">
      <c r="C17" s="2">
        <v>43168</v>
      </c>
      <c r="D17" s="4" t="s">
        <v>7</v>
      </c>
      <c r="E17" s="4">
        <v>142000</v>
      </c>
    </row>
    <row r="18" spans="3:9">
      <c r="C18" s="2">
        <v>43169</v>
      </c>
      <c r="D18" s="4" t="s">
        <v>7</v>
      </c>
      <c r="E18" s="4">
        <v>142000</v>
      </c>
    </row>
    <row r="19" spans="3:9">
      <c r="C19" s="2">
        <v>43169</v>
      </c>
      <c r="D19" s="4" t="s">
        <v>408</v>
      </c>
      <c r="E19" s="4"/>
      <c r="F19">
        <v>512000</v>
      </c>
    </row>
    <row r="20" spans="3:9">
      <c r="C20" s="2">
        <v>43169</v>
      </c>
      <c r="D20" s="4" t="s">
        <v>69</v>
      </c>
      <c r="E20" s="4"/>
      <c r="F20">
        <v>92000</v>
      </c>
    </row>
    <row r="21" spans="3:9">
      <c r="C21" s="2">
        <v>43169</v>
      </c>
      <c r="D21" s="4" t="s">
        <v>507</v>
      </c>
      <c r="E21" s="4"/>
      <c r="F21">
        <v>70000</v>
      </c>
    </row>
    <row r="22" spans="3:9">
      <c r="C22" s="2">
        <v>43169</v>
      </c>
      <c r="D22" s="4" t="s">
        <v>414</v>
      </c>
      <c r="E22" s="4"/>
      <c r="F22">
        <v>10000</v>
      </c>
    </row>
    <row r="23" spans="3:9">
      <c r="C23" s="2">
        <v>43169</v>
      </c>
      <c r="D23" s="4" t="s">
        <v>189</v>
      </c>
      <c r="E23" s="4"/>
      <c r="F23">
        <v>70000</v>
      </c>
    </row>
    <row r="24" spans="3:9">
      <c r="C24" s="2">
        <v>43169</v>
      </c>
      <c r="D24" s="4" t="s">
        <v>508</v>
      </c>
      <c r="E24" s="4"/>
      <c r="F24">
        <v>60000</v>
      </c>
    </row>
    <row r="25" spans="3:9">
      <c r="C25" s="2">
        <v>43169</v>
      </c>
      <c r="D25" s="4" t="s">
        <v>314</v>
      </c>
      <c r="E25" s="4"/>
      <c r="F25">
        <v>14000</v>
      </c>
    </row>
    <row r="26" spans="3:9">
      <c r="C26" s="2">
        <v>43169</v>
      </c>
      <c r="D26" s="4" t="s">
        <v>509</v>
      </c>
      <c r="E26" s="4"/>
      <c r="F26">
        <v>150000</v>
      </c>
      <c r="I26">
        <v>300000</v>
      </c>
    </row>
    <row r="27" spans="3:9">
      <c r="C27" s="2">
        <v>43169</v>
      </c>
      <c r="D27" s="4" t="s">
        <v>510</v>
      </c>
      <c r="E27" s="4"/>
      <c r="F27">
        <v>150000</v>
      </c>
    </row>
    <row r="28" spans="3:9">
      <c r="C28" s="2">
        <v>43170</v>
      </c>
      <c r="D28" s="4" t="s">
        <v>94</v>
      </c>
      <c r="E28" s="4"/>
    </row>
    <row r="29" spans="3:9">
      <c r="C29" s="2">
        <v>43171</v>
      </c>
      <c r="D29" s="4" t="s">
        <v>7</v>
      </c>
      <c r="E29" s="4">
        <v>142000</v>
      </c>
    </row>
    <row r="30" spans="3:9">
      <c r="C30" s="2">
        <v>43172</v>
      </c>
      <c r="D30" s="4" t="s">
        <v>7</v>
      </c>
      <c r="E30" s="4">
        <v>142000</v>
      </c>
    </row>
    <row r="31" spans="3:9">
      <c r="C31" s="2">
        <v>43173</v>
      </c>
      <c r="D31" s="4" t="s">
        <v>7</v>
      </c>
      <c r="E31" s="4">
        <v>142000</v>
      </c>
    </row>
    <row r="32" spans="3:9">
      <c r="C32" s="2">
        <v>43174</v>
      </c>
      <c r="D32" s="4" t="s">
        <v>7</v>
      </c>
      <c r="E32" s="4">
        <v>142000</v>
      </c>
    </row>
    <row r="33" spans="3:6">
      <c r="C33" s="2">
        <v>43175</v>
      </c>
      <c r="D33" s="4" t="s">
        <v>94</v>
      </c>
      <c r="E33" s="4"/>
    </row>
    <row r="34" spans="3:6">
      <c r="C34" s="2">
        <v>43175</v>
      </c>
      <c r="D34" s="4" t="s">
        <v>511</v>
      </c>
      <c r="E34" s="4"/>
      <c r="F34">
        <v>70000</v>
      </c>
    </row>
    <row r="35" spans="3:6">
      <c r="C35" s="2">
        <v>43175</v>
      </c>
      <c r="D35" s="4" t="s">
        <v>460</v>
      </c>
      <c r="E35" s="4"/>
      <c r="F35">
        <v>220000</v>
      </c>
    </row>
    <row r="36" spans="3:6">
      <c r="C36" s="2">
        <v>43175</v>
      </c>
      <c r="D36" s="4" t="s">
        <v>484</v>
      </c>
      <c r="E36" s="4"/>
      <c r="F36">
        <v>70000</v>
      </c>
    </row>
    <row r="37" spans="3:6">
      <c r="C37" s="2">
        <v>43175</v>
      </c>
      <c r="D37" s="4" t="s">
        <v>414</v>
      </c>
      <c r="E37" s="4"/>
      <c r="F37">
        <v>10000</v>
      </c>
    </row>
    <row r="38" spans="3:6">
      <c r="C38" s="2">
        <v>43175</v>
      </c>
      <c r="D38" s="4" t="s">
        <v>512</v>
      </c>
      <c r="E38" s="4"/>
      <c r="F38">
        <v>20000</v>
      </c>
    </row>
    <row r="39" spans="3:6">
      <c r="C39" s="2">
        <v>43176</v>
      </c>
      <c r="D39" s="4" t="s">
        <v>7</v>
      </c>
      <c r="E39" s="4">
        <v>142000</v>
      </c>
    </row>
    <row r="40" spans="3:6">
      <c r="C40" s="2">
        <v>43177</v>
      </c>
      <c r="D40" s="4" t="s">
        <v>7</v>
      </c>
      <c r="E40" s="4">
        <v>122000</v>
      </c>
    </row>
    <row r="41" spans="3:6">
      <c r="C41" s="2">
        <v>43178</v>
      </c>
      <c r="D41" s="4" t="s">
        <v>7</v>
      </c>
      <c r="E41" s="4">
        <v>122000</v>
      </c>
    </row>
    <row r="42" spans="3:6">
      <c r="C42" s="2">
        <v>43179</v>
      </c>
      <c r="D42" s="4" t="s">
        <v>7</v>
      </c>
      <c r="E42" s="4">
        <v>142000</v>
      </c>
    </row>
    <row r="43" spans="3:6">
      <c r="C43" s="2">
        <v>43180</v>
      </c>
      <c r="D43" s="4" t="s">
        <v>7</v>
      </c>
      <c r="E43" s="4">
        <v>142000</v>
      </c>
    </row>
    <row r="44" spans="3:6">
      <c r="C44" s="2">
        <v>43181</v>
      </c>
      <c r="D44" s="4" t="s">
        <v>94</v>
      </c>
      <c r="E44" s="4"/>
    </row>
    <row r="45" spans="3:6">
      <c r="C45" s="2">
        <v>43182</v>
      </c>
      <c r="D45" s="4" t="s">
        <v>7</v>
      </c>
      <c r="E45" s="4">
        <v>142000</v>
      </c>
    </row>
    <row r="46" spans="3:6">
      <c r="C46" s="2">
        <v>43183</v>
      </c>
      <c r="D46" s="4" t="s">
        <v>7</v>
      </c>
      <c r="E46" s="4">
        <v>142000</v>
      </c>
    </row>
    <row r="47" spans="3:6">
      <c r="C47" s="2">
        <v>43184</v>
      </c>
      <c r="D47" s="4" t="s">
        <v>7</v>
      </c>
      <c r="E47" s="4">
        <v>122000</v>
      </c>
    </row>
    <row r="48" spans="3:6">
      <c r="C48" s="2">
        <v>43185</v>
      </c>
      <c r="D48" s="4" t="s">
        <v>7</v>
      </c>
      <c r="E48" s="4">
        <v>142000</v>
      </c>
    </row>
    <row r="49" spans="3:8">
      <c r="C49" s="2">
        <v>43186</v>
      </c>
      <c r="D49" s="4" t="s">
        <v>7</v>
      </c>
      <c r="E49" s="4">
        <v>142000</v>
      </c>
    </row>
    <row r="50" spans="3:8">
      <c r="C50" s="2">
        <v>43187</v>
      </c>
      <c r="D50" s="4" t="s">
        <v>94</v>
      </c>
      <c r="E50" s="4"/>
    </row>
    <row r="51" spans="3:8">
      <c r="C51" s="2">
        <v>43187</v>
      </c>
      <c r="D51" s="4" t="s">
        <v>441</v>
      </c>
      <c r="E51" s="4"/>
      <c r="F51">
        <v>120000</v>
      </c>
    </row>
    <row r="52" spans="3:8">
      <c r="C52" s="2">
        <v>43187</v>
      </c>
      <c r="D52" s="4" t="s">
        <v>454</v>
      </c>
      <c r="E52" s="4"/>
      <c r="F52">
        <v>130000</v>
      </c>
    </row>
    <row r="53" spans="3:8">
      <c r="C53" s="2">
        <v>43187</v>
      </c>
      <c r="D53" s="4" t="s">
        <v>403</v>
      </c>
      <c r="E53" s="4"/>
      <c r="F53">
        <v>252000</v>
      </c>
    </row>
    <row r="54" spans="3:8">
      <c r="C54" s="2">
        <v>43187</v>
      </c>
      <c r="D54" s="4" t="s">
        <v>513</v>
      </c>
      <c r="E54" s="4"/>
      <c r="F54">
        <v>62000</v>
      </c>
    </row>
    <row r="55" spans="3:8">
      <c r="C55" s="2">
        <v>43187</v>
      </c>
      <c r="D55" s="4" t="s">
        <v>466</v>
      </c>
      <c r="E55" s="4"/>
      <c r="F55">
        <v>18000</v>
      </c>
    </row>
    <row r="56" spans="3:8">
      <c r="C56" s="2">
        <v>43187</v>
      </c>
      <c r="D56" s="4" t="s">
        <v>169</v>
      </c>
      <c r="E56" s="4"/>
      <c r="F56">
        <v>15000</v>
      </c>
    </row>
    <row r="57" spans="3:8">
      <c r="C57" s="2">
        <v>43187</v>
      </c>
      <c r="D57" s="4" t="s">
        <v>514</v>
      </c>
      <c r="E57" s="4"/>
      <c r="F57">
        <v>8000</v>
      </c>
    </row>
    <row r="58" spans="3:8">
      <c r="C58" s="2">
        <v>43187</v>
      </c>
      <c r="D58" s="4" t="s">
        <v>515</v>
      </c>
      <c r="E58" s="4"/>
      <c r="F58">
        <v>70000</v>
      </c>
    </row>
    <row r="59" spans="3:8">
      <c r="C59" s="2">
        <v>43188</v>
      </c>
      <c r="D59" s="4" t="s">
        <v>7</v>
      </c>
      <c r="E59" s="4">
        <v>122000</v>
      </c>
    </row>
    <row r="60" spans="3:8">
      <c r="C60" s="2">
        <v>43189</v>
      </c>
      <c r="D60" s="4" t="s">
        <v>7</v>
      </c>
      <c r="E60" s="4">
        <v>122000</v>
      </c>
    </row>
    <row r="61" spans="3:8">
      <c r="C61" s="2">
        <v>43190</v>
      </c>
      <c r="D61" s="4" t="s">
        <v>7</v>
      </c>
      <c r="E61" s="4">
        <v>142000</v>
      </c>
    </row>
    <row r="62" spans="3:8">
      <c r="C62" s="2">
        <v>43190</v>
      </c>
      <c r="D62" s="4" t="s">
        <v>68</v>
      </c>
      <c r="E62" s="4"/>
      <c r="F62">
        <v>1379000</v>
      </c>
    </row>
    <row r="63" spans="3:8">
      <c r="C63" t="s">
        <v>14</v>
      </c>
      <c r="E63">
        <f>SUM(E9:E61)</f>
        <v>3572000</v>
      </c>
      <c r="F63">
        <f>SUM(F10:F62)</f>
        <v>3572000</v>
      </c>
      <c r="H63">
        <f>E63-F63</f>
        <v>0</v>
      </c>
    </row>
    <row r="65" spans="3:8">
      <c r="C65" s="4" t="s">
        <v>188</v>
      </c>
      <c r="E65">
        <f>SUM(E9:E61)</f>
        <v>3572000</v>
      </c>
      <c r="F65">
        <f>SUM(F10:F61)</f>
        <v>2193000</v>
      </c>
      <c r="H65">
        <f>E65-F65</f>
        <v>1379000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43" workbookViewId="0">
      <selection activeCell="C23" sqref="C2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43191</v>
      </c>
      <c r="D9" t="s">
        <v>7</v>
      </c>
      <c r="E9">
        <v>122000</v>
      </c>
    </row>
    <row r="10" spans="2:11">
      <c r="C10" s="2">
        <v>43192</v>
      </c>
      <c r="D10" t="s">
        <v>7</v>
      </c>
      <c r="E10">
        <v>142000</v>
      </c>
    </row>
    <row r="11" spans="2:11">
      <c r="C11" s="2">
        <v>43193</v>
      </c>
      <c r="D11" t="s">
        <v>94</v>
      </c>
    </row>
    <row r="12" spans="2:11">
      <c r="C12" s="2">
        <v>43194</v>
      </c>
      <c r="D12" t="s">
        <v>7</v>
      </c>
      <c r="E12">
        <v>142000</v>
      </c>
    </row>
    <row r="13" spans="2:11">
      <c r="C13" s="2">
        <v>43195</v>
      </c>
      <c r="D13" t="s">
        <v>7</v>
      </c>
      <c r="E13">
        <v>142000</v>
      </c>
    </row>
    <row r="14" spans="2:11">
      <c r="C14" s="2">
        <v>43196</v>
      </c>
      <c r="D14" s="4" t="s">
        <v>7</v>
      </c>
      <c r="E14" s="4">
        <v>142000</v>
      </c>
    </row>
    <row r="15" spans="2:11">
      <c r="C15" s="2">
        <v>43197</v>
      </c>
      <c r="D15" s="4" t="s">
        <v>7</v>
      </c>
      <c r="E15" s="4">
        <v>142000</v>
      </c>
    </row>
    <row r="16" spans="2:11">
      <c r="C16" s="2">
        <v>43198</v>
      </c>
      <c r="D16" s="4" t="s">
        <v>7</v>
      </c>
      <c r="E16" s="4">
        <v>122000</v>
      </c>
    </row>
    <row r="17" spans="3:6">
      <c r="C17" s="2">
        <v>43199</v>
      </c>
      <c r="D17" s="4" t="s">
        <v>94</v>
      </c>
      <c r="E17" s="4"/>
    </row>
    <row r="18" spans="3:6">
      <c r="C18" s="2">
        <v>43200</v>
      </c>
      <c r="D18" s="4" t="s">
        <v>7</v>
      </c>
      <c r="E18" s="4">
        <v>142000</v>
      </c>
    </row>
    <row r="19" spans="3:6">
      <c r="C19" s="2">
        <v>43200</v>
      </c>
      <c r="D19" s="4" t="s">
        <v>408</v>
      </c>
      <c r="E19" s="4"/>
      <c r="F19">
        <v>512000</v>
      </c>
    </row>
    <row r="20" spans="3:6">
      <c r="C20" s="2">
        <v>43200</v>
      </c>
      <c r="D20" s="4" t="s">
        <v>69</v>
      </c>
      <c r="E20" s="4"/>
      <c r="F20">
        <v>91000</v>
      </c>
    </row>
    <row r="21" spans="3:6">
      <c r="C21" s="2">
        <v>43200</v>
      </c>
      <c r="D21" s="4" t="s">
        <v>510</v>
      </c>
      <c r="E21" s="4"/>
      <c r="F21">
        <v>150000</v>
      </c>
    </row>
    <row r="22" spans="3:6">
      <c r="C22" s="2">
        <v>43200</v>
      </c>
      <c r="D22" s="4" t="s">
        <v>414</v>
      </c>
      <c r="E22" s="4"/>
      <c r="F22">
        <v>10000</v>
      </c>
    </row>
    <row r="23" spans="3:6">
      <c r="C23" s="2">
        <v>43200</v>
      </c>
      <c r="D23" s="4" t="s">
        <v>314</v>
      </c>
      <c r="E23" s="4"/>
      <c r="F23">
        <v>8000</v>
      </c>
    </row>
    <row r="24" spans="3:6">
      <c r="C24" s="2">
        <v>43200</v>
      </c>
      <c r="D24" s="4" t="s">
        <v>516</v>
      </c>
      <c r="E24" s="4"/>
      <c r="F24">
        <v>20000</v>
      </c>
    </row>
    <row r="25" spans="3:6">
      <c r="C25" s="2">
        <v>43201</v>
      </c>
      <c r="D25" s="4" t="s">
        <v>7</v>
      </c>
      <c r="E25" s="4">
        <v>142000</v>
      </c>
    </row>
    <row r="26" spans="3:6">
      <c r="C26" s="2">
        <v>43202</v>
      </c>
      <c r="D26" s="4" t="s">
        <v>7</v>
      </c>
      <c r="E26" s="4">
        <v>142000</v>
      </c>
    </row>
    <row r="27" spans="3:6">
      <c r="C27" s="2">
        <v>43203</v>
      </c>
      <c r="D27" s="4" t="s">
        <v>7</v>
      </c>
      <c r="E27" s="4">
        <v>142000</v>
      </c>
    </row>
    <row r="28" spans="3:6">
      <c r="C28" s="2">
        <v>43204</v>
      </c>
      <c r="D28" s="4" t="s">
        <v>94</v>
      </c>
    </row>
    <row r="29" spans="3:6">
      <c r="C29" s="2">
        <v>43205</v>
      </c>
      <c r="D29" s="4" t="s">
        <v>7</v>
      </c>
      <c r="E29" s="4">
        <v>122000</v>
      </c>
    </row>
    <row r="30" spans="3:6">
      <c r="C30" s="2">
        <v>43206</v>
      </c>
      <c r="D30" s="4" t="s">
        <v>7</v>
      </c>
      <c r="E30" s="4">
        <v>142000</v>
      </c>
    </row>
    <row r="31" spans="3:6">
      <c r="C31" s="2">
        <v>43207</v>
      </c>
      <c r="D31" s="4" t="s">
        <v>7</v>
      </c>
      <c r="E31" s="4">
        <v>142000</v>
      </c>
    </row>
    <row r="32" spans="3:6">
      <c r="C32" s="2">
        <v>43208</v>
      </c>
      <c r="D32" s="4" t="s">
        <v>7</v>
      </c>
      <c r="E32" s="4">
        <v>142000</v>
      </c>
    </row>
    <row r="33" spans="3:6">
      <c r="C33" s="2">
        <v>43209</v>
      </c>
      <c r="D33" s="4" t="s">
        <v>7</v>
      </c>
      <c r="E33" s="4">
        <v>142000</v>
      </c>
    </row>
    <row r="34" spans="3:6">
      <c r="C34" s="2">
        <v>43210</v>
      </c>
      <c r="D34" s="4" t="s">
        <v>94</v>
      </c>
    </row>
    <row r="35" spans="3:6">
      <c r="C35" s="2">
        <v>43210</v>
      </c>
      <c r="D35" s="4" t="s">
        <v>517</v>
      </c>
      <c r="F35">
        <v>75000</v>
      </c>
    </row>
    <row r="36" spans="3:6">
      <c r="C36" s="2">
        <v>43210</v>
      </c>
      <c r="D36" s="4" t="s">
        <v>518</v>
      </c>
      <c r="F36">
        <v>300000</v>
      </c>
    </row>
    <row r="37" spans="3:6">
      <c r="C37" s="2">
        <v>43210</v>
      </c>
      <c r="D37" s="4" t="s">
        <v>519</v>
      </c>
      <c r="F37">
        <v>70000</v>
      </c>
    </row>
    <row r="38" spans="3:6">
      <c r="C38" s="2">
        <v>43210</v>
      </c>
      <c r="D38" s="4" t="s">
        <v>452</v>
      </c>
      <c r="F38">
        <v>65000</v>
      </c>
    </row>
    <row r="39" spans="3:6">
      <c r="C39" s="2">
        <v>43210</v>
      </c>
      <c r="D39" s="4" t="s">
        <v>520</v>
      </c>
      <c r="F39">
        <v>120000</v>
      </c>
    </row>
    <row r="40" spans="3:6">
      <c r="C40" s="2">
        <v>43210</v>
      </c>
      <c r="D40" s="4" t="s">
        <v>343</v>
      </c>
      <c r="F40">
        <v>10000</v>
      </c>
    </row>
    <row r="41" spans="3:6">
      <c r="C41" s="2">
        <v>43211</v>
      </c>
      <c r="D41" s="4" t="s">
        <v>7</v>
      </c>
      <c r="E41" s="4">
        <v>142000</v>
      </c>
    </row>
    <row r="42" spans="3:6">
      <c r="C42" s="2">
        <v>43212</v>
      </c>
      <c r="D42" s="4" t="s">
        <v>7</v>
      </c>
      <c r="E42" s="4">
        <v>122000</v>
      </c>
    </row>
    <row r="43" spans="3:6">
      <c r="C43" s="2">
        <v>43213</v>
      </c>
      <c r="D43" s="4" t="s">
        <v>7</v>
      </c>
      <c r="E43" s="4">
        <v>142000</v>
      </c>
    </row>
    <row r="44" spans="3:6">
      <c r="C44" s="2">
        <v>43214</v>
      </c>
      <c r="D44" s="4" t="s">
        <v>7</v>
      </c>
      <c r="E44" s="4">
        <v>142000</v>
      </c>
    </row>
    <row r="45" spans="3:6">
      <c r="C45" s="2">
        <v>43215</v>
      </c>
      <c r="D45" s="4" t="s">
        <v>7</v>
      </c>
      <c r="E45" s="4">
        <v>142000</v>
      </c>
    </row>
    <row r="46" spans="3:6">
      <c r="C46" s="2">
        <v>43216</v>
      </c>
      <c r="D46" s="4" t="s">
        <v>94</v>
      </c>
    </row>
    <row r="47" spans="3:6">
      <c r="C47" s="2">
        <v>43216</v>
      </c>
      <c r="D47" s="4" t="s">
        <v>18</v>
      </c>
      <c r="F47">
        <v>42000</v>
      </c>
    </row>
    <row r="48" spans="3:6">
      <c r="C48" s="2">
        <v>43216</v>
      </c>
      <c r="D48" s="4" t="s">
        <v>454</v>
      </c>
      <c r="F48">
        <v>130000</v>
      </c>
    </row>
    <row r="49" spans="3:8">
      <c r="C49" s="2">
        <v>43216</v>
      </c>
      <c r="D49" s="4" t="s">
        <v>521</v>
      </c>
      <c r="F49">
        <v>120000</v>
      </c>
    </row>
    <row r="50" spans="3:8">
      <c r="C50" s="2">
        <v>43216</v>
      </c>
      <c r="D50" s="4" t="s">
        <v>466</v>
      </c>
      <c r="F50">
        <v>19000</v>
      </c>
    </row>
    <row r="51" spans="3:8">
      <c r="C51" s="2">
        <v>43216</v>
      </c>
      <c r="D51" s="4" t="s">
        <v>522</v>
      </c>
      <c r="F51">
        <v>80000</v>
      </c>
    </row>
    <row r="52" spans="3:8">
      <c r="C52" s="2">
        <v>43216</v>
      </c>
      <c r="D52" s="4" t="s">
        <v>374</v>
      </c>
      <c r="F52">
        <v>70000</v>
      </c>
    </row>
    <row r="53" spans="3:8">
      <c r="C53" s="2">
        <v>43216</v>
      </c>
      <c r="D53" s="4" t="s">
        <v>343</v>
      </c>
      <c r="F53">
        <v>10000</v>
      </c>
    </row>
    <row r="54" spans="3:8">
      <c r="C54" s="2">
        <v>43216</v>
      </c>
      <c r="D54" s="4" t="s">
        <v>523</v>
      </c>
      <c r="F54">
        <v>67000</v>
      </c>
    </row>
    <row r="55" spans="3:8">
      <c r="C55" s="2">
        <v>43217</v>
      </c>
      <c r="D55" s="4" t="s">
        <v>7</v>
      </c>
      <c r="E55" s="4">
        <v>142000</v>
      </c>
    </row>
    <row r="56" spans="3:8">
      <c r="C56" s="2">
        <v>43218</v>
      </c>
      <c r="D56" s="4" t="s">
        <v>7</v>
      </c>
      <c r="E56" s="4">
        <v>142000</v>
      </c>
    </row>
    <row r="57" spans="3:8">
      <c r="C57" s="2">
        <v>43219</v>
      </c>
      <c r="D57" s="4" t="s">
        <v>7</v>
      </c>
      <c r="E57" s="4">
        <v>122000</v>
      </c>
    </row>
    <row r="58" spans="3:8">
      <c r="C58" s="2">
        <v>43220</v>
      </c>
      <c r="D58" s="4" t="s">
        <v>7</v>
      </c>
      <c r="E58" s="4">
        <v>142000</v>
      </c>
    </row>
    <row r="59" spans="3:8">
      <c r="C59" s="2">
        <v>43220</v>
      </c>
      <c r="D59" s="4" t="s">
        <v>524</v>
      </c>
      <c r="E59" s="4"/>
      <c r="F59">
        <v>1481000</v>
      </c>
    </row>
    <row r="60" spans="3:8">
      <c r="C60" t="s">
        <v>14</v>
      </c>
      <c r="E60">
        <f>SUM(E9:E58)</f>
        <v>3450000</v>
      </c>
      <c r="F60">
        <f>SUM(F10:F59)</f>
        <v>3450000</v>
      </c>
      <c r="H60">
        <f>E60-F60</f>
        <v>0</v>
      </c>
    </row>
    <row r="62" spans="3:8">
      <c r="C62" s="4" t="s">
        <v>188</v>
      </c>
      <c r="E62">
        <f>SUM(E9:E58)</f>
        <v>3450000</v>
      </c>
      <c r="F62">
        <f>SUM(F10:F58)</f>
        <v>1969000</v>
      </c>
      <c r="H62">
        <f>E62-F62</f>
        <v>1481000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topLeftCell="A41" workbookViewId="0">
      <selection activeCell="F62" sqref="F6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43221</v>
      </c>
      <c r="D9" t="s">
        <v>7</v>
      </c>
      <c r="E9">
        <v>122000</v>
      </c>
    </row>
    <row r="10" spans="2:11">
      <c r="C10" s="2">
        <v>43222</v>
      </c>
      <c r="D10" t="s">
        <v>94</v>
      </c>
    </row>
    <row r="11" spans="2:11">
      <c r="C11" s="2">
        <v>43223</v>
      </c>
      <c r="D11" t="s">
        <v>7</v>
      </c>
      <c r="E11">
        <v>142000</v>
      </c>
    </row>
    <row r="12" spans="2:11">
      <c r="C12" s="2">
        <v>43224</v>
      </c>
      <c r="D12" t="s">
        <v>7</v>
      </c>
      <c r="E12">
        <v>90000</v>
      </c>
    </row>
    <row r="13" spans="2:11">
      <c r="C13" s="2">
        <v>43225</v>
      </c>
      <c r="D13" t="s">
        <v>7</v>
      </c>
      <c r="E13">
        <v>142000</v>
      </c>
    </row>
    <row r="14" spans="2:11">
      <c r="C14" s="2">
        <v>43226</v>
      </c>
      <c r="D14" s="4" t="s">
        <v>7</v>
      </c>
      <c r="E14" s="4">
        <v>122000</v>
      </c>
    </row>
    <row r="15" spans="2:11">
      <c r="C15" s="2">
        <v>43227</v>
      </c>
      <c r="D15" s="4" t="s">
        <v>7</v>
      </c>
      <c r="E15" s="4">
        <v>142000</v>
      </c>
    </row>
    <row r="16" spans="2:11">
      <c r="C16" s="2">
        <v>43228</v>
      </c>
      <c r="D16" s="4" t="s">
        <v>94</v>
      </c>
      <c r="E16" s="4"/>
    </row>
    <row r="17" spans="3:6">
      <c r="C17" s="2">
        <v>43229</v>
      </c>
      <c r="D17" s="4" t="s">
        <v>7</v>
      </c>
      <c r="E17" s="4">
        <v>142000</v>
      </c>
    </row>
    <row r="18" spans="3:6">
      <c r="C18" s="2">
        <v>43230</v>
      </c>
      <c r="D18" s="4" t="s">
        <v>7</v>
      </c>
      <c r="E18" s="4">
        <v>100000</v>
      </c>
    </row>
    <row r="19" spans="3:6">
      <c r="C19" s="2">
        <v>43230</v>
      </c>
      <c r="D19" s="4" t="s">
        <v>408</v>
      </c>
      <c r="E19" s="4"/>
      <c r="F19">
        <v>512000</v>
      </c>
    </row>
    <row r="20" spans="3:6">
      <c r="C20" s="2">
        <v>43230</v>
      </c>
      <c r="D20" s="4" t="s">
        <v>69</v>
      </c>
      <c r="E20" s="4"/>
      <c r="F20">
        <v>91000</v>
      </c>
    </row>
    <row r="21" spans="3:6">
      <c r="C21" s="2">
        <v>43230</v>
      </c>
      <c r="D21" s="4" t="s">
        <v>510</v>
      </c>
      <c r="E21" s="4"/>
      <c r="F21">
        <v>150000</v>
      </c>
    </row>
    <row r="22" spans="3:6">
      <c r="C22" s="2">
        <v>43230</v>
      </c>
      <c r="D22" s="4" t="s">
        <v>449</v>
      </c>
      <c r="E22" s="4"/>
      <c r="F22">
        <v>70000</v>
      </c>
    </row>
    <row r="23" spans="3:6">
      <c r="C23" s="2">
        <v>43230</v>
      </c>
      <c r="D23" s="4" t="s">
        <v>525</v>
      </c>
      <c r="E23" s="4"/>
      <c r="F23">
        <v>50000</v>
      </c>
    </row>
    <row r="24" spans="3:6">
      <c r="C24" s="2">
        <v>43230</v>
      </c>
      <c r="D24" s="4" t="s">
        <v>526</v>
      </c>
      <c r="E24" s="4"/>
      <c r="F24">
        <v>9000</v>
      </c>
    </row>
    <row r="25" spans="3:6">
      <c r="C25" s="2">
        <v>43231</v>
      </c>
      <c r="D25" s="4" t="s">
        <v>7</v>
      </c>
      <c r="E25" s="4">
        <v>142000</v>
      </c>
    </row>
    <row r="26" spans="3:6">
      <c r="C26" s="2">
        <v>43232</v>
      </c>
      <c r="D26" s="4" t="s">
        <v>7</v>
      </c>
      <c r="E26" s="4">
        <v>142000</v>
      </c>
    </row>
    <row r="27" spans="3:6">
      <c r="C27" s="2">
        <v>43233</v>
      </c>
      <c r="D27" s="4" t="s">
        <v>7</v>
      </c>
      <c r="E27" s="4">
        <v>122000</v>
      </c>
    </row>
    <row r="28" spans="3:6">
      <c r="C28" s="2">
        <v>43234</v>
      </c>
      <c r="D28" s="4" t="s">
        <v>94</v>
      </c>
      <c r="E28" s="4"/>
    </row>
    <row r="29" spans="3:6">
      <c r="C29" s="2">
        <v>43235</v>
      </c>
      <c r="D29" s="4" t="s">
        <v>7</v>
      </c>
      <c r="E29" s="4">
        <v>142000</v>
      </c>
    </row>
    <row r="30" spans="3:6">
      <c r="C30" s="2">
        <v>43236</v>
      </c>
      <c r="D30" s="4" t="s">
        <v>7</v>
      </c>
      <c r="E30" s="4">
        <v>142000</v>
      </c>
    </row>
    <row r="31" spans="3:6">
      <c r="C31" s="2">
        <v>43237</v>
      </c>
      <c r="D31" s="4" t="s">
        <v>7</v>
      </c>
      <c r="E31" s="4">
        <v>142000</v>
      </c>
    </row>
    <row r="32" spans="3:6">
      <c r="C32" s="2">
        <v>43238</v>
      </c>
      <c r="D32" s="4" t="s">
        <v>7</v>
      </c>
      <c r="E32" s="4">
        <v>142000</v>
      </c>
    </row>
    <row r="33" spans="3:6">
      <c r="C33" s="2">
        <v>43239</v>
      </c>
      <c r="D33" s="4" t="s">
        <v>7</v>
      </c>
      <c r="E33" s="4">
        <v>142000</v>
      </c>
    </row>
    <row r="34" spans="3:6">
      <c r="C34" s="2">
        <v>43240</v>
      </c>
      <c r="D34" s="4" t="s">
        <v>94</v>
      </c>
      <c r="E34" s="4"/>
    </row>
    <row r="35" spans="3:6">
      <c r="C35" s="2">
        <v>43240</v>
      </c>
      <c r="D35" s="4" t="s">
        <v>527</v>
      </c>
      <c r="E35" s="4"/>
      <c r="F35">
        <v>220000</v>
      </c>
    </row>
    <row r="36" spans="3:6">
      <c r="C36" s="2">
        <v>43240</v>
      </c>
      <c r="D36" s="4" t="s">
        <v>528</v>
      </c>
      <c r="E36" s="4"/>
      <c r="F36">
        <v>220000</v>
      </c>
    </row>
    <row r="37" spans="3:6">
      <c r="C37" s="2">
        <v>43240</v>
      </c>
      <c r="D37" s="4" t="s">
        <v>529</v>
      </c>
      <c r="E37" s="4"/>
      <c r="F37">
        <v>70000</v>
      </c>
    </row>
    <row r="38" spans="3:6">
      <c r="C38" s="2">
        <v>43240</v>
      </c>
      <c r="D38" s="4" t="s">
        <v>530</v>
      </c>
      <c r="E38" s="4"/>
    </row>
    <row r="39" spans="3:6">
      <c r="C39" s="2">
        <v>43241</v>
      </c>
      <c r="D39" s="4" t="s">
        <v>7</v>
      </c>
      <c r="E39" s="4">
        <v>142000</v>
      </c>
    </row>
    <row r="40" spans="3:6">
      <c r="C40" s="2">
        <v>43242</v>
      </c>
      <c r="D40" s="4" t="s">
        <v>7</v>
      </c>
      <c r="E40" s="4">
        <v>142000</v>
      </c>
    </row>
    <row r="41" spans="3:6">
      <c r="C41" s="2">
        <v>43243</v>
      </c>
      <c r="D41" s="4" t="s">
        <v>7</v>
      </c>
      <c r="E41" s="4">
        <v>142000</v>
      </c>
    </row>
    <row r="42" spans="3:6">
      <c r="C42" s="2">
        <v>43244</v>
      </c>
      <c r="D42" s="4" t="s">
        <v>7</v>
      </c>
      <c r="E42" s="4">
        <v>142000</v>
      </c>
    </row>
    <row r="43" spans="3:6">
      <c r="C43" s="2">
        <v>43245</v>
      </c>
      <c r="D43" s="4" t="s">
        <v>94</v>
      </c>
      <c r="E43" s="4"/>
    </row>
    <row r="44" spans="3:6">
      <c r="C44" s="2">
        <v>43246</v>
      </c>
      <c r="D44" s="4" t="s">
        <v>7</v>
      </c>
      <c r="E44" s="4">
        <v>142000</v>
      </c>
    </row>
    <row r="45" spans="3:6">
      <c r="C45" s="2">
        <v>43247</v>
      </c>
      <c r="D45" s="4" t="s">
        <v>7</v>
      </c>
      <c r="E45" s="4">
        <v>122000</v>
      </c>
    </row>
    <row r="46" spans="3:6">
      <c r="C46" s="2">
        <v>43248</v>
      </c>
      <c r="D46" s="4" t="s">
        <v>7</v>
      </c>
      <c r="E46" s="4">
        <v>142000</v>
      </c>
    </row>
    <row r="47" spans="3:6">
      <c r="C47" s="2">
        <v>43249</v>
      </c>
      <c r="D47" s="4" t="s">
        <v>7</v>
      </c>
      <c r="E47" s="4">
        <v>142000</v>
      </c>
    </row>
    <row r="48" spans="3:6">
      <c r="C48" s="2">
        <v>43250</v>
      </c>
      <c r="D48" s="4" t="s">
        <v>7</v>
      </c>
      <c r="E48" s="4">
        <v>142000</v>
      </c>
    </row>
    <row r="49" spans="3:8">
      <c r="C49" s="2">
        <v>43251</v>
      </c>
      <c r="D49" s="4" t="s">
        <v>94</v>
      </c>
      <c r="E49" s="4"/>
    </row>
    <row r="50" spans="3:8">
      <c r="C50" s="2">
        <v>43251</v>
      </c>
      <c r="D50" s="4" t="s">
        <v>531</v>
      </c>
      <c r="E50" s="4"/>
      <c r="F50">
        <v>250000</v>
      </c>
    </row>
    <row r="51" spans="3:8">
      <c r="C51" s="2">
        <v>43251</v>
      </c>
      <c r="D51" s="4" t="s">
        <v>526</v>
      </c>
      <c r="E51" s="4"/>
      <c r="F51">
        <v>12000</v>
      </c>
    </row>
    <row r="52" spans="3:8">
      <c r="C52" s="2">
        <v>43251</v>
      </c>
      <c r="D52" s="4" t="s">
        <v>414</v>
      </c>
      <c r="E52" s="4"/>
      <c r="F52">
        <v>10000</v>
      </c>
    </row>
    <row r="53" spans="3:8">
      <c r="C53" s="2">
        <v>43251</v>
      </c>
      <c r="D53" s="4" t="s">
        <v>374</v>
      </c>
      <c r="E53" s="4"/>
      <c r="F53">
        <v>70000</v>
      </c>
    </row>
    <row r="54" spans="3:8">
      <c r="C54" s="2">
        <v>43251</v>
      </c>
      <c r="D54" s="4" t="s">
        <v>441</v>
      </c>
      <c r="E54" s="4"/>
      <c r="F54">
        <v>120000</v>
      </c>
    </row>
    <row r="55" spans="3:8">
      <c r="C55" s="2">
        <v>43251</v>
      </c>
      <c r="D55" s="4" t="s">
        <v>454</v>
      </c>
      <c r="E55" s="4"/>
      <c r="F55">
        <v>130000</v>
      </c>
    </row>
    <row r="56" spans="3:8">
      <c r="C56" s="2">
        <v>43251</v>
      </c>
      <c r="D56" s="4" t="s">
        <v>403</v>
      </c>
      <c r="E56" s="4"/>
      <c r="F56">
        <v>42000</v>
      </c>
    </row>
    <row r="57" spans="3:8">
      <c r="C57" s="2">
        <v>43251</v>
      </c>
      <c r="D57" s="4" t="s">
        <v>532</v>
      </c>
      <c r="E57" s="4"/>
      <c r="F57">
        <v>15000</v>
      </c>
    </row>
    <row r="58" spans="3:8">
      <c r="C58" s="2">
        <v>43251</v>
      </c>
      <c r="D58" s="4" t="s">
        <v>466</v>
      </c>
      <c r="E58" s="4"/>
      <c r="F58">
        <v>19000</v>
      </c>
    </row>
    <row r="59" spans="3:8">
      <c r="C59" s="2">
        <v>43251</v>
      </c>
      <c r="D59" s="4" t="s">
        <v>533</v>
      </c>
      <c r="E59" s="4"/>
      <c r="F59">
        <v>50000</v>
      </c>
    </row>
    <row r="60" spans="3:8">
      <c r="C60" s="2">
        <v>43251</v>
      </c>
      <c r="D60" s="4" t="s">
        <v>534</v>
      </c>
      <c r="E60" s="4"/>
      <c r="F60">
        <v>1266000</v>
      </c>
    </row>
    <row r="61" spans="3:8">
      <c r="C61" t="s">
        <v>14</v>
      </c>
      <c r="E61">
        <f>SUM(E9:E49)</f>
        <v>3376000</v>
      </c>
      <c r="F61">
        <f>SUM(F10:F60)</f>
        <v>3376000</v>
      </c>
      <c r="H61">
        <f>E61-F61</f>
        <v>0</v>
      </c>
    </row>
    <row r="63" spans="3:8">
      <c r="C63" s="4" t="s">
        <v>188</v>
      </c>
      <c r="E63">
        <f>SUM(E9:E49)</f>
        <v>3376000</v>
      </c>
      <c r="F63">
        <f>SUM(F10:F59)</f>
        <v>2110000</v>
      </c>
      <c r="H63">
        <f>E63-F63</f>
        <v>1266000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opLeftCell="A46" workbookViewId="0">
      <selection activeCell="H49" sqref="H4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43252</v>
      </c>
      <c r="D9" t="s">
        <v>7</v>
      </c>
      <c r="E9">
        <v>142000</v>
      </c>
    </row>
    <row r="10" spans="2:11">
      <c r="C10" s="2">
        <v>43253</v>
      </c>
      <c r="D10" t="s">
        <v>7</v>
      </c>
      <c r="E10">
        <v>142000</v>
      </c>
    </row>
    <row r="11" spans="2:11">
      <c r="C11" s="2">
        <v>43254</v>
      </c>
      <c r="D11" t="s">
        <v>7</v>
      </c>
      <c r="E11">
        <v>122000</v>
      </c>
    </row>
    <row r="12" spans="2:11">
      <c r="C12" s="2">
        <v>43255</v>
      </c>
      <c r="D12" s="4" t="s">
        <v>7</v>
      </c>
      <c r="E12" s="4">
        <v>122000</v>
      </c>
    </row>
    <row r="13" spans="2:11">
      <c r="C13" s="2">
        <v>43256</v>
      </c>
      <c r="D13" t="s">
        <v>7</v>
      </c>
      <c r="E13">
        <v>142000</v>
      </c>
    </row>
    <row r="14" spans="2:11">
      <c r="C14" s="2">
        <v>43257</v>
      </c>
      <c r="D14" s="4" t="s">
        <v>94</v>
      </c>
      <c r="E14" s="4"/>
    </row>
    <row r="15" spans="2:11">
      <c r="C15" s="2">
        <v>43258</v>
      </c>
      <c r="D15" s="4" t="s">
        <v>7</v>
      </c>
      <c r="E15" s="4">
        <v>100000</v>
      </c>
    </row>
    <row r="16" spans="2:11">
      <c r="C16" s="2">
        <v>43259</v>
      </c>
      <c r="D16" s="4" t="s">
        <v>7</v>
      </c>
      <c r="E16" s="4">
        <v>142000</v>
      </c>
    </row>
    <row r="17" spans="3:6">
      <c r="C17" s="2">
        <v>43260</v>
      </c>
      <c r="D17" s="4" t="s">
        <v>7</v>
      </c>
      <c r="E17" s="4">
        <v>142000</v>
      </c>
    </row>
    <row r="18" spans="3:6">
      <c r="C18" s="2">
        <v>43261</v>
      </c>
      <c r="D18" s="4" t="s">
        <v>7</v>
      </c>
      <c r="E18" s="4">
        <v>122000</v>
      </c>
    </row>
    <row r="19" spans="3:6">
      <c r="C19" s="2">
        <v>43261</v>
      </c>
      <c r="D19" s="4" t="s">
        <v>408</v>
      </c>
      <c r="E19" s="4"/>
      <c r="F19">
        <v>512000</v>
      </c>
    </row>
    <row r="20" spans="3:6">
      <c r="C20" s="2">
        <v>43261</v>
      </c>
      <c r="D20" s="4" t="s">
        <v>69</v>
      </c>
      <c r="E20" s="4"/>
      <c r="F20">
        <v>92000</v>
      </c>
    </row>
    <row r="21" spans="3:6">
      <c r="C21" s="2">
        <v>43261</v>
      </c>
      <c r="D21" s="4" t="s">
        <v>535</v>
      </c>
      <c r="E21" s="4"/>
      <c r="F21">
        <v>120000</v>
      </c>
    </row>
    <row r="22" spans="3:6">
      <c r="C22" s="2">
        <v>43261</v>
      </c>
      <c r="D22" s="4" t="s">
        <v>374</v>
      </c>
      <c r="E22" s="4"/>
      <c r="F22">
        <v>70000</v>
      </c>
    </row>
    <row r="23" spans="3:6">
      <c r="C23" s="2">
        <v>43261</v>
      </c>
      <c r="D23" s="4" t="s">
        <v>536</v>
      </c>
      <c r="E23" s="4"/>
      <c r="F23">
        <v>7000</v>
      </c>
    </row>
    <row r="24" spans="3:6">
      <c r="C24" s="2">
        <v>43261</v>
      </c>
      <c r="D24" s="4" t="s">
        <v>414</v>
      </c>
      <c r="E24" s="4"/>
      <c r="F24">
        <v>10000</v>
      </c>
    </row>
    <row r="25" spans="3:6">
      <c r="C25" s="2">
        <v>43261</v>
      </c>
      <c r="D25" s="4" t="s">
        <v>401</v>
      </c>
      <c r="E25" s="4"/>
      <c r="F25">
        <v>120000</v>
      </c>
    </row>
    <row r="26" spans="3:6">
      <c r="C26" s="2">
        <v>43262</v>
      </c>
      <c r="D26" s="4" t="s">
        <v>7</v>
      </c>
      <c r="E26" s="4">
        <v>122000</v>
      </c>
    </row>
    <row r="27" spans="3:6">
      <c r="C27" s="2">
        <v>43263</v>
      </c>
      <c r="D27" s="4" t="s">
        <v>94</v>
      </c>
      <c r="E27" s="4"/>
    </row>
    <row r="28" spans="3:6">
      <c r="C28" s="2">
        <v>43264</v>
      </c>
      <c r="D28" s="4" t="s">
        <v>7</v>
      </c>
      <c r="E28" s="4">
        <v>142000</v>
      </c>
    </row>
    <row r="29" spans="3:6">
      <c r="C29" s="2">
        <v>43265</v>
      </c>
      <c r="D29" s="4" t="s">
        <v>7</v>
      </c>
      <c r="E29" s="4">
        <v>110000</v>
      </c>
    </row>
    <row r="30" spans="3:6">
      <c r="C30" s="2">
        <v>43266</v>
      </c>
      <c r="D30" s="4" t="s">
        <v>7</v>
      </c>
      <c r="E30" s="4">
        <v>142000</v>
      </c>
    </row>
    <row r="31" spans="3:6">
      <c r="C31" s="2">
        <v>43267</v>
      </c>
      <c r="D31" s="4" t="s">
        <v>7</v>
      </c>
      <c r="E31" s="4">
        <v>142000</v>
      </c>
    </row>
    <row r="32" spans="3:6">
      <c r="C32" s="2">
        <v>43268</v>
      </c>
      <c r="D32" s="4" t="s">
        <v>7</v>
      </c>
      <c r="E32" s="4">
        <v>100000</v>
      </c>
    </row>
    <row r="33" spans="3:6">
      <c r="C33" s="2">
        <v>43269</v>
      </c>
      <c r="D33" s="4" t="s">
        <v>94</v>
      </c>
      <c r="E33" s="4"/>
    </row>
    <row r="34" spans="3:6">
      <c r="C34" s="2">
        <v>43270</v>
      </c>
      <c r="D34" s="4" t="s">
        <v>7</v>
      </c>
      <c r="E34" s="4">
        <v>142000</v>
      </c>
    </row>
    <row r="35" spans="3:6">
      <c r="C35" s="2">
        <v>43271</v>
      </c>
      <c r="D35" s="4" t="s">
        <v>7</v>
      </c>
      <c r="E35" s="4">
        <v>142000</v>
      </c>
    </row>
    <row r="36" spans="3:6">
      <c r="C36" s="2">
        <v>43271</v>
      </c>
      <c r="D36" s="4" t="s">
        <v>169</v>
      </c>
      <c r="F36" s="4">
        <v>15000</v>
      </c>
    </row>
    <row r="37" spans="3:6">
      <c r="C37" s="2">
        <v>43271</v>
      </c>
      <c r="D37" s="4" t="s">
        <v>537</v>
      </c>
      <c r="F37" s="4">
        <v>25000</v>
      </c>
    </row>
    <row r="38" spans="3:6">
      <c r="C38" s="2">
        <v>43271</v>
      </c>
      <c r="D38" s="4" t="s">
        <v>538</v>
      </c>
      <c r="F38" s="4">
        <v>15000</v>
      </c>
    </row>
    <row r="39" spans="3:6">
      <c r="C39" s="2">
        <v>43271</v>
      </c>
      <c r="D39" s="4" t="s">
        <v>539</v>
      </c>
      <c r="F39" s="4">
        <v>14000</v>
      </c>
    </row>
    <row r="40" spans="3:6">
      <c r="C40" s="2">
        <v>43271</v>
      </c>
      <c r="D40" s="4" t="s">
        <v>414</v>
      </c>
      <c r="F40" s="4">
        <v>10000</v>
      </c>
    </row>
    <row r="41" spans="3:6">
      <c r="C41" s="2">
        <v>43271</v>
      </c>
      <c r="D41" s="4" t="s">
        <v>540</v>
      </c>
      <c r="F41" s="4">
        <v>38000</v>
      </c>
    </row>
    <row r="42" spans="3:6">
      <c r="C42" s="2">
        <v>43271</v>
      </c>
      <c r="D42" s="4" t="s">
        <v>541</v>
      </c>
      <c r="F42" s="4">
        <v>12000</v>
      </c>
    </row>
    <row r="43" spans="3:6">
      <c r="C43" s="2">
        <v>43271</v>
      </c>
      <c r="D43" s="4" t="s">
        <v>542</v>
      </c>
      <c r="E43" s="4"/>
      <c r="F43" s="4">
        <v>140000</v>
      </c>
    </row>
    <row r="44" spans="3:6">
      <c r="C44" s="2">
        <v>43272</v>
      </c>
      <c r="D44" s="4" t="s">
        <v>7</v>
      </c>
      <c r="E44" s="4">
        <v>142000</v>
      </c>
    </row>
    <row r="45" spans="3:6">
      <c r="C45" s="2">
        <v>43273</v>
      </c>
      <c r="D45" s="4" t="s">
        <v>7</v>
      </c>
      <c r="E45" s="4">
        <v>142000</v>
      </c>
    </row>
    <row r="46" spans="3:6">
      <c r="C46" s="2">
        <v>43274</v>
      </c>
      <c r="D46" s="4" t="s">
        <v>94</v>
      </c>
      <c r="E46" s="4"/>
    </row>
    <row r="47" spans="3:6">
      <c r="C47" s="2">
        <v>43275</v>
      </c>
      <c r="D47" s="4" t="s">
        <v>7</v>
      </c>
      <c r="E47" s="4">
        <v>122000</v>
      </c>
    </row>
    <row r="48" spans="3:6">
      <c r="C48" s="2">
        <v>43276</v>
      </c>
      <c r="D48" s="4" t="s">
        <v>7</v>
      </c>
      <c r="E48" s="4">
        <v>142000</v>
      </c>
    </row>
    <row r="49" spans="3:8">
      <c r="C49" s="2">
        <v>43277</v>
      </c>
      <c r="D49" s="4" t="s">
        <v>7</v>
      </c>
      <c r="E49" s="4">
        <v>142000</v>
      </c>
    </row>
    <row r="50" spans="3:8">
      <c r="C50" s="2">
        <v>43278</v>
      </c>
      <c r="D50" s="4" t="s">
        <v>7</v>
      </c>
      <c r="E50" s="4">
        <v>142000</v>
      </c>
    </row>
    <row r="51" spans="3:8">
      <c r="C51" s="2">
        <v>43279</v>
      </c>
      <c r="D51" s="4" t="s">
        <v>7</v>
      </c>
      <c r="E51" s="4">
        <v>142000</v>
      </c>
    </row>
    <row r="52" spans="3:8">
      <c r="C52" s="2">
        <v>43280</v>
      </c>
      <c r="D52" s="4" t="s">
        <v>94</v>
      </c>
      <c r="E52" s="4"/>
    </row>
    <row r="53" spans="3:8">
      <c r="C53" s="2">
        <v>43280</v>
      </c>
      <c r="D53" s="4" t="s">
        <v>543</v>
      </c>
      <c r="E53" s="4"/>
      <c r="F53">
        <v>42000</v>
      </c>
    </row>
    <row r="54" spans="3:8">
      <c r="C54" s="2">
        <v>43280</v>
      </c>
      <c r="D54" s="4" t="s">
        <v>466</v>
      </c>
      <c r="E54" s="4"/>
      <c r="F54">
        <v>19000</v>
      </c>
    </row>
    <row r="55" spans="3:8">
      <c r="C55" s="2">
        <v>43280</v>
      </c>
      <c r="D55" s="4" t="s">
        <v>454</v>
      </c>
      <c r="E55" s="4"/>
      <c r="F55">
        <v>130000</v>
      </c>
    </row>
    <row r="56" spans="3:8">
      <c r="C56" s="2">
        <v>43280</v>
      </c>
      <c r="D56" s="4" t="s">
        <v>441</v>
      </c>
      <c r="E56" s="4"/>
      <c r="F56">
        <v>120000</v>
      </c>
    </row>
    <row r="57" spans="3:8">
      <c r="C57" s="2">
        <v>43280</v>
      </c>
      <c r="D57" s="4" t="s">
        <v>544</v>
      </c>
      <c r="E57" s="4"/>
      <c r="F57">
        <v>200000</v>
      </c>
    </row>
    <row r="58" spans="3:8">
      <c r="C58" s="2">
        <v>43280</v>
      </c>
      <c r="D58" s="4" t="s">
        <v>414</v>
      </c>
      <c r="E58" s="4"/>
      <c r="F58">
        <v>10000</v>
      </c>
    </row>
    <row r="59" spans="3:8">
      <c r="C59" s="2">
        <v>43280</v>
      </c>
      <c r="D59" s="4" t="s">
        <v>44</v>
      </c>
      <c r="E59" s="4"/>
      <c r="F59">
        <v>48000</v>
      </c>
    </row>
    <row r="60" spans="3:8">
      <c r="C60" s="2">
        <v>43280</v>
      </c>
      <c r="D60" s="4" t="s">
        <v>374</v>
      </c>
      <c r="E60" s="4"/>
      <c r="F60">
        <v>70000</v>
      </c>
    </row>
    <row r="61" spans="3:8">
      <c r="C61" s="2">
        <v>43281</v>
      </c>
      <c r="D61" s="4" t="s">
        <v>7</v>
      </c>
      <c r="E61" s="4">
        <v>142000</v>
      </c>
    </row>
    <row r="62" spans="3:8">
      <c r="C62" t="s">
        <v>14</v>
      </c>
      <c r="E62">
        <f>SUM(E9:E61)</f>
        <v>3334000</v>
      </c>
      <c r="F62">
        <f>SUM(F10:F61)</f>
        <v>1839000</v>
      </c>
      <c r="H62">
        <f>E62-F62</f>
        <v>1495000</v>
      </c>
    </row>
    <row r="64" spans="3:8">
      <c r="C64" s="4" t="s">
        <v>188</v>
      </c>
      <c r="E64">
        <f>SUM(E9:E61)</f>
        <v>3334000</v>
      </c>
      <c r="F64">
        <f>SUM(F10:F61)</f>
        <v>1839000</v>
      </c>
      <c r="H64">
        <f>E64-F64</f>
        <v>1495000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abSelected="1" topLeftCell="A39" workbookViewId="0">
      <selection activeCell="C9" sqref="C9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J1" t="s">
        <v>143</v>
      </c>
      <c r="K1" s="2" t="s">
        <v>142</v>
      </c>
    </row>
    <row r="2" spans="2:11" ht="36">
      <c r="B2" s="1" t="s">
        <v>0</v>
      </c>
      <c r="I2" t="s">
        <v>15</v>
      </c>
      <c r="J2">
        <v>71000</v>
      </c>
      <c r="K2">
        <v>71000</v>
      </c>
    </row>
    <row r="3" spans="2:11">
      <c r="I3" t="s">
        <v>16</v>
      </c>
      <c r="J3">
        <v>61000</v>
      </c>
    </row>
    <row r="4" spans="2:11">
      <c r="I4" t="s">
        <v>17</v>
      </c>
      <c r="J4">
        <v>91000</v>
      </c>
    </row>
    <row r="5" spans="2:11">
      <c r="I5" t="s">
        <v>18</v>
      </c>
      <c r="J5">
        <v>44000</v>
      </c>
    </row>
    <row r="6" spans="2:11">
      <c r="I6" t="s">
        <v>124</v>
      </c>
      <c r="J6">
        <v>130000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43282</v>
      </c>
      <c r="D9" t="s">
        <v>7</v>
      </c>
      <c r="E9">
        <v>122000</v>
      </c>
    </row>
    <row r="10" spans="2:11">
      <c r="C10" s="2">
        <v>43283</v>
      </c>
      <c r="D10" t="s">
        <v>7</v>
      </c>
      <c r="E10">
        <v>122000</v>
      </c>
    </row>
    <row r="11" spans="2:11">
      <c r="C11" s="2">
        <v>43284</v>
      </c>
      <c r="D11" t="s">
        <v>7</v>
      </c>
      <c r="E11">
        <v>142000</v>
      </c>
    </row>
    <row r="12" spans="2:11">
      <c r="C12" s="2">
        <v>43285</v>
      </c>
      <c r="D12" t="s">
        <v>7</v>
      </c>
      <c r="E12">
        <v>142000</v>
      </c>
    </row>
    <row r="13" spans="2:11">
      <c r="C13" s="2">
        <v>43286</v>
      </c>
      <c r="D13" t="s">
        <v>94</v>
      </c>
    </row>
    <row r="14" spans="2:11">
      <c r="C14" s="2">
        <v>43287</v>
      </c>
      <c r="D14" s="4" t="s">
        <v>7</v>
      </c>
      <c r="E14" s="4">
        <v>142000</v>
      </c>
    </row>
    <row r="15" spans="2:11">
      <c r="C15" s="2">
        <v>43288</v>
      </c>
      <c r="D15" s="4" t="s">
        <v>7</v>
      </c>
      <c r="E15" s="4">
        <v>142000</v>
      </c>
    </row>
    <row r="16" spans="2:11">
      <c r="C16" s="2">
        <v>43289</v>
      </c>
      <c r="D16" s="4" t="s">
        <v>7</v>
      </c>
      <c r="E16" s="4">
        <v>122000</v>
      </c>
    </row>
    <row r="17" spans="3:6">
      <c r="C17" s="2">
        <v>43290</v>
      </c>
      <c r="D17" s="4" t="s">
        <v>7</v>
      </c>
      <c r="E17" s="4">
        <v>142000</v>
      </c>
    </row>
    <row r="18" spans="3:6">
      <c r="C18" s="2">
        <v>43291</v>
      </c>
      <c r="D18" s="4" t="s">
        <v>7</v>
      </c>
      <c r="E18" s="4">
        <v>142000</v>
      </c>
    </row>
    <row r="19" spans="3:6">
      <c r="C19" s="2">
        <v>43291</v>
      </c>
      <c r="D19" s="4" t="s">
        <v>408</v>
      </c>
      <c r="E19" s="4"/>
      <c r="F19">
        <v>512000</v>
      </c>
    </row>
    <row r="20" spans="3:6">
      <c r="C20" s="2">
        <v>43291</v>
      </c>
      <c r="D20" s="4" t="s">
        <v>69</v>
      </c>
      <c r="E20" s="4"/>
      <c r="F20">
        <v>91000</v>
      </c>
    </row>
    <row r="21" spans="3:6">
      <c r="C21" s="2">
        <v>43291</v>
      </c>
      <c r="D21" s="4" t="s">
        <v>560</v>
      </c>
      <c r="E21" s="4"/>
      <c r="F21">
        <v>60000</v>
      </c>
    </row>
    <row r="22" spans="3:6">
      <c r="C22" s="2">
        <v>43291</v>
      </c>
      <c r="D22" s="4" t="s">
        <v>343</v>
      </c>
      <c r="E22" s="4"/>
      <c r="F22">
        <v>10000</v>
      </c>
    </row>
    <row r="23" spans="3:6">
      <c r="C23" s="2">
        <v>43291</v>
      </c>
      <c r="D23" s="4" t="s">
        <v>374</v>
      </c>
      <c r="E23" s="4"/>
      <c r="F23">
        <v>70000</v>
      </c>
    </row>
    <row r="24" spans="3:6">
      <c r="C24" s="2">
        <v>43292</v>
      </c>
      <c r="D24" s="4" t="s">
        <v>94</v>
      </c>
      <c r="E24" s="4"/>
    </row>
    <row r="25" spans="3:6">
      <c r="C25" s="2">
        <v>43293</v>
      </c>
      <c r="D25" s="4" t="s">
        <v>7</v>
      </c>
      <c r="E25" s="4">
        <v>142000</v>
      </c>
    </row>
    <row r="26" spans="3:6">
      <c r="C26" s="2">
        <v>43294</v>
      </c>
      <c r="D26" s="4" t="s">
        <v>7</v>
      </c>
      <c r="E26" s="4">
        <v>142000</v>
      </c>
    </row>
    <row r="27" spans="3:6">
      <c r="C27" s="2">
        <v>43295</v>
      </c>
      <c r="D27" s="4" t="s">
        <v>7</v>
      </c>
      <c r="E27" s="4">
        <v>142000</v>
      </c>
    </row>
    <row r="28" spans="3:6">
      <c r="C28" s="2">
        <v>43296</v>
      </c>
      <c r="D28" s="4" t="s">
        <v>7</v>
      </c>
      <c r="E28" s="4">
        <v>122000</v>
      </c>
    </row>
    <row r="29" spans="3:6">
      <c r="C29" s="2">
        <v>43297</v>
      </c>
      <c r="D29" s="4" t="s">
        <v>7</v>
      </c>
      <c r="E29" s="4">
        <v>142000</v>
      </c>
    </row>
    <row r="30" spans="3:6">
      <c r="C30" s="2">
        <v>43298</v>
      </c>
      <c r="D30" s="4" t="s">
        <v>94</v>
      </c>
      <c r="E30" s="4"/>
    </row>
    <row r="31" spans="3:6">
      <c r="C31" s="2">
        <v>43298</v>
      </c>
      <c r="D31" s="4" t="s">
        <v>343</v>
      </c>
      <c r="E31" s="4"/>
      <c r="F31">
        <v>10000</v>
      </c>
    </row>
    <row r="32" spans="3:6">
      <c r="C32" s="2">
        <v>43298</v>
      </c>
      <c r="D32" s="4" t="s">
        <v>374</v>
      </c>
      <c r="E32" s="4"/>
      <c r="F32">
        <v>70000</v>
      </c>
    </row>
    <row r="33" spans="3:6">
      <c r="C33" s="2">
        <v>43298</v>
      </c>
      <c r="D33" s="4" t="s">
        <v>561</v>
      </c>
      <c r="E33" s="4"/>
      <c r="F33">
        <v>80000</v>
      </c>
    </row>
    <row r="34" spans="3:6">
      <c r="C34" s="2">
        <v>43298</v>
      </c>
      <c r="D34" s="4" t="s">
        <v>452</v>
      </c>
      <c r="E34" s="4"/>
      <c r="F34">
        <v>48000</v>
      </c>
    </row>
    <row r="35" spans="3:6">
      <c r="C35" s="2">
        <v>43298</v>
      </c>
      <c r="D35" s="4" t="s">
        <v>562</v>
      </c>
      <c r="E35" s="4"/>
      <c r="F35">
        <v>35000</v>
      </c>
    </row>
    <row r="36" spans="3:6">
      <c r="C36" s="2">
        <v>43298</v>
      </c>
      <c r="D36" s="4" t="s">
        <v>563</v>
      </c>
      <c r="E36" s="4"/>
      <c r="F36">
        <v>100000</v>
      </c>
    </row>
    <row r="37" spans="3:6">
      <c r="C37" s="2">
        <v>43298</v>
      </c>
      <c r="D37" s="4" t="s">
        <v>564</v>
      </c>
      <c r="E37" s="4"/>
      <c r="F37">
        <v>287000</v>
      </c>
    </row>
    <row r="38" spans="3:6">
      <c r="C38" s="2">
        <v>43299</v>
      </c>
      <c r="D38" s="4" t="s">
        <v>7</v>
      </c>
      <c r="E38" s="4">
        <v>142000</v>
      </c>
    </row>
    <row r="39" spans="3:6">
      <c r="C39" s="2">
        <v>43300</v>
      </c>
      <c r="D39" s="4" t="s">
        <v>7</v>
      </c>
      <c r="E39" s="4">
        <v>142000</v>
      </c>
    </row>
    <row r="40" spans="3:6">
      <c r="C40" s="2">
        <v>43301</v>
      </c>
      <c r="D40" s="4" t="s">
        <v>7</v>
      </c>
      <c r="E40" s="4">
        <v>122000</v>
      </c>
    </row>
    <row r="41" spans="3:6">
      <c r="C41" s="2">
        <v>43302</v>
      </c>
      <c r="D41" s="4" t="s">
        <v>7</v>
      </c>
      <c r="E41" s="4">
        <v>142000</v>
      </c>
    </row>
    <row r="42" spans="3:6">
      <c r="C42" s="2">
        <v>43303</v>
      </c>
      <c r="D42" s="4" t="s">
        <v>7</v>
      </c>
      <c r="E42" s="4">
        <v>122000</v>
      </c>
    </row>
    <row r="43" spans="3:6">
      <c r="C43" s="2">
        <v>43304</v>
      </c>
      <c r="D43" s="4" t="s">
        <v>94</v>
      </c>
      <c r="E43" s="4"/>
    </row>
    <row r="44" spans="3:6">
      <c r="C44" s="2">
        <v>43305</v>
      </c>
      <c r="D44" s="4" t="s">
        <v>7</v>
      </c>
      <c r="E44" s="4">
        <v>142000</v>
      </c>
    </row>
    <row r="45" spans="3:6">
      <c r="C45" s="2">
        <v>43306</v>
      </c>
      <c r="D45" s="4" t="s">
        <v>7</v>
      </c>
      <c r="E45" s="4">
        <v>142000</v>
      </c>
    </row>
    <row r="46" spans="3:6">
      <c r="C46" s="2">
        <v>43307</v>
      </c>
      <c r="D46" s="4" t="s">
        <v>565</v>
      </c>
      <c r="E46" s="4">
        <v>90000</v>
      </c>
    </row>
    <row r="47" spans="3:6">
      <c r="C47" s="2">
        <v>43308</v>
      </c>
      <c r="D47" s="4" t="s">
        <v>7</v>
      </c>
      <c r="E47" s="4">
        <v>142000</v>
      </c>
    </row>
    <row r="48" spans="3:6">
      <c r="C48" s="2">
        <v>43309</v>
      </c>
      <c r="D48" s="4" t="s">
        <v>7</v>
      </c>
      <c r="E48" s="4">
        <v>142000</v>
      </c>
    </row>
    <row r="49" spans="3:8">
      <c r="C49" s="2">
        <v>43310</v>
      </c>
      <c r="D49" s="4" t="s">
        <v>94</v>
      </c>
      <c r="E49" s="4"/>
    </row>
    <row r="50" spans="3:8">
      <c r="C50" s="2">
        <v>43310</v>
      </c>
      <c r="D50" s="4" t="s">
        <v>441</v>
      </c>
      <c r="E50" s="4"/>
      <c r="F50">
        <v>120000</v>
      </c>
    </row>
    <row r="51" spans="3:8">
      <c r="C51" s="2">
        <v>43310</v>
      </c>
      <c r="D51" s="4" t="s">
        <v>57</v>
      </c>
      <c r="E51" s="4"/>
      <c r="F51">
        <v>130000</v>
      </c>
    </row>
    <row r="52" spans="3:8">
      <c r="C52" s="2">
        <v>43310</v>
      </c>
      <c r="D52" s="4" t="s">
        <v>566</v>
      </c>
      <c r="E52" s="4"/>
      <c r="F52">
        <v>50000</v>
      </c>
    </row>
    <row r="53" spans="3:8">
      <c r="C53" s="2">
        <v>43310</v>
      </c>
      <c r="D53" s="4" t="s">
        <v>567</v>
      </c>
      <c r="E53" s="4"/>
      <c r="F53">
        <v>220000</v>
      </c>
    </row>
    <row r="54" spans="3:8">
      <c r="C54" s="2">
        <v>43310</v>
      </c>
      <c r="D54" s="4" t="s">
        <v>343</v>
      </c>
      <c r="E54" s="4"/>
      <c r="F54">
        <v>10000</v>
      </c>
    </row>
    <row r="55" spans="3:8">
      <c r="C55" s="2">
        <v>43310</v>
      </c>
      <c r="D55" s="4" t="s">
        <v>568</v>
      </c>
      <c r="E55" s="4"/>
      <c r="F55">
        <v>70000</v>
      </c>
    </row>
    <row r="56" spans="3:8">
      <c r="C56" s="2">
        <v>43311</v>
      </c>
      <c r="D56" s="4" t="s">
        <v>7</v>
      </c>
      <c r="E56" s="4">
        <v>142000</v>
      </c>
    </row>
    <row r="57" spans="3:8">
      <c r="C57" s="2">
        <v>43312</v>
      </c>
      <c r="D57" s="4" t="s">
        <v>7</v>
      </c>
      <c r="E57" s="4">
        <v>142000</v>
      </c>
    </row>
    <row r="58" spans="3:8">
      <c r="C58" t="s">
        <v>14</v>
      </c>
      <c r="E58">
        <f>SUM(E9:E57)</f>
        <v>3520000</v>
      </c>
      <c r="F58">
        <f>SUM(F10:F57)</f>
        <v>1973000</v>
      </c>
      <c r="H58">
        <f>E58-F58</f>
        <v>1547000</v>
      </c>
    </row>
    <row r="60" spans="3:8">
      <c r="C60" s="4" t="s">
        <v>188</v>
      </c>
      <c r="E60">
        <f>SUM(E9:E57)</f>
        <v>3520000</v>
      </c>
      <c r="F60">
        <f>SUM(F10:F57)</f>
        <v>1973000</v>
      </c>
      <c r="H60">
        <f>E60-F60</f>
        <v>1547000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0"/>
  <sheetViews>
    <sheetView topLeftCell="A2" workbookViewId="0">
      <selection activeCell="E7" sqref="E7"/>
    </sheetView>
  </sheetViews>
  <sheetFormatPr baseColWidth="10" defaultRowHeight="15" x14ac:dyDescent="0"/>
  <cols>
    <col min="4" max="4" width="35.33203125" customWidth="1"/>
    <col min="5" max="5" width="30" customWidth="1"/>
    <col min="7" max="7" width="23.1640625" customWidth="1"/>
  </cols>
  <sheetData>
    <row r="5" spans="4:7" ht="30">
      <c r="D5" s="3" t="s">
        <v>21</v>
      </c>
      <c r="E5" s="3" t="s">
        <v>22</v>
      </c>
      <c r="F5" s="3" t="s">
        <v>23</v>
      </c>
      <c r="G5" s="3" t="s">
        <v>24</v>
      </c>
    </row>
    <row r="6" spans="4:7" ht="30">
      <c r="D6" s="3">
        <f>'Noviembre(13)'!E37+'Diciembre(13)'!E54+'Enero(14)'!E53+'Febrero(14)'!E49+'Marzo(14)'!E58+'Abril(14)'!E50+'Mayo(14)'!E56+'Junio(14)'!E51+'Julio(14)'!E53+'Agosto(14)'!E50+'Septiembre(14)'!E52+'Octubre(14)'!E49+'Noviembre(14)'!E57+'Diciembre(14)'!E56+'Enero(15)'!E55+'Febrero(15)'!E51+'Marzo(15)'!E63+'Abril(15)'!E52+'Mayo(15)'!E57+'Julio(15)'!E53+'Agosto(15)'!E50+'Septiembre(15)'!E52+'Octubre(15)'!E54+'Noviembre(15)'!E54+'Diciembre(15)'!E59+'Enero(16)'!E57+'Febrero(16)'!E49+'Marzo(16)'!E59+Total!E58+'Abril(16)'!E50+'Mayo(16)'!E53+'Junio(16)'!E59+'Julio(16)'!E55+'Agosto(16)'!E55+'Septiembre(16)'!E60+'Octubre(16)'!E53+'Noviembre(16)'!E54+'Diciembre(16)'!E64+'Enero(17)'!E61+'Febrero(17)'!E56+'Marzo(17)'!E57+'Abril(17)'!E55+'Junio(17)'!E59+'Julio(17)'!E58+'Agosto(17)'!E64+'Septiembre(17)'!E56+'Octubre(17)'!E62+'Noviembre(17)'!E56+'Diciembre(17)'!E57+'Enero(18)'!E60+'Febrero(18)'!E54+'Marzo(18)'!E63+'Abril(18)'!E60+'Mayo(18)'!E61</f>
        <v>159838000</v>
      </c>
      <c r="E6" s="3">
        <f>'Noviembre(13)'!F37+'Diciembre(13)'!F54+'Enero(14)'!F53+'Febrero(14)'!F49+'Marzo(14)'!F58+'Abril(14)'!F50+'Mayo(14)'!F56+'Junio(14)'!F51+'Julio(14)'!F53+'Agosto(14)'!F50+'Septiembre(14)'!F52+'Octubre(14)'!F49+'Noviembre(14)'!F57+'Diciembre(14)'!F56+'Enero(15)'!F55+'Febrero(15)'!F51+'Marzo(15)'!F63+'Abril(15)'!F52+'Mayo(15)'!F57+'Julio(15)'!F53+'Agosto(15)'!F50+'Septiembre(15)'!F52+'Octubre(15)'!F54+'Noviembre(15)'!F54+'Diciembre(15)'!F59+'Enero(16)'!F57+'Febrero(16)'!F49+'Marzo(16)'!F59+'Abril(16)'!F50+'Mayo(16)'!F53+'Junio(16)'!F59+'Julio(16)'!F55+'Agosto(16)'!F55+'Septiembre(16)'!F60+'Octubre(16)'!F53+'Noviembre(16)'!F54+'Diciembre(16)'!F64+'Enero(17)'!F61+'Febrero(17)'!F56+'Marzo(17)'!F57+'Abril(17)'!F55+'Junio(17)'!F59+'Julio(17)'!F58+'Agosto(17)'!F64+'Septiembre(17)'!F56+'Octubre(17)'!F62+'Noviembre(17)'!F56+'Diciembre(17)'!F57+'Enero(18)'!F60+'Febrero(18)'!F54+'Marzo(18)'!F63+'Abril(18)'!F60+'Mayo(18)'!F61</f>
        <v>159838000</v>
      </c>
      <c r="F6" s="3"/>
      <c r="G6" s="3">
        <f>D6-E6</f>
        <v>0</v>
      </c>
    </row>
    <row r="7" spans="4:7" ht="30">
      <c r="D7" s="3"/>
      <c r="E7" s="3"/>
      <c r="F7" s="3"/>
      <c r="G7" s="3"/>
    </row>
    <row r="10" spans="4:7" ht="30">
      <c r="D10" s="3"/>
      <c r="E10" s="3"/>
      <c r="F10" s="3" t="s">
        <v>23</v>
      </c>
      <c r="G1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14" sqref="E14"/>
    </sheetView>
  </sheetViews>
  <sheetFormatPr baseColWidth="10" defaultRowHeight="15" x14ac:dyDescent="0"/>
  <cols>
    <col min="1" max="1" width="19" customWidth="1"/>
    <col min="2" max="2" width="27.1640625" customWidth="1"/>
    <col min="3" max="3" width="22.33203125" style="6" customWidth="1"/>
  </cols>
  <sheetData>
    <row r="1" spans="1:4">
      <c r="C1" s="6" t="s">
        <v>558</v>
      </c>
    </row>
    <row r="2" spans="1:4">
      <c r="A2" t="s">
        <v>545</v>
      </c>
      <c r="B2">
        <v>680000</v>
      </c>
      <c r="C2" s="6" t="s">
        <v>559</v>
      </c>
    </row>
    <row r="3" spans="1:4">
      <c r="A3" t="s">
        <v>546</v>
      </c>
      <c r="B3">
        <v>90000</v>
      </c>
      <c r="C3" s="6" t="s">
        <v>559</v>
      </c>
      <c r="D3" t="s">
        <v>559</v>
      </c>
    </row>
    <row r="4" spans="1:4">
      <c r="A4" t="s">
        <v>547</v>
      </c>
      <c r="B4">
        <v>45000</v>
      </c>
      <c r="C4" s="6" t="s">
        <v>559</v>
      </c>
      <c r="D4" t="s">
        <v>559</v>
      </c>
    </row>
    <row r="5" spans="1:4">
      <c r="A5" t="s">
        <v>548</v>
      </c>
      <c r="B5">
        <v>117000</v>
      </c>
      <c r="C5" s="6" t="s">
        <v>559</v>
      </c>
      <c r="D5" t="s">
        <v>559</v>
      </c>
    </row>
    <row r="6" spans="1:4">
      <c r="A6" t="s">
        <v>549</v>
      </c>
      <c r="B6">
        <v>22000</v>
      </c>
      <c r="C6" s="6" t="s">
        <v>559</v>
      </c>
      <c r="D6" t="s">
        <v>559</v>
      </c>
    </row>
    <row r="7" spans="1:4">
      <c r="A7" t="s">
        <v>550</v>
      </c>
      <c r="B7">
        <v>495000</v>
      </c>
      <c r="C7" s="6" t="s">
        <v>559</v>
      </c>
    </row>
    <row r="8" spans="1:4">
      <c r="A8" t="s">
        <v>551</v>
      </c>
      <c r="B8">
        <v>100000</v>
      </c>
      <c r="C8" s="6" t="s">
        <v>559</v>
      </c>
      <c r="D8" t="s">
        <v>559</v>
      </c>
    </row>
    <row r="9" spans="1:4">
      <c r="A9" t="s">
        <v>552</v>
      </c>
      <c r="B9">
        <v>250000</v>
      </c>
      <c r="C9" s="6" t="s">
        <v>559</v>
      </c>
      <c r="D9" t="s">
        <v>559</v>
      </c>
    </row>
    <row r="10" spans="1:4">
      <c r="A10" t="s">
        <v>553</v>
      </c>
      <c r="B10">
        <v>135000</v>
      </c>
      <c r="C10" s="6" t="s">
        <v>559</v>
      </c>
      <c r="D10" t="s">
        <v>559</v>
      </c>
    </row>
    <row r="11" spans="1:4">
      <c r="A11" t="s">
        <v>554</v>
      </c>
      <c r="B11">
        <v>300000</v>
      </c>
      <c r="C11" s="6" t="s">
        <v>559</v>
      </c>
      <c r="D11" t="s">
        <v>559</v>
      </c>
    </row>
    <row r="12" spans="1:4">
      <c r="A12" t="s">
        <v>555</v>
      </c>
      <c r="B12">
        <v>1572000</v>
      </c>
      <c r="D12" t="s">
        <v>559</v>
      </c>
    </row>
    <row r="13" spans="1:4">
      <c r="A13" t="s">
        <v>556</v>
      </c>
      <c r="B13">
        <v>14000</v>
      </c>
      <c r="C13" s="6" t="s">
        <v>559</v>
      </c>
      <c r="D13" t="s">
        <v>559</v>
      </c>
    </row>
    <row r="14" spans="1:4">
      <c r="A14" t="s">
        <v>557</v>
      </c>
      <c r="B14">
        <v>500000</v>
      </c>
      <c r="C14" s="6" t="s">
        <v>559</v>
      </c>
    </row>
    <row r="15" spans="1:4">
      <c r="A15" t="s">
        <v>343</v>
      </c>
      <c r="B15">
        <v>105000</v>
      </c>
      <c r="C15" s="6" t="s">
        <v>559</v>
      </c>
      <c r="D15" t="s">
        <v>559</v>
      </c>
    </row>
    <row r="16" spans="1:4">
      <c r="A16" t="s">
        <v>569</v>
      </c>
      <c r="B16">
        <v>110000</v>
      </c>
      <c r="C16" s="6" t="s">
        <v>559</v>
      </c>
    </row>
    <row r="20" spans="2:2">
      <c r="B20">
        <f>SUM(B2:B19)</f>
        <v>4535000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opLeftCell="A17" workbookViewId="0">
      <selection activeCell="F50" sqref="F50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>
        <v>41743</v>
      </c>
    </row>
    <row r="2" spans="2:11" ht="36">
      <c r="B2" s="1" t="s">
        <v>0</v>
      </c>
      <c r="I2" t="s">
        <v>15</v>
      </c>
      <c r="J2">
        <v>55000</v>
      </c>
      <c r="K2">
        <v>56000</v>
      </c>
    </row>
    <row r="3" spans="2:11">
      <c r="I3" t="s">
        <v>16</v>
      </c>
      <c r="J3">
        <v>47000</v>
      </c>
      <c r="K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41730</v>
      </c>
      <c r="D9" t="s">
        <v>7</v>
      </c>
      <c r="E9">
        <v>110000</v>
      </c>
      <c r="G9" t="s">
        <v>38</v>
      </c>
    </row>
    <row r="10" spans="2:11">
      <c r="C10" s="2">
        <v>41730</v>
      </c>
      <c r="D10" t="s">
        <v>34</v>
      </c>
      <c r="F10">
        <v>5000</v>
      </c>
    </row>
    <row r="11" spans="2:11">
      <c r="C11" s="2">
        <v>41731</v>
      </c>
      <c r="D11" t="s">
        <v>7</v>
      </c>
      <c r="E11">
        <v>110000</v>
      </c>
      <c r="G11" s="4" t="s">
        <v>38</v>
      </c>
    </row>
    <row r="12" spans="2:11">
      <c r="C12" s="2">
        <v>41731</v>
      </c>
      <c r="D12" t="s">
        <v>68</v>
      </c>
      <c r="F12">
        <v>1484000</v>
      </c>
    </row>
    <row r="13" spans="2:11">
      <c r="C13" s="2">
        <v>41732</v>
      </c>
      <c r="D13" t="s">
        <v>7</v>
      </c>
      <c r="E13">
        <v>110000</v>
      </c>
      <c r="G13" s="4" t="s">
        <v>38</v>
      </c>
    </row>
    <row r="14" spans="2:11">
      <c r="C14" s="2">
        <v>41733</v>
      </c>
      <c r="D14" t="s">
        <v>7</v>
      </c>
      <c r="E14">
        <v>110000</v>
      </c>
      <c r="G14" s="4" t="s">
        <v>38</v>
      </c>
    </row>
    <row r="15" spans="2:11">
      <c r="C15" s="2">
        <v>41734</v>
      </c>
      <c r="D15" t="s">
        <v>27</v>
      </c>
      <c r="F15">
        <v>16000</v>
      </c>
    </row>
    <row r="16" spans="2:11">
      <c r="C16" s="2">
        <v>41735</v>
      </c>
      <c r="D16" t="s">
        <v>7</v>
      </c>
      <c r="E16">
        <v>94000</v>
      </c>
    </row>
    <row r="17" spans="3:7">
      <c r="C17" s="2">
        <v>41735</v>
      </c>
      <c r="D17" t="s">
        <v>69</v>
      </c>
      <c r="F17">
        <v>77000</v>
      </c>
    </row>
    <row r="18" spans="3:7">
      <c r="C18" s="2">
        <v>41736</v>
      </c>
      <c r="D18" t="s">
        <v>7</v>
      </c>
      <c r="E18">
        <v>110000</v>
      </c>
      <c r="G18" t="s">
        <v>38</v>
      </c>
    </row>
    <row r="19" spans="3:7">
      <c r="C19" s="2">
        <v>41737</v>
      </c>
      <c r="D19" t="s">
        <v>7</v>
      </c>
      <c r="E19">
        <v>110000</v>
      </c>
      <c r="G19" t="s">
        <v>38</v>
      </c>
    </row>
    <row r="20" spans="3:7">
      <c r="C20" s="2">
        <v>41738</v>
      </c>
      <c r="D20" t="s">
        <v>7</v>
      </c>
      <c r="E20">
        <v>110000</v>
      </c>
      <c r="G20" t="s">
        <v>38</v>
      </c>
    </row>
    <row r="21" spans="3:7">
      <c r="C21" s="2">
        <v>41739</v>
      </c>
      <c r="D21" t="s">
        <v>7</v>
      </c>
      <c r="E21">
        <v>110000</v>
      </c>
      <c r="G21" t="s">
        <v>38</v>
      </c>
    </row>
    <row r="22" spans="3:7">
      <c r="C22" s="2">
        <v>41740</v>
      </c>
      <c r="D22" t="s">
        <v>27</v>
      </c>
      <c r="F22">
        <v>15000</v>
      </c>
    </row>
    <row r="23" spans="3:7">
      <c r="C23" s="2">
        <v>41741</v>
      </c>
      <c r="D23" t="s">
        <v>7</v>
      </c>
      <c r="E23">
        <v>110000</v>
      </c>
      <c r="G23" s="4" t="s">
        <v>38</v>
      </c>
    </row>
    <row r="24" spans="3:7">
      <c r="C24" s="2">
        <v>41741</v>
      </c>
      <c r="D24" t="s">
        <v>70</v>
      </c>
      <c r="F24">
        <v>150000</v>
      </c>
    </row>
    <row r="25" spans="3:7">
      <c r="C25" s="2">
        <v>41742</v>
      </c>
      <c r="D25" t="s">
        <v>7</v>
      </c>
      <c r="E25">
        <v>94000</v>
      </c>
      <c r="G25" s="4" t="s">
        <v>38</v>
      </c>
    </row>
    <row r="26" spans="3:7">
      <c r="C26" s="2">
        <v>41743</v>
      </c>
      <c r="D26" t="s">
        <v>7</v>
      </c>
      <c r="E26">
        <v>112000</v>
      </c>
      <c r="G26" s="4" t="s">
        <v>38</v>
      </c>
    </row>
    <row r="27" spans="3:7">
      <c r="C27" s="2">
        <v>41743</v>
      </c>
      <c r="D27" t="s">
        <v>71</v>
      </c>
      <c r="F27">
        <v>176000</v>
      </c>
    </row>
    <row r="28" spans="3:7">
      <c r="C28" s="2">
        <v>41744</v>
      </c>
      <c r="D28" t="s">
        <v>7</v>
      </c>
      <c r="E28">
        <v>112000</v>
      </c>
      <c r="G28" s="4" t="s">
        <v>38</v>
      </c>
    </row>
    <row r="29" spans="3:7">
      <c r="C29" s="2">
        <v>41745</v>
      </c>
      <c r="D29" t="s">
        <v>7</v>
      </c>
      <c r="E29">
        <v>112000</v>
      </c>
      <c r="G29" s="4" t="s">
        <v>38</v>
      </c>
    </row>
    <row r="30" spans="3:7">
      <c r="C30" s="2">
        <v>41746</v>
      </c>
      <c r="D30" t="s">
        <v>72</v>
      </c>
      <c r="E30">
        <v>50000</v>
      </c>
      <c r="G30" s="4" t="s">
        <v>38</v>
      </c>
    </row>
    <row r="31" spans="3:7">
      <c r="C31" s="2">
        <v>41747</v>
      </c>
      <c r="D31" t="s">
        <v>73</v>
      </c>
      <c r="E31">
        <v>50000</v>
      </c>
      <c r="G31" s="4" t="s">
        <v>38</v>
      </c>
    </row>
    <row r="32" spans="3:7">
      <c r="C32" s="2">
        <v>41748</v>
      </c>
      <c r="D32" t="s">
        <v>7</v>
      </c>
      <c r="E32">
        <v>112000</v>
      </c>
      <c r="G32" s="4" t="s">
        <v>38</v>
      </c>
    </row>
    <row r="33" spans="3:6">
      <c r="C33" s="2">
        <v>41748</v>
      </c>
      <c r="D33" t="s">
        <v>74</v>
      </c>
      <c r="F33">
        <v>10000</v>
      </c>
    </row>
    <row r="34" spans="3:6">
      <c r="C34" s="2">
        <v>41748</v>
      </c>
      <c r="D34" t="s">
        <v>40</v>
      </c>
      <c r="F34">
        <v>170000</v>
      </c>
    </row>
    <row r="35" spans="3:6">
      <c r="C35" s="2">
        <v>41749</v>
      </c>
      <c r="D35" t="s">
        <v>7</v>
      </c>
      <c r="E35">
        <v>96000</v>
      </c>
    </row>
    <row r="36" spans="3:6">
      <c r="C36" s="2">
        <v>41750</v>
      </c>
      <c r="D36" t="s">
        <v>7</v>
      </c>
      <c r="E36">
        <v>112000</v>
      </c>
    </row>
    <row r="37" spans="3:6">
      <c r="C37" s="2">
        <v>41751</v>
      </c>
      <c r="D37" t="s">
        <v>7</v>
      </c>
      <c r="E37">
        <v>112000</v>
      </c>
    </row>
    <row r="38" spans="3:6">
      <c r="C38" s="2">
        <v>41752</v>
      </c>
      <c r="D38" t="s">
        <v>27</v>
      </c>
      <c r="F38">
        <v>16000</v>
      </c>
    </row>
    <row r="39" spans="3:6">
      <c r="C39" s="2">
        <v>41753</v>
      </c>
      <c r="D39" t="s">
        <v>7</v>
      </c>
      <c r="E39">
        <v>112000</v>
      </c>
    </row>
    <row r="40" spans="3:6">
      <c r="C40" s="2">
        <v>41754</v>
      </c>
      <c r="D40" t="s">
        <v>75</v>
      </c>
      <c r="E40">
        <v>46000</v>
      </c>
    </row>
    <row r="41" spans="3:6">
      <c r="C41" s="2">
        <v>41754</v>
      </c>
      <c r="D41" t="s">
        <v>46</v>
      </c>
      <c r="E41">
        <v>56000</v>
      </c>
    </row>
    <row r="42" spans="3:6">
      <c r="C42" s="2">
        <v>41755</v>
      </c>
      <c r="D42" t="s">
        <v>7</v>
      </c>
      <c r="E42">
        <v>112000</v>
      </c>
    </row>
    <row r="43" spans="3:6">
      <c r="C43" s="2">
        <v>41756</v>
      </c>
      <c r="D43" t="s">
        <v>7</v>
      </c>
      <c r="E43">
        <v>96000</v>
      </c>
    </row>
    <row r="44" spans="3:6">
      <c r="C44" s="2">
        <v>41757</v>
      </c>
      <c r="D44" t="s">
        <v>7</v>
      </c>
      <c r="E44">
        <v>112000</v>
      </c>
    </row>
    <row r="45" spans="3:6">
      <c r="C45" s="2">
        <v>41758</v>
      </c>
      <c r="D45" t="s">
        <v>27</v>
      </c>
      <c r="F45">
        <v>16000</v>
      </c>
    </row>
    <row r="46" spans="3:6">
      <c r="C46" s="2">
        <v>41758</v>
      </c>
      <c r="D46" t="s">
        <v>18</v>
      </c>
      <c r="F46">
        <v>40000</v>
      </c>
    </row>
    <row r="47" spans="3:6">
      <c r="C47" s="2">
        <v>41758</v>
      </c>
      <c r="D47" t="s">
        <v>77</v>
      </c>
      <c r="F47">
        <v>100000</v>
      </c>
    </row>
    <row r="48" spans="3:6">
      <c r="C48" s="2">
        <v>41758</v>
      </c>
      <c r="D48" t="s">
        <v>76</v>
      </c>
      <c r="F48">
        <v>5000</v>
      </c>
    </row>
    <row r="49" spans="3:8">
      <c r="C49" s="2">
        <v>41759</v>
      </c>
      <c r="D49" t="s">
        <v>7</v>
      </c>
      <c r="E49">
        <v>112000</v>
      </c>
    </row>
    <row r="50" spans="3:8">
      <c r="C50" t="s">
        <v>14</v>
      </c>
      <c r="E50">
        <f>SUM(E9:E49)</f>
        <v>2692000</v>
      </c>
      <c r="F50">
        <f>SUM(F9:F49)</f>
        <v>2280000</v>
      </c>
      <c r="H50">
        <f>E50-F50</f>
        <v>412000</v>
      </c>
    </row>
    <row r="52" spans="3:8">
      <c r="C52" t="s">
        <v>67</v>
      </c>
      <c r="E52">
        <f>SUM(E13:E49)</f>
        <v>2472000</v>
      </c>
      <c r="F52">
        <f>SUM(F13:F49)</f>
        <v>791000</v>
      </c>
      <c r="H52">
        <f>E52-F52</f>
        <v>1681000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26" workbookViewId="0">
      <selection activeCell="E58" sqref="E58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41760</v>
      </c>
      <c r="D9" t="s">
        <v>7</v>
      </c>
      <c r="E9">
        <v>96000</v>
      </c>
      <c r="G9" t="s">
        <v>38</v>
      </c>
    </row>
    <row r="10" spans="2:11">
      <c r="C10" s="2">
        <v>41761</v>
      </c>
      <c r="D10" t="s">
        <v>7</v>
      </c>
      <c r="E10">
        <v>112000</v>
      </c>
      <c r="G10" t="s">
        <v>38</v>
      </c>
    </row>
    <row r="11" spans="2:11">
      <c r="C11" s="2">
        <v>41761</v>
      </c>
      <c r="D11" t="s">
        <v>80</v>
      </c>
      <c r="F11">
        <v>1889000</v>
      </c>
    </row>
    <row r="12" spans="2:11">
      <c r="C12" s="2">
        <v>41762</v>
      </c>
      <c r="D12" t="s">
        <v>78</v>
      </c>
      <c r="F12">
        <v>10000</v>
      </c>
    </row>
    <row r="13" spans="2:11">
      <c r="C13" s="2">
        <v>41762</v>
      </c>
      <c r="D13" t="s">
        <v>7</v>
      </c>
      <c r="E13">
        <v>112000</v>
      </c>
      <c r="G13" t="s">
        <v>38</v>
      </c>
    </row>
    <row r="14" spans="2:11">
      <c r="C14" s="2">
        <v>41763</v>
      </c>
      <c r="D14" t="s">
        <v>7</v>
      </c>
      <c r="E14">
        <v>96000</v>
      </c>
      <c r="G14" s="4" t="s">
        <v>38</v>
      </c>
    </row>
    <row r="15" spans="2:11">
      <c r="C15" s="2">
        <v>41764</v>
      </c>
      <c r="D15" t="s">
        <v>27</v>
      </c>
      <c r="F15">
        <v>16000</v>
      </c>
    </row>
    <row r="16" spans="2:11">
      <c r="C16" s="2">
        <v>41765</v>
      </c>
      <c r="D16" t="s">
        <v>7</v>
      </c>
      <c r="E16">
        <v>112000</v>
      </c>
      <c r="G16" t="s">
        <v>38</v>
      </c>
    </row>
    <row r="17" spans="3:7">
      <c r="C17" s="2">
        <v>41766</v>
      </c>
      <c r="D17" t="s">
        <v>7</v>
      </c>
      <c r="E17">
        <v>112000</v>
      </c>
      <c r="G17" t="s">
        <v>38</v>
      </c>
    </row>
    <row r="18" spans="3:7">
      <c r="C18" s="2">
        <v>41767</v>
      </c>
      <c r="D18" t="s">
        <v>7</v>
      </c>
      <c r="E18">
        <v>112000</v>
      </c>
      <c r="G18" t="s">
        <v>38</v>
      </c>
    </row>
    <row r="19" spans="3:7">
      <c r="C19" s="2">
        <v>41768</v>
      </c>
      <c r="D19" t="s">
        <v>7</v>
      </c>
      <c r="E19">
        <v>112000</v>
      </c>
      <c r="G19" t="s">
        <v>38</v>
      </c>
    </row>
    <row r="20" spans="3:7">
      <c r="C20" s="2">
        <v>41769</v>
      </c>
      <c r="D20" t="s">
        <v>7</v>
      </c>
      <c r="E20">
        <v>112000</v>
      </c>
      <c r="G20" t="s">
        <v>38</v>
      </c>
    </row>
    <row r="21" spans="3:7">
      <c r="C21" s="2">
        <v>41769</v>
      </c>
      <c r="D21" t="s">
        <v>81</v>
      </c>
      <c r="F21">
        <v>210000</v>
      </c>
    </row>
    <row r="22" spans="3:7">
      <c r="C22" s="2">
        <v>41769</v>
      </c>
      <c r="D22" t="s">
        <v>18</v>
      </c>
      <c r="F22">
        <v>39000</v>
      </c>
    </row>
    <row r="23" spans="3:7">
      <c r="C23" s="2">
        <v>41770</v>
      </c>
      <c r="D23" t="s">
        <v>27</v>
      </c>
      <c r="F23">
        <v>16000</v>
      </c>
    </row>
    <row r="24" spans="3:7">
      <c r="C24" s="2">
        <v>41770</v>
      </c>
      <c r="D24" t="s">
        <v>28</v>
      </c>
      <c r="F24">
        <v>5000</v>
      </c>
    </row>
    <row r="25" spans="3:7">
      <c r="C25" s="2">
        <v>41771</v>
      </c>
      <c r="D25" t="s">
        <v>7</v>
      </c>
      <c r="E25">
        <v>112000</v>
      </c>
    </row>
    <row r="26" spans="3:7">
      <c r="C26" s="2">
        <v>41772</v>
      </c>
      <c r="D26" t="s">
        <v>7</v>
      </c>
      <c r="E26">
        <v>112000</v>
      </c>
    </row>
    <row r="27" spans="3:7">
      <c r="C27" s="2">
        <v>41773</v>
      </c>
      <c r="D27" t="s">
        <v>7</v>
      </c>
      <c r="E27">
        <v>112000</v>
      </c>
    </row>
    <row r="28" spans="3:7">
      <c r="C28" s="2">
        <v>41773</v>
      </c>
      <c r="D28" t="s">
        <v>82</v>
      </c>
      <c r="F28">
        <v>176000</v>
      </c>
    </row>
    <row r="29" spans="3:7">
      <c r="C29" s="2">
        <v>41774</v>
      </c>
      <c r="D29" t="s">
        <v>7</v>
      </c>
      <c r="E29">
        <v>112000</v>
      </c>
    </row>
    <row r="30" spans="3:7">
      <c r="C30" s="2">
        <v>41775</v>
      </c>
      <c r="D30" t="s">
        <v>27</v>
      </c>
      <c r="F30">
        <v>16000</v>
      </c>
    </row>
    <row r="31" spans="3:7">
      <c r="C31" s="2">
        <v>41775</v>
      </c>
      <c r="D31" t="s">
        <v>44</v>
      </c>
      <c r="F31">
        <v>45000</v>
      </c>
    </row>
    <row r="32" spans="3:7">
      <c r="C32" s="2">
        <v>41775</v>
      </c>
      <c r="D32" t="s">
        <v>28</v>
      </c>
      <c r="F32">
        <v>5000</v>
      </c>
    </row>
    <row r="33" spans="3:6">
      <c r="C33" s="2">
        <v>41775</v>
      </c>
      <c r="D33" t="s">
        <v>40</v>
      </c>
      <c r="F33">
        <v>160000</v>
      </c>
    </row>
    <row r="34" spans="3:6">
      <c r="C34" s="2">
        <v>41775</v>
      </c>
      <c r="D34" t="s">
        <v>83</v>
      </c>
      <c r="F34">
        <v>140000</v>
      </c>
    </row>
    <row r="35" spans="3:6">
      <c r="C35" s="2">
        <v>41776</v>
      </c>
      <c r="D35" t="s">
        <v>7</v>
      </c>
      <c r="E35">
        <v>112000</v>
      </c>
    </row>
    <row r="36" spans="3:6">
      <c r="C36" s="2">
        <v>41777</v>
      </c>
      <c r="D36" t="s">
        <v>7</v>
      </c>
      <c r="E36">
        <v>96000</v>
      </c>
    </row>
    <row r="37" spans="3:6">
      <c r="C37" s="2">
        <v>41778</v>
      </c>
      <c r="D37" t="s">
        <v>7</v>
      </c>
      <c r="E37">
        <v>112000</v>
      </c>
    </row>
    <row r="38" spans="3:6">
      <c r="C38" s="2">
        <v>41779</v>
      </c>
      <c r="D38" t="s">
        <v>45</v>
      </c>
      <c r="E38">
        <v>56000</v>
      </c>
    </row>
    <row r="39" spans="3:6">
      <c r="C39" s="2">
        <v>41779</v>
      </c>
      <c r="D39" t="s">
        <v>84</v>
      </c>
      <c r="E39">
        <v>40000</v>
      </c>
    </row>
    <row r="40" spans="3:6">
      <c r="C40" s="2">
        <v>41779</v>
      </c>
      <c r="D40" t="s">
        <v>86</v>
      </c>
      <c r="F40">
        <v>290000</v>
      </c>
    </row>
    <row r="41" spans="3:6">
      <c r="C41" s="2">
        <v>41780</v>
      </c>
      <c r="D41" t="s">
        <v>85</v>
      </c>
      <c r="E41">
        <v>10000</v>
      </c>
    </row>
    <row r="42" spans="3:6">
      <c r="C42" s="2">
        <v>41780</v>
      </c>
      <c r="D42" t="s">
        <v>46</v>
      </c>
      <c r="E42">
        <v>56000</v>
      </c>
    </row>
    <row r="43" spans="3:6">
      <c r="C43" s="2">
        <v>41781</v>
      </c>
      <c r="D43" t="s">
        <v>27</v>
      </c>
      <c r="F43">
        <v>16000</v>
      </c>
    </row>
    <row r="44" spans="3:6">
      <c r="C44" s="2">
        <v>41782</v>
      </c>
      <c r="D44" t="s">
        <v>7</v>
      </c>
      <c r="E44">
        <v>112000</v>
      </c>
    </row>
    <row r="45" spans="3:6">
      <c r="C45" s="2">
        <v>41783</v>
      </c>
      <c r="D45" t="s">
        <v>7</v>
      </c>
      <c r="E45">
        <v>112000</v>
      </c>
    </row>
    <row r="46" spans="3:6">
      <c r="C46" s="2">
        <v>41784</v>
      </c>
      <c r="D46" t="s">
        <v>7</v>
      </c>
      <c r="E46">
        <v>96000</v>
      </c>
    </row>
    <row r="47" spans="3:6">
      <c r="C47" s="2">
        <v>41785</v>
      </c>
      <c r="D47" t="s">
        <v>7</v>
      </c>
      <c r="E47">
        <v>112000</v>
      </c>
    </row>
    <row r="48" spans="3:6">
      <c r="C48" s="2">
        <v>41786</v>
      </c>
      <c r="D48" t="s">
        <v>7</v>
      </c>
      <c r="E48">
        <v>112000</v>
      </c>
    </row>
    <row r="49" spans="3:8">
      <c r="C49" s="2">
        <v>41787</v>
      </c>
      <c r="D49" t="s">
        <v>27</v>
      </c>
      <c r="F49">
        <v>16000</v>
      </c>
    </row>
    <row r="50" spans="3:8">
      <c r="C50" s="2">
        <v>41788</v>
      </c>
      <c r="D50" t="s">
        <v>87</v>
      </c>
      <c r="E50">
        <v>20000</v>
      </c>
    </row>
    <row r="51" spans="3:8">
      <c r="C51" s="2">
        <v>41788</v>
      </c>
      <c r="D51" t="s">
        <v>88</v>
      </c>
      <c r="F51">
        <v>130000</v>
      </c>
    </row>
    <row r="52" spans="3:8">
      <c r="C52" s="2">
        <v>41788</v>
      </c>
      <c r="D52" t="s">
        <v>46</v>
      </c>
      <c r="E52">
        <v>56000</v>
      </c>
    </row>
    <row r="53" spans="3:8">
      <c r="C53" s="2">
        <v>41789</v>
      </c>
      <c r="D53" t="s">
        <v>7</v>
      </c>
      <c r="E53">
        <v>112000</v>
      </c>
    </row>
    <row r="54" spans="3:8">
      <c r="C54" s="2">
        <v>41790</v>
      </c>
      <c r="D54" t="s">
        <v>7</v>
      </c>
      <c r="E54">
        <v>112000</v>
      </c>
    </row>
    <row r="55" spans="3:8">
      <c r="C55" s="2">
        <v>41790</v>
      </c>
      <c r="D55" t="s">
        <v>77</v>
      </c>
      <c r="F55">
        <v>100000</v>
      </c>
    </row>
    <row r="56" spans="3:8">
      <c r="C56" t="s">
        <v>14</v>
      </c>
      <c r="E56">
        <f>SUM(E9:E54)</f>
        <v>2750000</v>
      </c>
      <c r="F56">
        <f>SUM(F9:F55)</f>
        <v>3279000</v>
      </c>
      <c r="H56">
        <f>E56-F56</f>
        <v>-529000</v>
      </c>
    </row>
    <row r="58" spans="3:8">
      <c r="C58" t="s">
        <v>79</v>
      </c>
      <c r="E58">
        <f>SUM(E13:E55)</f>
        <v>2542000</v>
      </c>
      <c r="F58">
        <f>SUM(F12:F55)</f>
        <v>1390000</v>
      </c>
      <c r="H58">
        <f>E58-F58</f>
        <v>1152000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opLeftCell="A20" workbookViewId="0">
      <selection activeCell="F53" sqref="F53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41791</v>
      </c>
      <c r="D9" t="s">
        <v>7</v>
      </c>
      <c r="E9">
        <v>96000</v>
      </c>
      <c r="G9" t="s">
        <v>38</v>
      </c>
    </row>
    <row r="10" spans="2:11">
      <c r="C10" s="2">
        <v>41792</v>
      </c>
      <c r="D10" t="s">
        <v>7</v>
      </c>
      <c r="E10">
        <v>96000</v>
      </c>
      <c r="G10" t="s">
        <v>38</v>
      </c>
    </row>
    <row r="11" spans="2:11">
      <c r="C11" s="2">
        <v>41793</v>
      </c>
      <c r="D11" t="s">
        <v>27</v>
      </c>
      <c r="F11">
        <v>16000</v>
      </c>
    </row>
    <row r="12" spans="2:11">
      <c r="C12" s="2">
        <v>41793</v>
      </c>
      <c r="D12" t="s">
        <v>34</v>
      </c>
      <c r="F12">
        <v>5000</v>
      </c>
    </row>
    <row r="13" spans="2:11">
      <c r="C13" s="2">
        <v>41794</v>
      </c>
      <c r="D13" t="s">
        <v>7</v>
      </c>
      <c r="E13">
        <v>112000</v>
      </c>
      <c r="G13" t="s">
        <v>38</v>
      </c>
    </row>
    <row r="14" spans="2:11">
      <c r="C14" s="2">
        <v>41794</v>
      </c>
      <c r="D14" t="s">
        <v>90</v>
      </c>
      <c r="F14">
        <v>1435000</v>
      </c>
    </row>
    <row r="15" spans="2:11">
      <c r="C15" s="2">
        <v>41795</v>
      </c>
      <c r="D15" t="s">
        <v>7</v>
      </c>
      <c r="E15">
        <v>112000</v>
      </c>
      <c r="G15" t="s">
        <v>38</v>
      </c>
    </row>
    <row r="16" spans="2:11">
      <c r="C16" s="2">
        <v>41796</v>
      </c>
      <c r="D16" t="s">
        <v>7</v>
      </c>
      <c r="E16">
        <v>112000</v>
      </c>
      <c r="G16" t="s">
        <v>38</v>
      </c>
    </row>
    <row r="17" spans="3:7">
      <c r="C17" s="2">
        <v>41797</v>
      </c>
      <c r="D17" t="s">
        <v>7</v>
      </c>
      <c r="E17">
        <v>112000</v>
      </c>
      <c r="G17" t="s">
        <v>38</v>
      </c>
    </row>
    <row r="18" spans="3:7">
      <c r="C18" s="2">
        <v>41797</v>
      </c>
      <c r="D18" t="s">
        <v>18</v>
      </c>
      <c r="F18">
        <v>39000</v>
      </c>
    </row>
    <row r="19" spans="3:7">
      <c r="C19" s="2">
        <v>41797</v>
      </c>
      <c r="D19" t="s">
        <v>69</v>
      </c>
      <c r="F19">
        <v>77000</v>
      </c>
    </row>
    <row r="20" spans="3:7">
      <c r="C20" s="5">
        <v>41797</v>
      </c>
      <c r="D20" t="s">
        <v>91</v>
      </c>
      <c r="F20">
        <v>36000</v>
      </c>
    </row>
    <row r="21" spans="3:7">
      <c r="C21" s="2">
        <v>41798</v>
      </c>
      <c r="D21" t="s">
        <v>7</v>
      </c>
      <c r="E21">
        <v>96000</v>
      </c>
      <c r="G21" s="4" t="s">
        <v>38</v>
      </c>
    </row>
    <row r="22" spans="3:7">
      <c r="C22" s="2">
        <v>41799</v>
      </c>
      <c r="D22" t="s">
        <v>92</v>
      </c>
      <c r="F22">
        <v>176000</v>
      </c>
    </row>
    <row r="23" spans="3:7">
      <c r="C23" s="2">
        <v>41799</v>
      </c>
      <c r="D23" t="s">
        <v>27</v>
      </c>
      <c r="F23">
        <v>16000</v>
      </c>
    </row>
    <row r="24" spans="3:7">
      <c r="C24" s="2">
        <v>41800</v>
      </c>
      <c r="D24" t="s">
        <v>7</v>
      </c>
      <c r="E24">
        <v>112000</v>
      </c>
      <c r="G24" s="4" t="s">
        <v>38</v>
      </c>
    </row>
    <row r="25" spans="3:7">
      <c r="C25" s="2">
        <v>41801</v>
      </c>
      <c r="D25" t="s">
        <v>7</v>
      </c>
      <c r="E25">
        <v>112000</v>
      </c>
      <c r="G25" s="4" t="s">
        <v>38</v>
      </c>
    </row>
    <row r="26" spans="3:7">
      <c r="C26" s="2">
        <v>41802</v>
      </c>
      <c r="D26" t="s">
        <v>7</v>
      </c>
      <c r="E26">
        <v>112000</v>
      </c>
      <c r="G26" s="4" t="s">
        <v>38</v>
      </c>
    </row>
    <row r="27" spans="3:7">
      <c r="C27" s="2">
        <v>41803</v>
      </c>
      <c r="D27" s="4" t="s">
        <v>7</v>
      </c>
      <c r="E27">
        <v>112000</v>
      </c>
      <c r="G27" s="4" t="s">
        <v>38</v>
      </c>
    </row>
    <row r="28" spans="3:7">
      <c r="C28" s="2">
        <v>41804</v>
      </c>
      <c r="D28" t="s">
        <v>27</v>
      </c>
      <c r="F28">
        <v>0</v>
      </c>
    </row>
    <row r="29" spans="3:7">
      <c r="C29" s="2">
        <v>41805</v>
      </c>
      <c r="D29" t="s">
        <v>7</v>
      </c>
      <c r="E29">
        <v>96000</v>
      </c>
      <c r="G29" s="4" t="s">
        <v>38</v>
      </c>
    </row>
    <row r="30" spans="3:7">
      <c r="C30" s="2">
        <v>41806</v>
      </c>
      <c r="D30" s="4" t="s">
        <v>7</v>
      </c>
      <c r="E30">
        <v>112000</v>
      </c>
      <c r="G30" s="4" t="s">
        <v>38</v>
      </c>
    </row>
    <row r="31" spans="3:7">
      <c r="C31" s="2">
        <v>41806</v>
      </c>
      <c r="D31" s="4" t="s">
        <v>33</v>
      </c>
      <c r="F31">
        <v>65000</v>
      </c>
    </row>
    <row r="32" spans="3:7">
      <c r="C32" s="5">
        <v>41806</v>
      </c>
      <c r="D32" s="4" t="s">
        <v>93</v>
      </c>
      <c r="F32">
        <v>35000</v>
      </c>
    </row>
    <row r="33" spans="3:7">
      <c r="C33" s="5">
        <v>41806</v>
      </c>
      <c r="D33" s="4" t="s">
        <v>41</v>
      </c>
      <c r="F33">
        <v>20000</v>
      </c>
    </row>
    <row r="34" spans="3:7">
      <c r="C34" s="2">
        <v>41806</v>
      </c>
      <c r="D34" s="4" t="s">
        <v>40</v>
      </c>
      <c r="F34">
        <v>170000</v>
      </c>
    </row>
    <row r="35" spans="3:7">
      <c r="C35" s="2">
        <v>41807</v>
      </c>
      <c r="D35" s="4" t="s">
        <v>7</v>
      </c>
      <c r="E35">
        <v>112000</v>
      </c>
      <c r="G35" s="4" t="s">
        <v>38</v>
      </c>
    </row>
    <row r="36" spans="3:7">
      <c r="C36" s="2">
        <v>41808</v>
      </c>
      <c r="D36" s="4" t="s">
        <v>7</v>
      </c>
      <c r="E36">
        <v>112000</v>
      </c>
      <c r="G36" s="4" t="s">
        <v>38</v>
      </c>
    </row>
    <row r="37" spans="3:7">
      <c r="C37" s="2">
        <v>41809</v>
      </c>
      <c r="D37" s="4" t="s">
        <v>7</v>
      </c>
      <c r="E37">
        <v>112000</v>
      </c>
      <c r="G37" s="4" t="s">
        <v>38</v>
      </c>
    </row>
    <row r="38" spans="3:7">
      <c r="C38" s="2">
        <v>41810</v>
      </c>
      <c r="D38" s="4" t="s">
        <v>27</v>
      </c>
      <c r="F38">
        <v>16000</v>
      </c>
    </row>
    <row r="39" spans="3:7">
      <c r="C39" s="2">
        <v>41811</v>
      </c>
      <c r="D39" s="4" t="s">
        <v>7</v>
      </c>
      <c r="E39">
        <v>112000</v>
      </c>
      <c r="G39" s="4" t="s">
        <v>38</v>
      </c>
    </row>
    <row r="40" spans="3:7">
      <c r="C40" s="2">
        <v>41812</v>
      </c>
      <c r="D40" s="4" t="s">
        <v>7</v>
      </c>
      <c r="E40">
        <v>96000</v>
      </c>
      <c r="G40" s="4" t="s">
        <v>38</v>
      </c>
    </row>
    <row r="41" spans="3:7">
      <c r="C41" s="2">
        <v>41812</v>
      </c>
      <c r="D41" s="4" t="s">
        <v>33</v>
      </c>
      <c r="F41">
        <v>65000</v>
      </c>
    </row>
    <row r="42" spans="3:7">
      <c r="C42" s="2">
        <v>41813</v>
      </c>
      <c r="D42" s="4" t="s">
        <v>7</v>
      </c>
      <c r="E42">
        <v>96000</v>
      </c>
      <c r="G42" s="4" t="s">
        <v>38</v>
      </c>
    </row>
    <row r="43" spans="3:7">
      <c r="C43" s="2">
        <v>41814</v>
      </c>
      <c r="D43" s="4" t="s">
        <v>7</v>
      </c>
      <c r="E43">
        <v>112000</v>
      </c>
      <c r="G43" s="4" t="s">
        <v>38</v>
      </c>
    </row>
    <row r="44" spans="3:7">
      <c r="C44" s="2">
        <v>41815</v>
      </c>
      <c r="D44" s="4" t="s">
        <v>7</v>
      </c>
      <c r="E44">
        <v>112000</v>
      </c>
      <c r="G44" s="4" t="s">
        <v>38</v>
      </c>
    </row>
    <row r="45" spans="3:7">
      <c r="C45" s="2">
        <v>41816</v>
      </c>
      <c r="D45" s="4" t="s">
        <v>27</v>
      </c>
      <c r="F45">
        <v>6000</v>
      </c>
    </row>
    <row r="46" spans="3:7">
      <c r="C46" s="2">
        <v>41817</v>
      </c>
      <c r="D46" s="4" t="s">
        <v>7</v>
      </c>
      <c r="E46">
        <v>112000</v>
      </c>
      <c r="G46" s="4" t="s">
        <v>38</v>
      </c>
    </row>
    <row r="47" spans="3:7">
      <c r="C47" s="2">
        <v>41818</v>
      </c>
      <c r="D47" s="4" t="s">
        <v>7</v>
      </c>
      <c r="E47">
        <v>112000</v>
      </c>
      <c r="G47" s="4" t="s">
        <v>38</v>
      </c>
    </row>
    <row r="48" spans="3:7">
      <c r="C48" s="2">
        <v>41819</v>
      </c>
      <c r="D48" s="4" t="s">
        <v>7</v>
      </c>
      <c r="E48">
        <v>96000</v>
      </c>
      <c r="G48" s="4" t="s">
        <v>38</v>
      </c>
    </row>
    <row r="49" spans="3:8">
      <c r="C49" s="2">
        <v>41820</v>
      </c>
      <c r="D49" s="4" t="s">
        <v>7</v>
      </c>
      <c r="E49">
        <v>96000</v>
      </c>
      <c r="G49" s="4" t="s">
        <v>38</v>
      </c>
    </row>
    <row r="50" spans="3:8">
      <c r="C50" s="2">
        <v>41820</v>
      </c>
      <c r="D50" s="4" t="s">
        <v>96</v>
      </c>
      <c r="F50">
        <v>1647000</v>
      </c>
      <c r="G50" s="4"/>
    </row>
    <row r="51" spans="3:8">
      <c r="C51" t="s">
        <v>14</v>
      </c>
      <c r="E51">
        <f>SUM(E9:E50)</f>
        <v>2672000</v>
      </c>
      <c r="F51">
        <f>SUM(F9:F50)</f>
        <v>3824000</v>
      </c>
      <c r="H51">
        <f>E51-F51</f>
        <v>-1152000</v>
      </c>
    </row>
    <row r="53" spans="3:8">
      <c r="C53" t="s">
        <v>89</v>
      </c>
      <c r="E53">
        <f>SUM(E15:E50)</f>
        <v>2368000</v>
      </c>
      <c r="F53">
        <f>SUM(F15:F49)</f>
        <v>721000</v>
      </c>
      <c r="H53">
        <f>E53-F53</f>
        <v>1647000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opLeftCell="A29" workbookViewId="0">
      <selection activeCell="F56" sqref="F56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48.33203125" customWidth="1"/>
    <col min="5" max="5" width="14.6640625" customWidth="1"/>
    <col min="6" max="6" width="15.1640625" customWidth="1"/>
    <col min="7" max="7" width="18.33203125" customWidth="1"/>
    <col min="9" max="9" width="24.5" customWidth="1"/>
    <col min="10" max="10" width="14" customWidth="1"/>
  </cols>
  <sheetData>
    <row r="1" spans="2:11">
      <c r="K1" s="2"/>
    </row>
    <row r="2" spans="2:11" ht="36">
      <c r="B2" s="1" t="s">
        <v>0</v>
      </c>
      <c r="I2" t="s">
        <v>15</v>
      </c>
      <c r="J2">
        <v>56000</v>
      </c>
    </row>
    <row r="3" spans="2:11">
      <c r="I3" t="s">
        <v>16</v>
      </c>
      <c r="J3">
        <v>48000</v>
      </c>
    </row>
    <row r="4" spans="2:11">
      <c r="I4" t="s">
        <v>17</v>
      </c>
      <c r="J4">
        <v>77000</v>
      </c>
    </row>
    <row r="5" spans="2:11">
      <c r="I5" t="s">
        <v>18</v>
      </c>
      <c r="J5">
        <v>38000</v>
      </c>
    </row>
    <row r="8" spans="2:11"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5</v>
      </c>
    </row>
    <row r="9" spans="2:11">
      <c r="C9" s="2">
        <v>41821</v>
      </c>
      <c r="D9" t="s">
        <v>7</v>
      </c>
      <c r="E9">
        <v>112000</v>
      </c>
      <c r="G9" s="4" t="s">
        <v>38</v>
      </c>
    </row>
    <row r="10" spans="2:11">
      <c r="C10" s="2">
        <v>41822</v>
      </c>
      <c r="D10" t="s">
        <v>94</v>
      </c>
      <c r="F10">
        <v>16000</v>
      </c>
    </row>
    <row r="11" spans="2:11">
      <c r="C11" s="2">
        <v>41823</v>
      </c>
      <c r="D11" t="s">
        <v>7</v>
      </c>
      <c r="E11">
        <v>112000</v>
      </c>
      <c r="G11" s="4" t="s">
        <v>38</v>
      </c>
    </row>
    <row r="12" spans="2:11">
      <c r="C12" s="2">
        <v>41824</v>
      </c>
      <c r="D12" t="s">
        <v>7</v>
      </c>
      <c r="E12">
        <v>112000</v>
      </c>
      <c r="G12" s="4" t="s">
        <v>38</v>
      </c>
    </row>
    <row r="13" spans="2:11">
      <c r="C13" s="2">
        <v>41825</v>
      </c>
      <c r="D13" t="s">
        <v>7</v>
      </c>
      <c r="E13">
        <v>112000</v>
      </c>
      <c r="G13" s="4" t="s">
        <v>38</v>
      </c>
    </row>
    <row r="14" spans="2:11">
      <c r="C14" s="2">
        <v>41825</v>
      </c>
      <c r="D14" t="s">
        <v>95</v>
      </c>
      <c r="F14">
        <v>180000</v>
      </c>
      <c r="G14" s="4"/>
    </row>
    <row r="15" spans="2:11">
      <c r="C15" s="2">
        <v>41826</v>
      </c>
      <c r="D15" t="s">
        <v>7</v>
      </c>
      <c r="E15">
        <v>96000</v>
      </c>
      <c r="G15" s="4" t="s">
        <v>38</v>
      </c>
    </row>
    <row r="16" spans="2:11">
      <c r="C16" s="2">
        <v>41827</v>
      </c>
      <c r="D16" t="s">
        <v>7</v>
      </c>
      <c r="E16">
        <v>112000</v>
      </c>
      <c r="G16" s="4" t="s">
        <v>38</v>
      </c>
    </row>
    <row r="17" spans="3:7">
      <c r="C17" s="2">
        <v>41828</v>
      </c>
      <c r="D17" t="s">
        <v>94</v>
      </c>
      <c r="F17">
        <v>16000</v>
      </c>
      <c r="G17" s="4"/>
    </row>
    <row r="18" spans="3:7">
      <c r="C18" s="2">
        <v>41829</v>
      </c>
      <c r="D18" s="4" t="s">
        <v>7</v>
      </c>
      <c r="E18">
        <v>112000</v>
      </c>
      <c r="G18" s="4" t="s">
        <v>38</v>
      </c>
    </row>
    <row r="19" spans="3:7">
      <c r="C19" s="2">
        <v>41830</v>
      </c>
      <c r="D19" s="4" t="s">
        <v>7</v>
      </c>
      <c r="E19">
        <v>112000</v>
      </c>
      <c r="G19" s="4" t="s">
        <v>38</v>
      </c>
    </row>
    <row r="20" spans="3:7">
      <c r="C20" s="2">
        <v>41831</v>
      </c>
      <c r="D20" s="4" t="s">
        <v>7</v>
      </c>
      <c r="E20">
        <v>112000</v>
      </c>
      <c r="G20" s="4" t="s">
        <v>38</v>
      </c>
    </row>
    <row r="21" spans="3:7">
      <c r="C21" s="2">
        <v>41831</v>
      </c>
      <c r="D21" s="4" t="s">
        <v>34</v>
      </c>
      <c r="F21">
        <v>5000</v>
      </c>
      <c r="G21" s="4"/>
    </row>
    <row r="22" spans="3:7">
      <c r="C22" s="2">
        <v>41831</v>
      </c>
      <c r="D22" s="4" t="s">
        <v>69</v>
      </c>
      <c r="F22">
        <v>77000</v>
      </c>
      <c r="G22" s="4"/>
    </row>
    <row r="23" spans="3:7">
      <c r="C23" s="2">
        <v>41831</v>
      </c>
      <c r="D23" s="4" t="s">
        <v>18</v>
      </c>
      <c r="F23">
        <v>39000</v>
      </c>
      <c r="G23" s="4"/>
    </row>
    <row r="24" spans="3:7">
      <c r="C24" s="2">
        <v>41831</v>
      </c>
      <c r="D24" s="4" t="s">
        <v>40</v>
      </c>
      <c r="F24">
        <v>120000</v>
      </c>
      <c r="G24" s="4"/>
    </row>
    <row r="25" spans="3:7">
      <c r="C25" s="2">
        <v>41832</v>
      </c>
      <c r="D25" t="s">
        <v>97</v>
      </c>
      <c r="F25">
        <v>176000</v>
      </c>
      <c r="G25" s="4"/>
    </row>
    <row r="26" spans="3:7">
      <c r="C26" s="2">
        <v>41832</v>
      </c>
      <c r="D26" s="4" t="s">
        <v>7</v>
      </c>
      <c r="E26">
        <v>112000</v>
      </c>
      <c r="G26" s="4" t="s">
        <v>38</v>
      </c>
    </row>
    <row r="27" spans="3:7">
      <c r="C27" s="2">
        <v>41833</v>
      </c>
      <c r="D27" s="4" t="s">
        <v>7</v>
      </c>
      <c r="E27">
        <v>96000</v>
      </c>
      <c r="G27" s="4" t="s">
        <v>38</v>
      </c>
    </row>
    <row r="28" spans="3:7">
      <c r="C28" s="2">
        <v>41834</v>
      </c>
      <c r="D28" s="4" t="s">
        <v>94</v>
      </c>
      <c r="F28">
        <v>16000</v>
      </c>
      <c r="G28" s="4"/>
    </row>
    <row r="29" spans="3:7">
      <c r="C29" s="2">
        <v>41835</v>
      </c>
      <c r="D29" s="4" t="s">
        <v>7</v>
      </c>
      <c r="E29">
        <v>112000</v>
      </c>
      <c r="G29" s="4" t="s">
        <v>38</v>
      </c>
    </row>
    <row r="30" spans="3:7">
      <c r="C30" s="2">
        <v>41836</v>
      </c>
      <c r="D30" s="4" t="s">
        <v>7</v>
      </c>
      <c r="E30">
        <v>112000</v>
      </c>
      <c r="G30" s="4" t="s">
        <v>38</v>
      </c>
    </row>
    <row r="31" spans="3:7">
      <c r="C31" s="2">
        <v>41837</v>
      </c>
      <c r="D31" s="4" t="s">
        <v>7</v>
      </c>
      <c r="E31">
        <v>112000</v>
      </c>
      <c r="G31" s="4" t="s">
        <v>38</v>
      </c>
    </row>
    <row r="32" spans="3:7">
      <c r="C32" s="2">
        <v>41838</v>
      </c>
      <c r="D32" s="4" t="s">
        <v>7</v>
      </c>
      <c r="E32">
        <v>112000</v>
      </c>
      <c r="G32" s="4" t="s">
        <v>38</v>
      </c>
    </row>
    <row r="33" spans="3:7">
      <c r="C33" s="2">
        <v>41839</v>
      </c>
      <c r="D33" s="4" t="s">
        <v>7</v>
      </c>
      <c r="E33">
        <v>112000</v>
      </c>
      <c r="G33" s="4" t="s">
        <v>38</v>
      </c>
    </row>
    <row r="34" spans="3:7">
      <c r="C34" s="2">
        <v>41840</v>
      </c>
      <c r="D34" s="4" t="s">
        <v>94</v>
      </c>
      <c r="F34">
        <v>16000</v>
      </c>
      <c r="G34" s="4"/>
    </row>
    <row r="35" spans="3:7">
      <c r="C35" s="2">
        <v>41840</v>
      </c>
      <c r="D35" s="4" t="s">
        <v>98</v>
      </c>
      <c r="F35">
        <v>80000</v>
      </c>
      <c r="G35" s="4"/>
    </row>
    <row r="36" spans="3:7">
      <c r="C36" s="2">
        <v>41840</v>
      </c>
      <c r="D36" s="4" t="s">
        <v>99</v>
      </c>
      <c r="F36">
        <v>40000</v>
      </c>
      <c r="G36" s="4"/>
    </row>
    <row r="37" spans="3:7">
      <c r="C37" s="2">
        <v>41841</v>
      </c>
      <c r="D37" s="4" t="s">
        <v>7</v>
      </c>
      <c r="E37">
        <v>112000</v>
      </c>
      <c r="G37" s="4" t="s">
        <v>38</v>
      </c>
    </row>
    <row r="38" spans="3:7">
      <c r="C38" s="2">
        <v>41842</v>
      </c>
      <c r="D38" s="4" t="s">
        <v>7</v>
      </c>
      <c r="E38">
        <v>112000</v>
      </c>
      <c r="G38" s="4" t="s">
        <v>38</v>
      </c>
    </row>
    <row r="39" spans="3:7">
      <c r="C39" s="2">
        <v>41843</v>
      </c>
      <c r="D39" s="4" t="s">
        <v>7</v>
      </c>
      <c r="E39">
        <v>112000</v>
      </c>
      <c r="G39" s="4" t="s">
        <v>38</v>
      </c>
    </row>
    <row r="40" spans="3:7">
      <c r="C40" s="2">
        <v>41844</v>
      </c>
      <c r="D40" s="4" t="s">
        <v>7</v>
      </c>
      <c r="E40">
        <v>112000</v>
      </c>
      <c r="G40" s="4" t="s">
        <v>38</v>
      </c>
    </row>
    <row r="41" spans="3:7">
      <c r="C41" s="2">
        <v>41845</v>
      </c>
      <c r="D41" s="4" t="s">
        <v>94</v>
      </c>
      <c r="F41">
        <v>16000</v>
      </c>
      <c r="G41" s="4"/>
    </row>
    <row r="42" spans="3:7">
      <c r="C42" s="2">
        <v>41846</v>
      </c>
      <c r="D42" s="4" t="s">
        <v>7</v>
      </c>
      <c r="E42">
        <v>112000</v>
      </c>
      <c r="G42" s="4" t="s">
        <v>38</v>
      </c>
    </row>
    <row r="43" spans="3:7">
      <c r="C43" s="2">
        <v>41847</v>
      </c>
      <c r="D43" s="4" t="s">
        <v>7</v>
      </c>
      <c r="E43">
        <v>96000</v>
      </c>
      <c r="G43" s="4" t="s">
        <v>38</v>
      </c>
    </row>
    <row r="44" spans="3:7">
      <c r="C44" s="2">
        <v>41847</v>
      </c>
      <c r="D44" s="4" t="s">
        <v>100</v>
      </c>
      <c r="F44">
        <v>70000</v>
      </c>
      <c r="G44" s="4" t="s">
        <v>38</v>
      </c>
    </row>
    <row r="45" spans="3:7">
      <c r="C45" s="2">
        <v>41847</v>
      </c>
      <c r="D45" s="4" t="s">
        <v>101</v>
      </c>
      <c r="F45">
        <v>20000</v>
      </c>
      <c r="G45" s="4" t="s">
        <v>38</v>
      </c>
    </row>
    <row r="46" spans="3:7">
      <c r="C46" s="2">
        <v>41848</v>
      </c>
      <c r="D46" s="4" t="s">
        <v>7</v>
      </c>
      <c r="E46">
        <v>112000</v>
      </c>
    </row>
    <row r="47" spans="3:7">
      <c r="C47" s="2">
        <v>41849</v>
      </c>
      <c r="D47" s="4" t="s">
        <v>7</v>
      </c>
      <c r="E47">
        <v>112000</v>
      </c>
    </row>
    <row r="48" spans="3:7">
      <c r="C48" s="2">
        <v>41850</v>
      </c>
      <c r="D48" s="4" t="s">
        <v>7</v>
      </c>
      <c r="E48">
        <v>112000</v>
      </c>
    </row>
    <row r="49" spans="3:8">
      <c r="C49" s="2">
        <v>41851</v>
      </c>
      <c r="D49" s="4" t="s">
        <v>94</v>
      </c>
      <c r="F49">
        <v>16000</v>
      </c>
    </row>
    <row r="50" spans="3:8">
      <c r="C50" s="2">
        <v>41851</v>
      </c>
      <c r="D50" s="4" t="s">
        <v>102</v>
      </c>
      <c r="F50">
        <v>100000</v>
      </c>
    </row>
    <row r="51" spans="3:8">
      <c r="C51" s="2">
        <v>41851</v>
      </c>
      <c r="D51" s="4" t="s">
        <v>41</v>
      </c>
      <c r="F51">
        <v>20000</v>
      </c>
    </row>
    <row r="52" spans="3:8">
      <c r="C52" s="2">
        <v>41851</v>
      </c>
      <c r="D52" s="4" t="s">
        <v>103</v>
      </c>
      <c r="F52">
        <v>1729000</v>
      </c>
    </row>
    <row r="53" spans="3:8">
      <c r="C53" t="s">
        <v>14</v>
      </c>
      <c r="E53">
        <f>SUM(E9:E52)</f>
        <v>2752000</v>
      </c>
      <c r="F53">
        <f>SUM(F9:F52)</f>
        <v>2752000</v>
      </c>
      <c r="H53">
        <f>E53-F53</f>
        <v>0</v>
      </c>
    </row>
    <row r="55" spans="3:8">
      <c r="C55" t="s">
        <v>89</v>
      </c>
      <c r="E55">
        <f>SUM(E9:E52)</f>
        <v>2752000</v>
      </c>
      <c r="F55">
        <f>SUM(F9:F51)</f>
        <v>1023000</v>
      </c>
      <c r="H55">
        <f>E55-F55</f>
        <v>1729000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59</vt:i4>
      </vt:variant>
    </vt:vector>
  </HeadingPairs>
  <TitlesOfParts>
    <vt:vector size="59" baseType="lpstr">
      <vt:lpstr>Noviembre(13)</vt:lpstr>
      <vt:lpstr>Diciembre(13)</vt:lpstr>
      <vt:lpstr>Enero(14)</vt:lpstr>
      <vt:lpstr>Febrero(14)</vt:lpstr>
      <vt:lpstr>Marzo(14)</vt:lpstr>
      <vt:lpstr>Abril(14)</vt:lpstr>
      <vt:lpstr>Mayo(14)</vt:lpstr>
      <vt:lpstr>Junio(14)</vt:lpstr>
      <vt:lpstr>Julio(14)</vt:lpstr>
      <vt:lpstr>Agosto(14)</vt:lpstr>
      <vt:lpstr>Septiembre(14)</vt:lpstr>
      <vt:lpstr>Octubre(14)</vt:lpstr>
      <vt:lpstr>Noviembre(14)</vt:lpstr>
      <vt:lpstr>Diciembre(14)</vt:lpstr>
      <vt:lpstr>Enero(15)</vt:lpstr>
      <vt:lpstr>Febrero(15)</vt:lpstr>
      <vt:lpstr>Marzo(15)</vt:lpstr>
      <vt:lpstr>Abril(15)</vt:lpstr>
      <vt:lpstr>Mayo(15)</vt:lpstr>
      <vt:lpstr>Junio(15)</vt:lpstr>
      <vt:lpstr>Julio(15)</vt:lpstr>
      <vt:lpstr>Agosto(15)</vt:lpstr>
      <vt:lpstr>Septiembre(15)</vt:lpstr>
      <vt:lpstr>Octubre(15)</vt:lpstr>
      <vt:lpstr>Noviembre(15)</vt:lpstr>
      <vt:lpstr>Diciembre(15)</vt:lpstr>
      <vt:lpstr>Enero(16)</vt:lpstr>
      <vt:lpstr>Febrero(16)</vt:lpstr>
      <vt:lpstr>Marzo(16)</vt:lpstr>
      <vt:lpstr>Abril(16)</vt:lpstr>
      <vt:lpstr>Mayo(16)</vt:lpstr>
      <vt:lpstr>Junio(16)</vt:lpstr>
      <vt:lpstr>Julio(16)</vt:lpstr>
      <vt:lpstr>Agosto(16)</vt:lpstr>
      <vt:lpstr>Septiembre(16)</vt:lpstr>
      <vt:lpstr>Octubre(16)</vt:lpstr>
      <vt:lpstr>Noviembre(16)</vt:lpstr>
      <vt:lpstr>Diciembre(16)</vt:lpstr>
      <vt:lpstr>Enero(17)</vt:lpstr>
      <vt:lpstr>Febrero(17)</vt:lpstr>
      <vt:lpstr>Marzo(17)</vt:lpstr>
      <vt:lpstr>Abril(17)</vt:lpstr>
      <vt:lpstr>Mayo(17)</vt:lpstr>
      <vt:lpstr>Junio(17)</vt:lpstr>
      <vt:lpstr>Julio(17)</vt:lpstr>
      <vt:lpstr>Agosto(17)</vt:lpstr>
      <vt:lpstr>Septiembre(17)</vt:lpstr>
      <vt:lpstr>Octubre(17)</vt:lpstr>
      <vt:lpstr>Noviembre(17)</vt:lpstr>
      <vt:lpstr>Diciembre(17)</vt:lpstr>
      <vt:lpstr>Enero(18)</vt:lpstr>
      <vt:lpstr>Febrero(18)</vt:lpstr>
      <vt:lpstr>Marzo(18)</vt:lpstr>
      <vt:lpstr>Abril(18)</vt:lpstr>
      <vt:lpstr>Mayo(18)</vt:lpstr>
      <vt:lpstr>Junio(18)</vt:lpstr>
      <vt:lpstr>Julio(18)</vt:lpstr>
      <vt:lpstr>Total</vt:lpstr>
      <vt:lpstr>Gastos mensuales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Giraldo</dc:creator>
  <cp:lastModifiedBy>Alexander Giraldo</cp:lastModifiedBy>
  <dcterms:created xsi:type="dcterms:W3CDTF">2013-11-09T21:04:02Z</dcterms:created>
  <dcterms:modified xsi:type="dcterms:W3CDTF">2018-08-10T01:30:51Z</dcterms:modified>
</cp:coreProperties>
</file>