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\ensayo\GrupoRivera\odoo15\account_leasing_it\sample_import_file\"/>
    </mc:Choice>
  </mc:AlternateContent>
  <xr:revisionPtr revIDLastSave="0" documentId="13_ncr:1_{A1CD87C7-30B3-4E84-847A-6DF2AE671829}" xr6:coauthVersionLast="43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TILLA" sheetId="1" r:id="rId1"/>
    <sheet name="INDICACIONES" sheetId="2" r:id="rId2"/>
  </sheets>
  <definedNames>
    <definedName name="_xlnm._FilterDatabase" localSheetId="0" hidden="1">PLANTILLA!#REF!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H3" i="1"/>
  <c r="J3" i="1" s="1"/>
  <c r="H2" i="1"/>
  <c r="J2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F3" i="1"/>
  <c r="F2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38" i="1" l="1"/>
</calcChain>
</file>

<file path=xl/sharedStrings.xml><?xml version="1.0" encoding="utf-8"?>
<sst xmlns="http://schemas.openxmlformats.org/spreadsheetml/2006/main" count="30" uniqueCount="19">
  <si>
    <t>CUOTA</t>
  </si>
  <si>
    <t>FECHA VTO.</t>
  </si>
  <si>
    <t>AMORTIZ.</t>
  </si>
  <si>
    <t>INTERES</t>
  </si>
  <si>
    <t>SEGUROS</t>
  </si>
  <si>
    <t>PORTES</t>
  </si>
  <si>
    <t>IGV</t>
  </si>
  <si>
    <t>Numero de Cuota</t>
  </si>
  <si>
    <t>Colocar la fecha de vencimiento</t>
  </si>
  <si>
    <t>Monto de Amortizacion</t>
  </si>
  <si>
    <t>Monto de Interes</t>
  </si>
  <si>
    <t>Monto de Seguros</t>
  </si>
  <si>
    <t>Portes</t>
  </si>
  <si>
    <t>Monto del impuesto</t>
  </si>
  <si>
    <t>CAPITAL</t>
  </si>
  <si>
    <t>COM. PAGO</t>
  </si>
  <si>
    <t>Importe de Capital</t>
  </si>
  <si>
    <t>Total de la Cuota</t>
  </si>
  <si>
    <t>Total Com. Del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</si>
</sst>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43" fontId="2" fillId="2" borderId="3" xfId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3" fontId="2" fillId="2" borderId="2" xfId="1" applyFont="1" applyFill="1" applyBorder="1" applyAlignment="1">
      <alignment vertical="center"/>
    </xf>
    <xf numFmtId="43" fontId="2" fillId="2" borderId="3" xfId="1" applyFont="1" applyFill="1" applyBorder="1" applyAlignment="1"/>
    <xf numFmtId="0" fontId="0" fillId="0" borderId="0" xfId="0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/>
  </sheetViews>
  <sheetFormatPr baseColWidth="10" defaultRowHeight="14.4" x14ac:dyDescent="0.3"/>
  <cols>
    <col min="1" max="1" width="7.44140625" bestFit="1" customWidth="1"/>
    <col min="2" max="2" width="12.109375" bestFit="1" customWidth="1"/>
    <col min="3" max="3" width="10.88671875" bestFit="1" customWidth="1"/>
    <col min="4" max="5" width="10.21875" bestFit="1" customWidth="1"/>
    <col min="6" max="6" width="8.6640625" bestFit="1" customWidth="1"/>
    <col min="7" max="7" width="9.88671875" bestFit="1" customWidth="1"/>
    <col min="8" max="9" width="7.5546875" bestFit="1" customWidth="1"/>
    <col min="10" max="10" width="13" bestFit="1" customWidth="1"/>
    <col min="11" max="11" width="17.44140625" bestFit="1" customWidth="1"/>
    <col min="12" max="12" width="6.77734375" bestFit="1" customWidth="1"/>
    <col min="13" max="13" width="10.88671875" bestFit="1" customWidth="1"/>
    <col min="14" max="14" width="13.5546875" bestFit="1" customWidth="1"/>
    <col min="15" max="15" width="7.109375" bestFit="1" customWidth="1"/>
  </cols>
  <sheetData>
    <row r="1" spans="1:10" ht="15" thickBot="1" x14ac:dyDescent="0.35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14</v>
      </c>
      <c r="G1" s="5" t="s">
        <v>5</v>
      </c>
      <c r="H1" s="4" t="s">
        <v>0</v>
      </c>
      <c r="I1" s="4" t="s">
        <v>6</v>
      </c>
      <c r="J1" s="6" t="s">
        <v>15</v>
      </c>
    </row>
    <row r="2" spans="1:10" x14ac:dyDescent="0.3">
      <c r="A2">
        <v>0</v>
      </c>
      <c r="B2" s="2">
        <v>45230</v>
      </c>
      <c r="C2" s="1">
        <v>6350.07</v>
      </c>
      <c r="D2" s="1">
        <v>0</v>
      </c>
      <c r="E2" s="1">
        <v>0</v>
      </c>
      <c r="F2" s="1">
        <f>+C2</f>
        <v>6350.07</v>
      </c>
      <c r="G2" s="1">
        <v>3</v>
      </c>
      <c r="H2" s="1">
        <f>+F2+G2</f>
        <v>6353.07</v>
      </c>
      <c r="I2" s="1">
        <v>1143.5526</v>
      </c>
      <c r="J2" s="1">
        <f>SUM(H2:I2)</f>
        <v>7496.6225999999997</v>
      </c>
    </row>
    <row r="3" spans="1:10" x14ac:dyDescent="0.3">
      <c r="A3">
        <v>1</v>
      </c>
      <c r="B3" s="2">
        <v>45260</v>
      </c>
      <c r="C3" s="1">
        <v>634.29999999999995</v>
      </c>
      <c r="D3" s="1">
        <v>180.78</v>
      </c>
      <c r="E3" s="1">
        <v>106.81</v>
      </c>
      <c r="F3" s="1">
        <f>SUM(C3:E3)</f>
        <v>921.88999999999987</v>
      </c>
      <c r="G3" s="1">
        <v>3</v>
      </c>
      <c r="H3" s="1">
        <f>SUM(F3:G3)</f>
        <v>924.88999999999987</v>
      </c>
      <c r="I3" s="1">
        <v>166.48019999999997</v>
      </c>
      <c r="J3" s="1">
        <f>SUM(H3:I3)</f>
        <v>1091.3701999999998</v>
      </c>
    </row>
    <row r="4" spans="1:10" x14ac:dyDescent="0.3">
      <c r="A4">
        <v>2</v>
      </c>
      <c r="B4" s="2">
        <v>45289</v>
      </c>
      <c r="C4" s="1">
        <v>643.21</v>
      </c>
      <c r="D4" s="1">
        <v>170.38</v>
      </c>
      <c r="E4" s="1">
        <v>108.3</v>
      </c>
      <c r="F4" s="1">
        <f t="shared" ref="F4:F37" si="0">SUM(C4:E4)</f>
        <v>921.89</v>
      </c>
      <c r="G4" s="1">
        <v>3</v>
      </c>
      <c r="H4" s="1">
        <f>SUM(F4:G4)</f>
        <v>924.89</v>
      </c>
      <c r="I4" s="1">
        <v>166.4802</v>
      </c>
      <c r="J4" s="1">
        <f t="shared" ref="J4:J38" si="1">SUM(H4:I4)</f>
        <v>1091.3702000000001</v>
      </c>
    </row>
    <row r="5" spans="1:10" x14ac:dyDescent="0.3">
      <c r="A5">
        <v>3</v>
      </c>
      <c r="B5" s="2">
        <v>45322</v>
      </c>
      <c r="C5" s="1">
        <v>627.34</v>
      </c>
      <c r="D5" s="1">
        <v>188.92</v>
      </c>
      <c r="E5" s="1">
        <v>105.63</v>
      </c>
      <c r="F5" s="1">
        <f>SUM(C5:E5)</f>
        <v>921.89</v>
      </c>
      <c r="G5" s="1">
        <v>3</v>
      </c>
      <c r="H5" s="1">
        <f>SUM(F5:G5)</f>
        <v>924.89</v>
      </c>
      <c r="I5" s="1">
        <v>166.4802</v>
      </c>
      <c r="J5" s="1">
        <f t="shared" si="1"/>
        <v>1091.3702000000001</v>
      </c>
    </row>
    <row r="6" spans="1:10" x14ac:dyDescent="0.3">
      <c r="A6">
        <v>4</v>
      </c>
      <c r="B6" s="2">
        <v>45351</v>
      </c>
      <c r="C6" s="1">
        <v>650.69000000000005</v>
      </c>
      <c r="D6" s="1">
        <v>161.63999999999999</v>
      </c>
      <c r="E6" s="1">
        <v>109.56</v>
      </c>
      <c r="F6" s="1">
        <f t="shared" si="0"/>
        <v>921.8900000000001</v>
      </c>
      <c r="G6" s="1">
        <v>3</v>
      </c>
      <c r="H6" s="1">
        <f t="shared" ref="H6:H38" si="2">SUM(F6:G6)</f>
        <v>924.8900000000001</v>
      </c>
      <c r="I6" s="1">
        <v>166.48020000000002</v>
      </c>
      <c r="J6" s="1">
        <f>SUM(H6:I6)</f>
        <v>1091.3702000000001</v>
      </c>
    </row>
    <row r="7" spans="1:10" x14ac:dyDescent="0.3">
      <c r="A7">
        <v>5</v>
      </c>
      <c r="B7" s="2">
        <v>45378</v>
      </c>
      <c r="C7" s="1">
        <v>663.82</v>
      </c>
      <c r="D7" s="1">
        <v>146.29</v>
      </c>
      <c r="E7" s="1">
        <v>111.78</v>
      </c>
      <c r="F7" s="1">
        <f t="shared" si="0"/>
        <v>921.89</v>
      </c>
      <c r="G7" s="1">
        <v>3</v>
      </c>
      <c r="H7" s="1">
        <f t="shared" si="2"/>
        <v>924.89</v>
      </c>
      <c r="I7" s="1">
        <v>166.4802</v>
      </c>
      <c r="J7" s="1">
        <f t="shared" si="1"/>
        <v>1091.3702000000001</v>
      </c>
    </row>
    <row r="8" spans="1:10" x14ac:dyDescent="0.3">
      <c r="A8">
        <v>6</v>
      </c>
      <c r="B8" s="2">
        <v>45412</v>
      </c>
      <c r="C8" s="1">
        <v>635.84</v>
      </c>
      <c r="D8" s="1">
        <v>178.99</v>
      </c>
      <c r="E8" s="1">
        <v>107.06</v>
      </c>
      <c r="F8" s="1">
        <f t="shared" si="0"/>
        <v>921.8900000000001</v>
      </c>
      <c r="G8" s="1">
        <v>3</v>
      </c>
      <c r="H8" s="1">
        <f t="shared" si="2"/>
        <v>924.8900000000001</v>
      </c>
      <c r="I8" s="1">
        <v>166.48020000000002</v>
      </c>
      <c r="J8" s="1">
        <f t="shared" si="1"/>
        <v>1091.3702000000001</v>
      </c>
    </row>
    <row r="9" spans="1:10" x14ac:dyDescent="0.3">
      <c r="A9">
        <v>7</v>
      </c>
      <c r="B9" s="2">
        <v>45443</v>
      </c>
      <c r="C9" s="1">
        <v>653.4</v>
      </c>
      <c r="D9" s="1">
        <v>158.47</v>
      </c>
      <c r="E9" s="1">
        <v>110.02</v>
      </c>
      <c r="F9" s="1">
        <f t="shared" si="0"/>
        <v>921.89</v>
      </c>
      <c r="G9" s="1">
        <v>3</v>
      </c>
      <c r="H9" s="1">
        <f t="shared" si="2"/>
        <v>924.89</v>
      </c>
      <c r="I9" s="1">
        <v>166.4802</v>
      </c>
      <c r="J9" s="1">
        <f t="shared" si="1"/>
        <v>1091.3702000000001</v>
      </c>
    </row>
    <row r="10" spans="1:10" x14ac:dyDescent="0.3">
      <c r="A10">
        <v>8</v>
      </c>
      <c r="B10" s="2">
        <v>45471</v>
      </c>
      <c r="C10" s="1">
        <v>670.28</v>
      </c>
      <c r="D10" s="1">
        <v>138.75</v>
      </c>
      <c r="E10" s="1">
        <v>112.86</v>
      </c>
      <c r="F10" s="1">
        <f t="shared" si="0"/>
        <v>921.89</v>
      </c>
      <c r="G10" s="1">
        <v>3</v>
      </c>
      <c r="H10" s="1">
        <f t="shared" si="2"/>
        <v>924.89</v>
      </c>
      <c r="I10" s="1">
        <v>166.4802</v>
      </c>
      <c r="J10" s="1">
        <f t="shared" si="1"/>
        <v>1091.3702000000001</v>
      </c>
    </row>
    <row r="11" spans="1:10" x14ac:dyDescent="0.3">
      <c r="A11">
        <v>9</v>
      </c>
      <c r="B11" s="2">
        <v>45504</v>
      </c>
      <c r="C11" s="1">
        <v>653.49</v>
      </c>
      <c r="D11" s="1">
        <v>158.36000000000001</v>
      </c>
      <c r="E11" s="1">
        <v>110.04</v>
      </c>
      <c r="F11" s="1">
        <f t="shared" si="0"/>
        <v>921.89</v>
      </c>
      <c r="G11" s="1">
        <v>3</v>
      </c>
      <c r="H11" s="1">
        <f t="shared" si="2"/>
        <v>924.89</v>
      </c>
      <c r="I11" s="1">
        <v>166.4802</v>
      </c>
      <c r="J11" s="1">
        <f t="shared" si="1"/>
        <v>1091.3702000000001</v>
      </c>
    </row>
    <row r="12" spans="1:10" x14ac:dyDescent="0.3">
      <c r="A12">
        <v>10</v>
      </c>
      <c r="B12" s="2">
        <v>45533</v>
      </c>
      <c r="C12" s="1">
        <v>673.81</v>
      </c>
      <c r="D12" s="1">
        <v>134.62</v>
      </c>
      <c r="E12" s="1">
        <v>113.46</v>
      </c>
      <c r="F12" s="1">
        <f t="shared" si="0"/>
        <v>921.89</v>
      </c>
      <c r="G12" s="1">
        <v>3</v>
      </c>
      <c r="H12" s="1">
        <f t="shared" si="2"/>
        <v>924.89</v>
      </c>
      <c r="I12" s="1">
        <v>166.4802</v>
      </c>
      <c r="J12" s="1">
        <f t="shared" si="1"/>
        <v>1091.3702000000001</v>
      </c>
    </row>
    <row r="13" spans="1:10" x14ac:dyDescent="0.3">
      <c r="A13">
        <v>11</v>
      </c>
      <c r="B13" s="2">
        <v>45565</v>
      </c>
      <c r="C13" s="1">
        <v>666.24</v>
      </c>
      <c r="D13" s="1">
        <v>143.47</v>
      </c>
      <c r="E13" s="1">
        <v>112.18</v>
      </c>
      <c r="F13" s="1">
        <f t="shared" si="0"/>
        <v>921.8900000000001</v>
      </c>
      <c r="G13" s="1">
        <v>3</v>
      </c>
      <c r="H13" s="1">
        <f t="shared" si="2"/>
        <v>924.8900000000001</v>
      </c>
      <c r="I13" s="1">
        <v>166.48020000000002</v>
      </c>
      <c r="J13" s="1">
        <f t="shared" si="1"/>
        <v>1091.3702000000001</v>
      </c>
    </row>
    <row r="14" spans="1:10" x14ac:dyDescent="0.3">
      <c r="A14">
        <v>12</v>
      </c>
      <c r="B14" s="2">
        <v>45596</v>
      </c>
      <c r="C14" s="1">
        <v>674.28</v>
      </c>
      <c r="D14" s="1">
        <v>134.07</v>
      </c>
      <c r="E14" s="1">
        <v>113.54</v>
      </c>
      <c r="F14" s="1">
        <f>SUM(C14:E14)</f>
        <v>921.88999999999987</v>
      </c>
      <c r="G14" s="1">
        <v>3</v>
      </c>
      <c r="H14" s="1">
        <f t="shared" si="2"/>
        <v>924.88999999999987</v>
      </c>
      <c r="I14" s="1">
        <v>166.48019999999997</v>
      </c>
      <c r="J14" s="1">
        <f t="shared" si="1"/>
        <v>1091.3701999999998</v>
      </c>
    </row>
    <row r="15" spans="1:10" x14ac:dyDescent="0.3">
      <c r="A15">
        <v>13</v>
      </c>
      <c r="B15" s="2">
        <v>45625</v>
      </c>
      <c r="C15" s="1">
        <v>685.67</v>
      </c>
      <c r="D15" s="1">
        <v>120.76</v>
      </c>
      <c r="E15" s="1">
        <v>115.46</v>
      </c>
      <c r="F15" s="1">
        <f>SUM(C15:E15)</f>
        <v>921.89</v>
      </c>
      <c r="G15" s="1">
        <v>3</v>
      </c>
      <c r="H15" s="1">
        <f t="shared" si="2"/>
        <v>924.89</v>
      </c>
      <c r="I15" s="1">
        <v>166.4802</v>
      </c>
      <c r="J15" s="1">
        <f t="shared" si="1"/>
        <v>1091.3702000000001</v>
      </c>
    </row>
    <row r="16" spans="1:10" x14ac:dyDescent="0.3">
      <c r="A16">
        <v>14</v>
      </c>
      <c r="B16" s="2">
        <v>45657</v>
      </c>
      <c r="C16" s="1">
        <v>679.4</v>
      </c>
      <c r="D16" s="1">
        <v>128.09</v>
      </c>
      <c r="E16" s="1">
        <v>114.4</v>
      </c>
      <c r="F16" s="1">
        <f t="shared" si="0"/>
        <v>921.89</v>
      </c>
      <c r="G16" s="1">
        <v>3</v>
      </c>
      <c r="H16" s="1">
        <f t="shared" si="2"/>
        <v>924.89</v>
      </c>
      <c r="I16" s="1">
        <v>166.4802</v>
      </c>
      <c r="J16" s="1">
        <f t="shared" si="1"/>
        <v>1091.3702000000001</v>
      </c>
    </row>
    <row r="17" spans="1:10" x14ac:dyDescent="0.3">
      <c r="A17">
        <v>15</v>
      </c>
      <c r="B17" s="2">
        <v>45688</v>
      </c>
      <c r="C17" s="1">
        <v>687.12</v>
      </c>
      <c r="D17" s="1">
        <v>119.07</v>
      </c>
      <c r="E17" s="1">
        <v>115.7</v>
      </c>
      <c r="F17" s="1">
        <f>SUM(C17:E17)</f>
        <v>921.8900000000001</v>
      </c>
      <c r="G17" s="1">
        <v>3</v>
      </c>
      <c r="H17" s="1">
        <f t="shared" si="2"/>
        <v>924.8900000000001</v>
      </c>
      <c r="I17" s="1">
        <v>166.48020000000002</v>
      </c>
      <c r="J17" s="1">
        <f t="shared" si="1"/>
        <v>1091.3702000000001</v>
      </c>
    </row>
    <row r="18" spans="1:10" x14ac:dyDescent="0.3">
      <c r="A18">
        <v>16</v>
      </c>
      <c r="B18" s="2">
        <v>45716</v>
      </c>
      <c r="C18" s="1">
        <v>700.92</v>
      </c>
      <c r="D18" s="1">
        <v>102.95</v>
      </c>
      <c r="E18" s="1">
        <v>118.02</v>
      </c>
      <c r="F18" s="1">
        <f t="shared" si="0"/>
        <v>921.89</v>
      </c>
      <c r="G18" s="1">
        <v>3</v>
      </c>
      <c r="H18" s="1">
        <f t="shared" si="2"/>
        <v>924.89</v>
      </c>
      <c r="I18" s="1">
        <v>166.4802</v>
      </c>
      <c r="J18" s="1">
        <f t="shared" si="1"/>
        <v>1091.3702000000001</v>
      </c>
    </row>
    <row r="19" spans="1:10" x14ac:dyDescent="0.3">
      <c r="A19">
        <v>17</v>
      </c>
      <c r="B19" s="2">
        <v>45747</v>
      </c>
      <c r="C19" s="1">
        <v>695.86</v>
      </c>
      <c r="D19" s="1">
        <v>108.86</v>
      </c>
      <c r="E19" s="1">
        <v>117.17</v>
      </c>
      <c r="F19" s="1">
        <f t="shared" si="0"/>
        <v>921.89</v>
      </c>
      <c r="G19" s="1">
        <v>3</v>
      </c>
      <c r="H19" s="1">
        <f t="shared" si="2"/>
        <v>924.89</v>
      </c>
      <c r="I19" s="1">
        <v>166.4802</v>
      </c>
      <c r="J19" s="1">
        <f t="shared" si="1"/>
        <v>1091.3702000000001</v>
      </c>
    </row>
    <row r="20" spans="1:10" x14ac:dyDescent="0.3">
      <c r="A20">
        <v>18</v>
      </c>
      <c r="B20" s="2">
        <v>45777</v>
      </c>
      <c r="C20" s="1">
        <v>703.11</v>
      </c>
      <c r="D20" s="1">
        <v>100.39</v>
      </c>
      <c r="E20" s="1">
        <v>118.39</v>
      </c>
      <c r="F20" s="1">
        <f t="shared" si="0"/>
        <v>921.89</v>
      </c>
      <c r="G20" s="1">
        <v>3</v>
      </c>
      <c r="H20" s="1">
        <f t="shared" si="2"/>
        <v>924.89</v>
      </c>
      <c r="I20" s="1">
        <v>166.4802</v>
      </c>
      <c r="J20" s="1">
        <f t="shared" si="1"/>
        <v>1091.3702000000001</v>
      </c>
    </row>
    <row r="21" spans="1:10" x14ac:dyDescent="0.3">
      <c r="A21">
        <v>19</v>
      </c>
      <c r="B21" s="2">
        <v>45807</v>
      </c>
      <c r="C21" s="1">
        <v>707.4</v>
      </c>
      <c r="D21" s="1">
        <v>95.38</v>
      </c>
      <c r="E21" s="1">
        <v>119.11</v>
      </c>
      <c r="F21" s="1">
        <f t="shared" si="0"/>
        <v>921.89</v>
      </c>
      <c r="G21" s="1">
        <v>3</v>
      </c>
      <c r="H21" s="1">
        <f t="shared" si="2"/>
        <v>924.89</v>
      </c>
      <c r="I21" s="1">
        <v>166.4802</v>
      </c>
      <c r="J21" s="1">
        <f t="shared" si="1"/>
        <v>1091.3702000000001</v>
      </c>
    </row>
    <row r="22" spans="1:10" x14ac:dyDescent="0.3">
      <c r="A22">
        <v>20</v>
      </c>
      <c r="B22" s="2">
        <v>45838</v>
      </c>
      <c r="C22" s="1">
        <v>709.12</v>
      </c>
      <c r="D22" s="1">
        <v>93.37</v>
      </c>
      <c r="E22" s="1">
        <v>119.4</v>
      </c>
      <c r="F22" s="1">
        <f t="shared" si="0"/>
        <v>921.89</v>
      </c>
      <c r="G22" s="1">
        <v>3</v>
      </c>
      <c r="H22" s="1">
        <f t="shared" si="2"/>
        <v>924.89</v>
      </c>
      <c r="I22" s="1">
        <v>166.4802</v>
      </c>
      <c r="J22" s="1">
        <f t="shared" si="1"/>
        <v>1091.3702000000001</v>
      </c>
    </row>
    <row r="23" spans="1:10" x14ac:dyDescent="0.3">
      <c r="A23">
        <v>21</v>
      </c>
      <c r="B23" s="2">
        <v>45869</v>
      </c>
      <c r="C23" s="1">
        <v>713.58</v>
      </c>
      <c r="D23" s="1">
        <v>88.15</v>
      </c>
      <c r="E23" s="1">
        <v>120.16</v>
      </c>
      <c r="F23" s="1">
        <f t="shared" si="0"/>
        <v>921.89</v>
      </c>
      <c r="G23" s="1">
        <v>3</v>
      </c>
      <c r="H23" s="1">
        <f t="shared" si="2"/>
        <v>924.89</v>
      </c>
      <c r="I23" s="1">
        <v>166.4802</v>
      </c>
      <c r="J23" s="1">
        <f t="shared" si="1"/>
        <v>1091.3702000000001</v>
      </c>
    </row>
    <row r="24" spans="1:10" x14ac:dyDescent="0.3">
      <c r="A24">
        <v>22</v>
      </c>
      <c r="B24" s="2">
        <v>45898</v>
      </c>
      <c r="C24" s="1">
        <v>722.67</v>
      </c>
      <c r="D24" s="1">
        <v>77.540000000000006</v>
      </c>
      <c r="E24" s="1">
        <v>121.68</v>
      </c>
      <c r="F24" s="1">
        <f t="shared" si="0"/>
        <v>921.88999999999987</v>
      </c>
      <c r="G24" s="1">
        <v>3</v>
      </c>
      <c r="H24" s="1">
        <f t="shared" si="2"/>
        <v>924.88999999999987</v>
      </c>
      <c r="I24" s="1">
        <v>166.48019999999997</v>
      </c>
      <c r="J24" s="1">
        <f t="shared" si="1"/>
        <v>1091.3701999999998</v>
      </c>
    </row>
    <row r="25" spans="1:10" x14ac:dyDescent="0.3">
      <c r="A25">
        <v>23</v>
      </c>
      <c r="B25" s="2">
        <v>45930</v>
      </c>
      <c r="C25" s="1">
        <v>720.47</v>
      </c>
      <c r="D25" s="1">
        <v>80.099999999999994</v>
      </c>
      <c r="E25" s="1">
        <v>121.32</v>
      </c>
      <c r="F25" s="1">
        <f t="shared" si="0"/>
        <v>921.8900000000001</v>
      </c>
      <c r="G25" s="1">
        <v>3</v>
      </c>
      <c r="H25" s="1">
        <f t="shared" si="2"/>
        <v>924.8900000000001</v>
      </c>
      <c r="I25" s="1">
        <v>166.48020000000002</v>
      </c>
      <c r="J25" s="1">
        <f t="shared" si="1"/>
        <v>1091.3702000000001</v>
      </c>
    </row>
    <row r="26" spans="1:10" x14ac:dyDescent="0.3">
      <c r="A26">
        <v>24</v>
      </c>
      <c r="B26" s="2">
        <v>45961</v>
      </c>
      <c r="C26" s="1">
        <v>727.16</v>
      </c>
      <c r="D26" s="1">
        <v>72.290000000000006</v>
      </c>
      <c r="E26" s="1">
        <v>122.44</v>
      </c>
      <c r="F26" s="1">
        <f t="shared" si="0"/>
        <v>921.88999999999987</v>
      </c>
      <c r="G26" s="1">
        <v>3</v>
      </c>
      <c r="H26" s="1">
        <f t="shared" si="2"/>
        <v>924.88999999999987</v>
      </c>
      <c r="I26" s="1">
        <v>166.48019999999997</v>
      </c>
      <c r="J26" s="1">
        <f t="shared" si="1"/>
        <v>1091.3701999999998</v>
      </c>
    </row>
    <row r="27" spans="1:10" x14ac:dyDescent="0.3">
      <c r="A27">
        <v>25</v>
      </c>
      <c r="B27" s="2">
        <v>45989</v>
      </c>
      <c r="C27" s="1">
        <v>737.29</v>
      </c>
      <c r="D27" s="1">
        <v>60.45</v>
      </c>
      <c r="E27" s="1">
        <v>124.15</v>
      </c>
      <c r="F27" s="1">
        <f t="shared" si="0"/>
        <v>921.89</v>
      </c>
      <c r="G27" s="1">
        <v>3</v>
      </c>
      <c r="H27" s="1">
        <f t="shared" si="2"/>
        <v>924.89</v>
      </c>
      <c r="I27" s="1">
        <v>166.4802</v>
      </c>
      <c r="J27" s="1">
        <f t="shared" si="1"/>
        <v>1091.3702000000001</v>
      </c>
    </row>
    <row r="28" spans="1:10" x14ac:dyDescent="0.3">
      <c r="A28">
        <v>26</v>
      </c>
      <c r="B28" s="2">
        <v>46022</v>
      </c>
      <c r="C28" s="1">
        <v>732.97</v>
      </c>
      <c r="D28" s="1">
        <v>65.5</v>
      </c>
      <c r="E28" s="1">
        <v>123.42</v>
      </c>
      <c r="F28" s="1">
        <f t="shared" si="0"/>
        <v>921.89</v>
      </c>
      <c r="G28" s="1">
        <v>3</v>
      </c>
      <c r="H28" s="1">
        <f t="shared" si="2"/>
        <v>924.89</v>
      </c>
      <c r="I28" s="1">
        <v>166.4802</v>
      </c>
      <c r="J28" s="1">
        <f t="shared" si="1"/>
        <v>1091.3702000000001</v>
      </c>
    </row>
    <row r="29" spans="1:10" x14ac:dyDescent="0.3">
      <c r="A29">
        <v>27</v>
      </c>
      <c r="B29" s="2">
        <v>46052</v>
      </c>
      <c r="C29" s="1">
        <v>742.55</v>
      </c>
      <c r="D29" s="1">
        <v>54.31</v>
      </c>
      <c r="E29" s="1">
        <v>125.03</v>
      </c>
      <c r="F29" s="1">
        <f t="shared" si="0"/>
        <v>921.88999999999987</v>
      </c>
      <c r="G29" s="1">
        <v>3</v>
      </c>
      <c r="H29" s="1">
        <f t="shared" si="2"/>
        <v>924.88999999999987</v>
      </c>
      <c r="I29" s="1">
        <v>166.48019999999997</v>
      </c>
      <c r="J29" s="1">
        <f t="shared" si="1"/>
        <v>1091.3701999999998</v>
      </c>
    </row>
    <row r="30" spans="1:10" x14ac:dyDescent="0.3">
      <c r="A30">
        <v>28</v>
      </c>
      <c r="B30" s="2">
        <v>46080</v>
      </c>
      <c r="C30" s="1">
        <v>749.87</v>
      </c>
      <c r="D30" s="1">
        <v>45.75</v>
      </c>
      <c r="E30" s="1">
        <v>126.27</v>
      </c>
      <c r="F30" s="1">
        <f t="shared" si="0"/>
        <v>921.89</v>
      </c>
      <c r="G30" s="1">
        <v>3</v>
      </c>
      <c r="H30" s="1">
        <f t="shared" si="2"/>
        <v>924.89</v>
      </c>
      <c r="I30" s="1">
        <v>166.4802</v>
      </c>
      <c r="J30" s="1">
        <f t="shared" si="1"/>
        <v>1091.3702000000001</v>
      </c>
    </row>
    <row r="31" spans="1:10" x14ac:dyDescent="0.3">
      <c r="A31">
        <v>29</v>
      </c>
      <c r="B31" s="2">
        <v>46112</v>
      </c>
      <c r="C31" s="1">
        <v>749.14</v>
      </c>
      <c r="D31" s="1">
        <v>46.61</v>
      </c>
      <c r="E31" s="1">
        <v>126.14</v>
      </c>
      <c r="F31" s="1">
        <f t="shared" si="0"/>
        <v>921.89</v>
      </c>
      <c r="G31" s="1">
        <v>3</v>
      </c>
      <c r="H31" s="1">
        <f t="shared" si="2"/>
        <v>924.89</v>
      </c>
      <c r="I31" s="1">
        <v>166.4802</v>
      </c>
      <c r="J31" s="1">
        <f t="shared" si="1"/>
        <v>1091.3702000000001</v>
      </c>
    </row>
    <row r="32" spans="1:10" x14ac:dyDescent="0.3">
      <c r="A32">
        <v>30</v>
      </c>
      <c r="B32" s="2">
        <v>46142</v>
      </c>
      <c r="C32" s="1">
        <v>756.2</v>
      </c>
      <c r="D32" s="1">
        <v>38.36</v>
      </c>
      <c r="E32" s="1">
        <v>127.33</v>
      </c>
      <c r="F32" s="1">
        <f t="shared" si="0"/>
        <v>921.8900000000001</v>
      </c>
      <c r="G32" s="1">
        <v>3</v>
      </c>
      <c r="H32" s="1">
        <f t="shared" si="2"/>
        <v>924.8900000000001</v>
      </c>
      <c r="I32" s="1">
        <v>166.48020000000002</v>
      </c>
      <c r="J32" s="1">
        <f t="shared" si="1"/>
        <v>1091.3702000000001</v>
      </c>
    </row>
    <row r="33" spans="1:10" x14ac:dyDescent="0.3">
      <c r="A33">
        <v>31</v>
      </c>
      <c r="B33" s="2">
        <v>46171</v>
      </c>
      <c r="C33" s="1">
        <v>761.75</v>
      </c>
      <c r="D33" s="1">
        <v>31.87</v>
      </c>
      <c r="E33" s="1">
        <v>128.27000000000001</v>
      </c>
      <c r="F33" s="1">
        <f t="shared" si="0"/>
        <v>921.89</v>
      </c>
      <c r="G33" s="1">
        <v>3</v>
      </c>
      <c r="H33" s="1">
        <f t="shared" si="2"/>
        <v>924.89</v>
      </c>
      <c r="I33" s="1">
        <v>166.4802</v>
      </c>
      <c r="J33" s="1">
        <f t="shared" si="1"/>
        <v>1091.3702000000001</v>
      </c>
    </row>
    <row r="34" spans="1:10" x14ac:dyDescent="0.3">
      <c r="A34">
        <v>32</v>
      </c>
      <c r="B34" s="2">
        <v>46203</v>
      </c>
      <c r="C34" s="1">
        <v>763.87</v>
      </c>
      <c r="D34" s="1">
        <v>29.4</v>
      </c>
      <c r="E34" s="1">
        <v>128.62</v>
      </c>
      <c r="F34" s="1">
        <f t="shared" si="0"/>
        <v>921.89</v>
      </c>
      <c r="G34" s="1">
        <v>3</v>
      </c>
      <c r="H34" s="1">
        <f t="shared" si="2"/>
        <v>924.89</v>
      </c>
      <c r="I34" s="1">
        <v>166.4802</v>
      </c>
      <c r="J34" s="1">
        <f t="shared" si="1"/>
        <v>1091.3702000000001</v>
      </c>
    </row>
    <row r="35" spans="1:10" x14ac:dyDescent="0.3">
      <c r="A35">
        <v>33</v>
      </c>
      <c r="B35" s="2">
        <v>46234</v>
      </c>
      <c r="C35" s="1">
        <v>769.47</v>
      </c>
      <c r="D35" s="1">
        <v>22.86</v>
      </c>
      <c r="E35" s="1">
        <v>129.56</v>
      </c>
      <c r="F35" s="1">
        <f t="shared" si="0"/>
        <v>921.8900000000001</v>
      </c>
      <c r="G35" s="1">
        <v>3</v>
      </c>
      <c r="H35" s="1">
        <f t="shared" si="2"/>
        <v>924.8900000000001</v>
      </c>
      <c r="I35" s="1">
        <v>166.48020000000002</v>
      </c>
      <c r="J35" s="1">
        <f t="shared" si="1"/>
        <v>1091.3702000000001</v>
      </c>
    </row>
    <row r="36" spans="1:10" x14ac:dyDescent="0.3">
      <c r="A36">
        <v>34</v>
      </c>
      <c r="B36" s="2">
        <v>46265</v>
      </c>
      <c r="C36" s="1">
        <v>774.31</v>
      </c>
      <c r="D36" s="1">
        <v>17.2</v>
      </c>
      <c r="E36" s="1">
        <v>130.38</v>
      </c>
      <c r="F36" s="1">
        <f t="shared" si="0"/>
        <v>921.89</v>
      </c>
      <c r="G36" s="1">
        <v>3</v>
      </c>
      <c r="H36" s="1">
        <f t="shared" si="2"/>
        <v>924.89</v>
      </c>
      <c r="I36" s="1">
        <v>166.4802</v>
      </c>
      <c r="J36" s="1">
        <f t="shared" si="1"/>
        <v>1091.3702000000001</v>
      </c>
    </row>
    <row r="37" spans="1:10" x14ac:dyDescent="0.3">
      <c r="A37">
        <v>35</v>
      </c>
      <c r="B37" s="2">
        <v>46295</v>
      </c>
      <c r="C37" s="1">
        <v>779.51</v>
      </c>
      <c r="D37" s="1">
        <v>11.13</v>
      </c>
      <c r="E37" s="1">
        <v>131.25</v>
      </c>
      <c r="F37" s="1">
        <f t="shared" si="0"/>
        <v>921.89</v>
      </c>
      <c r="G37" s="1">
        <v>3</v>
      </c>
      <c r="H37" s="1">
        <f t="shared" si="2"/>
        <v>924.89</v>
      </c>
      <c r="I37" s="1">
        <v>166.4802</v>
      </c>
      <c r="J37" s="1">
        <f t="shared" si="1"/>
        <v>1091.3702000000001</v>
      </c>
    </row>
    <row r="38" spans="1:10" x14ac:dyDescent="0.3">
      <c r="A38">
        <v>36</v>
      </c>
      <c r="B38" s="2">
        <v>46325</v>
      </c>
      <c r="C38" s="1">
        <f>784.18</f>
        <v>784.18</v>
      </c>
      <c r="D38" s="1">
        <v>5.66</v>
      </c>
      <c r="E38" s="1">
        <v>132.05000000000001</v>
      </c>
      <c r="F38" s="1">
        <f>SUM(C38:E38)</f>
        <v>921.88999999999987</v>
      </c>
      <c r="G38" s="1">
        <v>3</v>
      </c>
      <c r="H38" s="1">
        <f>SUM(F38:G38)</f>
        <v>924.88999999999987</v>
      </c>
      <c r="I38" s="1">
        <v>166.48019999999997</v>
      </c>
      <c r="J38" s="1">
        <f t="shared" si="1"/>
        <v>1091.3701999999998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baseColWidth="10" defaultRowHeight="14.4" x14ac:dyDescent="0.3"/>
  <cols>
    <col min="1" max="1" width="17.44140625" style="11" bestFit="1" customWidth="1"/>
    <col min="2" max="2" width="97.33203125" bestFit="1" customWidth="1"/>
  </cols>
  <sheetData>
    <row r="1" spans="1:2" ht="15" thickBot="1" x14ac:dyDescent="0.35">
      <c r="A1" s="7" t="s">
        <v>0</v>
      </c>
      <c r="B1" t="s">
        <v>7</v>
      </c>
    </row>
    <row r="2" spans="1:2" ht="15" thickBot="1" x14ac:dyDescent="0.35">
      <c r="A2" s="8" t="s">
        <v>1</v>
      </c>
      <c r="B2" t="s">
        <v>8</v>
      </c>
    </row>
    <row r="3" spans="1:2" ht="15" thickBot="1" x14ac:dyDescent="0.35">
      <c r="A3" s="9" t="s">
        <v>2</v>
      </c>
      <c r="B3" t="s">
        <v>9</v>
      </c>
    </row>
    <row r="4" spans="1:2" ht="15" thickBot="1" x14ac:dyDescent="0.35">
      <c r="A4" s="9" t="s">
        <v>3</v>
      </c>
      <c r="B4" t="s">
        <v>10</v>
      </c>
    </row>
    <row r="5" spans="1:2" ht="15" thickBot="1" x14ac:dyDescent="0.35">
      <c r="A5" s="8" t="s">
        <v>4</v>
      </c>
      <c r="B5" t="s">
        <v>11</v>
      </c>
    </row>
    <row r="6" spans="1:2" ht="15" thickBot="1" x14ac:dyDescent="0.35">
      <c r="A6" s="8" t="s">
        <v>14</v>
      </c>
      <c r="B6" t="s">
        <v>16</v>
      </c>
    </row>
    <row r="7" spans="1:2" ht="15" thickBot="1" x14ac:dyDescent="0.35">
      <c r="A7" s="9" t="s">
        <v>5</v>
      </c>
      <c r="B7" t="s">
        <v>12</v>
      </c>
    </row>
    <row r="8" spans="1:2" ht="15" thickBot="1" x14ac:dyDescent="0.35">
      <c r="A8" s="8" t="s">
        <v>0</v>
      </c>
      <c r="B8" t="s">
        <v>17</v>
      </c>
    </row>
    <row r="9" spans="1:2" ht="15" thickBot="1" x14ac:dyDescent="0.35">
      <c r="A9" s="8" t="s">
        <v>6</v>
      </c>
      <c r="B9" t="s">
        <v>13</v>
      </c>
    </row>
    <row r="10" spans="1:2" ht="15" thickBot="1" x14ac:dyDescent="0.35">
      <c r="A10" s="10" t="s">
        <v>15</v>
      </c>
      <c r="B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INDICACIONES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glenda julia merma mayhua</cp:lastModifiedBy>
  <dcterms:created xsi:type="dcterms:W3CDTF">2020-07-20T21:28:48Z</dcterms:created>
  <dcterms:modified xsi:type="dcterms:W3CDTF">2024-06-17T22:45:51Z</dcterms:modified>
</cp:coreProperties>
</file>